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ocumentos Públicos\1. Pastas Pessoais\Pedro Gabriel\"/>
    </mc:Choice>
  </mc:AlternateContent>
  <bookViews>
    <workbookView xWindow="0" yWindow="0" windowWidth="15840" windowHeight="7080" firstSheet="3" activeTab="3"/>
  </bookViews>
  <sheets>
    <sheet name="RELATÓRIO DE APONTAMENTOS" sheetId="1" state="hidden" r:id="rId1"/>
    <sheet name="BD" sheetId="2" state="hidden" r:id="rId2"/>
    <sheet name="HT" sheetId="3" state="hidden" r:id="rId3"/>
    <sheet name="HT (1)" sheetId="4" r:id="rId4"/>
    <sheet name="HT (2)" sheetId="5" r:id="rId5"/>
  </sheets>
  <definedNames>
    <definedName name="_xlnm._FilterDatabase" localSheetId="2" hidden="1">HT!$A$1:$F$77</definedName>
    <definedName name="_xlnm._FilterDatabase" localSheetId="3" hidden="1">'HT (1)'!$A$1:$C$1</definedName>
    <definedName name="_xlnm._FilterDatabase" localSheetId="0" hidden="1">'RELATÓRIO DE APONTAMENTOS'!$A$6:$Z$452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8" i="1"/>
  <c r="Z7" i="1"/>
  <c r="G5" i="2" l="1"/>
  <c r="G10" i="2"/>
  <c r="G7" i="2"/>
  <c r="G4" i="2"/>
  <c r="G8" i="2"/>
  <c r="G9" i="2"/>
  <c r="E12" i="2"/>
  <c r="E16" i="2"/>
  <c r="E20" i="2"/>
  <c r="E24" i="2"/>
  <c r="F5" i="2"/>
  <c r="F9" i="2"/>
  <c r="E13" i="2"/>
  <c r="E17" i="2"/>
  <c r="F6" i="2"/>
  <c r="H6" i="2" s="1"/>
  <c r="E14" i="2"/>
  <c r="E18" i="2"/>
  <c r="E22" i="2"/>
  <c r="E26" i="2"/>
  <c r="F7" i="2"/>
  <c r="F11" i="2"/>
  <c r="H11" i="2" s="1"/>
  <c r="E15" i="2"/>
  <c r="E19" i="2"/>
  <c r="E23" i="2"/>
  <c r="E27" i="2"/>
  <c r="F8" i="2"/>
  <c r="F4" i="2"/>
  <c r="E21" i="2"/>
  <c r="E25" i="2"/>
  <c r="F10" i="2"/>
  <c r="E6" i="2"/>
  <c r="E10" i="2"/>
  <c r="E7" i="2"/>
  <c r="E11" i="2"/>
  <c r="E8" i="2"/>
  <c r="E4" i="2"/>
  <c r="E5" i="2"/>
  <c r="E9" i="2"/>
  <c r="H4" i="2" l="1"/>
  <c r="H7" i="2"/>
  <c r="I6" i="2" s="1"/>
  <c r="H9" i="2"/>
  <c r="H10" i="2"/>
  <c r="I10" i="2" s="1"/>
  <c r="H8" i="2"/>
  <c r="H5" i="2"/>
  <c r="I4" i="2" l="1"/>
  <c r="I8" i="2"/>
</calcChain>
</file>

<file path=xl/sharedStrings.xml><?xml version="1.0" encoding="utf-8"?>
<sst xmlns="http://schemas.openxmlformats.org/spreadsheetml/2006/main" count="7826" uniqueCount="371">
  <si>
    <t>DATA INICIAL</t>
  </si>
  <si>
    <t>DATA FINAL</t>
  </si>
  <si>
    <t>DURAÇÃO</t>
  </si>
  <si>
    <t>TAG</t>
  </si>
  <si>
    <t>EQUIPAMENTO</t>
  </si>
  <si>
    <t>LOTE</t>
  </si>
  <si>
    <t>PRODUTO</t>
  </si>
  <si>
    <t>SKU</t>
  </si>
  <si>
    <t>QUANTIDADE PRODUZIDA</t>
  </si>
  <si>
    <t>QUANTIDADE REJEITADA</t>
  </si>
  <si>
    <t>TIPO DE EVENTO</t>
  </si>
  <si>
    <t>CÓDIGO DO EVENTO</t>
  </si>
  <si>
    <t>EVENTO</t>
  </si>
  <si>
    <t>SITUAÇÃO</t>
  </si>
  <si>
    <t>USUÁRIO</t>
  </si>
  <si>
    <t>DATA DE CADASTRO</t>
  </si>
  <si>
    <t>QUANTIDADE DE M.O</t>
  </si>
  <si>
    <t>NOME DO CAMPO 2</t>
  </si>
  <si>
    <t>VALOR DO CAMPO 2</t>
  </si>
  <si>
    <t>NOME DO CAMPO 3</t>
  </si>
  <si>
    <t>VALOR DO CAMPO 3</t>
  </si>
  <si>
    <t>NOME DO CAMPO 4</t>
  </si>
  <si>
    <t>VALOR DO CAMPO 4</t>
  </si>
  <si>
    <t>MCE-0004</t>
  </si>
  <si>
    <t/>
  </si>
  <si>
    <t>OUTRAS PARADAS</t>
  </si>
  <si>
    <t>17</t>
  </si>
  <si>
    <t>Sem Programação</t>
  </si>
  <si>
    <t>APONTAMENTO NORMAL</t>
  </si>
  <si>
    <t>Plumat 04</t>
  </si>
  <si>
    <t>0</t>
  </si>
  <si>
    <t>REV-0202</t>
  </si>
  <si>
    <t>14</t>
  </si>
  <si>
    <t>Aguardando processo anterior</t>
  </si>
  <si>
    <t>M-02</t>
  </si>
  <si>
    <t>TAN-0078</t>
  </si>
  <si>
    <t>L1: TAN-0078</t>
  </si>
  <si>
    <t>15</t>
  </si>
  <si>
    <t>Aguardando processo posterior</t>
  </si>
  <si>
    <t>André Oliveira</t>
  </si>
  <si>
    <t>AUT-0011</t>
  </si>
  <si>
    <t>Fernando Junior</t>
  </si>
  <si>
    <t>REV-0201</t>
  </si>
  <si>
    <t>mesa01</t>
  </si>
  <si>
    <t>AUT-0009</t>
  </si>
  <si>
    <t>REV-0304</t>
  </si>
  <si>
    <t>2</t>
  </si>
  <si>
    <t>Treinamento/testes/Reunião</t>
  </si>
  <si>
    <t>REV-0302</t>
  </si>
  <si>
    <t>mesa02</t>
  </si>
  <si>
    <t>6</t>
  </si>
  <si>
    <t>REV-0303</t>
  </si>
  <si>
    <t>mesa03</t>
  </si>
  <si>
    <t>REV-0301</t>
  </si>
  <si>
    <t>MCE-0002</t>
  </si>
  <si>
    <t>Plumat 02</t>
  </si>
  <si>
    <t>MCE-0001</t>
  </si>
  <si>
    <t>Plumat 01</t>
  </si>
  <si>
    <t>MCE-0003</t>
  </si>
  <si>
    <t>Plumat 03</t>
  </si>
  <si>
    <t>155352</t>
  </si>
  <si>
    <t>RINGER C/LACTATO SF 500 ML</t>
  </si>
  <si>
    <t>4191</t>
  </si>
  <si>
    <t>PRODUÇÃO</t>
  </si>
  <si>
    <t>21</t>
  </si>
  <si>
    <t>Produção</t>
  </si>
  <si>
    <t>155116</t>
  </si>
  <si>
    <t>CLORETO DE SODIO 0,9% SF 100 ML</t>
  </si>
  <si>
    <t>4124</t>
  </si>
  <si>
    <t>155356</t>
  </si>
  <si>
    <t>LEVOFLOXACINO 5MG/ML SF 100 ML</t>
  </si>
  <si>
    <t>40000313</t>
  </si>
  <si>
    <t>155302</t>
  </si>
  <si>
    <t>CLORETO DE SODIO 0,9% SF 1000 ML</t>
  </si>
  <si>
    <t>4132</t>
  </si>
  <si>
    <t>155360</t>
  </si>
  <si>
    <t>33</t>
  </si>
  <si>
    <t>Remanejamento de Mão de Obra</t>
  </si>
  <si>
    <t>Outro</t>
  </si>
  <si>
    <t>155354</t>
  </si>
  <si>
    <t>FIM DE LOTE</t>
  </si>
  <si>
    <t>22</t>
  </si>
  <si>
    <t>Fim de Lote</t>
  </si>
  <si>
    <t>SETUP</t>
  </si>
  <si>
    <t>11.1</t>
  </si>
  <si>
    <t>Troca de Lote</t>
  </si>
  <si>
    <t>155358</t>
  </si>
  <si>
    <t>PARADAS DE MANUTENÇÃO</t>
  </si>
  <si>
    <t>9</t>
  </si>
  <si>
    <t>Regulagem Operacional</t>
  </si>
  <si>
    <t>Estação Plumat  (Códigos 9 - 12 - 35)</t>
  </si>
  <si>
    <t>Envase</t>
  </si>
  <si>
    <t>Operação - Falha Plumat (Códigos 9 - 35)</t>
  </si>
  <si>
    <t>38 - Presença de Partícula</t>
  </si>
  <si>
    <t>155433</t>
  </si>
  <si>
    <t>4.2</t>
  </si>
  <si>
    <t>Limpeza de Matriz</t>
  </si>
  <si>
    <t>4.1</t>
  </si>
  <si>
    <t>Limpeza de Sensor</t>
  </si>
  <si>
    <t>155303</t>
  </si>
  <si>
    <t>18</t>
  </si>
  <si>
    <t>Troca da bobina</t>
  </si>
  <si>
    <t>1</t>
  </si>
  <si>
    <t>Refeição/Ginástica</t>
  </si>
  <si>
    <t>Transporte do filme</t>
  </si>
  <si>
    <t>27 - Laminado embolando</t>
  </si>
  <si>
    <t>155434</t>
  </si>
  <si>
    <t>29</t>
  </si>
  <si>
    <t>Micro parada</t>
  </si>
  <si>
    <t>TAN-0075</t>
  </si>
  <si>
    <t>L2: TAN-0075</t>
  </si>
  <si>
    <t>25</t>
  </si>
  <si>
    <t>Aguardando liberação do controle físico químico</t>
  </si>
  <si>
    <t>RAFAEL SILVA DE JESUS</t>
  </si>
  <si>
    <t>8</t>
  </si>
  <si>
    <t>Utilidades</t>
  </si>
  <si>
    <t>Falha Utilidades</t>
  </si>
  <si>
    <t>Falta de ar comprimido</t>
  </si>
  <si>
    <t>Marilda</t>
  </si>
  <si>
    <t>10.4</t>
  </si>
  <si>
    <t>Troca de Produto + Troca de Formato + CIP/SIP</t>
  </si>
  <si>
    <t>INTERRUPÇÃO DE LOTE</t>
  </si>
  <si>
    <t>27</t>
  </si>
  <si>
    <t>Interrupção de Lote</t>
  </si>
  <si>
    <t>Impressão de rótulo</t>
  </si>
  <si>
    <t>26 - Falha na impressão</t>
  </si>
  <si>
    <t>10.3</t>
  </si>
  <si>
    <t>Troca de Produto + Troca de Formato</t>
  </si>
  <si>
    <t>155353</t>
  </si>
  <si>
    <t>Solda e corte da bolsa</t>
  </si>
  <si>
    <t>13 - Falha de solda</t>
  </si>
  <si>
    <t>26</t>
  </si>
  <si>
    <t>Aguardando controle em processo</t>
  </si>
  <si>
    <t>155357</t>
  </si>
  <si>
    <t>155355</t>
  </si>
  <si>
    <t>Gleunilson</t>
  </si>
  <si>
    <t>4.3</t>
  </si>
  <si>
    <t>Limpeza de Máquina</t>
  </si>
  <si>
    <t>155359</t>
  </si>
  <si>
    <t>Motivo - Processo posterior</t>
  </si>
  <si>
    <t>3 - Falta de mão de obra</t>
  </si>
  <si>
    <t>5</t>
  </si>
  <si>
    <t>Falta de mão de obra</t>
  </si>
  <si>
    <t>40</t>
  </si>
  <si>
    <t>Falha de conexão com a internet</t>
  </si>
  <si>
    <t>12 - Falha de corte</t>
  </si>
  <si>
    <t>13.1</t>
  </si>
  <si>
    <t>Manutenção preventiva - horas planejadas</t>
  </si>
  <si>
    <t>Alimentação de filme/impressão do lote</t>
  </si>
  <si>
    <t>39 - Folga em componente</t>
  </si>
  <si>
    <t>DOC</t>
  </si>
  <si>
    <t>DOC 02 - GARANTIA DA QUALIDADE</t>
  </si>
  <si>
    <t>R153468</t>
  </si>
  <si>
    <t>REEMBALAGEM CLORETO DE SODIO 0,9% SF 100 ML</t>
  </si>
  <si>
    <t>R4124</t>
  </si>
  <si>
    <t>Jennifher Silva Nerys</t>
  </si>
  <si>
    <t>3</t>
  </si>
  <si>
    <t>Reprocesso</t>
  </si>
  <si>
    <t>PRD</t>
  </si>
  <si>
    <t>DOC - PRODUÇÃO</t>
  </si>
  <si>
    <t>155103</t>
  </si>
  <si>
    <t>Jessica Silva</t>
  </si>
  <si>
    <t>148320</t>
  </si>
  <si>
    <t>CLOR.ONDANSETRONA 8MG CX C/100AP.AMB.4ML</t>
  </si>
  <si>
    <t>604</t>
  </si>
  <si>
    <t>155105</t>
  </si>
  <si>
    <t>Caroline Esteves Vieira</t>
  </si>
  <si>
    <t>SEQUENCIAMENTO DE ROTA INVÁLIDO</t>
  </si>
  <si>
    <t>Falta de material</t>
  </si>
  <si>
    <t>DU</t>
  </si>
  <si>
    <t>DOC - LIBERAÇÃO DU</t>
  </si>
  <si>
    <t>154955</t>
  </si>
  <si>
    <t>SOLUÇÃO GLICOFISIOLOGICA SF 500 ML</t>
  </si>
  <si>
    <t>4141</t>
  </si>
  <si>
    <t>Sara Dias</t>
  </si>
  <si>
    <t>154969</t>
  </si>
  <si>
    <t>154966</t>
  </si>
  <si>
    <t>CLORETO DE SODIO 0,9% SF 100 ML - SPGV-IV</t>
  </si>
  <si>
    <t>4124-4</t>
  </si>
  <si>
    <t>154967</t>
  </si>
  <si>
    <t>L1: TAN-0077</t>
  </si>
  <si>
    <t>L2: TAN-0076</t>
  </si>
  <si>
    <t>L3: TAN-0073</t>
  </si>
  <si>
    <t>L3: TAN-0074</t>
  </si>
  <si>
    <t>L4: TAN-0010</t>
  </si>
  <si>
    <t>L4: TAN-0011</t>
  </si>
  <si>
    <t>Produto</t>
  </si>
  <si>
    <t>Início Manipulação</t>
  </si>
  <si>
    <t xml:space="preserve">Horário limite esterelização </t>
  </si>
  <si>
    <t>Horário limite esterelização</t>
  </si>
  <si>
    <t>Lote</t>
  </si>
  <si>
    <t>Cloridrato de Tramadol 50 mg/mL</t>
  </si>
  <si>
    <t>Cloridrato de Ondansetrona 
2 mg/mL</t>
  </si>
  <si>
    <t>Cloridrato de Nalbufina 
10 mg/mL</t>
  </si>
  <si>
    <t>Cloridrato de Clonidina 
150 mcg/mL</t>
  </si>
  <si>
    <t>Adenosina 3 mg/mL</t>
  </si>
  <si>
    <t>Diclofenaco Sódico</t>
  </si>
  <si>
    <t xml:space="preserve">Clize 150 mcg/mL </t>
  </si>
  <si>
    <t xml:space="preserve">Beca 1 mg/mL </t>
  </si>
  <si>
    <t>Levosimendana</t>
  </si>
  <si>
    <t>Azitromicina Di-hidratada 2 mg/mL</t>
  </si>
  <si>
    <t>Acetato de Octreotida 0,008 mg/mL</t>
  </si>
  <si>
    <t>Cloridrato de Dexmedetomidina 4 mcg/mL</t>
  </si>
  <si>
    <t>Ringer com Lactato</t>
  </si>
  <si>
    <t>Água para Injeção</t>
  </si>
  <si>
    <t xml:space="preserve">Água para Injeção  </t>
  </si>
  <si>
    <t>Glicose 5%</t>
  </si>
  <si>
    <t>Glicose 10%</t>
  </si>
  <si>
    <t>Solução Glicofisiológica</t>
  </si>
  <si>
    <t>Ringer Simples</t>
  </si>
  <si>
    <t>Salina Balanceada</t>
  </si>
  <si>
    <t>Istarhes</t>
  </si>
  <si>
    <t>PlasmaIstar</t>
  </si>
  <si>
    <t>Cymevir 1 mg/mL</t>
  </si>
  <si>
    <t>Mixistar 0,4%</t>
  </si>
  <si>
    <t>Mixistar 0,8%</t>
  </si>
  <si>
    <t>Cloridrato de Granisetrona 0,06 mg/mL</t>
  </si>
  <si>
    <t>Levofloxacino 5 mg/mL</t>
  </si>
  <si>
    <t>Fluconazol 2 mg/mL</t>
  </si>
  <si>
    <t>Metronidazol 5 mg/mL</t>
  </si>
  <si>
    <t>Ciprofloxacino 2 mg/mL / Hifloxan 2 mg/mL</t>
  </si>
  <si>
    <t>Halexminophen 10 mg/mL</t>
  </si>
  <si>
    <t xml:space="preserve">Halexminophen 10 mg/mL </t>
  </si>
  <si>
    <t>Sorbitol + Manitol 27 + 5,4 mg/mL</t>
  </si>
  <si>
    <t>MixIstar 0,8%</t>
  </si>
  <si>
    <t>MixIstar 0,4%</t>
  </si>
  <si>
    <t>MixIstar 0,6%</t>
  </si>
  <si>
    <t xml:space="preserve">Cymevir 1 mg/mL </t>
  </si>
  <si>
    <t xml:space="preserve">Levaflox 5 mg/mL </t>
  </si>
  <si>
    <t>N/A</t>
  </si>
  <si>
    <t>HT (h)</t>
  </si>
  <si>
    <t>CLORETO DE SODIO 0,9% SF 250 ML</t>
  </si>
  <si>
    <t>CLORETO DE SODIO 0,9% SF 500 ML</t>
  </si>
  <si>
    <t>SOLUÇÃO GLICOFISIOLOGICA SF 1000ML</t>
  </si>
  <si>
    <t>SOLUÇÃO GLICOFISIOLOGICA SF 250 ML</t>
  </si>
  <si>
    <t>METRONIDAZOL 5MG/ML SF 100ML</t>
  </si>
  <si>
    <t>M-01</t>
  </si>
  <si>
    <t>TAN-0074</t>
  </si>
  <si>
    <t>Jocivan</t>
  </si>
  <si>
    <t>TAN-0077</t>
  </si>
  <si>
    <t>Thiago Vieira</t>
  </si>
  <si>
    <t>Guilherme Costa Do Nascimento De Souza</t>
  </si>
  <si>
    <t>TAN-0076</t>
  </si>
  <si>
    <t>34.2</t>
  </si>
  <si>
    <t>CIP/SIP</t>
  </si>
  <si>
    <t>Carlos Pereira</t>
  </si>
  <si>
    <t>155470</t>
  </si>
  <si>
    <t>155473</t>
  </si>
  <si>
    <t>GLICOSE 5% SF 100ML</t>
  </si>
  <si>
    <t>40000389</t>
  </si>
  <si>
    <t>155541</t>
  </si>
  <si>
    <t>4130</t>
  </si>
  <si>
    <t>egnaldo</t>
  </si>
  <si>
    <t>155542</t>
  </si>
  <si>
    <t>10000</t>
  </si>
  <si>
    <t>BOX DE PESAGEM</t>
  </si>
  <si>
    <t>155539</t>
  </si>
  <si>
    <t>HIFLOXAN 2MG/ML SF 100 ML</t>
  </si>
  <si>
    <t>40000307</t>
  </si>
  <si>
    <t>edimilson</t>
  </si>
  <si>
    <t>155540</t>
  </si>
  <si>
    <t>155543</t>
  </si>
  <si>
    <t>M154885</t>
  </si>
  <si>
    <t>MEMORANDO DOC</t>
  </si>
  <si>
    <t>MGQ</t>
  </si>
  <si>
    <t>Solda dos tubos</t>
  </si>
  <si>
    <t>14 - Falha em sensor</t>
  </si>
  <si>
    <t>35</t>
  </si>
  <si>
    <t>Apoio Técnico</t>
  </si>
  <si>
    <t>32</t>
  </si>
  <si>
    <t>Aguardando Manutentor</t>
  </si>
  <si>
    <t>Motivo - Aguardando manutentor</t>
  </si>
  <si>
    <t>2 - Buscando peças no estoque</t>
  </si>
  <si>
    <t>148567</t>
  </si>
  <si>
    <t>CLOR.ONDANSETRONA 4MG CX C/100AP. AMB2ML</t>
  </si>
  <si>
    <t>603</t>
  </si>
  <si>
    <t>Resfriamento e remoção das rebarbas</t>
  </si>
  <si>
    <t>155123</t>
  </si>
  <si>
    <t>4131</t>
  </si>
  <si>
    <t>155298</t>
  </si>
  <si>
    <t>12</t>
  </si>
  <si>
    <t>Manutenção corretiva</t>
  </si>
  <si>
    <t>Estação Revisão  (Códigos 9 - 12)</t>
  </si>
  <si>
    <t>Etiquetadora</t>
  </si>
  <si>
    <t>Falha Revisão (Códigos 9 - 12)</t>
  </si>
  <si>
    <t>7 - Falha elétrica</t>
  </si>
  <si>
    <t>155471</t>
  </si>
  <si>
    <t>AGUA PARA INJECAO SF 100ML</t>
  </si>
  <si>
    <t>4302</t>
  </si>
  <si>
    <t>Encaixotamento</t>
  </si>
  <si>
    <t>Manutenção - Falha Plumat (Código 12)</t>
  </si>
  <si>
    <t>INTERRUPÇÃO DE LOTE INVÁLIDO</t>
  </si>
  <si>
    <t>155475</t>
  </si>
  <si>
    <t>155058</t>
  </si>
  <si>
    <t>Joelma</t>
  </si>
  <si>
    <t>155436</t>
  </si>
  <si>
    <t>AGUA PARA INJECAO SF 250 ML</t>
  </si>
  <si>
    <t>4304</t>
  </si>
  <si>
    <t>155537</t>
  </si>
  <si>
    <t>CYMEVIR SF 500 ml</t>
  </si>
  <si>
    <t>40000388</t>
  </si>
  <si>
    <t>01</t>
  </si>
  <si>
    <t>155546</t>
  </si>
  <si>
    <t>34.1</t>
  </si>
  <si>
    <t>Troca de Formato</t>
  </si>
  <si>
    <t>155547</t>
  </si>
  <si>
    <t>155548</t>
  </si>
  <si>
    <t>10.5</t>
  </si>
  <si>
    <t>Troca de Produto + Troca de Formato + CIP/SIP + COM troca de filtros</t>
  </si>
  <si>
    <t>155054</t>
  </si>
  <si>
    <t>155051</t>
  </si>
  <si>
    <t>155060</t>
  </si>
  <si>
    <t>155061</t>
  </si>
  <si>
    <t>10.1</t>
  </si>
  <si>
    <t>Troca de Produto</t>
  </si>
  <si>
    <t>155062</t>
  </si>
  <si>
    <t>Motivo - Processo anterior</t>
  </si>
  <si>
    <t>2 - Lote aguardando controle físico químico</t>
  </si>
  <si>
    <t>155472</t>
  </si>
  <si>
    <t>1 - Lote em manipulação</t>
  </si>
  <si>
    <t>154968</t>
  </si>
  <si>
    <t>155056</t>
  </si>
  <si>
    <t>155003</t>
  </si>
  <si>
    <t>30.2</t>
  </si>
  <si>
    <t>Troca de Produto + CIP/SIP + COM troca de filtros</t>
  </si>
  <si>
    <t>Balança</t>
  </si>
  <si>
    <t>154962</t>
  </si>
  <si>
    <t>4140</t>
  </si>
  <si>
    <t>155474</t>
  </si>
  <si>
    <t>155000</t>
  </si>
  <si>
    <t>AGUA PARA INJECAO SF 500 ML</t>
  </si>
  <si>
    <t>4305</t>
  </si>
  <si>
    <t>155002</t>
  </si>
  <si>
    <t>155055</t>
  </si>
  <si>
    <t>154964</t>
  </si>
  <si>
    <t>MANITOL 20% 250 ML</t>
  </si>
  <si>
    <t>40000203</t>
  </si>
  <si>
    <t>154965</t>
  </si>
  <si>
    <t>154957</t>
  </si>
  <si>
    <t>SALINA BALANCEADA SF 500 ML</t>
  </si>
  <si>
    <t>4915</t>
  </si>
  <si>
    <t>155576</t>
  </si>
  <si>
    <t>Mesa revisora</t>
  </si>
  <si>
    <t>5 - Ajuste de parâmetros IHM</t>
  </si>
  <si>
    <t>155469</t>
  </si>
  <si>
    <t>155052</t>
  </si>
  <si>
    <t>155573</t>
  </si>
  <si>
    <t>HIFLOXAN 2MG/ML SF 200 ML</t>
  </si>
  <si>
    <t>40000308</t>
  </si>
  <si>
    <t>Halef Marx</t>
  </si>
  <si>
    <t>Cloreto de Sódio 0,9%</t>
  </si>
  <si>
    <t>Cloreto de sódio 0,9%</t>
  </si>
  <si>
    <t>Código</t>
  </si>
  <si>
    <t>Tempo Validado (horas)</t>
  </si>
  <si>
    <t>CYMEVIR SF 100 ML</t>
  </si>
  <si>
    <t>CIPROFLOXACINO 2MG/ML SF 200 ML</t>
  </si>
  <si>
    <t>CIPROFLOXACINO 2 MG/ML SF 100 ML</t>
  </si>
  <si>
    <t>CYMEVIR SF 250 ML</t>
  </si>
  <si>
    <t>CYMEVIR SF 500 ML</t>
  </si>
  <si>
    <t>HALEXMINOPHEN 10 MG/ML SF 50ML</t>
  </si>
  <si>
    <t>HALEXMINOPHEN 10 MG/ML SF 100ML</t>
  </si>
  <si>
    <t>LEVAFLOX 5MG/ML SF 150 ML</t>
  </si>
  <si>
    <t>LEVOFLOXACINO 5MG/ML SF 150 ML</t>
  </si>
  <si>
    <t>HT 1</t>
  </si>
  <si>
    <t>HT (2)</t>
  </si>
  <si>
    <t>Ciprofloxacino 2 mg/mL</t>
  </si>
  <si>
    <t xml:space="preserve"> Hifloxan 2 mg/mL</t>
  </si>
  <si>
    <t xml:space="preserve">Ciprofloxacino 2 mg/mL </t>
  </si>
  <si>
    <t>Hifloxan 2 mg/mL</t>
  </si>
  <si>
    <t>Informações de acordo com a lista VAL 0001_011</t>
  </si>
  <si>
    <t>Informações de acordo com o documento DS PRD 0001_003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</si>
</sst>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h:mm:ss"/>
    <numFmt numFmtId="165" formatCode="[hh]:mm:ss"/>
    <numFmt numFmtId="166" formatCode="d/m/yy\ h:mm;@"/>
  </numFmts>
  <fonts count="8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/>
  </cellStyleXfs>
  <cellXfs count="4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7" fillId="0" borderId="0" xfId="0" applyFont="1"/>
    <xf numFmtId="46" fontId="0" fillId="0" borderId="0" xfId="0" applyNumberFormat="1"/>
    <xf numFmtId="46" fontId="6" fillId="0" borderId="2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6" fontId="5" fillId="3" borderId="2" xfId="2" applyNumberFormat="1" applyFont="1" applyFill="1" applyBorder="1" applyAlignment="1">
      <alignment horizontal="center" vertical="center" wrapText="1"/>
    </xf>
    <xf numFmtId="46" fontId="6" fillId="0" borderId="2" xfId="2" applyNumberFormat="1" applyFont="1" applyFill="1" applyBorder="1" applyAlignment="1">
      <alignment horizontal="center" vertical="center"/>
    </xf>
    <xf numFmtId="46" fontId="6" fillId="0" borderId="2" xfId="2" applyNumberFormat="1" applyFont="1" applyBorder="1" applyAlignment="1">
      <alignment horizontal="center" vertical="center"/>
    </xf>
    <xf numFmtId="46" fontId="5" fillId="0" borderId="2" xfId="2" applyNumberFormat="1" applyFont="1" applyFill="1" applyBorder="1" applyAlignment="1">
      <alignment horizontal="center" vertical="center" wrapText="1"/>
    </xf>
    <xf numFmtId="21" fontId="5" fillId="3" borderId="2" xfId="2" applyNumberFormat="1" applyFont="1" applyFill="1" applyBorder="1" applyAlignment="1">
      <alignment horizontal="center" vertical="center" wrapText="1"/>
    </xf>
    <xf numFmtId="21" fontId="6" fillId="0" borderId="2" xfId="2" applyNumberFormat="1" applyFont="1" applyBorder="1" applyAlignment="1">
      <alignment horizontal="center" vertical="center"/>
    </xf>
    <xf numFmtId="46" fontId="5" fillId="0" borderId="2" xfId="2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7" fillId="0" borderId="0" xfId="3"/>
    <xf numFmtId="164" fontId="7" fillId="0" borderId="0" xfId="3" applyNumberFormat="1" applyAlignment="1"/>
    <xf numFmtId="165" fontId="7" fillId="0" borderId="0" xfId="3" applyNumberForma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452"/>
  <sheetViews>
    <sheetView topLeftCell="B1" workbookViewId="0">
      <selection activeCell="F164" sqref="F164"/>
    </sheetView>
  </sheetViews>
  <sheetFormatPr defaultRowHeight="15"/>
  <cols>
    <col min="1" max="1" width="43.7109375" bestFit="1" customWidth="1"/>
    <col min="2" max="3" width="18.5703125" bestFit="1" customWidth="1"/>
    <col min="6" max="6" width="32.5703125" bestFit="1" customWidth="1"/>
    <col min="8" max="8" width="46.42578125" bestFit="1" customWidth="1"/>
    <col min="12" max="12" width="26.140625" bestFit="1" customWidth="1"/>
    <col min="14" max="14" width="44.42578125" bestFit="1" customWidth="1"/>
    <col min="15" max="15" width="35.7109375" bestFit="1" customWidth="1"/>
    <col min="26" max="26" width="26.140625" bestFit="1" customWidth="1"/>
  </cols>
  <sheetData>
    <row r="1" spans="1:26">
      <c r="B1" s="1"/>
    </row>
    <row r="2" spans="1:26">
      <c r="B2" s="1"/>
    </row>
    <row r="3" spans="1:26">
      <c r="B3" s="1"/>
    </row>
    <row r="4" spans="1:26">
      <c r="B4" s="1"/>
    </row>
    <row r="6" spans="1:26" ht="15.75" thickBot="1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</row>
    <row r="7" spans="1:26" hidden="1">
      <c r="A7" t="str">
        <f>F7&amp;L7</f>
        <v>MCE-0004OUTRAS PARADAS</v>
      </c>
      <c r="B7" s="3">
        <v>44487.213912037034</v>
      </c>
      <c r="C7" s="3">
        <v>44491.485567129632</v>
      </c>
      <c r="D7" s="4">
        <v>4.2716550925925896</v>
      </c>
      <c r="E7" t="s">
        <v>23</v>
      </c>
      <c r="F7" t="s">
        <v>23</v>
      </c>
      <c r="G7" t="s">
        <v>24</v>
      </c>
      <c r="H7" t="s">
        <v>24</v>
      </c>
      <c r="I7" t="s">
        <v>24</v>
      </c>
      <c r="J7">
        <v>0</v>
      </c>
      <c r="K7">
        <v>0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Q7" s="3">
        <v>44487.236261874998</v>
      </c>
      <c r="R7" t="s">
        <v>30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Z7" t="str">
        <f>F7&amp;L7</f>
        <v>MCE-0004OUTRAS PARADAS</v>
      </c>
    </row>
    <row r="8" spans="1:26" hidden="1">
      <c r="A8" t="str">
        <f>F8&amp;L8</f>
        <v>REV-0202OUTRAS PARADAS</v>
      </c>
      <c r="B8" s="3">
        <v>44490.585798611108</v>
      </c>
      <c r="C8" s="3">
        <v>44491.349560185183</v>
      </c>
      <c r="D8" s="4">
        <v>0.76376157407407397</v>
      </c>
      <c r="E8" t="s">
        <v>31</v>
      </c>
      <c r="F8" t="s">
        <v>31</v>
      </c>
      <c r="G8" t="s">
        <v>24</v>
      </c>
      <c r="H8" t="s">
        <v>24</v>
      </c>
      <c r="I8" t="s">
        <v>24</v>
      </c>
      <c r="J8">
        <v>0</v>
      </c>
      <c r="K8">
        <v>0</v>
      </c>
      <c r="L8" t="s">
        <v>25</v>
      </c>
      <c r="M8" t="s">
        <v>32</v>
      </c>
      <c r="N8" t="s">
        <v>33</v>
      </c>
      <c r="O8" t="s">
        <v>28</v>
      </c>
      <c r="P8" t="s">
        <v>34</v>
      </c>
      <c r="Q8" s="3">
        <v>44490.585848125003</v>
      </c>
      <c r="R8" t="s">
        <v>30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Z8" t="str">
        <f>F8&amp;L8</f>
        <v>REV-0202OUTRAS PARADAS</v>
      </c>
    </row>
    <row r="9" spans="1:26" hidden="1">
      <c r="A9" t="str">
        <f t="shared" ref="A9:A71" si="0">F9&amp;L9</f>
        <v>L1: TAN-0078OUTRAS PARADAS</v>
      </c>
      <c r="B9" s="3">
        <v>44490.725694444445</v>
      </c>
      <c r="C9" s="3">
        <v>44491.058865740742</v>
      </c>
      <c r="D9" s="4">
        <v>0.33317129629629599</v>
      </c>
      <c r="E9" t="s">
        <v>35</v>
      </c>
      <c r="F9" t="s">
        <v>36</v>
      </c>
      <c r="G9" t="s">
        <v>24</v>
      </c>
      <c r="H9" t="s">
        <v>24</v>
      </c>
      <c r="I9" t="s">
        <v>24</v>
      </c>
      <c r="J9">
        <v>0</v>
      </c>
      <c r="K9">
        <v>0</v>
      </c>
      <c r="L9" t="s">
        <v>25</v>
      </c>
      <c r="M9" t="s">
        <v>37</v>
      </c>
      <c r="N9" t="s">
        <v>38</v>
      </c>
      <c r="O9" t="s">
        <v>28</v>
      </c>
      <c r="P9" t="s">
        <v>39</v>
      </c>
      <c r="Q9" s="3">
        <v>44491.081857407407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Z9" t="str">
        <f t="shared" ref="Z9:Z72" si="1">F9&amp;L9</f>
        <v>L1: TAN-0078OUTRAS PARADAS</v>
      </c>
    </row>
    <row r="10" spans="1:26" hidden="1">
      <c r="A10" t="str">
        <f t="shared" si="0"/>
        <v>AUT-0011OUTRAS PARADAS</v>
      </c>
      <c r="B10" s="3">
        <v>44490.952685185184</v>
      </c>
      <c r="C10" s="3">
        <v>44491.01803240741</v>
      </c>
      <c r="D10" s="4">
        <v>6.5347222222222195E-2</v>
      </c>
      <c r="E10" t="s">
        <v>40</v>
      </c>
      <c r="F10" t="s">
        <v>40</v>
      </c>
      <c r="G10" t="s">
        <v>24</v>
      </c>
      <c r="H10" t="s">
        <v>24</v>
      </c>
      <c r="I10" t="s">
        <v>24</v>
      </c>
      <c r="J10">
        <v>0</v>
      </c>
      <c r="K10">
        <v>0</v>
      </c>
      <c r="L10" t="s">
        <v>25</v>
      </c>
      <c r="M10" t="s">
        <v>32</v>
      </c>
      <c r="N10" t="s">
        <v>33</v>
      </c>
      <c r="O10" t="s">
        <v>28</v>
      </c>
      <c r="P10" t="s">
        <v>41</v>
      </c>
      <c r="Q10" s="3">
        <v>44491.153937384261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Z10" t="str">
        <f t="shared" si="1"/>
        <v>AUT-0011OUTRAS PARADAS</v>
      </c>
    </row>
    <row r="11" spans="1:26" hidden="1">
      <c r="A11" t="str">
        <f t="shared" si="0"/>
        <v>REV-0201OUTRAS PARADAS</v>
      </c>
      <c r="B11" s="3">
        <v>44490.953020833331</v>
      </c>
      <c r="C11" s="3">
        <v>44491.322916666664</v>
      </c>
      <c r="D11" s="4">
        <v>0.36989583333333298</v>
      </c>
      <c r="E11" t="s">
        <v>42</v>
      </c>
      <c r="F11" t="s">
        <v>42</v>
      </c>
      <c r="G11" t="s">
        <v>24</v>
      </c>
      <c r="H11" t="s">
        <v>24</v>
      </c>
      <c r="I11" t="s">
        <v>24</v>
      </c>
      <c r="J11">
        <v>0</v>
      </c>
      <c r="K11">
        <v>0</v>
      </c>
      <c r="L11" t="s">
        <v>25</v>
      </c>
      <c r="M11" t="s">
        <v>32</v>
      </c>
      <c r="N11" t="s">
        <v>33</v>
      </c>
      <c r="O11" t="s">
        <v>28</v>
      </c>
      <c r="P11" t="s">
        <v>43</v>
      </c>
      <c r="Q11" s="3">
        <v>44490.953285138887</v>
      </c>
      <c r="R11" t="s">
        <v>30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Z11" t="str">
        <f t="shared" si="1"/>
        <v>REV-0201OUTRAS PARADAS</v>
      </c>
    </row>
    <row r="12" spans="1:26" hidden="1">
      <c r="A12" t="str">
        <f t="shared" si="0"/>
        <v>AUT-0009OUTRAS PARADAS</v>
      </c>
      <c r="B12" s="3">
        <v>44490.98909722222</v>
      </c>
      <c r="C12" s="3">
        <v>44491.163969907408</v>
      </c>
      <c r="D12" s="4">
        <v>0.17487268518518501</v>
      </c>
      <c r="E12" t="s">
        <v>44</v>
      </c>
      <c r="F12" t="s">
        <v>44</v>
      </c>
      <c r="G12" t="s">
        <v>24</v>
      </c>
      <c r="H12" t="s">
        <v>24</v>
      </c>
      <c r="I12" t="s">
        <v>24</v>
      </c>
      <c r="J12">
        <v>0</v>
      </c>
      <c r="K12">
        <v>0</v>
      </c>
      <c r="L12" t="s">
        <v>25</v>
      </c>
      <c r="M12" t="s">
        <v>32</v>
      </c>
      <c r="N12" t="s">
        <v>33</v>
      </c>
      <c r="O12" t="s">
        <v>28</v>
      </c>
      <c r="P12" t="s">
        <v>41</v>
      </c>
      <c r="Q12" s="3">
        <v>44491.228734050928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Z12" t="str">
        <f t="shared" si="1"/>
        <v>AUT-0009OUTRAS PARADAS</v>
      </c>
    </row>
    <row r="13" spans="1:26" hidden="1">
      <c r="A13" t="str">
        <f t="shared" si="0"/>
        <v>REV-0304OUTRAS PARADAS</v>
      </c>
      <c r="B13" s="3">
        <v>44490.992604166669</v>
      </c>
      <c r="C13" s="3">
        <v>44491.004155092596</v>
      </c>
      <c r="D13" s="4">
        <v>1.15509259259259E-2</v>
      </c>
      <c r="E13" t="s">
        <v>45</v>
      </c>
      <c r="F13" t="s">
        <v>45</v>
      </c>
      <c r="G13" t="s">
        <v>24</v>
      </c>
      <c r="H13" t="s">
        <v>24</v>
      </c>
      <c r="I13" t="s">
        <v>24</v>
      </c>
      <c r="J13">
        <v>0</v>
      </c>
      <c r="K13">
        <v>0</v>
      </c>
      <c r="L13" t="s">
        <v>25</v>
      </c>
      <c r="M13" t="s">
        <v>46</v>
      </c>
      <c r="N13" t="s">
        <v>47</v>
      </c>
      <c r="O13" t="s">
        <v>28</v>
      </c>
      <c r="P13" t="s">
        <v>29</v>
      </c>
      <c r="Q13" s="3">
        <v>44490.992710243052</v>
      </c>
      <c r="R13" t="s">
        <v>30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Z13" t="str">
        <f t="shared" si="1"/>
        <v>REV-0304OUTRAS PARADAS</v>
      </c>
    </row>
    <row r="14" spans="1:26" hidden="1">
      <c r="A14" t="str">
        <f t="shared" si="0"/>
        <v>REV-0302OUTRAS PARADAS</v>
      </c>
      <c r="B14" s="3">
        <v>44490.992708333331</v>
      </c>
      <c r="C14" s="3">
        <v>44491.003993055558</v>
      </c>
      <c r="D14" s="4">
        <v>1.1284722222222199E-2</v>
      </c>
      <c r="E14" t="s">
        <v>48</v>
      </c>
      <c r="F14" t="s">
        <v>48</v>
      </c>
      <c r="G14" t="s">
        <v>24</v>
      </c>
      <c r="H14" t="s">
        <v>24</v>
      </c>
      <c r="I14" t="s">
        <v>24</v>
      </c>
      <c r="J14">
        <v>0</v>
      </c>
      <c r="K14">
        <v>0</v>
      </c>
      <c r="L14" t="s">
        <v>25</v>
      </c>
      <c r="M14" t="s">
        <v>46</v>
      </c>
      <c r="N14" t="s">
        <v>47</v>
      </c>
      <c r="O14" t="s">
        <v>28</v>
      </c>
      <c r="P14" t="s">
        <v>49</v>
      </c>
      <c r="Q14" s="3">
        <v>44490.992827800925</v>
      </c>
      <c r="R14" t="s">
        <v>50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Z14" t="str">
        <f t="shared" si="1"/>
        <v>REV-0302OUTRAS PARADAS</v>
      </c>
    </row>
    <row r="15" spans="1:26" hidden="1">
      <c r="A15" t="str">
        <f t="shared" si="0"/>
        <v>REV-0303OUTRAS PARADAS</v>
      </c>
      <c r="B15" s="3">
        <v>44490.992800925924</v>
      </c>
      <c r="C15" s="3">
        <v>44491.004259259258</v>
      </c>
      <c r="D15" s="4">
        <v>1.14583333333333E-2</v>
      </c>
      <c r="E15" t="s">
        <v>51</v>
      </c>
      <c r="F15" t="s">
        <v>51</v>
      </c>
      <c r="G15" t="s">
        <v>24</v>
      </c>
      <c r="H15" t="s">
        <v>24</v>
      </c>
      <c r="I15" t="s">
        <v>24</v>
      </c>
      <c r="J15">
        <v>0</v>
      </c>
      <c r="K15">
        <v>0</v>
      </c>
      <c r="L15" t="s">
        <v>25</v>
      </c>
      <c r="M15" t="s">
        <v>46</v>
      </c>
      <c r="N15" t="s">
        <v>47</v>
      </c>
      <c r="O15" t="s">
        <v>28</v>
      </c>
      <c r="P15" t="s">
        <v>52</v>
      </c>
      <c r="Q15" s="3">
        <v>44490.992903576385</v>
      </c>
      <c r="R15" t="s">
        <v>30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Z15" t="str">
        <f t="shared" si="1"/>
        <v>REV-0303OUTRAS PARADAS</v>
      </c>
    </row>
    <row r="16" spans="1:26" hidden="1">
      <c r="A16" t="str">
        <f t="shared" si="0"/>
        <v>REV-0301OUTRAS PARADAS</v>
      </c>
      <c r="B16" s="3">
        <v>44490.992824074077</v>
      </c>
      <c r="C16" s="3">
        <v>44491.003865740742</v>
      </c>
      <c r="D16" s="4">
        <v>1.10416666666667E-2</v>
      </c>
      <c r="E16" t="s">
        <v>53</v>
      </c>
      <c r="F16" t="s">
        <v>53</v>
      </c>
      <c r="G16" t="s">
        <v>24</v>
      </c>
      <c r="H16" t="s">
        <v>24</v>
      </c>
      <c r="I16" t="s">
        <v>24</v>
      </c>
      <c r="J16">
        <v>0</v>
      </c>
      <c r="K16">
        <v>0</v>
      </c>
      <c r="L16" t="s">
        <v>25</v>
      </c>
      <c r="M16" t="s">
        <v>46</v>
      </c>
      <c r="N16" t="s">
        <v>47</v>
      </c>
      <c r="O16" t="s">
        <v>28</v>
      </c>
      <c r="P16" t="s">
        <v>43</v>
      </c>
      <c r="Q16" s="3">
        <v>44490.992959629628</v>
      </c>
      <c r="R16" t="s">
        <v>30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Z16" t="str">
        <f t="shared" si="1"/>
        <v>REV-0301OUTRAS PARADAS</v>
      </c>
    </row>
    <row r="17" spans="1:26" hidden="1">
      <c r="A17" t="str">
        <f t="shared" si="0"/>
        <v>MCE-0002OUTRAS PARADAS</v>
      </c>
      <c r="B17" s="3">
        <v>44490.993981481479</v>
      </c>
      <c r="C17" s="3">
        <v>44491.004004629627</v>
      </c>
      <c r="D17" s="4">
        <v>1.0023148148148101E-2</v>
      </c>
      <c r="E17" t="s">
        <v>54</v>
      </c>
      <c r="F17" t="s">
        <v>54</v>
      </c>
      <c r="G17" t="s">
        <v>24</v>
      </c>
      <c r="H17" t="s">
        <v>24</v>
      </c>
      <c r="I17" t="s">
        <v>24</v>
      </c>
      <c r="J17">
        <v>0</v>
      </c>
      <c r="K17">
        <v>0</v>
      </c>
      <c r="L17" t="s">
        <v>25</v>
      </c>
      <c r="M17" t="s">
        <v>46</v>
      </c>
      <c r="N17" t="s">
        <v>47</v>
      </c>
      <c r="O17" t="s">
        <v>28</v>
      </c>
      <c r="P17" t="s">
        <v>55</v>
      </c>
      <c r="Q17" s="3">
        <v>44490.993969131945</v>
      </c>
      <c r="R17" t="s">
        <v>30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Z17" t="str">
        <f t="shared" si="1"/>
        <v>MCE-0002OUTRAS PARADAS</v>
      </c>
    </row>
    <row r="18" spans="1:26" hidden="1">
      <c r="A18" t="str">
        <f t="shared" si="0"/>
        <v>MCE-0001OUTRAS PARADAS</v>
      </c>
      <c r="B18" s="3">
        <v>44490.999560185184</v>
      </c>
      <c r="C18" s="3">
        <v>44491.005324074074</v>
      </c>
      <c r="D18" s="4">
        <v>5.7638888888888896E-3</v>
      </c>
      <c r="E18" t="s">
        <v>56</v>
      </c>
      <c r="F18" t="s">
        <v>56</v>
      </c>
      <c r="G18" t="s">
        <v>24</v>
      </c>
      <c r="H18" t="s">
        <v>24</v>
      </c>
      <c r="I18" t="s">
        <v>24</v>
      </c>
      <c r="J18">
        <v>0</v>
      </c>
      <c r="K18">
        <v>0</v>
      </c>
      <c r="L18" t="s">
        <v>25</v>
      </c>
      <c r="M18" t="s">
        <v>46</v>
      </c>
      <c r="N18" t="s">
        <v>47</v>
      </c>
      <c r="O18" t="s">
        <v>28</v>
      </c>
      <c r="P18" t="s">
        <v>57</v>
      </c>
      <c r="Q18" s="3">
        <v>44491.004823645831</v>
      </c>
      <c r="R18" t="s">
        <v>30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Z18" t="str">
        <f t="shared" si="1"/>
        <v>MCE-0001OUTRAS PARADAS</v>
      </c>
    </row>
    <row r="19" spans="1:26" hidden="1">
      <c r="A19" t="str">
        <f t="shared" si="0"/>
        <v>MCE-0003OUTRAS PARADAS</v>
      </c>
      <c r="B19" s="3">
        <v>44490.999594907407</v>
      </c>
      <c r="C19" s="3">
        <v>44491.004224537035</v>
      </c>
      <c r="D19" s="4">
        <v>4.6296296296296302E-3</v>
      </c>
      <c r="E19" t="s">
        <v>58</v>
      </c>
      <c r="F19" t="s">
        <v>58</v>
      </c>
      <c r="G19" t="s">
        <v>24</v>
      </c>
      <c r="H19" t="s">
        <v>24</v>
      </c>
      <c r="I19" t="s">
        <v>24</v>
      </c>
      <c r="J19">
        <v>0</v>
      </c>
      <c r="K19">
        <v>0</v>
      </c>
      <c r="L19" t="s">
        <v>25</v>
      </c>
      <c r="M19" t="s">
        <v>46</v>
      </c>
      <c r="N19" t="s">
        <v>47</v>
      </c>
      <c r="O19" t="s">
        <v>28</v>
      </c>
      <c r="P19" t="s">
        <v>59</v>
      </c>
      <c r="Q19" s="3">
        <v>44491.001559872682</v>
      </c>
      <c r="R19" t="s">
        <v>30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Z19" t="str">
        <f t="shared" si="1"/>
        <v>MCE-0003OUTRAS PARADAS</v>
      </c>
    </row>
    <row r="20" spans="1:26" hidden="1">
      <c r="A20" t="str">
        <f t="shared" si="0"/>
        <v>REV-0301PRODUÇÃO</v>
      </c>
      <c r="B20" s="3">
        <v>44491.003865740742</v>
      </c>
      <c r="C20" s="3">
        <v>44491.041666666664</v>
      </c>
      <c r="D20" s="4">
        <v>3.7800925925925898E-2</v>
      </c>
      <c r="E20" t="s">
        <v>53</v>
      </c>
      <c r="F20" t="s">
        <v>53</v>
      </c>
      <c r="G20" t="s">
        <v>60</v>
      </c>
      <c r="H20" t="s">
        <v>61</v>
      </c>
      <c r="I20" t="s">
        <v>62</v>
      </c>
      <c r="J20">
        <v>0</v>
      </c>
      <c r="K20">
        <v>0</v>
      </c>
      <c r="L20" t="s">
        <v>63</v>
      </c>
      <c r="M20" t="s">
        <v>64</v>
      </c>
      <c r="N20" t="s">
        <v>65</v>
      </c>
      <c r="O20" t="s">
        <v>28</v>
      </c>
      <c r="P20" t="s">
        <v>43</v>
      </c>
      <c r="Q20" s="3">
        <v>44491.003944004631</v>
      </c>
      <c r="R20" t="s">
        <v>30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Z20" t="str">
        <f t="shared" si="1"/>
        <v>REV-0301PRODUÇÃO</v>
      </c>
    </row>
    <row r="21" spans="1:26" hidden="1">
      <c r="A21" t="str">
        <f t="shared" si="0"/>
        <v>REV-0302PRODUÇÃO</v>
      </c>
      <c r="B21" s="3">
        <v>44491.003993055558</v>
      </c>
      <c r="C21" s="3">
        <v>44491.041666666664</v>
      </c>
      <c r="D21" s="4">
        <v>3.7673611111111102E-2</v>
      </c>
      <c r="E21" t="s">
        <v>48</v>
      </c>
      <c r="F21" t="s">
        <v>48</v>
      </c>
      <c r="G21" t="s">
        <v>66</v>
      </c>
      <c r="H21" t="s">
        <v>67</v>
      </c>
      <c r="I21" t="s">
        <v>68</v>
      </c>
      <c r="J21">
        <v>0</v>
      </c>
      <c r="K21">
        <v>0</v>
      </c>
      <c r="L21" t="s">
        <v>63</v>
      </c>
      <c r="M21" t="s">
        <v>64</v>
      </c>
      <c r="N21" t="s">
        <v>65</v>
      </c>
      <c r="O21" t="s">
        <v>28</v>
      </c>
      <c r="P21" t="s">
        <v>49</v>
      </c>
      <c r="Q21" s="3">
        <v>44491.004122673614</v>
      </c>
      <c r="R21" t="s">
        <v>50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Z21" t="str">
        <f t="shared" si="1"/>
        <v>REV-0302PRODUÇÃO</v>
      </c>
    </row>
    <row r="22" spans="1:26" hidden="1">
      <c r="A22" t="str">
        <f t="shared" si="0"/>
        <v>MCE-0002PRODUÇÃO</v>
      </c>
      <c r="B22" s="3">
        <v>44491.004004629627</v>
      </c>
      <c r="C22" s="3">
        <v>44491.004004629627</v>
      </c>
      <c r="D22" s="4">
        <v>0</v>
      </c>
      <c r="E22" t="s">
        <v>54</v>
      </c>
      <c r="F22" t="s">
        <v>54</v>
      </c>
      <c r="G22" t="s">
        <v>69</v>
      </c>
      <c r="H22" t="s">
        <v>70</v>
      </c>
      <c r="I22" t="s">
        <v>71</v>
      </c>
      <c r="J22">
        <v>1004</v>
      </c>
      <c r="K22">
        <v>0</v>
      </c>
      <c r="L22" t="s">
        <v>63</v>
      </c>
      <c r="M22" t="s">
        <v>64</v>
      </c>
      <c r="N22" t="s">
        <v>65</v>
      </c>
      <c r="O22" t="s">
        <v>28</v>
      </c>
      <c r="P22" t="s">
        <v>55</v>
      </c>
      <c r="Q22" s="3">
        <v>44491.003384097225</v>
      </c>
      <c r="R22" t="s">
        <v>30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Z22" t="str">
        <f t="shared" si="1"/>
        <v>MCE-0002PRODUÇÃO</v>
      </c>
    </row>
    <row r="23" spans="1:26" hidden="1">
      <c r="A23" t="str">
        <f t="shared" si="0"/>
        <v>MCE-0002PRODUÇÃO</v>
      </c>
      <c r="B23" s="3">
        <v>44491.004004629627</v>
      </c>
      <c r="C23" s="3">
        <v>44491.037407407406</v>
      </c>
      <c r="D23" s="4">
        <v>3.3402777777777802E-2</v>
      </c>
      <c r="E23" t="s">
        <v>54</v>
      </c>
      <c r="F23" t="s">
        <v>54</v>
      </c>
      <c r="G23" t="s">
        <v>69</v>
      </c>
      <c r="H23" t="s">
        <v>70</v>
      </c>
      <c r="I23" t="s">
        <v>71</v>
      </c>
      <c r="J23">
        <v>0</v>
      </c>
      <c r="K23">
        <v>0</v>
      </c>
      <c r="L23" t="s">
        <v>63</v>
      </c>
      <c r="M23" t="s">
        <v>64</v>
      </c>
      <c r="N23" t="s">
        <v>65</v>
      </c>
      <c r="O23" t="s">
        <v>28</v>
      </c>
      <c r="P23" t="s">
        <v>55</v>
      </c>
      <c r="Q23" s="3">
        <v>44491.003639085648</v>
      </c>
      <c r="R23" t="s">
        <v>30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Z23" t="str">
        <f t="shared" si="1"/>
        <v>MCE-0002PRODUÇÃO</v>
      </c>
    </row>
    <row r="24" spans="1:26" hidden="1">
      <c r="A24" t="str">
        <f t="shared" si="0"/>
        <v>REV-0304PRODUÇÃO</v>
      </c>
      <c r="B24" s="3">
        <v>44491.004155092596</v>
      </c>
      <c r="C24" s="3">
        <v>44491.0312962963</v>
      </c>
      <c r="D24" s="4">
        <v>2.7141203703703699E-2</v>
      </c>
      <c r="E24" t="s">
        <v>45</v>
      </c>
      <c r="F24" t="s">
        <v>45</v>
      </c>
      <c r="G24" t="s">
        <v>72</v>
      </c>
      <c r="H24" t="s">
        <v>73</v>
      </c>
      <c r="I24" t="s">
        <v>74</v>
      </c>
      <c r="J24">
        <v>0</v>
      </c>
      <c r="K24">
        <v>0</v>
      </c>
      <c r="L24" t="s">
        <v>63</v>
      </c>
      <c r="M24" t="s">
        <v>64</v>
      </c>
      <c r="N24" t="s">
        <v>65</v>
      </c>
      <c r="O24" t="s">
        <v>28</v>
      </c>
      <c r="P24" t="s">
        <v>29</v>
      </c>
      <c r="Q24" s="3">
        <v>44491.00425017361</v>
      </c>
      <c r="R24" t="s">
        <v>30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Z24" t="str">
        <f t="shared" si="1"/>
        <v>REV-0304PRODUÇÃO</v>
      </c>
    </row>
    <row r="25" spans="1:26" hidden="1">
      <c r="A25" t="str">
        <f t="shared" si="0"/>
        <v>MCE-0003PRODUÇÃO</v>
      </c>
      <c r="B25" s="3">
        <v>44491.004224537035</v>
      </c>
      <c r="C25" s="3">
        <v>44491.048738425925</v>
      </c>
      <c r="D25" s="4">
        <v>4.4513888888888901E-2</v>
      </c>
      <c r="E25" t="s">
        <v>58</v>
      </c>
      <c r="F25" t="s">
        <v>58</v>
      </c>
      <c r="G25" t="s">
        <v>75</v>
      </c>
      <c r="H25" t="s">
        <v>73</v>
      </c>
      <c r="I25" t="s">
        <v>74</v>
      </c>
      <c r="J25">
        <v>0</v>
      </c>
      <c r="K25">
        <v>0</v>
      </c>
      <c r="L25" t="s">
        <v>63</v>
      </c>
      <c r="M25" t="s">
        <v>64</v>
      </c>
      <c r="N25" t="s">
        <v>65</v>
      </c>
      <c r="O25" t="s">
        <v>28</v>
      </c>
      <c r="P25" t="s">
        <v>59</v>
      </c>
      <c r="Q25" s="3">
        <v>44491.00363728009</v>
      </c>
      <c r="R25" t="s">
        <v>30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Z25" t="str">
        <f t="shared" si="1"/>
        <v>MCE-0003PRODUÇÃO</v>
      </c>
    </row>
    <row r="26" spans="1:26" hidden="1">
      <c r="A26" t="str">
        <f t="shared" si="0"/>
        <v>REV-0303PRODUÇÃO</v>
      </c>
      <c r="B26" s="3">
        <v>44491.004259259258</v>
      </c>
      <c r="C26" s="3">
        <v>44491.004259259258</v>
      </c>
      <c r="D26" s="4">
        <v>0</v>
      </c>
      <c r="E26" t="s">
        <v>51</v>
      </c>
      <c r="F26" t="s">
        <v>51</v>
      </c>
      <c r="G26" t="s">
        <v>66</v>
      </c>
      <c r="H26" t="s">
        <v>67</v>
      </c>
      <c r="I26" t="s">
        <v>68</v>
      </c>
      <c r="J26">
        <v>0</v>
      </c>
      <c r="K26">
        <v>0</v>
      </c>
      <c r="L26" t="s">
        <v>63</v>
      </c>
      <c r="M26" t="s">
        <v>64</v>
      </c>
      <c r="N26" t="s">
        <v>65</v>
      </c>
      <c r="O26" t="s">
        <v>28</v>
      </c>
      <c r="P26" t="s">
        <v>52</v>
      </c>
      <c r="Q26" s="3">
        <v>44491.004308587966</v>
      </c>
      <c r="R26" t="s">
        <v>30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Z26" t="str">
        <f t="shared" si="1"/>
        <v>REV-0303PRODUÇÃO</v>
      </c>
    </row>
    <row r="27" spans="1:26" hidden="1">
      <c r="A27" t="str">
        <f t="shared" si="0"/>
        <v>REV-0303OUTRAS PARADAS</v>
      </c>
      <c r="B27" s="3">
        <v>44491.004259259258</v>
      </c>
      <c r="C27" s="3">
        <v>44491.083333333336</v>
      </c>
      <c r="D27" s="4">
        <v>7.9074074074074102E-2</v>
      </c>
      <c r="E27" t="s">
        <v>51</v>
      </c>
      <c r="F27" t="s">
        <v>51</v>
      </c>
      <c r="G27" t="s">
        <v>24</v>
      </c>
      <c r="H27" t="s">
        <v>24</v>
      </c>
      <c r="I27" t="s">
        <v>24</v>
      </c>
      <c r="J27">
        <v>0</v>
      </c>
      <c r="K27">
        <v>0</v>
      </c>
      <c r="L27" t="s">
        <v>25</v>
      </c>
      <c r="M27" t="s">
        <v>76</v>
      </c>
      <c r="N27" t="s">
        <v>77</v>
      </c>
      <c r="O27" t="s">
        <v>28</v>
      </c>
      <c r="P27" t="s">
        <v>52</v>
      </c>
      <c r="Q27" s="3">
        <v>44491.011205601855</v>
      </c>
      <c r="R27" t="s">
        <v>30</v>
      </c>
      <c r="S27" t="s">
        <v>24</v>
      </c>
      <c r="T27" t="s">
        <v>78</v>
      </c>
      <c r="U27" t="s">
        <v>24</v>
      </c>
      <c r="V27" t="s">
        <v>24</v>
      </c>
      <c r="W27" t="s">
        <v>24</v>
      </c>
      <c r="X27" t="s">
        <v>24</v>
      </c>
      <c r="Z27" t="str">
        <f t="shared" si="1"/>
        <v>REV-0303OUTRAS PARADAS</v>
      </c>
    </row>
    <row r="28" spans="1:26" hidden="1">
      <c r="A28" t="str">
        <f t="shared" si="0"/>
        <v>MCE-0001PRODUÇÃO</v>
      </c>
      <c r="B28" s="3">
        <v>44491.005324074074</v>
      </c>
      <c r="C28" s="3">
        <v>44491.011261574073</v>
      </c>
      <c r="D28" s="4">
        <v>5.9375000000000001E-3</v>
      </c>
      <c r="E28" t="s">
        <v>56</v>
      </c>
      <c r="F28" t="s">
        <v>56</v>
      </c>
      <c r="G28" t="s">
        <v>79</v>
      </c>
      <c r="H28" t="s">
        <v>61</v>
      </c>
      <c r="I28" t="s">
        <v>62</v>
      </c>
      <c r="J28">
        <v>0</v>
      </c>
      <c r="K28">
        <v>0</v>
      </c>
      <c r="L28" t="s">
        <v>63</v>
      </c>
      <c r="M28" t="s">
        <v>64</v>
      </c>
      <c r="N28" t="s">
        <v>65</v>
      </c>
      <c r="O28" t="s">
        <v>28</v>
      </c>
      <c r="P28" t="s">
        <v>57</v>
      </c>
      <c r="Q28" s="3">
        <v>44491.00487971065</v>
      </c>
      <c r="R28" t="s">
        <v>30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Z28" t="str">
        <f t="shared" si="1"/>
        <v>MCE-0001PRODUÇÃO</v>
      </c>
    </row>
    <row r="29" spans="1:26" hidden="1">
      <c r="A29" t="str">
        <f t="shared" si="0"/>
        <v>MCE-0001FIM DE LOTE</v>
      </c>
      <c r="B29" s="3">
        <v>44491.011261574073</v>
      </c>
      <c r="C29" s="3">
        <v>44491.011261574073</v>
      </c>
      <c r="D29" s="4">
        <v>0</v>
      </c>
      <c r="E29" t="s">
        <v>56</v>
      </c>
      <c r="F29" t="s">
        <v>56</v>
      </c>
      <c r="G29" t="s">
        <v>79</v>
      </c>
      <c r="H29" t="s">
        <v>61</v>
      </c>
      <c r="I29" t="s">
        <v>62</v>
      </c>
      <c r="J29">
        <v>544</v>
      </c>
      <c r="K29">
        <v>23</v>
      </c>
      <c r="L29" t="s">
        <v>80</v>
      </c>
      <c r="M29" t="s">
        <v>81</v>
      </c>
      <c r="N29" t="s">
        <v>82</v>
      </c>
      <c r="O29" t="s">
        <v>28</v>
      </c>
      <c r="P29" t="s">
        <v>57</v>
      </c>
      <c r="Q29" s="3">
        <v>44491.011016793978</v>
      </c>
      <c r="R29" t="s">
        <v>30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Z29" t="str">
        <f t="shared" si="1"/>
        <v>MCE-0001FIM DE LOTE</v>
      </c>
    </row>
    <row r="30" spans="1:26" hidden="1">
      <c r="A30" t="str">
        <f t="shared" si="0"/>
        <v>MCE-0001SETUP</v>
      </c>
      <c r="B30" s="3">
        <v>44491.011261574073</v>
      </c>
      <c r="C30" s="3">
        <v>44491.018472222226</v>
      </c>
      <c r="D30" s="4">
        <v>7.2106481481481501E-3</v>
      </c>
      <c r="E30" t="s">
        <v>56</v>
      </c>
      <c r="F30" t="s">
        <v>56</v>
      </c>
      <c r="G30" t="s">
        <v>24</v>
      </c>
      <c r="H30" t="s">
        <v>24</v>
      </c>
      <c r="I30" t="s">
        <v>24</v>
      </c>
      <c r="J30">
        <v>0</v>
      </c>
      <c r="K30">
        <v>0</v>
      </c>
      <c r="L30" t="s">
        <v>83</v>
      </c>
      <c r="M30" t="s">
        <v>84</v>
      </c>
      <c r="N30" t="s">
        <v>85</v>
      </c>
      <c r="O30" t="s">
        <v>28</v>
      </c>
      <c r="P30" t="s">
        <v>57</v>
      </c>
      <c r="Q30" s="3">
        <v>44491.011016793978</v>
      </c>
      <c r="R30" t="s">
        <v>30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Z30" t="str">
        <f t="shared" si="1"/>
        <v>MCE-0001SETUP</v>
      </c>
    </row>
    <row r="31" spans="1:26" hidden="1">
      <c r="A31" t="str">
        <f t="shared" si="0"/>
        <v>AUT-0011PRODUÇÃO</v>
      </c>
      <c r="B31" s="3">
        <v>44491.01803240741</v>
      </c>
      <c r="C31" s="3">
        <v>44491.01803240741</v>
      </c>
      <c r="D31" s="4">
        <v>0</v>
      </c>
      <c r="E31" t="s">
        <v>40</v>
      </c>
      <c r="F31" t="s">
        <v>40</v>
      </c>
      <c r="G31" t="s">
        <v>86</v>
      </c>
      <c r="H31" t="s">
        <v>73</v>
      </c>
      <c r="I31" t="s">
        <v>74</v>
      </c>
      <c r="J31">
        <v>0</v>
      </c>
      <c r="K31">
        <v>0</v>
      </c>
      <c r="L31" t="s">
        <v>63</v>
      </c>
      <c r="M31" t="s">
        <v>64</v>
      </c>
      <c r="N31" t="s">
        <v>65</v>
      </c>
      <c r="O31" t="s">
        <v>28</v>
      </c>
      <c r="P31" t="s">
        <v>41</v>
      </c>
      <c r="Q31" s="3">
        <v>44491.153937384261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Z31" t="str">
        <f t="shared" si="1"/>
        <v>AUT-0011PRODUÇÃO</v>
      </c>
    </row>
    <row r="32" spans="1:26" hidden="1">
      <c r="A32" t="str">
        <f t="shared" si="0"/>
        <v>AUT-0011PRODUÇÃO</v>
      </c>
      <c r="B32" s="3">
        <v>44491.01803240741</v>
      </c>
      <c r="C32" s="3">
        <v>44491.147349537037</v>
      </c>
      <c r="D32" s="4">
        <v>0.12931712962962999</v>
      </c>
      <c r="E32" t="s">
        <v>40</v>
      </c>
      <c r="F32" t="s">
        <v>40</v>
      </c>
      <c r="G32" t="s">
        <v>86</v>
      </c>
      <c r="H32" t="s">
        <v>73</v>
      </c>
      <c r="I32" t="s">
        <v>74</v>
      </c>
      <c r="J32">
        <v>0</v>
      </c>
      <c r="K32">
        <v>0</v>
      </c>
      <c r="L32" t="s">
        <v>63</v>
      </c>
      <c r="M32" t="s">
        <v>64</v>
      </c>
      <c r="N32" t="s">
        <v>65</v>
      </c>
      <c r="O32" t="s">
        <v>28</v>
      </c>
      <c r="P32" t="s">
        <v>41</v>
      </c>
      <c r="Q32" s="3">
        <v>44491.153938645832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Z32" t="str">
        <f t="shared" si="1"/>
        <v>AUT-0011PRODUÇÃO</v>
      </c>
    </row>
    <row r="33" spans="1:26" hidden="1">
      <c r="A33" t="str">
        <f t="shared" si="0"/>
        <v>MCE-0001PARADAS DE MANUTENÇÃO</v>
      </c>
      <c r="B33" s="3">
        <v>44491.018472222226</v>
      </c>
      <c r="C33" s="3">
        <v>44491.021944444445</v>
      </c>
      <c r="D33" s="4">
        <v>3.4722222222222199E-3</v>
      </c>
      <c r="E33" t="s">
        <v>56</v>
      </c>
      <c r="F33" t="s">
        <v>56</v>
      </c>
      <c r="G33" t="s">
        <v>24</v>
      </c>
      <c r="H33" t="s">
        <v>24</v>
      </c>
      <c r="I33" t="s">
        <v>24</v>
      </c>
      <c r="J33">
        <v>0</v>
      </c>
      <c r="K33">
        <v>0</v>
      </c>
      <c r="L33" t="s">
        <v>87</v>
      </c>
      <c r="M33" t="s">
        <v>88</v>
      </c>
      <c r="N33" t="s">
        <v>89</v>
      </c>
      <c r="O33" t="s">
        <v>28</v>
      </c>
      <c r="P33" t="s">
        <v>57</v>
      </c>
      <c r="Q33" s="3">
        <v>44491.032736307869</v>
      </c>
      <c r="R33" t="s">
        <v>30</v>
      </c>
      <c r="S33" t="s">
        <v>90</v>
      </c>
      <c r="T33" t="s">
        <v>91</v>
      </c>
      <c r="U33" t="s">
        <v>92</v>
      </c>
      <c r="V33" t="s">
        <v>93</v>
      </c>
      <c r="W33" t="s">
        <v>24</v>
      </c>
      <c r="X33" t="s">
        <v>24</v>
      </c>
      <c r="Z33" t="str">
        <f t="shared" si="1"/>
        <v>MCE-0001PARADAS DE MANUTENÇÃO</v>
      </c>
    </row>
    <row r="34" spans="1:26" hidden="1">
      <c r="A34" t="str">
        <f t="shared" si="0"/>
        <v>MCE-0001PRODUÇÃO</v>
      </c>
      <c r="B34" s="3">
        <v>44491.021944444445</v>
      </c>
      <c r="C34" s="3">
        <v>44491.023333333331</v>
      </c>
      <c r="D34" s="4">
        <v>1.38888888888889E-3</v>
      </c>
      <c r="E34" t="s">
        <v>56</v>
      </c>
      <c r="F34" t="s">
        <v>56</v>
      </c>
      <c r="G34" t="s">
        <v>94</v>
      </c>
      <c r="H34" t="s">
        <v>61</v>
      </c>
      <c r="I34" t="s">
        <v>62</v>
      </c>
      <c r="J34">
        <v>0</v>
      </c>
      <c r="K34">
        <v>0</v>
      </c>
      <c r="L34" t="s">
        <v>63</v>
      </c>
      <c r="M34" t="s">
        <v>64</v>
      </c>
      <c r="N34" t="s">
        <v>65</v>
      </c>
      <c r="O34" t="s">
        <v>28</v>
      </c>
      <c r="P34" t="s">
        <v>57</v>
      </c>
      <c r="Q34" s="3">
        <v>44491.035472719908</v>
      </c>
      <c r="R34" t="s">
        <v>30</v>
      </c>
      <c r="S34" t="s">
        <v>24</v>
      </c>
      <c r="T34" t="s">
        <v>24</v>
      </c>
      <c r="U34" t="s">
        <v>24</v>
      </c>
      <c r="V34" t="s">
        <v>24</v>
      </c>
      <c r="W34" t="s">
        <v>24</v>
      </c>
      <c r="X34" t="s">
        <v>24</v>
      </c>
      <c r="Z34" t="str">
        <f t="shared" si="1"/>
        <v>MCE-0001PRODUÇÃO</v>
      </c>
    </row>
    <row r="35" spans="1:26" hidden="1">
      <c r="A35" t="str">
        <f t="shared" si="0"/>
        <v>MCE-0001OUTRAS PARADAS</v>
      </c>
      <c r="B35" s="3">
        <v>44491.023333333331</v>
      </c>
      <c r="C35" s="3">
        <v>44491.030636574076</v>
      </c>
      <c r="D35" s="4">
        <v>7.3032407407407404E-3</v>
      </c>
      <c r="E35" t="s">
        <v>56</v>
      </c>
      <c r="F35" t="s">
        <v>56</v>
      </c>
      <c r="G35" t="s">
        <v>24</v>
      </c>
      <c r="H35" t="s">
        <v>24</v>
      </c>
      <c r="I35" t="s">
        <v>24</v>
      </c>
      <c r="J35">
        <v>0</v>
      </c>
      <c r="K35">
        <v>0</v>
      </c>
      <c r="L35" t="s">
        <v>25</v>
      </c>
      <c r="M35" t="s">
        <v>95</v>
      </c>
      <c r="N35" t="s">
        <v>96</v>
      </c>
      <c r="O35" t="s">
        <v>28</v>
      </c>
      <c r="P35" t="s">
        <v>57</v>
      </c>
      <c r="Q35" s="3">
        <v>44491.035671840276</v>
      </c>
      <c r="R35" t="s">
        <v>30</v>
      </c>
      <c r="S35" t="s">
        <v>24</v>
      </c>
      <c r="T35" t="s">
        <v>24</v>
      </c>
      <c r="U35" t="s">
        <v>24</v>
      </c>
      <c r="V35" t="s">
        <v>24</v>
      </c>
      <c r="W35" t="s">
        <v>24</v>
      </c>
      <c r="X35" t="s">
        <v>24</v>
      </c>
      <c r="Z35" t="str">
        <f t="shared" si="1"/>
        <v>MCE-0001OUTRAS PARADAS</v>
      </c>
    </row>
    <row r="36" spans="1:26" hidden="1">
      <c r="A36" t="str">
        <f t="shared" si="0"/>
        <v>MCE-0001PRODUÇÃO</v>
      </c>
      <c r="B36" s="3">
        <v>44491.030636574076</v>
      </c>
      <c r="C36" s="3">
        <v>44491.033599537041</v>
      </c>
      <c r="D36" s="4">
        <v>2.9629629629629602E-3</v>
      </c>
      <c r="E36" t="s">
        <v>56</v>
      </c>
      <c r="F36" t="s">
        <v>56</v>
      </c>
      <c r="G36" t="s">
        <v>94</v>
      </c>
      <c r="H36" t="s">
        <v>61</v>
      </c>
      <c r="I36" t="s">
        <v>62</v>
      </c>
      <c r="J36">
        <v>0</v>
      </c>
      <c r="K36">
        <v>0</v>
      </c>
      <c r="L36" t="s">
        <v>63</v>
      </c>
      <c r="M36" t="s">
        <v>64</v>
      </c>
      <c r="N36" t="s">
        <v>65</v>
      </c>
      <c r="O36" t="s">
        <v>28</v>
      </c>
      <c r="P36" t="s">
        <v>57</v>
      </c>
      <c r="Q36" s="3">
        <v>44491.035845810184</v>
      </c>
      <c r="R36" t="s">
        <v>30</v>
      </c>
      <c r="S36" t="s">
        <v>24</v>
      </c>
      <c r="T36" t="s">
        <v>24</v>
      </c>
      <c r="U36" t="s">
        <v>24</v>
      </c>
      <c r="V36" t="s">
        <v>24</v>
      </c>
      <c r="W36" t="s">
        <v>24</v>
      </c>
      <c r="X36" t="s">
        <v>24</v>
      </c>
      <c r="Z36" t="str">
        <f t="shared" si="1"/>
        <v>MCE-0001PRODUÇÃO</v>
      </c>
    </row>
    <row r="37" spans="1:26" hidden="1">
      <c r="A37" t="str">
        <f t="shared" si="0"/>
        <v>REV-0304FIM DE LOTE</v>
      </c>
      <c r="B37" s="3">
        <v>44491.0312962963</v>
      </c>
      <c r="C37" s="3">
        <v>44491.0312962963</v>
      </c>
      <c r="D37" s="4">
        <v>0</v>
      </c>
      <c r="E37" t="s">
        <v>45</v>
      </c>
      <c r="F37" t="s">
        <v>45</v>
      </c>
      <c r="G37" t="s">
        <v>72</v>
      </c>
      <c r="H37" t="s">
        <v>73</v>
      </c>
      <c r="I37" t="s">
        <v>74</v>
      </c>
      <c r="J37">
        <v>0</v>
      </c>
      <c r="K37">
        <v>0</v>
      </c>
      <c r="L37" t="s">
        <v>80</v>
      </c>
      <c r="M37" t="s">
        <v>81</v>
      </c>
      <c r="N37" t="s">
        <v>82</v>
      </c>
      <c r="O37" t="s">
        <v>28</v>
      </c>
      <c r="P37" t="s">
        <v>29</v>
      </c>
      <c r="Q37" s="3">
        <v>44491.03147814815</v>
      </c>
      <c r="R37" t="s">
        <v>30</v>
      </c>
      <c r="S37" t="s">
        <v>24</v>
      </c>
      <c r="T37" t="s">
        <v>24</v>
      </c>
      <c r="U37" t="s">
        <v>24</v>
      </c>
      <c r="V37" t="s">
        <v>24</v>
      </c>
      <c r="W37" t="s">
        <v>24</v>
      </c>
      <c r="X37" t="s">
        <v>24</v>
      </c>
      <c r="Z37" t="str">
        <f t="shared" si="1"/>
        <v>REV-0304FIM DE LOTE</v>
      </c>
    </row>
    <row r="38" spans="1:26" hidden="1">
      <c r="A38" t="str">
        <f t="shared" si="0"/>
        <v>REV-0304SETUP</v>
      </c>
      <c r="B38" s="3">
        <v>44491.0312962963</v>
      </c>
      <c r="C38" s="3">
        <v>44491.035891203705</v>
      </c>
      <c r="D38" s="4">
        <v>4.5949074074074104E-3</v>
      </c>
      <c r="E38" t="s">
        <v>45</v>
      </c>
      <c r="F38" t="s">
        <v>45</v>
      </c>
      <c r="G38" t="s">
        <v>24</v>
      </c>
      <c r="H38" t="s">
        <v>24</v>
      </c>
      <c r="I38" t="s">
        <v>24</v>
      </c>
      <c r="J38">
        <v>0</v>
      </c>
      <c r="K38">
        <v>0</v>
      </c>
      <c r="L38" t="s">
        <v>83</v>
      </c>
      <c r="M38" t="s">
        <v>84</v>
      </c>
      <c r="N38" t="s">
        <v>85</v>
      </c>
      <c r="O38" t="s">
        <v>28</v>
      </c>
      <c r="P38" t="s">
        <v>29</v>
      </c>
      <c r="Q38" s="3">
        <v>44491.03147814815</v>
      </c>
      <c r="R38" t="s">
        <v>30</v>
      </c>
      <c r="S38" t="s">
        <v>24</v>
      </c>
      <c r="T38" t="s">
        <v>24</v>
      </c>
      <c r="U38" t="s">
        <v>24</v>
      </c>
      <c r="V38" t="s">
        <v>24</v>
      </c>
      <c r="W38" t="s">
        <v>24</v>
      </c>
      <c r="X38" t="s">
        <v>24</v>
      </c>
      <c r="Z38" t="str">
        <f t="shared" si="1"/>
        <v>REV-0304SETUP</v>
      </c>
    </row>
    <row r="39" spans="1:26" hidden="1">
      <c r="A39" t="str">
        <f t="shared" si="0"/>
        <v>MCE-0001OUTRAS PARADAS</v>
      </c>
      <c r="B39" s="3">
        <v>44491.033599537041</v>
      </c>
      <c r="C39" s="3">
        <v>44491.036550925928</v>
      </c>
      <c r="D39" s="4">
        <v>2.9513888888888901E-3</v>
      </c>
      <c r="E39" t="s">
        <v>56</v>
      </c>
      <c r="F39" t="s">
        <v>56</v>
      </c>
      <c r="G39" t="s">
        <v>24</v>
      </c>
      <c r="H39" t="s">
        <v>24</v>
      </c>
      <c r="I39" t="s">
        <v>24</v>
      </c>
      <c r="J39">
        <v>0</v>
      </c>
      <c r="K39">
        <v>0</v>
      </c>
      <c r="L39" t="s">
        <v>25</v>
      </c>
      <c r="M39" t="s">
        <v>97</v>
      </c>
      <c r="N39" t="s">
        <v>98</v>
      </c>
      <c r="O39" t="s">
        <v>28</v>
      </c>
      <c r="P39" t="s">
        <v>57</v>
      </c>
      <c r="Q39" s="3">
        <v>44491.036023587963</v>
      </c>
      <c r="R39" t="s">
        <v>30</v>
      </c>
      <c r="S39" t="s">
        <v>24</v>
      </c>
      <c r="T39" t="s">
        <v>24</v>
      </c>
      <c r="U39" t="s">
        <v>24</v>
      </c>
      <c r="V39" t="s">
        <v>24</v>
      </c>
      <c r="W39" t="s">
        <v>24</v>
      </c>
      <c r="X39" t="s">
        <v>24</v>
      </c>
      <c r="Z39" t="str">
        <f t="shared" si="1"/>
        <v>MCE-0001OUTRAS PARADAS</v>
      </c>
    </row>
    <row r="40" spans="1:26" hidden="1">
      <c r="A40" t="str">
        <f t="shared" si="0"/>
        <v>REV-0304PRODUÇÃO</v>
      </c>
      <c r="B40" s="3">
        <v>44491.035891203705</v>
      </c>
      <c r="C40" s="3">
        <v>44491.041666666664</v>
      </c>
      <c r="D40" s="4">
        <v>5.7754629629629597E-3</v>
      </c>
      <c r="E40" t="s">
        <v>45</v>
      </c>
      <c r="F40" t="s">
        <v>45</v>
      </c>
      <c r="G40" t="s">
        <v>99</v>
      </c>
      <c r="H40" t="s">
        <v>73</v>
      </c>
      <c r="I40" t="s">
        <v>74</v>
      </c>
      <c r="J40">
        <v>0</v>
      </c>
      <c r="K40">
        <v>0</v>
      </c>
      <c r="L40" t="s">
        <v>63</v>
      </c>
      <c r="M40" t="s">
        <v>64</v>
      </c>
      <c r="N40" t="s">
        <v>65</v>
      </c>
      <c r="O40" t="s">
        <v>28</v>
      </c>
      <c r="P40" t="s">
        <v>29</v>
      </c>
      <c r="Q40" s="3">
        <v>44491.036009293981</v>
      </c>
      <c r="R40" t="s">
        <v>30</v>
      </c>
      <c r="S40" t="s">
        <v>24</v>
      </c>
      <c r="T40" t="s">
        <v>24</v>
      </c>
      <c r="U40" t="s">
        <v>24</v>
      </c>
      <c r="V40" t="s">
        <v>24</v>
      </c>
      <c r="W40" t="s">
        <v>24</v>
      </c>
      <c r="X40" t="s">
        <v>24</v>
      </c>
      <c r="Z40" t="str">
        <f t="shared" si="1"/>
        <v>REV-0304PRODUÇÃO</v>
      </c>
    </row>
    <row r="41" spans="1:26" hidden="1">
      <c r="A41" t="str">
        <f t="shared" si="0"/>
        <v>MCE-0001PRODUÇÃO</v>
      </c>
      <c r="B41" s="3">
        <v>44491.036550925928</v>
      </c>
      <c r="C41" s="3">
        <v>44491.093969907408</v>
      </c>
      <c r="D41" s="4">
        <v>5.7418981481481501E-2</v>
      </c>
      <c r="E41" t="s">
        <v>56</v>
      </c>
      <c r="F41" t="s">
        <v>56</v>
      </c>
      <c r="G41" t="s">
        <v>94</v>
      </c>
      <c r="H41" t="s">
        <v>61</v>
      </c>
      <c r="I41" t="s">
        <v>62</v>
      </c>
      <c r="J41">
        <v>0</v>
      </c>
      <c r="K41">
        <v>0</v>
      </c>
      <c r="L41" t="s">
        <v>63</v>
      </c>
      <c r="M41" t="s">
        <v>64</v>
      </c>
      <c r="N41" t="s">
        <v>65</v>
      </c>
      <c r="O41" t="s">
        <v>28</v>
      </c>
      <c r="P41" t="s">
        <v>57</v>
      </c>
      <c r="Q41" s="3">
        <v>44491.036127569445</v>
      </c>
      <c r="R41" t="s">
        <v>30</v>
      </c>
      <c r="S41" t="s">
        <v>24</v>
      </c>
      <c r="T41" t="s">
        <v>24</v>
      </c>
      <c r="U41" t="s">
        <v>24</v>
      </c>
      <c r="V41" t="s">
        <v>24</v>
      </c>
      <c r="W41" t="s">
        <v>24</v>
      </c>
      <c r="X41" t="s">
        <v>24</v>
      </c>
      <c r="Z41" t="str">
        <f t="shared" si="1"/>
        <v>MCE-0001PRODUÇÃO</v>
      </c>
    </row>
    <row r="42" spans="1:26" hidden="1">
      <c r="A42" t="str">
        <f t="shared" si="0"/>
        <v>MCE-0002OUTRAS PARADAS</v>
      </c>
      <c r="B42" s="3">
        <v>44491.037407407406</v>
      </c>
      <c r="C42" s="3">
        <v>44491.040879629632</v>
      </c>
      <c r="D42" s="4">
        <v>3.4722222222222199E-3</v>
      </c>
      <c r="E42" t="s">
        <v>54</v>
      </c>
      <c r="F42" t="s">
        <v>54</v>
      </c>
      <c r="G42" t="s">
        <v>24</v>
      </c>
      <c r="H42" t="s">
        <v>24</v>
      </c>
      <c r="I42" t="s">
        <v>24</v>
      </c>
      <c r="J42">
        <v>0</v>
      </c>
      <c r="K42">
        <v>0</v>
      </c>
      <c r="L42" t="s">
        <v>25</v>
      </c>
      <c r="M42" t="s">
        <v>100</v>
      </c>
      <c r="N42" t="s">
        <v>101</v>
      </c>
      <c r="O42" t="s">
        <v>28</v>
      </c>
      <c r="P42" t="s">
        <v>55</v>
      </c>
      <c r="Q42" s="3">
        <v>44491.048064097224</v>
      </c>
      <c r="R42" t="s">
        <v>30</v>
      </c>
      <c r="S42" t="s">
        <v>24</v>
      </c>
      <c r="T42" t="s">
        <v>24</v>
      </c>
      <c r="U42" t="s">
        <v>24</v>
      </c>
      <c r="V42" t="s">
        <v>24</v>
      </c>
      <c r="W42" t="s">
        <v>24</v>
      </c>
      <c r="X42" t="s">
        <v>24</v>
      </c>
      <c r="Z42" t="str">
        <f t="shared" si="1"/>
        <v>MCE-0002OUTRAS PARADAS</v>
      </c>
    </row>
    <row r="43" spans="1:26" hidden="1">
      <c r="A43" t="str">
        <f t="shared" si="0"/>
        <v>MCE-0002PRODUÇÃO</v>
      </c>
      <c r="B43" s="3">
        <v>44491.040879629632</v>
      </c>
      <c r="C43" s="3">
        <v>44491.062071759261</v>
      </c>
      <c r="D43" s="4">
        <v>2.1192129629629599E-2</v>
      </c>
      <c r="E43" t="s">
        <v>54</v>
      </c>
      <c r="F43" t="s">
        <v>54</v>
      </c>
      <c r="G43" t="s">
        <v>69</v>
      </c>
      <c r="H43" t="s">
        <v>70</v>
      </c>
      <c r="I43" t="s">
        <v>71</v>
      </c>
      <c r="J43">
        <v>0</v>
      </c>
      <c r="K43">
        <v>0</v>
      </c>
      <c r="L43" t="s">
        <v>63</v>
      </c>
      <c r="M43" t="s">
        <v>64</v>
      </c>
      <c r="N43" t="s">
        <v>65</v>
      </c>
      <c r="O43" t="s">
        <v>28</v>
      </c>
      <c r="P43" t="s">
        <v>55</v>
      </c>
      <c r="Q43" s="3">
        <v>44491.048354004626</v>
      </c>
      <c r="R43" t="s">
        <v>30</v>
      </c>
      <c r="S43" t="s">
        <v>24</v>
      </c>
      <c r="T43" t="s">
        <v>24</v>
      </c>
      <c r="U43" t="s">
        <v>24</v>
      </c>
      <c r="V43" t="s">
        <v>24</v>
      </c>
      <c r="W43" t="s">
        <v>24</v>
      </c>
      <c r="X43" t="s">
        <v>24</v>
      </c>
      <c r="Z43" t="str">
        <f t="shared" si="1"/>
        <v>MCE-0002PRODUÇÃO</v>
      </c>
    </row>
    <row r="44" spans="1:26" hidden="1">
      <c r="A44" t="str">
        <f t="shared" si="0"/>
        <v>REV-0304OUTRAS PARADAS</v>
      </c>
      <c r="B44" s="3">
        <v>44491.041666666664</v>
      </c>
      <c r="C44" s="3">
        <v>44491.083333333336</v>
      </c>
      <c r="D44" s="4">
        <v>4.1666666666666699E-2</v>
      </c>
      <c r="E44" t="s">
        <v>45</v>
      </c>
      <c r="F44" t="s">
        <v>45</v>
      </c>
      <c r="G44" t="s">
        <v>24</v>
      </c>
      <c r="H44" t="s">
        <v>24</v>
      </c>
      <c r="I44" t="s">
        <v>24</v>
      </c>
      <c r="J44">
        <v>0</v>
      </c>
      <c r="K44">
        <v>0</v>
      </c>
      <c r="L44" t="s">
        <v>25</v>
      </c>
      <c r="M44" t="s">
        <v>102</v>
      </c>
      <c r="N44" t="s">
        <v>103</v>
      </c>
      <c r="O44" t="s">
        <v>28</v>
      </c>
      <c r="P44" t="s">
        <v>29</v>
      </c>
      <c r="Q44" s="3">
        <v>44491.041016076386</v>
      </c>
      <c r="R44" t="s">
        <v>30</v>
      </c>
      <c r="S44" t="s">
        <v>24</v>
      </c>
      <c r="T44" t="s">
        <v>24</v>
      </c>
      <c r="U44" t="s">
        <v>24</v>
      </c>
      <c r="V44" t="s">
        <v>24</v>
      </c>
      <c r="W44" t="s">
        <v>24</v>
      </c>
      <c r="X44" t="s">
        <v>24</v>
      </c>
      <c r="Z44" t="str">
        <f t="shared" si="1"/>
        <v>REV-0304OUTRAS PARADAS</v>
      </c>
    </row>
    <row r="45" spans="1:26" hidden="1">
      <c r="A45" t="str">
        <f t="shared" si="0"/>
        <v>REV-0302OUTRAS PARADAS</v>
      </c>
      <c r="B45" s="3">
        <v>44491.041666666664</v>
      </c>
      <c r="C45" s="3">
        <v>44491.083333333336</v>
      </c>
      <c r="D45" s="4">
        <v>4.1666666666666699E-2</v>
      </c>
      <c r="E45" t="s">
        <v>48</v>
      </c>
      <c r="F45" t="s">
        <v>48</v>
      </c>
      <c r="G45" t="s">
        <v>24</v>
      </c>
      <c r="H45" t="s">
        <v>24</v>
      </c>
      <c r="I45" t="s">
        <v>24</v>
      </c>
      <c r="J45">
        <v>0</v>
      </c>
      <c r="K45">
        <v>0</v>
      </c>
      <c r="L45" t="s">
        <v>25</v>
      </c>
      <c r="M45" t="s">
        <v>102</v>
      </c>
      <c r="N45" t="s">
        <v>103</v>
      </c>
      <c r="O45" t="s">
        <v>28</v>
      </c>
      <c r="P45" t="s">
        <v>49</v>
      </c>
      <c r="Q45" s="3">
        <v>44491.040840474539</v>
      </c>
      <c r="R45" t="s">
        <v>50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  <c r="X45" t="s">
        <v>24</v>
      </c>
      <c r="Z45" t="str">
        <f t="shared" si="1"/>
        <v>REV-0302OUTRAS PARADAS</v>
      </c>
    </row>
    <row r="46" spans="1:26" hidden="1">
      <c r="A46" t="str">
        <f t="shared" si="0"/>
        <v>REV-0301OUTRAS PARADAS</v>
      </c>
      <c r="B46" s="3">
        <v>44491.041666666664</v>
      </c>
      <c r="C46" s="3">
        <v>44491.083333333336</v>
      </c>
      <c r="D46" s="4">
        <v>4.1666666666666699E-2</v>
      </c>
      <c r="E46" t="s">
        <v>53</v>
      </c>
      <c r="F46" t="s">
        <v>53</v>
      </c>
      <c r="G46" t="s">
        <v>24</v>
      </c>
      <c r="H46" t="s">
        <v>24</v>
      </c>
      <c r="I46" t="s">
        <v>24</v>
      </c>
      <c r="J46">
        <v>0</v>
      </c>
      <c r="K46">
        <v>0</v>
      </c>
      <c r="L46" t="s">
        <v>25</v>
      </c>
      <c r="M46" t="s">
        <v>102</v>
      </c>
      <c r="N46" t="s">
        <v>103</v>
      </c>
      <c r="O46" t="s">
        <v>28</v>
      </c>
      <c r="P46" t="s">
        <v>43</v>
      </c>
      <c r="Q46" s="3">
        <v>44491.040644259258</v>
      </c>
      <c r="R46" t="s">
        <v>30</v>
      </c>
      <c r="S46" t="s">
        <v>24</v>
      </c>
      <c r="T46" t="s">
        <v>24</v>
      </c>
      <c r="U46" t="s">
        <v>24</v>
      </c>
      <c r="V46" t="s">
        <v>24</v>
      </c>
      <c r="W46" t="s">
        <v>24</v>
      </c>
      <c r="X46" t="s">
        <v>24</v>
      </c>
      <c r="Z46" t="str">
        <f t="shared" si="1"/>
        <v>REV-0301OUTRAS PARADAS</v>
      </c>
    </row>
    <row r="47" spans="1:26" hidden="1">
      <c r="A47" t="str">
        <f t="shared" si="0"/>
        <v>MCE-0003OUTRAS PARADAS</v>
      </c>
      <c r="B47" s="3">
        <v>44491.048738425925</v>
      </c>
      <c r="C47" s="3">
        <v>44491.05195601852</v>
      </c>
      <c r="D47" s="4">
        <v>3.21759259259259E-3</v>
      </c>
      <c r="E47" t="s">
        <v>58</v>
      </c>
      <c r="F47" t="s">
        <v>58</v>
      </c>
      <c r="G47" t="s">
        <v>24</v>
      </c>
      <c r="H47" t="s">
        <v>24</v>
      </c>
      <c r="I47" t="s">
        <v>24</v>
      </c>
      <c r="J47">
        <v>0</v>
      </c>
      <c r="K47">
        <v>0</v>
      </c>
      <c r="L47" t="s">
        <v>25</v>
      </c>
      <c r="M47" t="s">
        <v>100</v>
      </c>
      <c r="N47" t="s">
        <v>101</v>
      </c>
      <c r="O47" t="s">
        <v>28</v>
      </c>
      <c r="P47" t="s">
        <v>59</v>
      </c>
      <c r="Q47" s="3">
        <v>44491.059643275461</v>
      </c>
      <c r="R47" t="s">
        <v>30</v>
      </c>
      <c r="S47" t="s">
        <v>24</v>
      </c>
      <c r="T47" t="s">
        <v>24</v>
      </c>
      <c r="U47" t="s">
        <v>24</v>
      </c>
      <c r="V47" t="s">
        <v>24</v>
      </c>
      <c r="W47" t="s">
        <v>24</v>
      </c>
      <c r="X47" t="s">
        <v>24</v>
      </c>
      <c r="Z47" t="str">
        <f t="shared" si="1"/>
        <v>MCE-0003OUTRAS PARADAS</v>
      </c>
    </row>
    <row r="48" spans="1:26" hidden="1">
      <c r="A48" t="str">
        <f t="shared" si="0"/>
        <v>MCE-0003PRODUÇÃO</v>
      </c>
      <c r="B48" s="3">
        <v>44491.05195601852</v>
      </c>
      <c r="C48" s="3">
        <v>44491.055937500001</v>
      </c>
      <c r="D48" s="4">
        <v>3.9814814814814799E-3</v>
      </c>
      <c r="E48" t="s">
        <v>58</v>
      </c>
      <c r="F48" t="s">
        <v>58</v>
      </c>
      <c r="G48" t="s">
        <v>75</v>
      </c>
      <c r="H48" t="s">
        <v>73</v>
      </c>
      <c r="I48" t="s">
        <v>74</v>
      </c>
      <c r="J48">
        <v>0</v>
      </c>
      <c r="K48">
        <v>0</v>
      </c>
      <c r="L48" t="s">
        <v>63</v>
      </c>
      <c r="M48" t="s">
        <v>64</v>
      </c>
      <c r="N48" t="s">
        <v>65</v>
      </c>
      <c r="O48" t="s">
        <v>28</v>
      </c>
      <c r="P48" t="s">
        <v>59</v>
      </c>
      <c r="Q48" s="3">
        <v>44491.059818877315</v>
      </c>
      <c r="R48" t="s">
        <v>30</v>
      </c>
      <c r="S48" t="s">
        <v>24</v>
      </c>
      <c r="T48" t="s">
        <v>24</v>
      </c>
      <c r="U48" t="s">
        <v>24</v>
      </c>
      <c r="V48" t="s">
        <v>24</v>
      </c>
      <c r="W48" t="s">
        <v>24</v>
      </c>
      <c r="X48" t="s">
        <v>24</v>
      </c>
      <c r="Z48" t="str">
        <f t="shared" si="1"/>
        <v>MCE-0003PRODUÇÃO</v>
      </c>
    </row>
    <row r="49" spans="1:26" hidden="1">
      <c r="A49" t="str">
        <f t="shared" si="0"/>
        <v>MCE-0003PARADAS DE MANUTENÇÃO</v>
      </c>
      <c r="B49" s="3">
        <v>44491.055937500001</v>
      </c>
      <c r="C49" s="3">
        <v>44491.060960648145</v>
      </c>
      <c r="D49" s="4">
        <v>5.0231481481481498E-3</v>
      </c>
      <c r="E49" t="s">
        <v>58</v>
      </c>
      <c r="F49" t="s">
        <v>58</v>
      </c>
      <c r="G49" t="s">
        <v>24</v>
      </c>
      <c r="H49" t="s">
        <v>24</v>
      </c>
      <c r="I49" t="s">
        <v>24</v>
      </c>
      <c r="J49">
        <v>0</v>
      </c>
      <c r="K49">
        <v>0</v>
      </c>
      <c r="L49" t="s">
        <v>87</v>
      </c>
      <c r="M49" t="s">
        <v>88</v>
      </c>
      <c r="N49" t="s">
        <v>89</v>
      </c>
      <c r="O49" t="s">
        <v>28</v>
      </c>
      <c r="P49" t="s">
        <v>59</v>
      </c>
      <c r="Q49" s="3">
        <v>44491.060049282409</v>
      </c>
      <c r="R49" t="s">
        <v>30</v>
      </c>
      <c r="S49" t="s">
        <v>90</v>
      </c>
      <c r="T49" t="s">
        <v>104</v>
      </c>
      <c r="U49" t="s">
        <v>92</v>
      </c>
      <c r="V49" t="s">
        <v>105</v>
      </c>
      <c r="W49" t="s">
        <v>24</v>
      </c>
      <c r="X49" t="s">
        <v>24</v>
      </c>
      <c r="Z49" t="str">
        <f t="shared" si="1"/>
        <v>MCE-0003PARADAS DE MANUTENÇÃO</v>
      </c>
    </row>
    <row r="50" spans="1:26" hidden="1">
      <c r="A50" t="str">
        <f t="shared" si="0"/>
        <v>L1: TAN-0078PRODUÇÃO</v>
      </c>
      <c r="B50" s="3">
        <v>44491.058865740742</v>
      </c>
      <c r="C50" s="3">
        <v>44491.058865740742</v>
      </c>
      <c r="D50" s="4">
        <v>0</v>
      </c>
      <c r="E50" t="s">
        <v>35</v>
      </c>
      <c r="F50" t="s">
        <v>36</v>
      </c>
      <c r="G50" t="s">
        <v>106</v>
      </c>
      <c r="H50" t="s">
        <v>61</v>
      </c>
      <c r="I50" t="s">
        <v>62</v>
      </c>
      <c r="J50">
        <v>0</v>
      </c>
      <c r="K50">
        <v>0</v>
      </c>
      <c r="L50" t="s">
        <v>63</v>
      </c>
      <c r="M50" t="s">
        <v>64</v>
      </c>
      <c r="N50" t="s">
        <v>65</v>
      </c>
      <c r="O50" t="s">
        <v>28</v>
      </c>
      <c r="P50" t="s">
        <v>39</v>
      </c>
      <c r="Q50" s="3">
        <v>44491.081857592595</v>
      </c>
      <c r="R50" t="s">
        <v>24</v>
      </c>
      <c r="S50" t="s">
        <v>24</v>
      </c>
      <c r="T50" t="s">
        <v>24</v>
      </c>
      <c r="U50" t="s">
        <v>24</v>
      </c>
      <c r="V50" t="s">
        <v>24</v>
      </c>
      <c r="W50" t="s">
        <v>24</v>
      </c>
      <c r="X50" t="s">
        <v>24</v>
      </c>
      <c r="Z50" t="str">
        <f t="shared" si="1"/>
        <v>L1: TAN-0078PRODUÇÃO</v>
      </c>
    </row>
    <row r="51" spans="1:26" hidden="1">
      <c r="A51" t="str">
        <f t="shared" si="0"/>
        <v>L1: TAN-0078PRODUÇÃO</v>
      </c>
      <c r="B51" s="3">
        <v>44491.058865740742</v>
      </c>
      <c r="C51" s="3">
        <v>44491.086111111108</v>
      </c>
      <c r="D51" s="4">
        <v>2.7245370370370399E-2</v>
      </c>
      <c r="E51" t="s">
        <v>35</v>
      </c>
      <c r="F51" t="s">
        <v>36</v>
      </c>
      <c r="G51" t="s">
        <v>106</v>
      </c>
      <c r="H51" t="s">
        <v>61</v>
      </c>
      <c r="I51" t="s">
        <v>62</v>
      </c>
      <c r="J51">
        <v>0</v>
      </c>
      <c r="K51">
        <v>0</v>
      </c>
      <c r="L51" t="s">
        <v>63</v>
      </c>
      <c r="M51" t="s">
        <v>64</v>
      </c>
      <c r="N51" t="s">
        <v>65</v>
      </c>
      <c r="O51" t="s">
        <v>28</v>
      </c>
      <c r="P51" t="s">
        <v>39</v>
      </c>
      <c r="Q51" s="3">
        <v>44491.081857951387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  <c r="X51" t="s">
        <v>24</v>
      </c>
      <c r="Z51" t="str">
        <f t="shared" si="1"/>
        <v>L1: TAN-0078PRODUÇÃO</v>
      </c>
    </row>
    <row r="52" spans="1:26" hidden="1">
      <c r="A52" t="str">
        <f t="shared" si="0"/>
        <v>MCE-0003PRODUÇÃO</v>
      </c>
      <c r="B52" s="3">
        <v>44491.060960648145</v>
      </c>
      <c r="C52" s="3">
        <v>44491.073275462964</v>
      </c>
      <c r="D52" s="4">
        <v>1.2314814814814799E-2</v>
      </c>
      <c r="E52" t="s">
        <v>58</v>
      </c>
      <c r="F52" t="s">
        <v>58</v>
      </c>
      <c r="G52" t="s">
        <v>75</v>
      </c>
      <c r="H52" t="s">
        <v>73</v>
      </c>
      <c r="I52" t="s">
        <v>74</v>
      </c>
      <c r="J52">
        <v>0</v>
      </c>
      <c r="K52">
        <v>0</v>
      </c>
      <c r="L52" t="s">
        <v>63</v>
      </c>
      <c r="M52" t="s">
        <v>64</v>
      </c>
      <c r="N52" t="s">
        <v>65</v>
      </c>
      <c r="O52" t="s">
        <v>28</v>
      </c>
      <c r="P52" t="s">
        <v>59</v>
      </c>
      <c r="Q52" s="3">
        <v>44491.060388368052</v>
      </c>
      <c r="R52" t="s">
        <v>30</v>
      </c>
      <c r="S52" t="s">
        <v>24</v>
      </c>
      <c r="T52" t="s">
        <v>24</v>
      </c>
      <c r="U52" t="s">
        <v>24</v>
      </c>
      <c r="V52" t="s">
        <v>24</v>
      </c>
      <c r="W52" t="s">
        <v>24</v>
      </c>
      <c r="X52" t="s">
        <v>24</v>
      </c>
      <c r="Z52" t="str">
        <f t="shared" si="1"/>
        <v>MCE-0003PRODUÇÃO</v>
      </c>
    </row>
    <row r="53" spans="1:26" hidden="1">
      <c r="A53" t="str">
        <f t="shared" si="0"/>
        <v>MCE-0002OUTRAS PARADAS</v>
      </c>
      <c r="B53" s="3">
        <v>44491.062071759261</v>
      </c>
      <c r="C53" s="3">
        <v>44491.063657407409</v>
      </c>
      <c r="D53" s="4">
        <v>1.58564814814815E-3</v>
      </c>
      <c r="E53" t="s">
        <v>54</v>
      </c>
      <c r="F53" t="s">
        <v>54</v>
      </c>
      <c r="G53" t="s">
        <v>24</v>
      </c>
      <c r="H53" t="s">
        <v>24</v>
      </c>
      <c r="I53" t="s">
        <v>24</v>
      </c>
      <c r="J53">
        <v>0</v>
      </c>
      <c r="K53">
        <v>0</v>
      </c>
      <c r="L53" t="s">
        <v>25</v>
      </c>
      <c r="M53" t="s">
        <v>107</v>
      </c>
      <c r="N53" t="s">
        <v>108</v>
      </c>
      <c r="O53" t="s">
        <v>28</v>
      </c>
      <c r="P53" t="s">
        <v>55</v>
      </c>
      <c r="Q53" s="3">
        <v>44491.062881006947</v>
      </c>
      <c r="R53" t="s">
        <v>30</v>
      </c>
      <c r="S53" t="s">
        <v>24</v>
      </c>
      <c r="T53" t="s">
        <v>24</v>
      </c>
      <c r="U53" t="s">
        <v>24</v>
      </c>
      <c r="V53" t="s">
        <v>24</v>
      </c>
      <c r="W53" t="s">
        <v>24</v>
      </c>
      <c r="X53" t="s">
        <v>24</v>
      </c>
      <c r="Z53" t="str">
        <f t="shared" si="1"/>
        <v>MCE-0002OUTRAS PARADAS</v>
      </c>
    </row>
    <row r="54" spans="1:26" hidden="1">
      <c r="A54" t="str">
        <f t="shared" si="0"/>
        <v>MCE-0002PRODUÇÃO</v>
      </c>
      <c r="B54" s="3">
        <v>44491.063657407409</v>
      </c>
      <c r="C54" s="3">
        <v>44491.065046296295</v>
      </c>
      <c r="D54" s="4">
        <v>1.38888888888889E-3</v>
      </c>
      <c r="E54" t="s">
        <v>54</v>
      </c>
      <c r="F54" t="s">
        <v>54</v>
      </c>
      <c r="G54" t="s">
        <v>69</v>
      </c>
      <c r="H54" t="s">
        <v>70</v>
      </c>
      <c r="I54" t="s">
        <v>71</v>
      </c>
      <c r="J54">
        <v>0</v>
      </c>
      <c r="K54">
        <v>0</v>
      </c>
      <c r="L54" t="s">
        <v>63</v>
      </c>
      <c r="M54" t="s">
        <v>64</v>
      </c>
      <c r="N54" t="s">
        <v>65</v>
      </c>
      <c r="O54" t="s">
        <v>28</v>
      </c>
      <c r="P54" t="s">
        <v>55</v>
      </c>
      <c r="Q54" s="3">
        <v>44491.063011574071</v>
      </c>
      <c r="R54" t="s">
        <v>30</v>
      </c>
      <c r="S54" t="s">
        <v>24</v>
      </c>
      <c r="T54" t="s">
        <v>24</v>
      </c>
      <c r="U54" t="s">
        <v>24</v>
      </c>
      <c r="V54" t="s">
        <v>24</v>
      </c>
      <c r="W54" t="s">
        <v>24</v>
      </c>
      <c r="X54" t="s">
        <v>24</v>
      </c>
      <c r="Z54" t="str">
        <f t="shared" si="1"/>
        <v>MCE-0002PRODUÇÃO</v>
      </c>
    </row>
    <row r="55" spans="1:26" hidden="1">
      <c r="A55" t="str">
        <f t="shared" si="0"/>
        <v>MCE-0002OUTRAS PARADAS</v>
      </c>
      <c r="B55" s="3">
        <v>44491.065046296295</v>
      </c>
      <c r="C55" s="3">
        <v>44491.066435185188</v>
      </c>
      <c r="D55" s="4">
        <v>1.38888888888889E-3</v>
      </c>
      <c r="E55" t="s">
        <v>54</v>
      </c>
      <c r="F55" t="s">
        <v>54</v>
      </c>
      <c r="G55" t="s">
        <v>24</v>
      </c>
      <c r="H55" t="s">
        <v>24</v>
      </c>
      <c r="I55" t="s">
        <v>24</v>
      </c>
      <c r="J55">
        <v>0</v>
      </c>
      <c r="K55">
        <v>0</v>
      </c>
      <c r="L55" t="s">
        <v>25</v>
      </c>
      <c r="M55" t="s">
        <v>107</v>
      </c>
      <c r="N55" t="s">
        <v>108</v>
      </c>
      <c r="O55" t="s">
        <v>28</v>
      </c>
      <c r="P55" t="s">
        <v>55</v>
      </c>
      <c r="Q55" s="3">
        <v>44491.093552685183</v>
      </c>
      <c r="R55" t="s">
        <v>30</v>
      </c>
      <c r="S55" t="s">
        <v>24</v>
      </c>
      <c r="T55" t="s">
        <v>24</v>
      </c>
      <c r="U55" t="s">
        <v>24</v>
      </c>
      <c r="V55" t="s">
        <v>24</v>
      </c>
      <c r="W55" t="s">
        <v>24</v>
      </c>
      <c r="X55" t="s">
        <v>24</v>
      </c>
      <c r="Z55" t="str">
        <f t="shared" si="1"/>
        <v>MCE-0002OUTRAS PARADAS</v>
      </c>
    </row>
    <row r="56" spans="1:26" hidden="1">
      <c r="A56" t="str">
        <f t="shared" si="0"/>
        <v>MCE-0002PRODUÇÃO</v>
      </c>
      <c r="B56" s="3">
        <v>44491.066435185188</v>
      </c>
      <c r="C56" s="3">
        <v>44491.067824074074</v>
      </c>
      <c r="D56" s="4">
        <v>1.38888888888889E-3</v>
      </c>
      <c r="E56" t="s">
        <v>54</v>
      </c>
      <c r="F56" t="s">
        <v>54</v>
      </c>
      <c r="G56" t="s">
        <v>69</v>
      </c>
      <c r="H56" t="s">
        <v>70</v>
      </c>
      <c r="I56" t="s">
        <v>71</v>
      </c>
      <c r="J56">
        <v>0</v>
      </c>
      <c r="K56">
        <v>0</v>
      </c>
      <c r="L56" t="s">
        <v>63</v>
      </c>
      <c r="M56" t="s">
        <v>64</v>
      </c>
      <c r="N56" t="s">
        <v>65</v>
      </c>
      <c r="O56" t="s">
        <v>28</v>
      </c>
      <c r="P56" t="s">
        <v>55</v>
      </c>
      <c r="Q56" s="3">
        <v>44491.093716539355</v>
      </c>
      <c r="R56" t="s">
        <v>30</v>
      </c>
      <c r="S56" t="s">
        <v>24</v>
      </c>
      <c r="T56" t="s">
        <v>24</v>
      </c>
      <c r="U56" t="s">
        <v>24</v>
      </c>
      <c r="V56" t="s">
        <v>24</v>
      </c>
      <c r="W56" t="s">
        <v>24</v>
      </c>
      <c r="X56" t="s">
        <v>24</v>
      </c>
      <c r="Z56" t="str">
        <f t="shared" si="1"/>
        <v>MCE-0002PRODUÇÃO</v>
      </c>
    </row>
    <row r="57" spans="1:26" hidden="1">
      <c r="A57" t="str">
        <f t="shared" si="0"/>
        <v>MCE-0002OUTRAS PARADAS</v>
      </c>
      <c r="B57" s="3">
        <v>44491.067824074074</v>
      </c>
      <c r="C57" s="3">
        <v>44491.068518518521</v>
      </c>
      <c r="D57" s="4">
        <v>6.9444444444444404E-4</v>
      </c>
      <c r="E57" t="s">
        <v>54</v>
      </c>
      <c r="F57" t="s">
        <v>54</v>
      </c>
      <c r="G57" t="s">
        <v>24</v>
      </c>
      <c r="H57" t="s">
        <v>24</v>
      </c>
      <c r="I57" t="s">
        <v>24</v>
      </c>
      <c r="J57">
        <v>0</v>
      </c>
      <c r="K57">
        <v>0</v>
      </c>
      <c r="L57" t="s">
        <v>25</v>
      </c>
      <c r="M57" t="s">
        <v>107</v>
      </c>
      <c r="N57" t="s">
        <v>108</v>
      </c>
      <c r="O57" t="s">
        <v>28</v>
      </c>
      <c r="P57" t="s">
        <v>55</v>
      </c>
      <c r="Q57" s="3">
        <v>44491.094510104165</v>
      </c>
      <c r="R57" t="s">
        <v>30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  <c r="X57" t="s">
        <v>24</v>
      </c>
      <c r="Z57" t="str">
        <f t="shared" si="1"/>
        <v>MCE-0002OUTRAS PARADAS</v>
      </c>
    </row>
    <row r="58" spans="1:26" hidden="1">
      <c r="A58" t="str">
        <f t="shared" si="0"/>
        <v>MCE-0002PRODUÇÃO</v>
      </c>
      <c r="B58" s="3">
        <v>44491.068518518521</v>
      </c>
      <c r="C58" s="3">
        <v>44491.069212962961</v>
      </c>
      <c r="D58" s="4">
        <v>6.9444444444444404E-4</v>
      </c>
      <c r="E58" t="s">
        <v>54</v>
      </c>
      <c r="F58" t="s">
        <v>54</v>
      </c>
      <c r="G58" t="s">
        <v>69</v>
      </c>
      <c r="H58" t="s">
        <v>70</v>
      </c>
      <c r="I58" t="s">
        <v>71</v>
      </c>
      <c r="J58">
        <v>0</v>
      </c>
      <c r="K58">
        <v>0</v>
      </c>
      <c r="L58" t="s">
        <v>63</v>
      </c>
      <c r="M58" t="s">
        <v>64</v>
      </c>
      <c r="N58" t="s">
        <v>65</v>
      </c>
      <c r="O58" t="s">
        <v>28</v>
      </c>
      <c r="P58" t="s">
        <v>55</v>
      </c>
      <c r="Q58" s="3">
        <v>44491.094716261578</v>
      </c>
      <c r="R58" t="s">
        <v>30</v>
      </c>
      <c r="S58" t="s">
        <v>24</v>
      </c>
      <c r="T58" t="s">
        <v>24</v>
      </c>
      <c r="U58" t="s">
        <v>24</v>
      </c>
      <c r="V58" t="s">
        <v>24</v>
      </c>
      <c r="W58" t="s">
        <v>24</v>
      </c>
      <c r="X58" t="s">
        <v>24</v>
      </c>
      <c r="Z58" t="str">
        <f t="shared" si="1"/>
        <v>MCE-0002PRODUÇÃO</v>
      </c>
    </row>
    <row r="59" spans="1:26" hidden="1">
      <c r="A59" t="str">
        <f t="shared" si="0"/>
        <v>MCE-0002OUTRAS PARADAS</v>
      </c>
      <c r="B59" s="3">
        <v>44491.069212962961</v>
      </c>
      <c r="C59" s="3">
        <v>44491.071296296293</v>
      </c>
      <c r="D59" s="4">
        <v>2.0833333333333298E-3</v>
      </c>
      <c r="E59" t="s">
        <v>54</v>
      </c>
      <c r="F59" t="s">
        <v>54</v>
      </c>
      <c r="G59" t="s">
        <v>24</v>
      </c>
      <c r="H59" t="s">
        <v>24</v>
      </c>
      <c r="I59" t="s">
        <v>24</v>
      </c>
      <c r="J59">
        <v>0</v>
      </c>
      <c r="K59">
        <v>0</v>
      </c>
      <c r="L59" t="s">
        <v>25</v>
      </c>
      <c r="M59" t="s">
        <v>97</v>
      </c>
      <c r="N59" t="s">
        <v>98</v>
      </c>
      <c r="O59" t="s">
        <v>28</v>
      </c>
      <c r="P59" t="s">
        <v>55</v>
      </c>
      <c r="Q59" s="3">
        <v>44491.095172361114</v>
      </c>
      <c r="R59" t="s">
        <v>30</v>
      </c>
      <c r="S59" t="s">
        <v>24</v>
      </c>
      <c r="T59" t="s">
        <v>24</v>
      </c>
      <c r="U59" t="s">
        <v>24</v>
      </c>
      <c r="V59" t="s">
        <v>24</v>
      </c>
      <c r="W59" t="s">
        <v>24</v>
      </c>
      <c r="X59" t="s">
        <v>24</v>
      </c>
      <c r="Z59" t="str">
        <f t="shared" si="1"/>
        <v>MCE-0002OUTRAS PARADAS</v>
      </c>
    </row>
    <row r="60" spans="1:26" hidden="1">
      <c r="A60" t="str">
        <f t="shared" si="0"/>
        <v>MCE-0002PRODUÇÃO</v>
      </c>
      <c r="B60" s="3">
        <v>44491.071296296293</v>
      </c>
      <c r="C60" s="3">
        <v>44491.075150462966</v>
      </c>
      <c r="D60" s="4">
        <v>3.8541666666666698E-3</v>
      </c>
      <c r="E60" t="s">
        <v>54</v>
      </c>
      <c r="F60" t="s">
        <v>54</v>
      </c>
      <c r="G60" t="s">
        <v>69</v>
      </c>
      <c r="H60" t="s">
        <v>70</v>
      </c>
      <c r="I60" t="s">
        <v>71</v>
      </c>
      <c r="J60">
        <v>0</v>
      </c>
      <c r="K60">
        <v>0</v>
      </c>
      <c r="L60" t="s">
        <v>63</v>
      </c>
      <c r="M60" t="s">
        <v>64</v>
      </c>
      <c r="N60" t="s">
        <v>65</v>
      </c>
      <c r="O60" t="s">
        <v>28</v>
      </c>
      <c r="P60" t="s">
        <v>55</v>
      </c>
      <c r="Q60" s="3">
        <v>44491.095464074075</v>
      </c>
      <c r="R60" t="s">
        <v>30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Z60" t="str">
        <f t="shared" si="1"/>
        <v>MCE-0002PRODUÇÃO</v>
      </c>
    </row>
    <row r="61" spans="1:26" hidden="1">
      <c r="A61" t="str">
        <f t="shared" si="0"/>
        <v>L2: TAN-0075OUTRAS PARADAS</v>
      </c>
      <c r="B61" s="3">
        <v>44491.072916666664</v>
      </c>
      <c r="C61" s="3">
        <v>44491.160416666666</v>
      </c>
      <c r="D61" s="4">
        <v>8.7499999999999994E-2</v>
      </c>
      <c r="E61" t="s">
        <v>109</v>
      </c>
      <c r="F61" t="s">
        <v>110</v>
      </c>
      <c r="G61" t="s">
        <v>24</v>
      </c>
      <c r="H61" t="s">
        <v>24</v>
      </c>
      <c r="I61" t="s">
        <v>24</v>
      </c>
      <c r="J61">
        <v>0</v>
      </c>
      <c r="K61">
        <v>0</v>
      </c>
      <c r="L61" t="s">
        <v>25</v>
      </c>
      <c r="M61" t="s">
        <v>111</v>
      </c>
      <c r="N61" t="s">
        <v>112</v>
      </c>
      <c r="O61" t="s">
        <v>28</v>
      </c>
      <c r="P61" t="s">
        <v>113</v>
      </c>
      <c r="Q61" s="3">
        <v>44491.196657175926</v>
      </c>
      <c r="R61" t="s">
        <v>24</v>
      </c>
      <c r="S61" t="s">
        <v>24</v>
      </c>
      <c r="T61" t="s">
        <v>24</v>
      </c>
      <c r="U61" t="s">
        <v>24</v>
      </c>
      <c r="V61" t="s">
        <v>24</v>
      </c>
      <c r="W61" t="s">
        <v>24</v>
      </c>
      <c r="X61" t="s">
        <v>24</v>
      </c>
      <c r="Z61" t="str">
        <f t="shared" si="1"/>
        <v>L2: TAN-0075OUTRAS PARADAS</v>
      </c>
    </row>
    <row r="62" spans="1:26" hidden="1">
      <c r="A62" t="str">
        <f t="shared" si="0"/>
        <v>MCE-0003OUTRAS PARADAS</v>
      </c>
      <c r="B62" s="3">
        <v>44491.073275462964</v>
      </c>
      <c r="C62" s="3">
        <v>44491.076180555552</v>
      </c>
      <c r="D62" s="4">
        <v>2.9050925925925902E-3</v>
      </c>
      <c r="E62" t="s">
        <v>58</v>
      </c>
      <c r="F62" t="s">
        <v>58</v>
      </c>
      <c r="G62" t="s">
        <v>24</v>
      </c>
      <c r="H62" t="s">
        <v>24</v>
      </c>
      <c r="I62" t="s">
        <v>24</v>
      </c>
      <c r="J62">
        <v>0</v>
      </c>
      <c r="K62">
        <v>0</v>
      </c>
      <c r="L62" t="s">
        <v>25</v>
      </c>
      <c r="M62" t="s">
        <v>97</v>
      </c>
      <c r="N62" t="s">
        <v>98</v>
      </c>
      <c r="O62" t="s">
        <v>28</v>
      </c>
      <c r="P62" t="s">
        <v>59</v>
      </c>
      <c r="Q62" s="3">
        <v>44491.075533333336</v>
      </c>
      <c r="R62" t="s">
        <v>30</v>
      </c>
      <c r="S62" t="s">
        <v>24</v>
      </c>
      <c r="T62" t="s">
        <v>24</v>
      </c>
      <c r="U62" t="s">
        <v>24</v>
      </c>
      <c r="V62" t="s">
        <v>24</v>
      </c>
      <c r="W62" t="s">
        <v>24</v>
      </c>
      <c r="X62" t="s">
        <v>24</v>
      </c>
      <c r="Z62" t="str">
        <f t="shared" si="1"/>
        <v>MCE-0003OUTRAS PARADAS</v>
      </c>
    </row>
    <row r="63" spans="1:26" hidden="1">
      <c r="A63" t="str">
        <f t="shared" si="0"/>
        <v>MCE-0002PARADAS DE MANUTENÇÃO</v>
      </c>
      <c r="B63" s="3">
        <v>44491.075150462966</v>
      </c>
      <c r="C63" s="3">
        <v>44491.077233796299</v>
      </c>
      <c r="D63" s="4">
        <v>2.0833333333333298E-3</v>
      </c>
      <c r="E63" t="s">
        <v>54</v>
      </c>
      <c r="F63" t="s">
        <v>54</v>
      </c>
      <c r="G63" t="s">
        <v>24</v>
      </c>
      <c r="H63" t="s">
        <v>24</v>
      </c>
      <c r="I63" t="s">
        <v>24</v>
      </c>
      <c r="J63">
        <v>0</v>
      </c>
      <c r="K63">
        <v>0</v>
      </c>
      <c r="L63" t="s">
        <v>87</v>
      </c>
      <c r="M63" t="s">
        <v>114</v>
      </c>
      <c r="N63" t="s">
        <v>115</v>
      </c>
      <c r="O63" t="s">
        <v>28</v>
      </c>
      <c r="P63" t="s">
        <v>55</v>
      </c>
      <c r="Q63" s="3">
        <v>44491.096040798613</v>
      </c>
      <c r="R63" t="s">
        <v>30</v>
      </c>
      <c r="S63" t="s">
        <v>116</v>
      </c>
      <c r="T63" t="s">
        <v>117</v>
      </c>
      <c r="U63" t="s">
        <v>24</v>
      </c>
      <c r="V63" t="s">
        <v>24</v>
      </c>
      <c r="W63" t="s">
        <v>24</v>
      </c>
      <c r="X63" t="s">
        <v>24</v>
      </c>
      <c r="Z63" t="str">
        <f t="shared" si="1"/>
        <v>MCE-0002PARADAS DE MANUTENÇÃO</v>
      </c>
    </row>
    <row r="64" spans="1:26" hidden="1">
      <c r="A64" t="str">
        <f t="shared" si="0"/>
        <v>MCE-0003PRODUÇÃO</v>
      </c>
      <c r="B64" s="3">
        <v>44491.076180555552</v>
      </c>
      <c r="C64" s="3">
        <v>44491.115833333337</v>
      </c>
      <c r="D64" s="4">
        <v>3.9652777777777801E-2</v>
      </c>
      <c r="E64" t="s">
        <v>58</v>
      </c>
      <c r="F64" t="s">
        <v>58</v>
      </c>
      <c r="G64" t="s">
        <v>75</v>
      </c>
      <c r="H64" t="s">
        <v>73</v>
      </c>
      <c r="I64" t="s">
        <v>74</v>
      </c>
      <c r="J64">
        <v>0</v>
      </c>
      <c r="K64">
        <v>0</v>
      </c>
      <c r="L64" t="s">
        <v>63</v>
      </c>
      <c r="M64" t="s">
        <v>64</v>
      </c>
      <c r="N64" t="s">
        <v>65</v>
      </c>
      <c r="O64" t="s">
        <v>28</v>
      </c>
      <c r="P64" t="s">
        <v>59</v>
      </c>
      <c r="Q64" s="3">
        <v>44491.075641296295</v>
      </c>
      <c r="R64" t="s">
        <v>30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Z64" t="str">
        <f t="shared" si="1"/>
        <v>MCE-0003PRODUÇÃO</v>
      </c>
    </row>
    <row r="65" spans="1:26" hidden="1">
      <c r="A65" t="str">
        <f t="shared" si="0"/>
        <v>MCE-0002PRODUÇÃO</v>
      </c>
      <c r="B65" s="3">
        <v>44491.077233796299</v>
      </c>
      <c r="C65" s="3">
        <v>44491.167164351849</v>
      </c>
      <c r="D65" s="4">
        <v>8.9930555555555597E-2</v>
      </c>
      <c r="E65" t="s">
        <v>54</v>
      </c>
      <c r="F65" t="s">
        <v>54</v>
      </c>
      <c r="G65" t="s">
        <v>69</v>
      </c>
      <c r="H65" t="s">
        <v>70</v>
      </c>
      <c r="I65" t="s">
        <v>71</v>
      </c>
      <c r="J65">
        <v>0</v>
      </c>
      <c r="K65">
        <v>0</v>
      </c>
      <c r="L65" t="s">
        <v>63</v>
      </c>
      <c r="M65" t="s">
        <v>64</v>
      </c>
      <c r="N65" t="s">
        <v>65</v>
      </c>
      <c r="O65" t="s">
        <v>28</v>
      </c>
      <c r="P65" t="s">
        <v>55</v>
      </c>
      <c r="Q65" s="3">
        <v>44491.096267766203</v>
      </c>
      <c r="R65" t="s">
        <v>30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Z65" t="str">
        <f t="shared" si="1"/>
        <v>MCE-0002PRODUÇÃO</v>
      </c>
    </row>
    <row r="66" spans="1:26" hidden="1">
      <c r="A66" t="str">
        <f t="shared" si="0"/>
        <v>REV-0303PRODUÇÃO</v>
      </c>
      <c r="B66" s="3">
        <v>44491.083333333336</v>
      </c>
      <c r="C66" s="3">
        <v>44491.129641203705</v>
      </c>
      <c r="D66" s="4">
        <v>4.6307870370370402E-2</v>
      </c>
      <c r="E66" t="s">
        <v>51</v>
      </c>
      <c r="F66" t="s">
        <v>51</v>
      </c>
      <c r="G66" t="s">
        <v>66</v>
      </c>
      <c r="H66" t="s">
        <v>67</v>
      </c>
      <c r="I66" t="s">
        <v>68</v>
      </c>
      <c r="J66">
        <v>0</v>
      </c>
      <c r="K66">
        <v>0</v>
      </c>
      <c r="L66" t="s">
        <v>63</v>
      </c>
      <c r="M66" t="s">
        <v>64</v>
      </c>
      <c r="N66" t="s">
        <v>65</v>
      </c>
      <c r="O66" t="s">
        <v>28</v>
      </c>
      <c r="P66" t="s">
        <v>52</v>
      </c>
      <c r="Q66" s="3">
        <v>44491.087319386577</v>
      </c>
      <c r="R66" t="s">
        <v>30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Z66" t="str">
        <f t="shared" si="1"/>
        <v>REV-0303PRODUÇÃO</v>
      </c>
    </row>
    <row r="67" spans="1:26" hidden="1">
      <c r="A67" t="str">
        <f t="shared" si="0"/>
        <v>REV-0302PRODUÇÃO</v>
      </c>
      <c r="B67" s="3">
        <v>44491.083333333336</v>
      </c>
      <c r="C67" s="3">
        <v>44491.130879629629</v>
      </c>
      <c r="D67" s="4">
        <v>4.7546296296296302E-2</v>
      </c>
      <c r="E67" t="s">
        <v>48</v>
      </c>
      <c r="F67" t="s">
        <v>48</v>
      </c>
      <c r="G67" t="s">
        <v>66</v>
      </c>
      <c r="H67" t="s">
        <v>67</v>
      </c>
      <c r="I67" t="s">
        <v>68</v>
      </c>
      <c r="J67">
        <v>0</v>
      </c>
      <c r="K67">
        <v>0</v>
      </c>
      <c r="L67" t="s">
        <v>63</v>
      </c>
      <c r="M67" t="s">
        <v>64</v>
      </c>
      <c r="N67" t="s">
        <v>65</v>
      </c>
      <c r="O67" t="s">
        <v>28</v>
      </c>
      <c r="P67" t="s">
        <v>49</v>
      </c>
      <c r="Q67" s="3">
        <v>44491.088473923613</v>
      </c>
      <c r="R67" t="s">
        <v>50</v>
      </c>
      <c r="S67" t="s">
        <v>24</v>
      </c>
      <c r="T67" t="s">
        <v>24</v>
      </c>
      <c r="U67" t="s">
        <v>24</v>
      </c>
      <c r="V67" t="s">
        <v>24</v>
      </c>
      <c r="W67" t="s">
        <v>24</v>
      </c>
      <c r="X67" t="s">
        <v>24</v>
      </c>
      <c r="Z67" t="str">
        <f t="shared" si="1"/>
        <v>REV-0302PRODUÇÃO</v>
      </c>
    </row>
    <row r="68" spans="1:26" hidden="1">
      <c r="A68" t="str">
        <f t="shared" si="0"/>
        <v>REV-0304PRODUÇÃO</v>
      </c>
      <c r="B68" s="3">
        <v>44491.083333333336</v>
      </c>
      <c r="C68" s="3">
        <v>44491.179375</v>
      </c>
      <c r="D68" s="4">
        <v>9.6041666666666706E-2</v>
      </c>
      <c r="E68" t="s">
        <v>45</v>
      </c>
      <c r="F68" t="s">
        <v>45</v>
      </c>
      <c r="G68" t="s">
        <v>99</v>
      </c>
      <c r="H68" t="s">
        <v>73</v>
      </c>
      <c r="I68" t="s">
        <v>74</v>
      </c>
      <c r="J68">
        <v>214</v>
      </c>
      <c r="K68">
        <v>0</v>
      </c>
      <c r="L68" t="s">
        <v>63</v>
      </c>
      <c r="M68" t="s">
        <v>64</v>
      </c>
      <c r="N68" t="s">
        <v>65</v>
      </c>
      <c r="O68" t="s">
        <v>28</v>
      </c>
      <c r="P68" t="s">
        <v>29</v>
      </c>
      <c r="Q68" s="3">
        <v>44491.087142164353</v>
      </c>
      <c r="R68" t="s">
        <v>30</v>
      </c>
      <c r="S68" t="s">
        <v>24</v>
      </c>
      <c r="T68" t="s">
        <v>24</v>
      </c>
      <c r="U68" t="s">
        <v>24</v>
      </c>
      <c r="V68" t="s">
        <v>24</v>
      </c>
      <c r="W68" t="s">
        <v>24</v>
      </c>
      <c r="X68" t="s">
        <v>24</v>
      </c>
      <c r="Z68" t="str">
        <f t="shared" si="1"/>
        <v>REV-0304PRODUÇÃO</v>
      </c>
    </row>
    <row r="69" spans="1:26" hidden="1">
      <c r="A69" t="str">
        <f t="shared" si="0"/>
        <v>REV-0301PRODUÇÃO</v>
      </c>
      <c r="B69" s="3">
        <v>44491.083333333336</v>
      </c>
      <c r="C69" s="3">
        <v>44491.180787037039</v>
      </c>
      <c r="D69" s="4">
        <v>9.7453703703703695E-2</v>
      </c>
      <c r="E69" t="s">
        <v>53</v>
      </c>
      <c r="F69" t="s">
        <v>53</v>
      </c>
      <c r="G69" t="s">
        <v>60</v>
      </c>
      <c r="H69" t="s">
        <v>61</v>
      </c>
      <c r="I69" t="s">
        <v>62</v>
      </c>
      <c r="J69">
        <v>161</v>
      </c>
      <c r="K69">
        <v>0</v>
      </c>
      <c r="L69" t="s">
        <v>63</v>
      </c>
      <c r="M69" t="s">
        <v>64</v>
      </c>
      <c r="N69" t="s">
        <v>65</v>
      </c>
      <c r="O69" t="s">
        <v>28</v>
      </c>
      <c r="P69" t="s">
        <v>43</v>
      </c>
      <c r="Q69" s="3">
        <v>44491.088008784725</v>
      </c>
      <c r="R69" t="s">
        <v>30</v>
      </c>
      <c r="S69" t="s">
        <v>24</v>
      </c>
      <c r="T69" t="s">
        <v>24</v>
      </c>
      <c r="U69" t="s">
        <v>24</v>
      </c>
      <c r="V69" t="s">
        <v>24</v>
      </c>
      <c r="W69" t="s">
        <v>24</v>
      </c>
      <c r="X69" t="s">
        <v>24</v>
      </c>
      <c r="Z69" t="str">
        <f t="shared" si="1"/>
        <v>REV-0301PRODUÇÃO</v>
      </c>
    </row>
    <row r="70" spans="1:26" hidden="1">
      <c r="A70" t="str">
        <f t="shared" si="0"/>
        <v>L1: TAN-0078OUTRAS PARADAS</v>
      </c>
      <c r="B70" s="3">
        <v>44491.086111111108</v>
      </c>
      <c r="C70" s="3">
        <v>44491.147916666669</v>
      </c>
      <c r="D70" s="4">
        <v>6.18055555555556E-2</v>
      </c>
      <c r="E70" t="s">
        <v>35</v>
      </c>
      <c r="F70" t="s">
        <v>36</v>
      </c>
      <c r="G70" t="s">
        <v>24</v>
      </c>
      <c r="H70" t="s">
        <v>24</v>
      </c>
      <c r="I70" t="s">
        <v>24</v>
      </c>
      <c r="J70">
        <v>0</v>
      </c>
      <c r="K70">
        <v>0</v>
      </c>
      <c r="L70" t="s">
        <v>25</v>
      </c>
      <c r="M70" t="s">
        <v>111</v>
      </c>
      <c r="N70" t="s">
        <v>112</v>
      </c>
      <c r="O70" t="s">
        <v>28</v>
      </c>
      <c r="P70" t="s">
        <v>118</v>
      </c>
      <c r="Q70" s="3">
        <v>44491.152795682872</v>
      </c>
      <c r="R70" t="s">
        <v>24</v>
      </c>
      <c r="S70" t="s">
        <v>24</v>
      </c>
      <c r="T70" t="s">
        <v>24</v>
      </c>
      <c r="U70" t="s">
        <v>24</v>
      </c>
      <c r="V70" t="s">
        <v>24</v>
      </c>
      <c r="W70" t="s">
        <v>24</v>
      </c>
      <c r="X70" t="s">
        <v>24</v>
      </c>
      <c r="Z70" t="str">
        <f t="shared" si="1"/>
        <v>L1: TAN-0078OUTRAS PARADAS</v>
      </c>
    </row>
    <row r="71" spans="1:26" hidden="1">
      <c r="A71" t="str">
        <f t="shared" si="0"/>
        <v>MCE-0001OUTRAS PARADAS</v>
      </c>
      <c r="B71" s="3">
        <v>44491.093969907408</v>
      </c>
      <c r="C71" s="3">
        <v>44491.099699074075</v>
      </c>
      <c r="D71" s="4">
        <v>5.7291666666666697E-3</v>
      </c>
      <c r="E71" t="s">
        <v>56</v>
      </c>
      <c r="F71" t="s">
        <v>56</v>
      </c>
      <c r="G71" t="s">
        <v>24</v>
      </c>
      <c r="H71" t="s">
        <v>24</v>
      </c>
      <c r="I71" t="s">
        <v>24</v>
      </c>
      <c r="J71">
        <v>0</v>
      </c>
      <c r="K71">
        <v>0</v>
      </c>
      <c r="L71" t="s">
        <v>25</v>
      </c>
      <c r="M71" t="s">
        <v>95</v>
      </c>
      <c r="N71" t="s">
        <v>96</v>
      </c>
      <c r="O71" t="s">
        <v>28</v>
      </c>
      <c r="P71" t="s">
        <v>57</v>
      </c>
      <c r="Q71" s="3">
        <v>44491.099197685187</v>
      </c>
      <c r="R71" t="s">
        <v>30</v>
      </c>
      <c r="S71" t="s">
        <v>24</v>
      </c>
      <c r="T71" t="s">
        <v>24</v>
      </c>
      <c r="U71" t="s">
        <v>24</v>
      </c>
      <c r="V71" t="s">
        <v>24</v>
      </c>
      <c r="W71" t="s">
        <v>24</v>
      </c>
      <c r="X71" t="s">
        <v>24</v>
      </c>
      <c r="Z71" t="str">
        <f t="shared" si="1"/>
        <v>MCE-0001OUTRAS PARADAS</v>
      </c>
    </row>
    <row r="72" spans="1:26" hidden="1">
      <c r="A72" t="str">
        <f t="shared" ref="A72:A135" si="2">F72&amp;L72</f>
        <v>MCE-0001PRODUÇÃO</v>
      </c>
      <c r="B72" s="3">
        <v>44491.099699074075</v>
      </c>
      <c r="C72" s="3">
        <v>44491.120578703703</v>
      </c>
      <c r="D72" s="4">
        <v>2.0879629629629599E-2</v>
      </c>
      <c r="E72" t="s">
        <v>56</v>
      </c>
      <c r="F72" t="s">
        <v>56</v>
      </c>
      <c r="G72" t="s">
        <v>94</v>
      </c>
      <c r="H72" t="s">
        <v>61</v>
      </c>
      <c r="I72" t="s">
        <v>62</v>
      </c>
      <c r="J72">
        <v>0</v>
      </c>
      <c r="K72">
        <v>0</v>
      </c>
      <c r="L72" t="s">
        <v>63</v>
      </c>
      <c r="M72" t="s">
        <v>64</v>
      </c>
      <c r="N72" t="s">
        <v>65</v>
      </c>
      <c r="O72" t="s">
        <v>28</v>
      </c>
      <c r="P72" t="s">
        <v>57</v>
      </c>
      <c r="Q72" s="3">
        <v>44491.09926333333</v>
      </c>
      <c r="R72" t="s">
        <v>30</v>
      </c>
      <c r="S72" t="s">
        <v>24</v>
      </c>
      <c r="T72" t="s">
        <v>24</v>
      </c>
      <c r="U72" t="s">
        <v>24</v>
      </c>
      <c r="V72" t="s">
        <v>24</v>
      </c>
      <c r="W72" t="s">
        <v>24</v>
      </c>
      <c r="X72" t="s">
        <v>24</v>
      </c>
      <c r="Z72" t="str">
        <f t="shared" si="1"/>
        <v>MCE-0001PRODUÇÃO</v>
      </c>
    </row>
    <row r="73" spans="1:26" hidden="1">
      <c r="A73" t="str">
        <f t="shared" si="2"/>
        <v>MCE-0003FIM DE LOTE</v>
      </c>
      <c r="B73" s="3">
        <v>44491.115833333337</v>
      </c>
      <c r="C73" s="3">
        <v>44491.115833333337</v>
      </c>
      <c r="D73" s="4">
        <v>0</v>
      </c>
      <c r="E73" t="s">
        <v>58</v>
      </c>
      <c r="F73" t="s">
        <v>58</v>
      </c>
      <c r="G73" t="s">
        <v>75</v>
      </c>
      <c r="H73" t="s">
        <v>73</v>
      </c>
      <c r="I73" t="s">
        <v>74</v>
      </c>
      <c r="J73">
        <v>6974</v>
      </c>
      <c r="K73">
        <v>0</v>
      </c>
      <c r="L73" t="s">
        <v>80</v>
      </c>
      <c r="M73" t="s">
        <v>81</v>
      </c>
      <c r="N73" t="s">
        <v>82</v>
      </c>
      <c r="O73" t="s">
        <v>28</v>
      </c>
      <c r="P73" t="s">
        <v>59</v>
      </c>
      <c r="Q73" s="3">
        <v>44491.115951296299</v>
      </c>
      <c r="R73" t="s">
        <v>30</v>
      </c>
      <c r="S73" t="s">
        <v>24</v>
      </c>
      <c r="T73" t="s">
        <v>24</v>
      </c>
      <c r="U73" t="s">
        <v>24</v>
      </c>
      <c r="V73" t="s">
        <v>24</v>
      </c>
      <c r="W73" t="s">
        <v>24</v>
      </c>
      <c r="X73" t="s">
        <v>24</v>
      </c>
      <c r="Z73" t="str">
        <f t="shared" ref="Z73:Z136" si="3">F73&amp;L73</f>
        <v>MCE-0003FIM DE LOTE</v>
      </c>
    </row>
    <row r="74" spans="1:26" hidden="1">
      <c r="A74" t="str">
        <f t="shared" si="2"/>
        <v>MCE-0003SETUP</v>
      </c>
      <c r="B74" s="3">
        <v>44491.115833333337</v>
      </c>
      <c r="C74" s="3">
        <v>44491.312708333331</v>
      </c>
      <c r="D74" s="4">
        <v>0.19687499999999999</v>
      </c>
      <c r="E74" t="s">
        <v>58</v>
      </c>
      <c r="F74" t="s">
        <v>58</v>
      </c>
      <c r="G74" t="s">
        <v>24</v>
      </c>
      <c r="H74" t="s">
        <v>24</v>
      </c>
      <c r="I74" t="s">
        <v>24</v>
      </c>
      <c r="J74">
        <v>0</v>
      </c>
      <c r="K74">
        <v>0</v>
      </c>
      <c r="L74" t="s">
        <v>83</v>
      </c>
      <c r="M74" t="s">
        <v>119</v>
      </c>
      <c r="N74" t="s">
        <v>120</v>
      </c>
      <c r="O74" t="s">
        <v>28</v>
      </c>
      <c r="P74" t="s">
        <v>59</v>
      </c>
      <c r="Q74" s="3">
        <v>44491.11595146991</v>
      </c>
      <c r="R74" t="s">
        <v>30</v>
      </c>
      <c r="S74" t="s">
        <v>24</v>
      </c>
      <c r="T74" t="s">
        <v>24</v>
      </c>
      <c r="U74" t="s">
        <v>24</v>
      </c>
      <c r="V74" t="s">
        <v>24</v>
      </c>
      <c r="W74" t="s">
        <v>24</v>
      </c>
      <c r="X74" t="s">
        <v>24</v>
      </c>
      <c r="Z74" t="str">
        <f t="shared" si="3"/>
        <v>MCE-0003SETUP</v>
      </c>
    </row>
    <row r="75" spans="1:26" hidden="1">
      <c r="A75" t="str">
        <f t="shared" si="2"/>
        <v>MCE-0001OUTRAS PARADAS</v>
      </c>
      <c r="B75" s="3">
        <v>44491.120578703703</v>
      </c>
      <c r="C75" s="3">
        <v>44491.123495370368</v>
      </c>
      <c r="D75" s="4">
        <v>2.9166666666666698E-3</v>
      </c>
      <c r="E75" t="s">
        <v>56</v>
      </c>
      <c r="F75" t="s">
        <v>56</v>
      </c>
      <c r="G75" t="s">
        <v>24</v>
      </c>
      <c r="H75" t="s">
        <v>24</v>
      </c>
      <c r="I75" t="s">
        <v>24</v>
      </c>
      <c r="J75">
        <v>0</v>
      </c>
      <c r="K75">
        <v>0</v>
      </c>
      <c r="L75" t="s">
        <v>25</v>
      </c>
      <c r="M75" t="s">
        <v>100</v>
      </c>
      <c r="N75" t="s">
        <v>101</v>
      </c>
      <c r="O75" t="s">
        <v>28</v>
      </c>
      <c r="P75" t="s">
        <v>57</v>
      </c>
      <c r="Q75" s="3">
        <v>44491.123036562502</v>
      </c>
      <c r="R75" t="s">
        <v>30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  <c r="X75" t="s">
        <v>24</v>
      </c>
      <c r="Z75" t="str">
        <f t="shared" si="3"/>
        <v>MCE-0001OUTRAS PARADAS</v>
      </c>
    </row>
    <row r="76" spans="1:26" hidden="1">
      <c r="A76" t="str">
        <f t="shared" si="2"/>
        <v>MCE-0001PRODUÇÃO</v>
      </c>
      <c r="B76" s="3">
        <v>44491.123495370368</v>
      </c>
      <c r="C76" s="3">
        <v>44491.140601851854</v>
      </c>
      <c r="D76" s="4">
        <v>1.71064814814815E-2</v>
      </c>
      <c r="E76" t="s">
        <v>56</v>
      </c>
      <c r="F76" t="s">
        <v>56</v>
      </c>
      <c r="G76" t="s">
        <v>94</v>
      </c>
      <c r="H76" t="s">
        <v>61</v>
      </c>
      <c r="I76" t="s">
        <v>62</v>
      </c>
      <c r="J76">
        <v>0</v>
      </c>
      <c r="K76">
        <v>0</v>
      </c>
      <c r="L76" t="s">
        <v>63</v>
      </c>
      <c r="M76" t="s">
        <v>64</v>
      </c>
      <c r="N76" t="s">
        <v>65</v>
      </c>
      <c r="O76" t="s">
        <v>28</v>
      </c>
      <c r="P76" t="s">
        <v>57</v>
      </c>
      <c r="Q76" s="3">
        <v>44491.123088831017</v>
      </c>
      <c r="R76" t="s">
        <v>30</v>
      </c>
      <c r="S76" t="s">
        <v>24</v>
      </c>
      <c r="T76" t="s">
        <v>24</v>
      </c>
      <c r="U76" t="s">
        <v>24</v>
      </c>
      <c r="V76" t="s">
        <v>24</v>
      </c>
      <c r="W76" t="s">
        <v>24</v>
      </c>
      <c r="X76" t="s">
        <v>24</v>
      </c>
      <c r="Z76" t="str">
        <f t="shared" si="3"/>
        <v>MCE-0001PRODUÇÃO</v>
      </c>
    </row>
    <row r="77" spans="1:26" hidden="1">
      <c r="A77" t="str">
        <f t="shared" si="2"/>
        <v>REV-0303INTERRUPÇÃO DE LOTE</v>
      </c>
      <c r="B77" s="3">
        <v>44491.129641203705</v>
      </c>
      <c r="C77" s="3">
        <v>44491.129641203705</v>
      </c>
      <c r="D77" s="4">
        <v>0</v>
      </c>
      <c r="E77" t="s">
        <v>51</v>
      </c>
      <c r="F77" t="s">
        <v>51</v>
      </c>
      <c r="G77" t="s">
        <v>66</v>
      </c>
      <c r="H77" t="s">
        <v>67</v>
      </c>
      <c r="I77" t="s">
        <v>68</v>
      </c>
      <c r="J77">
        <v>187</v>
      </c>
      <c r="K77">
        <v>0</v>
      </c>
      <c r="L77" t="s">
        <v>121</v>
      </c>
      <c r="M77" t="s">
        <v>122</v>
      </c>
      <c r="N77" t="s">
        <v>123</v>
      </c>
      <c r="O77" t="s">
        <v>28</v>
      </c>
      <c r="P77" t="s">
        <v>52</v>
      </c>
      <c r="Q77" s="3">
        <v>44491.129653622687</v>
      </c>
      <c r="R77" t="s">
        <v>30</v>
      </c>
      <c r="S77" t="s">
        <v>24</v>
      </c>
      <c r="T77" t="s">
        <v>24</v>
      </c>
      <c r="U77" t="s">
        <v>24</v>
      </c>
      <c r="V77" t="s">
        <v>24</v>
      </c>
      <c r="W77" t="s">
        <v>24</v>
      </c>
      <c r="X77" t="s">
        <v>24</v>
      </c>
      <c r="Z77" t="str">
        <f t="shared" si="3"/>
        <v>REV-0303INTERRUPÇÃO DE LOTE</v>
      </c>
    </row>
    <row r="78" spans="1:26" hidden="1">
      <c r="A78" t="str">
        <f t="shared" si="2"/>
        <v>REV-0303OUTRAS PARADAS</v>
      </c>
      <c r="B78" s="3">
        <v>44491.129641203705</v>
      </c>
      <c r="C78" s="3">
        <v>44491.158125000002</v>
      </c>
      <c r="D78" s="4">
        <v>2.8483796296296299E-2</v>
      </c>
      <c r="E78" t="s">
        <v>51</v>
      </c>
      <c r="F78" t="s">
        <v>51</v>
      </c>
      <c r="G78" t="s">
        <v>24</v>
      </c>
      <c r="H78" t="s">
        <v>24</v>
      </c>
      <c r="I78" t="s">
        <v>24</v>
      </c>
      <c r="J78">
        <v>0</v>
      </c>
      <c r="K78">
        <v>0</v>
      </c>
      <c r="L78" t="s">
        <v>25</v>
      </c>
      <c r="M78" t="s">
        <v>32</v>
      </c>
      <c r="N78" t="s">
        <v>33</v>
      </c>
      <c r="O78" t="s">
        <v>28</v>
      </c>
      <c r="P78" t="s">
        <v>52</v>
      </c>
      <c r="Q78" s="3">
        <v>44491.129653796299</v>
      </c>
      <c r="R78" t="s">
        <v>30</v>
      </c>
      <c r="S78" t="s">
        <v>24</v>
      </c>
      <c r="T78" t="s">
        <v>24</v>
      </c>
      <c r="U78" t="s">
        <v>24</v>
      </c>
      <c r="V78" t="s">
        <v>24</v>
      </c>
      <c r="W78" t="s">
        <v>24</v>
      </c>
      <c r="X78" t="s">
        <v>24</v>
      </c>
      <c r="Z78" t="str">
        <f t="shared" si="3"/>
        <v>REV-0303OUTRAS PARADAS</v>
      </c>
    </row>
    <row r="79" spans="1:26" hidden="1">
      <c r="A79" t="str">
        <f t="shared" si="2"/>
        <v>REV-0302FIM DE LOTE</v>
      </c>
      <c r="B79" s="3">
        <v>44491.130879629629</v>
      </c>
      <c r="C79" s="3">
        <v>44491.130879629629</v>
      </c>
      <c r="D79" s="4">
        <v>0</v>
      </c>
      <c r="E79" t="s">
        <v>48</v>
      </c>
      <c r="F79" t="s">
        <v>48</v>
      </c>
      <c r="G79" t="s">
        <v>66</v>
      </c>
      <c r="H79" t="s">
        <v>67</v>
      </c>
      <c r="I79" t="s">
        <v>68</v>
      </c>
      <c r="J79">
        <v>94</v>
      </c>
      <c r="K79">
        <v>0</v>
      </c>
      <c r="L79" t="s">
        <v>80</v>
      </c>
      <c r="M79" t="s">
        <v>81</v>
      </c>
      <c r="N79" t="s">
        <v>82</v>
      </c>
      <c r="O79" t="s">
        <v>28</v>
      </c>
      <c r="P79" t="s">
        <v>49</v>
      </c>
      <c r="Q79" s="3">
        <v>44491.131049583331</v>
      </c>
      <c r="R79" t="s">
        <v>50</v>
      </c>
      <c r="S79" t="s">
        <v>24</v>
      </c>
      <c r="T79" t="s">
        <v>24</v>
      </c>
      <c r="U79" t="s">
        <v>24</v>
      </c>
      <c r="V79" t="s">
        <v>24</v>
      </c>
      <c r="W79" t="s">
        <v>24</v>
      </c>
      <c r="X79" t="s">
        <v>24</v>
      </c>
      <c r="Z79" t="str">
        <f t="shared" si="3"/>
        <v>REV-0302FIM DE LOTE</v>
      </c>
    </row>
    <row r="80" spans="1:26" hidden="1">
      <c r="A80" t="str">
        <f t="shared" si="2"/>
        <v>REV-0302OUTRAS PARADAS</v>
      </c>
      <c r="B80" s="3">
        <v>44491.130879629629</v>
      </c>
      <c r="C80" s="3">
        <v>44491.152256944442</v>
      </c>
      <c r="D80" s="4">
        <v>2.13773148148148E-2</v>
      </c>
      <c r="E80" t="s">
        <v>48</v>
      </c>
      <c r="F80" t="s">
        <v>48</v>
      </c>
      <c r="G80" t="s">
        <v>24</v>
      </c>
      <c r="H80" t="s">
        <v>24</v>
      </c>
      <c r="I80" t="s">
        <v>24</v>
      </c>
      <c r="J80">
        <v>0</v>
      </c>
      <c r="K80">
        <v>0</v>
      </c>
      <c r="L80" t="s">
        <v>25</v>
      </c>
      <c r="M80" t="s">
        <v>32</v>
      </c>
      <c r="N80" t="s">
        <v>33</v>
      </c>
      <c r="O80" t="s">
        <v>28</v>
      </c>
      <c r="P80" t="s">
        <v>49</v>
      </c>
      <c r="Q80" s="3">
        <v>44491.131049583331</v>
      </c>
      <c r="R80" t="s">
        <v>50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  <c r="X80" t="s">
        <v>24</v>
      </c>
      <c r="Z80" t="str">
        <f t="shared" si="3"/>
        <v>REV-0302OUTRAS PARADAS</v>
      </c>
    </row>
    <row r="81" spans="1:26" hidden="1">
      <c r="A81" t="str">
        <f t="shared" si="2"/>
        <v>MCE-0001PARADAS DE MANUTENÇÃO</v>
      </c>
      <c r="B81" s="3">
        <v>44491.140601851854</v>
      </c>
      <c r="C81" s="3">
        <v>44491.144456018519</v>
      </c>
      <c r="D81" s="4">
        <v>3.8541666666666698E-3</v>
      </c>
      <c r="E81" t="s">
        <v>56</v>
      </c>
      <c r="F81" t="s">
        <v>56</v>
      </c>
      <c r="G81" t="s">
        <v>24</v>
      </c>
      <c r="H81" t="s">
        <v>24</v>
      </c>
      <c r="I81" t="s">
        <v>24</v>
      </c>
      <c r="J81">
        <v>0</v>
      </c>
      <c r="K81">
        <v>0</v>
      </c>
      <c r="L81" t="s">
        <v>87</v>
      </c>
      <c r="M81" t="s">
        <v>88</v>
      </c>
      <c r="N81" t="s">
        <v>89</v>
      </c>
      <c r="O81" t="s">
        <v>28</v>
      </c>
      <c r="P81" t="s">
        <v>57</v>
      </c>
      <c r="Q81" s="3">
        <v>44491.143747847222</v>
      </c>
      <c r="R81" t="s">
        <v>30</v>
      </c>
      <c r="S81" t="s">
        <v>90</v>
      </c>
      <c r="T81" t="s">
        <v>124</v>
      </c>
      <c r="U81" t="s">
        <v>92</v>
      </c>
      <c r="V81" t="s">
        <v>125</v>
      </c>
      <c r="W81" t="s">
        <v>24</v>
      </c>
      <c r="X81" t="s">
        <v>24</v>
      </c>
      <c r="Z81" t="str">
        <f t="shared" si="3"/>
        <v>MCE-0001PARADAS DE MANUTENÇÃO</v>
      </c>
    </row>
    <row r="82" spans="1:26" hidden="1">
      <c r="A82" t="str">
        <f t="shared" si="2"/>
        <v>MCE-0001PRODUÇÃO</v>
      </c>
      <c r="B82" s="3">
        <v>44491.144456018519</v>
      </c>
      <c r="C82" s="3">
        <v>44491.155694444446</v>
      </c>
      <c r="D82" s="4">
        <v>1.12384259259259E-2</v>
      </c>
      <c r="E82" t="s">
        <v>56</v>
      </c>
      <c r="F82" t="s">
        <v>56</v>
      </c>
      <c r="G82" t="s">
        <v>94</v>
      </c>
      <c r="H82" t="s">
        <v>61</v>
      </c>
      <c r="I82" t="s">
        <v>62</v>
      </c>
      <c r="J82">
        <v>0</v>
      </c>
      <c r="K82">
        <v>0</v>
      </c>
      <c r="L82" t="s">
        <v>63</v>
      </c>
      <c r="M82" t="s">
        <v>64</v>
      </c>
      <c r="N82" t="s">
        <v>65</v>
      </c>
      <c r="O82" t="s">
        <v>28</v>
      </c>
      <c r="P82" t="s">
        <v>57</v>
      </c>
      <c r="Q82" s="3">
        <v>44491.144042083331</v>
      </c>
      <c r="R82" t="s">
        <v>30</v>
      </c>
      <c r="S82" t="s">
        <v>24</v>
      </c>
      <c r="T82" t="s">
        <v>24</v>
      </c>
      <c r="U82" t="s">
        <v>24</v>
      </c>
      <c r="V82" t="s">
        <v>24</v>
      </c>
      <c r="W82" t="s">
        <v>24</v>
      </c>
      <c r="X82" t="s">
        <v>24</v>
      </c>
      <c r="Z82" t="str">
        <f t="shared" si="3"/>
        <v>MCE-0001PRODUÇÃO</v>
      </c>
    </row>
    <row r="83" spans="1:26">
      <c r="A83" t="str">
        <f t="shared" si="2"/>
        <v>AUT-0011FIM DE LOTE</v>
      </c>
      <c r="B83" s="3">
        <v>44491.147349537037</v>
      </c>
      <c r="C83" s="3">
        <v>44491.147349537037</v>
      </c>
      <c r="D83" s="4">
        <v>0</v>
      </c>
      <c r="E83" t="s">
        <v>40</v>
      </c>
      <c r="F83" t="s">
        <v>40</v>
      </c>
      <c r="G83" t="s">
        <v>86</v>
      </c>
      <c r="H83" t="s">
        <v>73</v>
      </c>
      <c r="I83" t="s">
        <v>74</v>
      </c>
      <c r="J83">
        <v>0</v>
      </c>
      <c r="K83">
        <v>0</v>
      </c>
      <c r="L83" t="s">
        <v>80</v>
      </c>
      <c r="M83" t="s">
        <v>81</v>
      </c>
      <c r="N83" t="s">
        <v>82</v>
      </c>
      <c r="O83" t="s">
        <v>28</v>
      </c>
      <c r="P83" t="s">
        <v>41</v>
      </c>
      <c r="Q83" s="3">
        <v>44491.153938831019</v>
      </c>
      <c r="R83" t="s">
        <v>24</v>
      </c>
      <c r="S83" t="s">
        <v>24</v>
      </c>
      <c r="T83" t="s">
        <v>24</v>
      </c>
      <c r="U83" t="s">
        <v>24</v>
      </c>
      <c r="V83" t="s">
        <v>24</v>
      </c>
      <c r="W83" t="s">
        <v>24</v>
      </c>
      <c r="X83" t="s">
        <v>24</v>
      </c>
      <c r="Z83" t="str">
        <f t="shared" si="3"/>
        <v>AUT-0011FIM DE LOTE</v>
      </c>
    </row>
    <row r="84" spans="1:26" hidden="1">
      <c r="A84" t="str">
        <f t="shared" si="2"/>
        <v>AUT-0011OUTRAS PARADAS</v>
      </c>
      <c r="B84" s="3">
        <v>44491.147349537037</v>
      </c>
      <c r="C84" s="3">
        <v>44491.212222222224</v>
      </c>
      <c r="D84" s="4">
        <v>6.48726851851852E-2</v>
      </c>
      <c r="E84" t="s">
        <v>40</v>
      </c>
      <c r="F84" t="s">
        <v>40</v>
      </c>
      <c r="G84" t="s">
        <v>24</v>
      </c>
      <c r="H84" t="s">
        <v>24</v>
      </c>
      <c r="I84" t="s">
        <v>24</v>
      </c>
      <c r="J84">
        <v>0</v>
      </c>
      <c r="K84">
        <v>0</v>
      </c>
      <c r="L84" t="s">
        <v>25</v>
      </c>
      <c r="M84" t="s">
        <v>32</v>
      </c>
      <c r="N84" t="s">
        <v>33</v>
      </c>
      <c r="O84" t="s">
        <v>28</v>
      </c>
      <c r="P84" t="s">
        <v>41</v>
      </c>
      <c r="Q84" s="3">
        <v>44491.23107115741</v>
      </c>
      <c r="R84" t="s">
        <v>24</v>
      </c>
      <c r="S84" t="s">
        <v>24</v>
      </c>
      <c r="T84" t="s">
        <v>24</v>
      </c>
      <c r="U84" t="s">
        <v>24</v>
      </c>
      <c r="V84" t="s">
        <v>24</v>
      </c>
      <c r="W84" t="s">
        <v>24</v>
      </c>
      <c r="X84" t="s">
        <v>24</v>
      </c>
      <c r="Z84" t="str">
        <f t="shared" si="3"/>
        <v>AUT-0011OUTRAS PARADAS</v>
      </c>
    </row>
    <row r="85" spans="1:26" hidden="1">
      <c r="A85" t="str">
        <f t="shared" si="2"/>
        <v>L1: TAN-0078FIM DE LOTE</v>
      </c>
      <c r="B85" s="3">
        <v>44491.147916666669</v>
      </c>
      <c r="C85" s="3">
        <v>44491.147916666669</v>
      </c>
      <c r="D85" s="4">
        <v>0</v>
      </c>
      <c r="E85" t="s">
        <v>35</v>
      </c>
      <c r="F85" t="s">
        <v>36</v>
      </c>
      <c r="G85" t="s">
        <v>106</v>
      </c>
      <c r="H85" t="s">
        <v>61</v>
      </c>
      <c r="I85" t="s">
        <v>62</v>
      </c>
      <c r="J85">
        <v>0</v>
      </c>
      <c r="K85">
        <v>0</v>
      </c>
      <c r="L85" t="s">
        <v>80</v>
      </c>
      <c r="M85" t="s">
        <v>81</v>
      </c>
      <c r="N85" t="s">
        <v>82</v>
      </c>
      <c r="O85" t="s">
        <v>28</v>
      </c>
      <c r="P85" t="s">
        <v>118</v>
      </c>
      <c r="Q85" s="3">
        <v>44491.152795682872</v>
      </c>
      <c r="R85" t="s">
        <v>24</v>
      </c>
      <c r="S85" t="s">
        <v>24</v>
      </c>
      <c r="T85" t="s">
        <v>24</v>
      </c>
      <c r="U85" t="s">
        <v>24</v>
      </c>
      <c r="V85" t="s">
        <v>24</v>
      </c>
      <c r="W85" t="s">
        <v>24</v>
      </c>
      <c r="X85" t="s">
        <v>24</v>
      </c>
      <c r="Z85" t="str">
        <f t="shared" si="3"/>
        <v>L1: TAN-0078FIM DE LOTE</v>
      </c>
    </row>
    <row r="86" spans="1:26" hidden="1">
      <c r="A86" t="str">
        <f t="shared" si="2"/>
        <v>REV-0302SETUP</v>
      </c>
      <c r="B86" s="3">
        <v>44491.152256944442</v>
      </c>
      <c r="C86" s="3">
        <v>44491.153090277781</v>
      </c>
      <c r="D86" s="4">
        <v>8.3333333333333295E-4</v>
      </c>
      <c r="E86" t="s">
        <v>48</v>
      </c>
      <c r="F86" t="s">
        <v>48</v>
      </c>
      <c r="G86" t="s">
        <v>24</v>
      </c>
      <c r="H86" t="s">
        <v>24</v>
      </c>
      <c r="I86" t="s">
        <v>24</v>
      </c>
      <c r="J86">
        <v>0</v>
      </c>
      <c r="K86">
        <v>0</v>
      </c>
      <c r="L86" t="s">
        <v>83</v>
      </c>
      <c r="M86" t="s">
        <v>126</v>
      </c>
      <c r="N86" t="s">
        <v>127</v>
      </c>
      <c r="O86" t="s">
        <v>28</v>
      </c>
      <c r="P86" t="s">
        <v>49</v>
      </c>
      <c r="Q86" s="3">
        <v>44491.152869837962</v>
      </c>
      <c r="R86" t="s">
        <v>50</v>
      </c>
      <c r="S86" t="s">
        <v>24</v>
      </c>
      <c r="T86" t="s">
        <v>24</v>
      </c>
      <c r="U86" t="s">
        <v>24</v>
      </c>
      <c r="V86" t="s">
        <v>24</v>
      </c>
      <c r="W86" t="s">
        <v>24</v>
      </c>
      <c r="X86" t="s">
        <v>24</v>
      </c>
      <c r="Z86" t="str">
        <f t="shared" si="3"/>
        <v>REV-0302SETUP</v>
      </c>
    </row>
    <row r="87" spans="1:26" hidden="1">
      <c r="A87" t="str">
        <f t="shared" si="2"/>
        <v>REV-0302PRODUÇÃO</v>
      </c>
      <c r="B87" s="3">
        <v>44491.153090277781</v>
      </c>
      <c r="C87" s="3">
        <v>44491.244201388887</v>
      </c>
      <c r="D87" s="4">
        <v>9.1111111111111101E-2</v>
      </c>
      <c r="E87" t="s">
        <v>48</v>
      </c>
      <c r="F87" t="s">
        <v>48</v>
      </c>
      <c r="G87" t="s">
        <v>128</v>
      </c>
      <c r="H87" t="s">
        <v>61</v>
      </c>
      <c r="I87" t="s">
        <v>62</v>
      </c>
      <c r="J87">
        <v>52</v>
      </c>
      <c r="K87">
        <v>0</v>
      </c>
      <c r="L87" t="s">
        <v>63</v>
      </c>
      <c r="M87" t="s">
        <v>64</v>
      </c>
      <c r="N87" t="s">
        <v>65</v>
      </c>
      <c r="O87" t="s">
        <v>28</v>
      </c>
      <c r="P87" t="s">
        <v>49</v>
      </c>
      <c r="Q87" s="3">
        <v>44491.15329101852</v>
      </c>
      <c r="R87" t="s">
        <v>50</v>
      </c>
      <c r="S87" t="s">
        <v>24</v>
      </c>
      <c r="T87" t="s">
        <v>24</v>
      </c>
      <c r="U87" t="s">
        <v>24</v>
      </c>
      <c r="V87" t="s">
        <v>24</v>
      </c>
      <c r="W87" t="s">
        <v>24</v>
      </c>
      <c r="X87" t="s">
        <v>24</v>
      </c>
      <c r="Z87" t="str">
        <f t="shared" si="3"/>
        <v>REV-0302PRODUÇÃO</v>
      </c>
    </row>
    <row r="88" spans="1:26" hidden="1">
      <c r="A88" t="str">
        <f t="shared" si="2"/>
        <v>MCE-0001PARADAS DE MANUTENÇÃO</v>
      </c>
      <c r="B88" s="3">
        <v>44491.155694444446</v>
      </c>
      <c r="C88" s="3">
        <v>44491.15934027778</v>
      </c>
      <c r="D88" s="4">
        <v>3.6458333333333299E-3</v>
      </c>
      <c r="E88" t="s">
        <v>56</v>
      </c>
      <c r="F88" t="s">
        <v>56</v>
      </c>
      <c r="G88" t="s">
        <v>24</v>
      </c>
      <c r="H88" t="s">
        <v>24</v>
      </c>
      <c r="I88" t="s">
        <v>24</v>
      </c>
      <c r="J88">
        <v>0</v>
      </c>
      <c r="K88">
        <v>0</v>
      </c>
      <c r="L88" t="s">
        <v>87</v>
      </c>
      <c r="M88" t="s">
        <v>88</v>
      </c>
      <c r="N88" t="s">
        <v>89</v>
      </c>
      <c r="O88" t="s">
        <v>28</v>
      </c>
      <c r="P88" t="s">
        <v>57</v>
      </c>
      <c r="Q88" s="3">
        <v>44491.158828784719</v>
      </c>
      <c r="R88" t="s">
        <v>30</v>
      </c>
      <c r="S88" t="s">
        <v>90</v>
      </c>
      <c r="T88" t="s">
        <v>129</v>
      </c>
      <c r="U88" t="s">
        <v>92</v>
      </c>
      <c r="V88" t="s">
        <v>130</v>
      </c>
      <c r="W88" t="s">
        <v>24</v>
      </c>
      <c r="X88" t="s">
        <v>24</v>
      </c>
      <c r="Z88" t="str">
        <f t="shared" si="3"/>
        <v>MCE-0001PARADAS DE MANUTENÇÃO</v>
      </c>
    </row>
    <row r="89" spans="1:26" hidden="1">
      <c r="A89" t="str">
        <f t="shared" si="2"/>
        <v>REV-0303SETUP</v>
      </c>
      <c r="B89" s="3">
        <v>44491.158125000002</v>
      </c>
      <c r="C89" s="3">
        <v>44491.158206018517</v>
      </c>
      <c r="D89" s="4">
        <v>8.1018518518518503E-5</v>
      </c>
      <c r="E89" t="s">
        <v>51</v>
      </c>
      <c r="F89" t="s">
        <v>51</v>
      </c>
      <c r="G89" t="s">
        <v>24</v>
      </c>
      <c r="H89" t="s">
        <v>24</v>
      </c>
      <c r="I89" t="s">
        <v>24</v>
      </c>
      <c r="J89">
        <v>0</v>
      </c>
      <c r="K89">
        <v>0</v>
      </c>
      <c r="L89" t="s">
        <v>83</v>
      </c>
      <c r="M89" t="s">
        <v>126</v>
      </c>
      <c r="N89" t="s">
        <v>127</v>
      </c>
      <c r="O89" t="s">
        <v>28</v>
      </c>
      <c r="P89" t="s">
        <v>52</v>
      </c>
      <c r="Q89" s="3">
        <v>44491.158099062501</v>
      </c>
      <c r="R89" t="s">
        <v>30</v>
      </c>
      <c r="S89" t="s">
        <v>24</v>
      </c>
      <c r="T89" t="s">
        <v>24</v>
      </c>
      <c r="U89" t="s">
        <v>24</v>
      </c>
      <c r="V89" t="s">
        <v>24</v>
      </c>
      <c r="W89" t="s">
        <v>24</v>
      </c>
      <c r="X89" t="s">
        <v>24</v>
      </c>
      <c r="Z89" t="str">
        <f t="shared" si="3"/>
        <v>REV-0303SETUP</v>
      </c>
    </row>
    <row r="90" spans="1:26" hidden="1">
      <c r="A90" t="str">
        <f t="shared" si="2"/>
        <v>REV-0303PRODUÇÃO</v>
      </c>
      <c r="B90" s="3">
        <v>44491.158206018517</v>
      </c>
      <c r="C90" s="3">
        <v>44491.243738425925</v>
      </c>
      <c r="D90" s="4">
        <v>8.5532407407407404E-2</v>
      </c>
      <c r="E90" t="s">
        <v>51</v>
      </c>
      <c r="F90" t="s">
        <v>51</v>
      </c>
      <c r="G90" t="s">
        <v>128</v>
      </c>
      <c r="H90" t="s">
        <v>61</v>
      </c>
      <c r="I90" t="s">
        <v>62</v>
      </c>
      <c r="J90">
        <v>81</v>
      </c>
      <c r="K90">
        <v>0</v>
      </c>
      <c r="L90" t="s">
        <v>63</v>
      </c>
      <c r="M90" t="s">
        <v>64</v>
      </c>
      <c r="N90" t="s">
        <v>65</v>
      </c>
      <c r="O90" t="s">
        <v>28</v>
      </c>
      <c r="P90" t="s">
        <v>52</v>
      </c>
      <c r="Q90" s="3">
        <v>44491.158345370372</v>
      </c>
      <c r="R90" t="s">
        <v>30</v>
      </c>
      <c r="S90" t="s">
        <v>24</v>
      </c>
      <c r="T90" t="s">
        <v>24</v>
      </c>
      <c r="U90" t="s">
        <v>24</v>
      </c>
      <c r="V90" t="s">
        <v>24</v>
      </c>
      <c r="W90" t="s">
        <v>24</v>
      </c>
      <c r="X90" t="s">
        <v>24</v>
      </c>
      <c r="Z90" t="str">
        <f t="shared" si="3"/>
        <v>REV-0303PRODUÇÃO</v>
      </c>
    </row>
    <row r="91" spans="1:26" hidden="1">
      <c r="A91" t="str">
        <f t="shared" si="2"/>
        <v>MCE-0001OUTRAS PARADAS</v>
      </c>
      <c r="B91" s="3">
        <v>44491.15934027778</v>
      </c>
      <c r="C91" s="3">
        <v>44491.168194444443</v>
      </c>
      <c r="D91" s="4">
        <v>8.8541666666666699E-3</v>
      </c>
      <c r="E91" t="s">
        <v>56</v>
      </c>
      <c r="F91" t="s">
        <v>56</v>
      </c>
      <c r="G91" t="s">
        <v>24</v>
      </c>
      <c r="H91" t="s">
        <v>24</v>
      </c>
      <c r="I91" t="s">
        <v>24</v>
      </c>
      <c r="J91">
        <v>0</v>
      </c>
      <c r="K91">
        <v>0</v>
      </c>
      <c r="L91" t="s">
        <v>25</v>
      </c>
      <c r="M91" t="s">
        <v>131</v>
      </c>
      <c r="N91" t="s">
        <v>132</v>
      </c>
      <c r="O91" t="s">
        <v>28</v>
      </c>
      <c r="P91" t="s">
        <v>57</v>
      </c>
      <c r="Q91" s="3">
        <v>44491.159610590279</v>
      </c>
      <c r="R91" t="s">
        <v>30</v>
      </c>
      <c r="S91" t="s">
        <v>24</v>
      </c>
      <c r="T91" t="s">
        <v>24</v>
      </c>
      <c r="U91" t="s">
        <v>24</v>
      </c>
      <c r="V91" t="s">
        <v>24</v>
      </c>
      <c r="W91" t="s">
        <v>24</v>
      </c>
      <c r="X91" t="s">
        <v>24</v>
      </c>
      <c r="Z91" t="str">
        <f t="shared" si="3"/>
        <v>MCE-0001OUTRAS PARADAS</v>
      </c>
    </row>
    <row r="92" spans="1:26" hidden="1">
      <c r="A92" t="str">
        <f t="shared" si="2"/>
        <v>L2: TAN-0075FIM DE LOTE</v>
      </c>
      <c r="B92" s="3">
        <v>44491.160416666666</v>
      </c>
      <c r="C92" s="3">
        <v>44491.160416666666</v>
      </c>
      <c r="D92" s="4">
        <v>0</v>
      </c>
      <c r="E92" t="s">
        <v>109</v>
      </c>
      <c r="F92" t="s">
        <v>110</v>
      </c>
      <c r="G92" t="s">
        <v>133</v>
      </c>
      <c r="H92" t="s">
        <v>70</v>
      </c>
      <c r="I92" t="s">
        <v>71</v>
      </c>
      <c r="J92">
        <v>0</v>
      </c>
      <c r="K92">
        <v>0</v>
      </c>
      <c r="L92" t="s">
        <v>80</v>
      </c>
      <c r="M92" t="s">
        <v>81</v>
      </c>
      <c r="N92" t="s">
        <v>82</v>
      </c>
      <c r="O92" t="s">
        <v>28</v>
      </c>
      <c r="P92" t="s">
        <v>113</v>
      </c>
      <c r="Q92" s="3">
        <v>44491.196657175926</v>
      </c>
      <c r="R92" t="s">
        <v>24</v>
      </c>
      <c r="S92" t="s">
        <v>24</v>
      </c>
      <c r="T92" t="s">
        <v>24</v>
      </c>
      <c r="U92" t="s">
        <v>24</v>
      </c>
      <c r="V92" t="s">
        <v>24</v>
      </c>
      <c r="W92" t="s">
        <v>24</v>
      </c>
      <c r="X92" t="s">
        <v>24</v>
      </c>
      <c r="Z92" t="str">
        <f t="shared" si="3"/>
        <v>L2: TAN-0075FIM DE LOTE</v>
      </c>
    </row>
    <row r="93" spans="1:26" hidden="1">
      <c r="A93" t="str">
        <f t="shared" si="2"/>
        <v>AUT-0009PRODUÇÃO</v>
      </c>
      <c r="B93" s="3">
        <v>44491.163969907408</v>
      </c>
      <c r="C93" s="3">
        <v>44491.163969907408</v>
      </c>
      <c r="D93" s="4">
        <v>0</v>
      </c>
      <c r="E93" t="s">
        <v>44</v>
      </c>
      <c r="F93" t="s">
        <v>44</v>
      </c>
      <c r="G93" t="s">
        <v>134</v>
      </c>
      <c r="H93" t="s">
        <v>70</v>
      </c>
      <c r="I93" t="s">
        <v>71</v>
      </c>
      <c r="J93">
        <v>0</v>
      </c>
      <c r="K93">
        <v>0</v>
      </c>
      <c r="L93" t="s">
        <v>63</v>
      </c>
      <c r="M93" t="s">
        <v>64</v>
      </c>
      <c r="N93" t="s">
        <v>65</v>
      </c>
      <c r="O93" t="s">
        <v>28</v>
      </c>
      <c r="P93" t="s">
        <v>41</v>
      </c>
      <c r="Q93" s="3">
        <v>44491.228734780096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  <c r="W93" t="s">
        <v>24</v>
      </c>
      <c r="X93" t="s">
        <v>24</v>
      </c>
      <c r="Z93" t="str">
        <f t="shared" si="3"/>
        <v>AUT-0009PRODUÇÃO</v>
      </c>
    </row>
    <row r="94" spans="1:26" hidden="1">
      <c r="A94" t="str">
        <f t="shared" si="2"/>
        <v>AUT-0009PRODUÇÃO</v>
      </c>
      <c r="B94" s="3">
        <v>44491.163969907408</v>
      </c>
      <c r="C94" s="3">
        <v>44491.240405092591</v>
      </c>
      <c r="D94" s="4">
        <v>7.6435185185185203E-2</v>
      </c>
      <c r="E94" t="s">
        <v>44</v>
      </c>
      <c r="F94" t="s">
        <v>44</v>
      </c>
      <c r="G94" t="s">
        <v>134</v>
      </c>
      <c r="H94" t="s">
        <v>70</v>
      </c>
      <c r="I94" t="s">
        <v>71</v>
      </c>
      <c r="J94">
        <v>0</v>
      </c>
      <c r="K94">
        <v>0</v>
      </c>
      <c r="L94" t="s">
        <v>63</v>
      </c>
      <c r="M94" t="s">
        <v>64</v>
      </c>
      <c r="N94" t="s">
        <v>65</v>
      </c>
      <c r="O94" t="s">
        <v>28</v>
      </c>
      <c r="P94" t="s">
        <v>135</v>
      </c>
      <c r="Q94" s="3">
        <v>44491.307029780095</v>
      </c>
      <c r="R94" t="s">
        <v>24</v>
      </c>
      <c r="S94" t="s">
        <v>24</v>
      </c>
      <c r="T94" t="s">
        <v>24</v>
      </c>
      <c r="U94" t="s">
        <v>24</v>
      </c>
      <c r="V94" t="s">
        <v>24</v>
      </c>
      <c r="W94" t="s">
        <v>24</v>
      </c>
      <c r="X94" t="s">
        <v>24</v>
      </c>
      <c r="Z94" t="str">
        <f t="shared" si="3"/>
        <v>AUT-0009PRODUÇÃO</v>
      </c>
    </row>
    <row r="95" spans="1:26" hidden="1">
      <c r="A95" t="str">
        <f t="shared" si="2"/>
        <v>MCE-0002OUTRAS PARADAS</v>
      </c>
      <c r="B95" s="3">
        <v>44491.167164351849</v>
      </c>
      <c r="C95" s="3">
        <v>44491.186747685184</v>
      </c>
      <c r="D95" s="4">
        <v>1.95833333333333E-2</v>
      </c>
      <c r="E95" t="s">
        <v>54</v>
      </c>
      <c r="F95" t="s">
        <v>54</v>
      </c>
      <c r="G95" t="s">
        <v>24</v>
      </c>
      <c r="H95" t="s">
        <v>24</v>
      </c>
      <c r="I95" t="s">
        <v>24</v>
      </c>
      <c r="J95">
        <v>0</v>
      </c>
      <c r="K95">
        <v>0</v>
      </c>
      <c r="L95" t="s">
        <v>25</v>
      </c>
      <c r="M95" t="s">
        <v>136</v>
      </c>
      <c r="N95" t="s">
        <v>137</v>
      </c>
      <c r="O95" t="s">
        <v>28</v>
      </c>
      <c r="P95" t="s">
        <v>55</v>
      </c>
      <c r="Q95" s="3">
        <v>44491.170184976851</v>
      </c>
      <c r="R95" t="s">
        <v>30</v>
      </c>
      <c r="S95" t="s">
        <v>24</v>
      </c>
      <c r="T95" t="s">
        <v>24</v>
      </c>
      <c r="U95" t="s">
        <v>24</v>
      </c>
      <c r="V95" t="s">
        <v>24</v>
      </c>
      <c r="W95" t="s">
        <v>24</v>
      </c>
      <c r="X95" t="s">
        <v>24</v>
      </c>
      <c r="Z95" t="str">
        <f t="shared" si="3"/>
        <v>MCE-0002OUTRAS PARADAS</v>
      </c>
    </row>
    <row r="96" spans="1:26" hidden="1">
      <c r="A96" t="str">
        <f t="shared" si="2"/>
        <v>MCE-0001PRODUÇÃO</v>
      </c>
      <c r="B96" s="3">
        <v>44491.168194444443</v>
      </c>
      <c r="C96" s="3">
        <v>44491.17827546296</v>
      </c>
      <c r="D96" s="4">
        <v>1.00810185185185E-2</v>
      </c>
      <c r="E96" t="s">
        <v>56</v>
      </c>
      <c r="F96" t="s">
        <v>56</v>
      </c>
      <c r="G96" t="s">
        <v>94</v>
      </c>
      <c r="H96" t="s">
        <v>61</v>
      </c>
      <c r="I96" t="s">
        <v>62</v>
      </c>
      <c r="J96">
        <v>0</v>
      </c>
      <c r="K96">
        <v>0</v>
      </c>
      <c r="L96" t="s">
        <v>63</v>
      </c>
      <c r="M96" t="s">
        <v>64</v>
      </c>
      <c r="N96" t="s">
        <v>65</v>
      </c>
      <c r="O96" t="s">
        <v>28</v>
      </c>
      <c r="P96" t="s">
        <v>57</v>
      </c>
      <c r="Q96" s="3">
        <v>44491.169199166667</v>
      </c>
      <c r="R96" t="s">
        <v>30</v>
      </c>
      <c r="S96" t="s">
        <v>24</v>
      </c>
      <c r="T96" t="s">
        <v>24</v>
      </c>
      <c r="U96" t="s">
        <v>24</v>
      </c>
      <c r="V96" t="s">
        <v>24</v>
      </c>
      <c r="W96" t="s">
        <v>24</v>
      </c>
      <c r="X96" t="s">
        <v>24</v>
      </c>
      <c r="Z96" t="str">
        <f t="shared" si="3"/>
        <v>MCE-0001PRODUÇÃO</v>
      </c>
    </row>
    <row r="97" spans="1:26" hidden="1">
      <c r="A97" t="str">
        <f t="shared" si="2"/>
        <v>MCE-0001OUTRAS PARADAS</v>
      </c>
      <c r="B97" s="3">
        <v>44491.17827546296</v>
      </c>
      <c r="C97" s="3">
        <v>44491.180706018517</v>
      </c>
      <c r="D97" s="4">
        <v>2.4305555555555599E-3</v>
      </c>
      <c r="E97" t="s">
        <v>56</v>
      </c>
      <c r="F97" t="s">
        <v>56</v>
      </c>
      <c r="G97" t="s">
        <v>24</v>
      </c>
      <c r="H97" t="s">
        <v>24</v>
      </c>
      <c r="I97" t="s">
        <v>24</v>
      </c>
      <c r="J97">
        <v>0</v>
      </c>
      <c r="K97">
        <v>0</v>
      </c>
      <c r="L97" t="s">
        <v>25</v>
      </c>
      <c r="M97" t="s">
        <v>97</v>
      </c>
      <c r="N97" t="s">
        <v>98</v>
      </c>
      <c r="O97" t="s">
        <v>28</v>
      </c>
      <c r="P97" t="s">
        <v>57</v>
      </c>
      <c r="Q97" s="3">
        <v>44491.180227291668</v>
      </c>
      <c r="R97" t="s">
        <v>30</v>
      </c>
      <c r="S97" t="s">
        <v>24</v>
      </c>
      <c r="T97" t="s">
        <v>24</v>
      </c>
      <c r="U97" t="s">
        <v>24</v>
      </c>
      <c r="V97" t="s">
        <v>24</v>
      </c>
      <c r="W97" t="s">
        <v>24</v>
      </c>
      <c r="X97" t="s">
        <v>24</v>
      </c>
      <c r="Z97" t="str">
        <f t="shared" si="3"/>
        <v>MCE-0001OUTRAS PARADAS</v>
      </c>
    </row>
    <row r="98" spans="1:26" hidden="1">
      <c r="A98" t="str">
        <f t="shared" si="2"/>
        <v>REV-0304PRODUÇÃO</v>
      </c>
      <c r="B98" s="3">
        <v>44491.179375</v>
      </c>
      <c r="C98" s="3">
        <v>44491.243495370371</v>
      </c>
      <c r="D98" s="4">
        <v>6.4120370370370397E-2</v>
      </c>
      <c r="E98" t="s">
        <v>45</v>
      </c>
      <c r="F98" t="s">
        <v>45</v>
      </c>
      <c r="G98" t="s">
        <v>99</v>
      </c>
      <c r="H98" t="s">
        <v>73</v>
      </c>
      <c r="I98" t="s">
        <v>74</v>
      </c>
      <c r="J98">
        <v>75</v>
      </c>
      <c r="K98">
        <v>0</v>
      </c>
      <c r="L98" t="s">
        <v>63</v>
      </c>
      <c r="M98" t="s">
        <v>64</v>
      </c>
      <c r="N98" t="s">
        <v>65</v>
      </c>
      <c r="O98" t="s">
        <v>28</v>
      </c>
      <c r="P98" t="s">
        <v>29</v>
      </c>
      <c r="Q98" s="3">
        <v>44491.179517280092</v>
      </c>
      <c r="R98" t="s">
        <v>30</v>
      </c>
      <c r="S98" t="s">
        <v>24</v>
      </c>
      <c r="T98" t="s">
        <v>24</v>
      </c>
      <c r="U98" t="s">
        <v>24</v>
      </c>
      <c r="V98" t="s">
        <v>24</v>
      </c>
      <c r="W98" t="s">
        <v>24</v>
      </c>
      <c r="X98" t="s">
        <v>24</v>
      </c>
      <c r="Z98" t="str">
        <f t="shared" si="3"/>
        <v>REV-0304PRODUÇÃO</v>
      </c>
    </row>
    <row r="99" spans="1:26" hidden="1">
      <c r="A99" t="str">
        <f t="shared" si="2"/>
        <v>MCE-0001PRODUÇÃO</v>
      </c>
      <c r="B99" s="3">
        <v>44491.180706018517</v>
      </c>
      <c r="C99" s="3">
        <v>44491.184490740743</v>
      </c>
      <c r="D99" s="4">
        <v>3.7847222222222201E-3</v>
      </c>
      <c r="E99" t="s">
        <v>56</v>
      </c>
      <c r="F99" t="s">
        <v>56</v>
      </c>
      <c r="G99" t="s">
        <v>94</v>
      </c>
      <c r="H99" t="s">
        <v>61</v>
      </c>
      <c r="I99" t="s">
        <v>62</v>
      </c>
      <c r="J99">
        <v>0</v>
      </c>
      <c r="K99">
        <v>0</v>
      </c>
      <c r="L99" t="s">
        <v>63</v>
      </c>
      <c r="M99" t="s">
        <v>64</v>
      </c>
      <c r="N99" t="s">
        <v>65</v>
      </c>
      <c r="O99" t="s">
        <v>28</v>
      </c>
      <c r="P99" t="s">
        <v>57</v>
      </c>
      <c r="Q99" s="3">
        <v>44491.180299085645</v>
      </c>
      <c r="R99" t="s">
        <v>30</v>
      </c>
      <c r="S99" t="s">
        <v>24</v>
      </c>
      <c r="T99" t="s">
        <v>24</v>
      </c>
      <c r="U99" t="s">
        <v>24</v>
      </c>
      <c r="V99" t="s">
        <v>24</v>
      </c>
      <c r="W99" t="s">
        <v>24</v>
      </c>
      <c r="X99" t="s">
        <v>24</v>
      </c>
      <c r="Z99" t="str">
        <f t="shared" si="3"/>
        <v>MCE-0001PRODUÇÃO</v>
      </c>
    </row>
    <row r="100" spans="1:26" hidden="1">
      <c r="A100" t="str">
        <f t="shared" si="2"/>
        <v>REV-0301PRODUÇÃO</v>
      </c>
      <c r="B100" s="3">
        <v>44491.180787037039</v>
      </c>
      <c r="C100" s="3">
        <v>44491.280798611115</v>
      </c>
      <c r="D100" s="4">
        <v>0.100011574074074</v>
      </c>
      <c r="E100" t="s">
        <v>53</v>
      </c>
      <c r="F100" t="s">
        <v>53</v>
      </c>
      <c r="G100" t="s">
        <v>60</v>
      </c>
      <c r="H100" t="s">
        <v>61</v>
      </c>
      <c r="I100" t="s">
        <v>62</v>
      </c>
      <c r="J100">
        <v>0</v>
      </c>
      <c r="K100">
        <v>0</v>
      </c>
      <c r="L100" t="s">
        <v>63</v>
      </c>
      <c r="M100" t="s">
        <v>64</v>
      </c>
      <c r="N100" t="s">
        <v>65</v>
      </c>
      <c r="O100" t="s">
        <v>28</v>
      </c>
      <c r="P100" t="s">
        <v>43</v>
      </c>
      <c r="Q100" s="3">
        <v>44491.180881967593</v>
      </c>
      <c r="R100" t="s">
        <v>30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  <c r="X100" t="s">
        <v>24</v>
      </c>
      <c r="Z100" t="str">
        <f t="shared" si="3"/>
        <v>REV-0301PRODUÇÃO</v>
      </c>
    </row>
    <row r="101" spans="1:26" hidden="1">
      <c r="A101" t="str">
        <f t="shared" si="2"/>
        <v>MCE-0001OUTRAS PARADAS</v>
      </c>
      <c r="B101" s="3">
        <v>44491.184490740743</v>
      </c>
      <c r="C101" s="3">
        <v>44491.19027777778</v>
      </c>
      <c r="D101" s="4">
        <v>5.7870370370370402E-3</v>
      </c>
      <c r="E101" t="s">
        <v>56</v>
      </c>
      <c r="F101" t="s">
        <v>56</v>
      </c>
      <c r="G101" t="s">
        <v>24</v>
      </c>
      <c r="H101" t="s">
        <v>24</v>
      </c>
      <c r="I101" t="s">
        <v>24</v>
      </c>
      <c r="J101">
        <v>0</v>
      </c>
      <c r="K101">
        <v>0</v>
      </c>
      <c r="L101" t="s">
        <v>25</v>
      </c>
      <c r="M101" t="s">
        <v>131</v>
      </c>
      <c r="N101" t="s">
        <v>132</v>
      </c>
      <c r="O101" t="s">
        <v>28</v>
      </c>
      <c r="P101" t="s">
        <v>57</v>
      </c>
      <c r="Q101" s="3">
        <v>44491.1848212037</v>
      </c>
      <c r="R101" t="s">
        <v>30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  <c r="X101" t="s">
        <v>24</v>
      </c>
      <c r="Z101" t="str">
        <f t="shared" si="3"/>
        <v>MCE-0001OUTRAS PARADAS</v>
      </c>
    </row>
    <row r="102" spans="1:26" hidden="1">
      <c r="A102" t="str">
        <f t="shared" si="2"/>
        <v>MCE-0002OUTRAS PARADAS</v>
      </c>
      <c r="B102" s="3">
        <v>44491.186747685184</v>
      </c>
      <c r="C102" s="3">
        <v>44491.202627314815</v>
      </c>
      <c r="D102" s="4">
        <v>1.5879629629629601E-2</v>
      </c>
      <c r="E102" t="s">
        <v>54</v>
      </c>
      <c r="F102" t="s">
        <v>54</v>
      </c>
      <c r="G102" t="s">
        <v>24</v>
      </c>
      <c r="H102" t="s">
        <v>24</v>
      </c>
      <c r="I102" t="s">
        <v>24</v>
      </c>
      <c r="J102">
        <v>0</v>
      </c>
      <c r="K102">
        <v>0</v>
      </c>
      <c r="L102" t="s">
        <v>25</v>
      </c>
      <c r="M102" t="s">
        <v>131</v>
      </c>
      <c r="N102" t="s">
        <v>132</v>
      </c>
      <c r="O102" t="s">
        <v>28</v>
      </c>
      <c r="P102" t="s">
        <v>55</v>
      </c>
      <c r="Q102" s="3">
        <v>44491.18605802083</v>
      </c>
      <c r="R102" t="s">
        <v>30</v>
      </c>
      <c r="S102" t="s">
        <v>24</v>
      </c>
      <c r="T102" t="s">
        <v>24</v>
      </c>
      <c r="U102" t="s">
        <v>24</v>
      </c>
      <c r="V102" t="s">
        <v>24</v>
      </c>
      <c r="W102" t="s">
        <v>24</v>
      </c>
      <c r="X102" t="s">
        <v>24</v>
      </c>
      <c r="Z102" t="str">
        <f t="shared" si="3"/>
        <v>MCE-0002OUTRAS PARADAS</v>
      </c>
    </row>
    <row r="103" spans="1:26" hidden="1">
      <c r="A103" t="str">
        <f t="shared" si="2"/>
        <v>MCE-0001PRODUÇÃO</v>
      </c>
      <c r="B103" s="3">
        <v>44491.19027777778</v>
      </c>
      <c r="C103" s="3">
        <v>44491.195138888892</v>
      </c>
      <c r="D103" s="4">
        <v>4.8611111111111103E-3</v>
      </c>
      <c r="E103" t="s">
        <v>56</v>
      </c>
      <c r="F103" t="s">
        <v>56</v>
      </c>
      <c r="G103" t="s">
        <v>94</v>
      </c>
      <c r="H103" t="s">
        <v>61</v>
      </c>
      <c r="I103" t="s">
        <v>62</v>
      </c>
      <c r="J103">
        <v>0</v>
      </c>
      <c r="K103">
        <v>0</v>
      </c>
      <c r="L103" t="s">
        <v>63</v>
      </c>
      <c r="M103" t="s">
        <v>64</v>
      </c>
      <c r="N103" t="s">
        <v>65</v>
      </c>
      <c r="O103" t="s">
        <v>28</v>
      </c>
      <c r="P103" t="s">
        <v>57</v>
      </c>
      <c r="Q103" s="3">
        <v>44491.191612592593</v>
      </c>
      <c r="R103" t="s">
        <v>30</v>
      </c>
      <c r="S103" t="s">
        <v>24</v>
      </c>
      <c r="T103" t="s">
        <v>24</v>
      </c>
      <c r="U103" t="s">
        <v>24</v>
      </c>
      <c r="V103" t="s">
        <v>24</v>
      </c>
      <c r="W103" t="s">
        <v>24</v>
      </c>
      <c r="X103" t="s">
        <v>24</v>
      </c>
      <c r="Z103" t="str">
        <f t="shared" si="3"/>
        <v>MCE-0001PRODUÇÃO</v>
      </c>
    </row>
    <row r="104" spans="1:26" hidden="1">
      <c r="A104" t="str">
        <f t="shared" si="2"/>
        <v>MCE-0001OUTRAS PARADAS</v>
      </c>
      <c r="B104" s="3">
        <v>44491.195138888892</v>
      </c>
      <c r="C104" s="3">
        <v>44491.202777777777</v>
      </c>
      <c r="D104" s="4">
        <v>7.6388888888888904E-3</v>
      </c>
      <c r="E104" t="s">
        <v>56</v>
      </c>
      <c r="F104" t="s">
        <v>56</v>
      </c>
      <c r="G104" t="s">
        <v>24</v>
      </c>
      <c r="H104" t="s">
        <v>24</v>
      </c>
      <c r="I104" t="s">
        <v>24</v>
      </c>
      <c r="J104">
        <v>0</v>
      </c>
      <c r="K104">
        <v>0</v>
      </c>
      <c r="L104" t="s">
        <v>25</v>
      </c>
      <c r="M104" t="s">
        <v>46</v>
      </c>
      <c r="N104" t="s">
        <v>47</v>
      </c>
      <c r="O104" t="s">
        <v>28</v>
      </c>
      <c r="P104" t="s">
        <v>57</v>
      </c>
      <c r="Q104" s="3">
        <v>44491.215089594909</v>
      </c>
      <c r="R104" t="s">
        <v>30</v>
      </c>
      <c r="S104" t="s">
        <v>24</v>
      </c>
      <c r="T104" t="s">
        <v>24</v>
      </c>
      <c r="U104" t="s">
        <v>24</v>
      </c>
      <c r="V104" t="s">
        <v>24</v>
      </c>
      <c r="W104" t="s">
        <v>24</v>
      </c>
      <c r="X104" t="s">
        <v>24</v>
      </c>
      <c r="Z104" t="str">
        <f t="shared" si="3"/>
        <v>MCE-0001OUTRAS PARADAS</v>
      </c>
    </row>
    <row r="105" spans="1:26" hidden="1">
      <c r="A105" t="str">
        <f t="shared" si="2"/>
        <v>MCE-0002PRODUÇÃO</v>
      </c>
      <c r="B105" s="3">
        <v>44491.202627314815</v>
      </c>
      <c r="C105" s="3">
        <v>44491.232800925929</v>
      </c>
      <c r="D105" s="4">
        <v>3.0173611111111099E-2</v>
      </c>
      <c r="E105" t="s">
        <v>54</v>
      </c>
      <c r="F105" t="s">
        <v>54</v>
      </c>
      <c r="G105" t="s">
        <v>69</v>
      </c>
      <c r="H105" t="s">
        <v>70</v>
      </c>
      <c r="I105" t="s">
        <v>71</v>
      </c>
      <c r="J105">
        <v>0</v>
      </c>
      <c r="K105">
        <v>0</v>
      </c>
      <c r="L105" t="s">
        <v>63</v>
      </c>
      <c r="M105" t="s">
        <v>64</v>
      </c>
      <c r="N105" t="s">
        <v>65</v>
      </c>
      <c r="O105" t="s">
        <v>28</v>
      </c>
      <c r="P105" t="s">
        <v>55</v>
      </c>
      <c r="Q105" s="3">
        <v>44491.201989479167</v>
      </c>
      <c r="R105" t="s">
        <v>30</v>
      </c>
      <c r="S105" t="s">
        <v>24</v>
      </c>
      <c r="T105" t="s">
        <v>24</v>
      </c>
      <c r="U105" t="s">
        <v>24</v>
      </c>
      <c r="V105" t="s">
        <v>24</v>
      </c>
      <c r="W105" t="s">
        <v>24</v>
      </c>
      <c r="X105" t="s">
        <v>24</v>
      </c>
      <c r="Z105" t="str">
        <f t="shared" si="3"/>
        <v>MCE-0002PRODUÇÃO</v>
      </c>
    </row>
    <row r="106" spans="1:26" hidden="1">
      <c r="A106" t="str">
        <f t="shared" si="2"/>
        <v>MCE-0001PARADAS DE MANUTENÇÃO</v>
      </c>
      <c r="B106" s="3">
        <v>44491.202777777777</v>
      </c>
      <c r="C106" s="3">
        <v>44491.212488425925</v>
      </c>
      <c r="D106" s="4">
        <v>9.7106481481481505E-3</v>
      </c>
      <c r="E106" t="s">
        <v>56</v>
      </c>
      <c r="F106" t="s">
        <v>56</v>
      </c>
      <c r="G106" t="s">
        <v>24</v>
      </c>
      <c r="H106" t="s">
        <v>24</v>
      </c>
      <c r="I106" t="s">
        <v>24</v>
      </c>
      <c r="J106">
        <v>0</v>
      </c>
      <c r="K106">
        <v>0</v>
      </c>
      <c r="L106" t="s">
        <v>87</v>
      </c>
      <c r="M106" t="s">
        <v>88</v>
      </c>
      <c r="N106" t="s">
        <v>89</v>
      </c>
      <c r="O106" t="s">
        <v>28</v>
      </c>
      <c r="P106" t="s">
        <v>57</v>
      </c>
      <c r="Q106" s="3">
        <v>44491.215379317131</v>
      </c>
      <c r="R106" t="s">
        <v>30</v>
      </c>
      <c r="S106" t="s">
        <v>90</v>
      </c>
      <c r="T106" t="s">
        <v>124</v>
      </c>
      <c r="U106" t="s">
        <v>92</v>
      </c>
      <c r="V106" t="s">
        <v>125</v>
      </c>
      <c r="W106" t="s">
        <v>24</v>
      </c>
      <c r="X106" t="s">
        <v>24</v>
      </c>
      <c r="Z106" t="str">
        <f t="shared" si="3"/>
        <v>MCE-0001PARADAS DE MANUTENÇÃO</v>
      </c>
    </row>
    <row r="107" spans="1:26" hidden="1">
      <c r="A107" t="str">
        <f t="shared" si="2"/>
        <v>AUT-0011PRODUÇÃO</v>
      </c>
      <c r="B107" s="3">
        <v>44491.212222222224</v>
      </c>
      <c r="C107" s="3">
        <v>44491.212222222224</v>
      </c>
      <c r="D107" s="4">
        <v>0</v>
      </c>
      <c r="E107" t="s">
        <v>40</v>
      </c>
      <c r="F107" t="s">
        <v>40</v>
      </c>
      <c r="G107" t="s">
        <v>138</v>
      </c>
      <c r="H107" t="s">
        <v>73</v>
      </c>
      <c r="I107" t="s">
        <v>74</v>
      </c>
      <c r="J107">
        <v>0</v>
      </c>
      <c r="K107">
        <v>0</v>
      </c>
      <c r="L107" t="s">
        <v>63</v>
      </c>
      <c r="M107" t="s">
        <v>64</v>
      </c>
      <c r="N107" t="s">
        <v>65</v>
      </c>
      <c r="O107" t="s">
        <v>28</v>
      </c>
      <c r="P107" t="s">
        <v>41</v>
      </c>
      <c r="Q107" s="3">
        <v>44491.23107115741</v>
      </c>
      <c r="R107" t="s">
        <v>24</v>
      </c>
      <c r="S107" t="s">
        <v>24</v>
      </c>
      <c r="T107" t="s">
        <v>24</v>
      </c>
      <c r="U107" t="s">
        <v>24</v>
      </c>
      <c r="V107" t="s">
        <v>24</v>
      </c>
      <c r="W107" t="s">
        <v>24</v>
      </c>
      <c r="X107" t="s">
        <v>24</v>
      </c>
      <c r="Z107" t="str">
        <f t="shared" si="3"/>
        <v>AUT-0011PRODUÇÃO</v>
      </c>
    </row>
    <row r="108" spans="1:26" hidden="1">
      <c r="A108" t="str">
        <f t="shared" si="2"/>
        <v>AUT-0011PRODUÇÃO</v>
      </c>
      <c r="B108" s="3">
        <v>44491.212222222224</v>
      </c>
      <c r="C108" s="3">
        <v>44491.350601851853</v>
      </c>
      <c r="D108" s="4">
        <v>0.13837962962962999</v>
      </c>
      <c r="E108" t="s">
        <v>40</v>
      </c>
      <c r="F108" t="s">
        <v>40</v>
      </c>
      <c r="G108" t="s">
        <v>138</v>
      </c>
      <c r="H108" t="s">
        <v>73</v>
      </c>
      <c r="I108" t="s">
        <v>74</v>
      </c>
      <c r="J108">
        <v>0</v>
      </c>
      <c r="K108">
        <v>0</v>
      </c>
      <c r="L108" t="s">
        <v>63</v>
      </c>
      <c r="M108" t="s">
        <v>64</v>
      </c>
      <c r="N108" t="s">
        <v>65</v>
      </c>
      <c r="O108" t="s">
        <v>28</v>
      </c>
      <c r="P108" t="s">
        <v>135</v>
      </c>
      <c r="Q108" s="3">
        <v>44491.365171400466</v>
      </c>
      <c r="R108" t="s">
        <v>24</v>
      </c>
      <c r="S108" t="s">
        <v>24</v>
      </c>
      <c r="T108" t="s">
        <v>24</v>
      </c>
      <c r="U108" t="s">
        <v>24</v>
      </c>
      <c r="V108" t="s">
        <v>24</v>
      </c>
      <c r="W108" t="s">
        <v>24</v>
      </c>
      <c r="X108" t="s">
        <v>24</v>
      </c>
      <c r="Z108" t="str">
        <f t="shared" si="3"/>
        <v>AUT-0011PRODUÇÃO</v>
      </c>
    </row>
    <row r="109" spans="1:26" hidden="1">
      <c r="A109" t="str">
        <f t="shared" si="2"/>
        <v>MCE-0001PRODUÇÃO</v>
      </c>
      <c r="B109" s="3">
        <v>44491.212488425925</v>
      </c>
      <c r="C109" s="3">
        <v>44491.242754629631</v>
      </c>
      <c r="D109" s="4">
        <v>3.0266203703703701E-2</v>
      </c>
      <c r="E109" t="s">
        <v>56</v>
      </c>
      <c r="F109" t="s">
        <v>56</v>
      </c>
      <c r="G109" t="s">
        <v>94</v>
      </c>
      <c r="H109" t="s">
        <v>61</v>
      </c>
      <c r="I109" t="s">
        <v>62</v>
      </c>
      <c r="J109">
        <v>13145</v>
      </c>
      <c r="K109">
        <v>0</v>
      </c>
      <c r="L109" t="s">
        <v>63</v>
      </c>
      <c r="M109" t="s">
        <v>64</v>
      </c>
      <c r="N109" t="s">
        <v>65</v>
      </c>
      <c r="O109" t="s">
        <v>28</v>
      </c>
      <c r="P109" t="s">
        <v>57</v>
      </c>
      <c r="Q109" s="3">
        <v>44491.215609166669</v>
      </c>
      <c r="R109" t="s">
        <v>30</v>
      </c>
      <c r="S109" t="s">
        <v>24</v>
      </c>
      <c r="T109" t="s">
        <v>24</v>
      </c>
      <c r="U109" t="s">
        <v>24</v>
      </c>
      <c r="V109" t="s">
        <v>24</v>
      </c>
      <c r="W109" t="s">
        <v>24</v>
      </c>
      <c r="X109" t="s">
        <v>24</v>
      </c>
      <c r="Z109" t="str">
        <f t="shared" si="3"/>
        <v>MCE-0001PRODUÇÃO</v>
      </c>
    </row>
    <row r="110" spans="1:26" hidden="1">
      <c r="A110" t="str">
        <f t="shared" si="2"/>
        <v>MCE-0002OUTRAS PARADAS</v>
      </c>
      <c r="B110" s="3">
        <v>44491.232800925929</v>
      </c>
      <c r="C110" s="3">
        <v>44491.236273148148</v>
      </c>
      <c r="D110" s="4">
        <v>3.4722222222222199E-3</v>
      </c>
      <c r="E110" t="s">
        <v>54</v>
      </c>
      <c r="F110" t="s">
        <v>54</v>
      </c>
      <c r="G110" t="s">
        <v>24</v>
      </c>
      <c r="H110" t="s">
        <v>24</v>
      </c>
      <c r="I110" t="s">
        <v>24</v>
      </c>
      <c r="J110">
        <v>0</v>
      </c>
      <c r="K110">
        <v>0</v>
      </c>
      <c r="L110" t="s">
        <v>25</v>
      </c>
      <c r="M110" t="s">
        <v>100</v>
      </c>
      <c r="N110" t="s">
        <v>101</v>
      </c>
      <c r="O110" t="s">
        <v>28</v>
      </c>
      <c r="P110" t="s">
        <v>55</v>
      </c>
      <c r="Q110" s="3">
        <v>44491.248709108797</v>
      </c>
      <c r="R110" t="s">
        <v>30</v>
      </c>
      <c r="S110" t="s">
        <v>24</v>
      </c>
      <c r="T110" t="s">
        <v>24</v>
      </c>
      <c r="U110" t="s">
        <v>24</v>
      </c>
      <c r="V110" t="s">
        <v>24</v>
      </c>
      <c r="W110" t="s">
        <v>24</v>
      </c>
      <c r="X110" t="s">
        <v>24</v>
      </c>
      <c r="Z110" t="str">
        <f t="shared" si="3"/>
        <v>MCE-0002OUTRAS PARADAS</v>
      </c>
    </row>
    <row r="111" spans="1:26" hidden="1">
      <c r="A111" t="str">
        <f t="shared" si="2"/>
        <v>MCE-0002PRODUÇÃO</v>
      </c>
      <c r="B111" s="3">
        <v>44491.236273148148</v>
      </c>
      <c r="C111" s="3">
        <v>44491.243726851855</v>
      </c>
      <c r="D111" s="4">
        <v>7.4537037037037002E-3</v>
      </c>
      <c r="E111" t="s">
        <v>54</v>
      </c>
      <c r="F111" t="s">
        <v>54</v>
      </c>
      <c r="G111" t="s">
        <v>69</v>
      </c>
      <c r="H111" t="s">
        <v>70</v>
      </c>
      <c r="I111" t="s">
        <v>71</v>
      </c>
      <c r="J111">
        <v>18236</v>
      </c>
      <c r="K111">
        <v>0</v>
      </c>
      <c r="L111" t="s">
        <v>63</v>
      </c>
      <c r="M111" t="s">
        <v>64</v>
      </c>
      <c r="N111" t="s">
        <v>65</v>
      </c>
      <c r="O111" t="s">
        <v>28</v>
      </c>
      <c r="P111" t="s">
        <v>55</v>
      </c>
      <c r="Q111" s="3">
        <v>44491.249005694444</v>
      </c>
      <c r="R111" t="s">
        <v>30</v>
      </c>
      <c r="S111" t="s">
        <v>24</v>
      </c>
      <c r="T111" t="s">
        <v>24</v>
      </c>
      <c r="U111" t="s">
        <v>24</v>
      </c>
      <c r="V111" t="s">
        <v>24</v>
      </c>
      <c r="W111" t="s">
        <v>24</v>
      </c>
      <c r="X111" t="s">
        <v>24</v>
      </c>
      <c r="Z111" t="str">
        <f t="shared" si="3"/>
        <v>MCE-0002PRODUÇÃO</v>
      </c>
    </row>
    <row r="112" spans="1:26">
      <c r="A112" t="str">
        <f t="shared" si="2"/>
        <v>AUT-0009FIM DE LOTE</v>
      </c>
      <c r="B112" s="3">
        <v>44491.240405092591</v>
      </c>
      <c r="C112" s="3">
        <v>44491.240405092591</v>
      </c>
      <c r="D112" s="4">
        <v>0</v>
      </c>
      <c r="E112" t="s">
        <v>44</v>
      </c>
      <c r="F112" t="s">
        <v>44</v>
      </c>
      <c r="G112" t="s">
        <v>134</v>
      </c>
      <c r="H112" t="s">
        <v>70</v>
      </c>
      <c r="I112" t="s">
        <v>71</v>
      </c>
      <c r="J112">
        <v>0</v>
      </c>
      <c r="K112">
        <v>0</v>
      </c>
      <c r="L112" t="s">
        <v>80</v>
      </c>
      <c r="M112" t="s">
        <v>81</v>
      </c>
      <c r="N112" t="s">
        <v>82</v>
      </c>
      <c r="O112" t="s">
        <v>28</v>
      </c>
      <c r="P112" t="s">
        <v>135</v>
      </c>
      <c r="Q112" s="3">
        <v>44491.307032488425</v>
      </c>
      <c r="R112" t="s">
        <v>24</v>
      </c>
      <c r="S112" t="s">
        <v>24</v>
      </c>
      <c r="T112" t="s">
        <v>24</v>
      </c>
      <c r="U112" t="s">
        <v>24</v>
      </c>
      <c r="V112" t="s">
        <v>24</v>
      </c>
      <c r="W112" t="s">
        <v>24</v>
      </c>
      <c r="X112" t="s">
        <v>24</v>
      </c>
      <c r="Z112" t="str">
        <f t="shared" si="3"/>
        <v>AUT-0009FIM DE LOTE</v>
      </c>
    </row>
    <row r="113" spans="1:26" hidden="1">
      <c r="A113" t="str">
        <f t="shared" si="2"/>
        <v>AUT-0009OUTRAS PARADAS</v>
      </c>
      <c r="B113" s="3">
        <v>44491.240405092591</v>
      </c>
      <c r="C113" s="3">
        <v>44491.308472222219</v>
      </c>
      <c r="D113" s="4">
        <v>6.8067129629629602E-2</v>
      </c>
      <c r="E113" t="s">
        <v>44</v>
      </c>
      <c r="F113" t="s">
        <v>44</v>
      </c>
      <c r="G113" t="s">
        <v>24</v>
      </c>
      <c r="H113" t="s">
        <v>24</v>
      </c>
      <c r="I113" t="s">
        <v>24</v>
      </c>
      <c r="J113">
        <v>0</v>
      </c>
      <c r="K113">
        <v>0</v>
      </c>
      <c r="L113" t="s">
        <v>25</v>
      </c>
      <c r="M113" t="s">
        <v>32</v>
      </c>
      <c r="N113" t="s">
        <v>33</v>
      </c>
      <c r="O113" t="s">
        <v>28</v>
      </c>
      <c r="P113" t="s">
        <v>135</v>
      </c>
      <c r="Q113" s="3">
        <v>44491.326514884262</v>
      </c>
      <c r="R113" t="s">
        <v>24</v>
      </c>
      <c r="S113" t="s">
        <v>24</v>
      </c>
      <c r="T113" t="s">
        <v>24</v>
      </c>
      <c r="U113" t="s">
        <v>24</v>
      </c>
      <c r="V113" t="s">
        <v>24</v>
      </c>
      <c r="W113" t="s">
        <v>24</v>
      </c>
      <c r="X113" t="s">
        <v>24</v>
      </c>
      <c r="Z113" t="str">
        <f t="shared" si="3"/>
        <v>AUT-0009OUTRAS PARADAS</v>
      </c>
    </row>
    <row r="114" spans="1:26" hidden="1">
      <c r="A114" t="str">
        <f t="shared" si="2"/>
        <v>MCE-0001PRODUÇÃO</v>
      </c>
      <c r="B114" s="3">
        <v>44491.242754629631</v>
      </c>
      <c r="C114" s="3">
        <v>44491.242939814816</v>
      </c>
      <c r="D114" s="4">
        <v>1.8518518518518501E-4</v>
      </c>
      <c r="E114" t="s">
        <v>56</v>
      </c>
      <c r="F114" t="s">
        <v>56</v>
      </c>
      <c r="G114" t="s">
        <v>94</v>
      </c>
      <c r="H114" t="s">
        <v>61</v>
      </c>
      <c r="I114" t="s">
        <v>62</v>
      </c>
      <c r="J114">
        <v>0</v>
      </c>
      <c r="K114">
        <v>0</v>
      </c>
      <c r="L114" t="s">
        <v>63</v>
      </c>
      <c r="M114" t="s">
        <v>64</v>
      </c>
      <c r="N114" t="s">
        <v>65</v>
      </c>
      <c r="O114" t="s">
        <v>28</v>
      </c>
      <c r="P114" t="s">
        <v>57</v>
      </c>
      <c r="Q114" s="3">
        <v>44491.242467129632</v>
      </c>
      <c r="R114" t="s">
        <v>30</v>
      </c>
      <c r="S114" t="s">
        <v>24</v>
      </c>
      <c r="T114" t="s">
        <v>24</v>
      </c>
      <c r="U114" t="s">
        <v>24</v>
      </c>
      <c r="V114" t="s">
        <v>24</v>
      </c>
      <c r="W114" t="s">
        <v>24</v>
      </c>
      <c r="X114" t="s">
        <v>24</v>
      </c>
      <c r="Z114" t="str">
        <f t="shared" si="3"/>
        <v>MCE-0001PRODUÇÃO</v>
      </c>
    </row>
    <row r="115" spans="1:26" hidden="1">
      <c r="A115" t="str">
        <f t="shared" si="2"/>
        <v>MCE-0001OUTRAS PARADAS</v>
      </c>
      <c r="B115" s="3">
        <v>44491.242939814816</v>
      </c>
      <c r="C115" s="3">
        <v>44491.283125000002</v>
      </c>
      <c r="D115" s="4">
        <v>4.0185185185185199E-2</v>
      </c>
      <c r="E115" t="s">
        <v>56</v>
      </c>
      <c r="F115" t="s">
        <v>56</v>
      </c>
      <c r="G115" t="s">
        <v>24</v>
      </c>
      <c r="H115" t="s">
        <v>24</v>
      </c>
      <c r="I115" t="s">
        <v>24</v>
      </c>
      <c r="J115">
        <v>0</v>
      </c>
      <c r="K115">
        <v>0</v>
      </c>
      <c r="L115" t="s">
        <v>25</v>
      </c>
      <c r="M115" t="s">
        <v>37</v>
      </c>
      <c r="N115" t="s">
        <v>38</v>
      </c>
      <c r="O115" t="s">
        <v>28</v>
      </c>
      <c r="P115" t="s">
        <v>57</v>
      </c>
      <c r="Q115" s="3">
        <v>44491.242601134261</v>
      </c>
      <c r="R115" t="s">
        <v>30</v>
      </c>
      <c r="S115" t="s">
        <v>139</v>
      </c>
      <c r="T115" t="s">
        <v>140</v>
      </c>
      <c r="U115" t="s">
        <v>24</v>
      </c>
      <c r="V115" t="s">
        <v>24</v>
      </c>
      <c r="W115" t="s">
        <v>24</v>
      </c>
      <c r="X115" t="s">
        <v>24</v>
      </c>
      <c r="Z115" t="str">
        <f t="shared" si="3"/>
        <v>MCE-0001OUTRAS PARADAS</v>
      </c>
    </row>
    <row r="116" spans="1:26" hidden="1">
      <c r="A116" t="str">
        <f t="shared" si="2"/>
        <v>REV-0304PRODUÇÃO</v>
      </c>
      <c r="B116" s="3">
        <v>44491.243495370371</v>
      </c>
      <c r="C116" s="3">
        <v>44491.279583333337</v>
      </c>
      <c r="D116" s="4">
        <v>3.6087962962963002E-2</v>
      </c>
      <c r="E116" t="s">
        <v>45</v>
      </c>
      <c r="F116" t="s">
        <v>45</v>
      </c>
      <c r="G116" t="s">
        <v>99</v>
      </c>
      <c r="H116" t="s">
        <v>73</v>
      </c>
      <c r="I116" t="s">
        <v>74</v>
      </c>
      <c r="J116">
        <v>0</v>
      </c>
      <c r="K116">
        <v>0</v>
      </c>
      <c r="L116" t="s">
        <v>63</v>
      </c>
      <c r="M116" t="s">
        <v>64</v>
      </c>
      <c r="N116" t="s">
        <v>65</v>
      </c>
      <c r="O116" t="s">
        <v>28</v>
      </c>
      <c r="P116" t="s">
        <v>29</v>
      </c>
      <c r="Q116" s="3">
        <v>44491.243601585651</v>
      </c>
      <c r="R116" t="s">
        <v>30</v>
      </c>
      <c r="S116" t="s">
        <v>24</v>
      </c>
      <c r="T116" t="s">
        <v>24</v>
      </c>
      <c r="U116" t="s">
        <v>24</v>
      </c>
      <c r="V116" t="s">
        <v>24</v>
      </c>
      <c r="W116" t="s">
        <v>24</v>
      </c>
      <c r="X116" t="s">
        <v>24</v>
      </c>
      <c r="Z116" t="str">
        <f t="shared" si="3"/>
        <v>REV-0304PRODUÇÃO</v>
      </c>
    </row>
    <row r="117" spans="1:26" hidden="1">
      <c r="A117" t="str">
        <f t="shared" si="2"/>
        <v>MCE-0002PRODUÇÃO</v>
      </c>
      <c r="B117" s="3">
        <v>44491.243726851855</v>
      </c>
      <c r="C117" s="3">
        <v>44491.243726851855</v>
      </c>
      <c r="D117" s="4">
        <v>0</v>
      </c>
      <c r="E117" t="s">
        <v>54</v>
      </c>
      <c r="F117" t="s">
        <v>54</v>
      </c>
      <c r="G117" t="s">
        <v>69</v>
      </c>
      <c r="H117" t="s">
        <v>70</v>
      </c>
      <c r="I117" t="s">
        <v>71</v>
      </c>
      <c r="J117">
        <v>0</v>
      </c>
      <c r="K117">
        <v>0</v>
      </c>
      <c r="L117" t="s">
        <v>63</v>
      </c>
      <c r="M117" t="s">
        <v>64</v>
      </c>
      <c r="N117" t="s">
        <v>65</v>
      </c>
      <c r="O117" t="s">
        <v>28</v>
      </c>
      <c r="P117" t="s">
        <v>55</v>
      </c>
      <c r="Q117" s="3">
        <v>44491.249238449076</v>
      </c>
      <c r="R117" t="s">
        <v>30</v>
      </c>
      <c r="S117" t="s">
        <v>24</v>
      </c>
      <c r="T117" t="s">
        <v>24</v>
      </c>
      <c r="U117" t="s">
        <v>24</v>
      </c>
      <c r="V117" t="s">
        <v>24</v>
      </c>
      <c r="W117" t="s">
        <v>24</v>
      </c>
      <c r="X117" t="s">
        <v>24</v>
      </c>
      <c r="Z117" t="str">
        <f t="shared" si="3"/>
        <v>MCE-0002PRODUÇÃO</v>
      </c>
    </row>
    <row r="118" spans="1:26" hidden="1">
      <c r="A118" t="str">
        <f t="shared" si="2"/>
        <v>MCE-0002OUTRAS PARADAS</v>
      </c>
      <c r="B118" s="3">
        <v>44491.243726851855</v>
      </c>
      <c r="C118" s="3">
        <v>44491.281770833331</v>
      </c>
      <c r="D118" s="4">
        <v>3.8043981481481498E-2</v>
      </c>
      <c r="E118" t="s">
        <v>54</v>
      </c>
      <c r="F118" t="s">
        <v>54</v>
      </c>
      <c r="G118" t="s">
        <v>24</v>
      </c>
      <c r="H118" t="s">
        <v>24</v>
      </c>
      <c r="I118" t="s">
        <v>24</v>
      </c>
      <c r="J118">
        <v>0</v>
      </c>
      <c r="K118">
        <v>0</v>
      </c>
      <c r="L118" t="s">
        <v>25</v>
      </c>
      <c r="M118" t="s">
        <v>141</v>
      </c>
      <c r="N118" t="s">
        <v>142</v>
      </c>
      <c r="O118" t="s">
        <v>28</v>
      </c>
      <c r="P118" t="s">
        <v>55</v>
      </c>
      <c r="Q118" s="3">
        <v>44491.280464247684</v>
      </c>
      <c r="R118" t="s">
        <v>30</v>
      </c>
      <c r="S118" t="s">
        <v>24</v>
      </c>
      <c r="T118" t="s">
        <v>24</v>
      </c>
      <c r="U118" t="s">
        <v>24</v>
      </c>
      <c r="V118" t="s">
        <v>24</v>
      </c>
      <c r="W118" t="s">
        <v>24</v>
      </c>
      <c r="X118" t="s">
        <v>24</v>
      </c>
      <c r="Z118" t="str">
        <f t="shared" si="3"/>
        <v>MCE-0002OUTRAS PARADAS</v>
      </c>
    </row>
    <row r="119" spans="1:26" hidden="1">
      <c r="A119" t="str">
        <f t="shared" si="2"/>
        <v>REV-0303PRODUÇÃO</v>
      </c>
      <c r="B119" s="3">
        <v>44491.243738425925</v>
      </c>
      <c r="C119" s="3">
        <v>44491.278483796297</v>
      </c>
      <c r="D119" s="4">
        <v>3.4745370370370399E-2</v>
      </c>
      <c r="E119" t="s">
        <v>51</v>
      </c>
      <c r="F119" t="s">
        <v>51</v>
      </c>
      <c r="G119" t="s">
        <v>128</v>
      </c>
      <c r="H119" t="s">
        <v>61</v>
      </c>
      <c r="I119" t="s">
        <v>62</v>
      </c>
      <c r="J119">
        <v>0</v>
      </c>
      <c r="K119">
        <v>0</v>
      </c>
      <c r="L119" t="s">
        <v>63</v>
      </c>
      <c r="M119" t="s">
        <v>64</v>
      </c>
      <c r="N119" t="s">
        <v>65</v>
      </c>
      <c r="O119" t="s">
        <v>28</v>
      </c>
      <c r="P119" t="s">
        <v>52</v>
      </c>
      <c r="Q119" s="3">
        <v>44491.243904687501</v>
      </c>
      <c r="R119" t="s">
        <v>30</v>
      </c>
      <c r="S119" t="s">
        <v>24</v>
      </c>
      <c r="T119" t="s">
        <v>24</v>
      </c>
      <c r="U119" t="s">
        <v>24</v>
      </c>
      <c r="V119" t="s">
        <v>24</v>
      </c>
      <c r="W119" t="s">
        <v>24</v>
      </c>
      <c r="X119" t="s">
        <v>24</v>
      </c>
      <c r="Z119" t="str">
        <f t="shared" si="3"/>
        <v>REV-0303PRODUÇÃO</v>
      </c>
    </row>
    <row r="120" spans="1:26" hidden="1">
      <c r="A120" t="str">
        <f t="shared" si="2"/>
        <v>REV-0302PRODUÇÃO</v>
      </c>
      <c r="B120" s="3">
        <v>44491.244201388887</v>
      </c>
      <c r="C120" s="3">
        <v>44491.271805555552</v>
      </c>
      <c r="D120" s="4">
        <v>2.76041666666667E-2</v>
      </c>
      <c r="E120" t="s">
        <v>48</v>
      </c>
      <c r="F120" t="s">
        <v>48</v>
      </c>
      <c r="G120" t="s">
        <v>128</v>
      </c>
      <c r="H120" t="s">
        <v>61</v>
      </c>
      <c r="I120" t="s">
        <v>62</v>
      </c>
      <c r="J120">
        <v>0</v>
      </c>
      <c r="K120">
        <v>0</v>
      </c>
      <c r="L120" t="s">
        <v>63</v>
      </c>
      <c r="M120" t="s">
        <v>64</v>
      </c>
      <c r="N120" t="s">
        <v>65</v>
      </c>
      <c r="O120" t="s">
        <v>28</v>
      </c>
      <c r="P120" t="s">
        <v>49</v>
      </c>
      <c r="Q120" s="3">
        <v>44491.254147210646</v>
      </c>
      <c r="R120" t="s">
        <v>50</v>
      </c>
      <c r="S120" t="s">
        <v>24</v>
      </c>
      <c r="T120" t="s">
        <v>24</v>
      </c>
      <c r="U120" t="s">
        <v>24</v>
      </c>
      <c r="V120" t="s">
        <v>24</v>
      </c>
      <c r="W120" t="s">
        <v>24</v>
      </c>
      <c r="X120" t="s">
        <v>24</v>
      </c>
      <c r="Z120" t="str">
        <f t="shared" si="3"/>
        <v>REV-0302PRODUÇÃO</v>
      </c>
    </row>
    <row r="121" spans="1:26" hidden="1">
      <c r="A121" t="str">
        <f t="shared" si="2"/>
        <v>REV-0302OUTRAS PARADAS</v>
      </c>
      <c r="B121" s="3">
        <v>44491.271805555552</v>
      </c>
      <c r="C121" s="3">
        <v>44491.279444444444</v>
      </c>
      <c r="D121" s="4">
        <v>7.6388888888888904E-3</v>
      </c>
      <c r="E121" t="s">
        <v>48</v>
      </c>
      <c r="F121" t="s">
        <v>48</v>
      </c>
      <c r="G121" t="s">
        <v>24</v>
      </c>
      <c r="H121" t="s">
        <v>24</v>
      </c>
      <c r="I121" t="s">
        <v>24</v>
      </c>
      <c r="J121">
        <v>0</v>
      </c>
      <c r="K121">
        <v>0</v>
      </c>
      <c r="L121" t="s">
        <v>25</v>
      </c>
      <c r="M121" t="s">
        <v>136</v>
      </c>
      <c r="N121" t="s">
        <v>137</v>
      </c>
      <c r="O121" t="s">
        <v>28</v>
      </c>
      <c r="P121" t="s">
        <v>49</v>
      </c>
      <c r="Q121" s="3">
        <v>44491.271987349537</v>
      </c>
      <c r="R121" t="s">
        <v>50</v>
      </c>
      <c r="S121" t="s">
        <v>24</v>
      </c>
      <c r="T121" t="s">
        <v>24</v>
      </c>
      <c r="U121" t="s">
        <v>24</v>
      </c>
      <c r="V121" t="s">
        <v>24</v>
      </c>
      <c r="W121" t="s">
        <v>24</v>
      </c>
      <c r="X121" t="s">
        <v>24</v>
      </c>
      <c r="Z121" t="str">
        <f t="shared" si="3"/>
        <v>REV-0302OUTRAS PARADAS</v>
      </c>
    </row>
    <row r="122" spans="1:26" hidden="1">
      <c r="A122" t="str">
        <f t="shared" si="2"/>
        <v>REV-0303OUTRAS PARADAS</v>
      </c>
      <c r="B122" s="3">
        <v>44491.278483796297</v>
      </c>
      <c r="C122" s="3">
        <v>44491.280046296299</v>
      </c>
      <c r="D122" s="4">
        <v>1.5625000000000001E-3</v>
      </c>
      <c r="E122" t="s">
        <v>51</v>
      </c>
      <c r="F122" t="s">
        <v>51</v>
      </c>
      <c r="G122" t="s">
        <v>24</v>
      </c>
      <c r="H122" t="s">
        <v>24</v>
      </c>
      <c r="I122" t="s">
        <v>24</v>
      </c>
      <c r="J122">
        <v>0</v>
      </c>
      <c r="K122">
        <v>0</v>
      </c>
      <c r="L122" t="s">
        <v>25</v>
      </c>
      <c r="M122" t="s">
        <v>143</v>
      </c>
      <c r="N122" t="s">
        <v>144</v>
      </c>
      <c r="O122" t="s">
        <v>28</v>
      </c>
      <c r="P122" t="s">
        <v>52</v>
      </c>
      <c r="Q122" s="3">
        <v>44491.278527546296</v>
      </c>
      <c r="R122" t="s">
        <v>30</v>
      </c>
      <c r="S122" t="s">
        <v>24</v>
      </c>
      <c r="T122" t="s">
        <v>24</v>
      </c>
      <c r="U122" t="s">
        <v>24</v>
      </c>
      <c r="V122" t="s">
        <v>24</v>
      </c>
      <c r="W122" t="s">
        <v>24</v>
      </c>
      <c r="X122" t="s">
        <v>24</v>
      </c>
      <c r="Z122" t="str">
        <f t="shared" si="3"/>
        <v>REV-0303OUTRAS PARADAS</v>
      </c>
    </row>
    <row r="123" spans="1:26" hidden="1">
      <c r="A123" t="str">
        <f t="shared" si="2"/>
        <v>REV-0302PRODUÇÃO</v>
      </c>
      <c r="B123" s="3">
        <v>44491.279444444444</v>
      </c>
      <c r="C123" s="3">
        <v>44491.280810185184</v>
      </c>
      <c r="D123" s="4">
        <v>1.3657407407407401E-3</v>
      </c>
      <c r="E123" t="s">
        <v>48</v>
      </c>
      <c r="F123" t="s">
        <v>48</v>
      </c>
      <c r="G123" t="s">
        <v>128</v>
      </c>
      <c r="H123" t="s">
        <v>61</v>
      </c>
      <c r="I123" t="s">
        <v>62</v>
      </c>
      <c r="J123">
        <v>0</v>
      </c>
      <c r="K123">
        <v>0</v>
      </c>
      <c r="L123" t="s">
        <v>63</v>
      </c>
      <c r="M123" t="s">
        <v>64</v>
      </c>
      <c r="N123" t="s">
        <v>65</v>
      </c>
      <c r="O123" t="s">
        <v>28</v>
      </c>
      <c r="P123" t="s">
        <v>49</v>
      </c>
      <c r="Q123" s="3">
        <v>44491.279545902777</v>
      </c>
      <c r="R123" t="s">
        <v>50</v>
      </c>
      <c r="S123" t="s">
        <v>24</v>
      </c>
      <c r="T123" t="s">
        <v>24</v>
      </c>
      <c r="U123" t="s">
        <v>24</v>
      </c>
      <c r="V123" t="s">
        <v>24</v>
      </c>
      <c r="W123" t="s">
        <v>24</v>
      </c>
      <c r="X123" t="s">
        <v>24</v>
      </c>
      <c r="Z123" t="str">
        <f t="shared" si="3"/>
        <v>REV-0302PRODUÇÃO</v>
      </c>
    </row>
    <row r="124" spans="1:26" hidden="1">
      <c r="A124" t="str">
        <f t="shared" si="2"/>
        <v>REV-0304OUTRAS PARADAS</v>
      </c>
      <c r="B124" s="3">
        <v>44491.279583333337</v>
      </c>
      <c r="C124" s="3">
        <v>44491.279814814814</v>
      </c>
      <c r="D124" s="4">
        <v>2.31481481481481E-4</v>
      </c>
      <c r="E124" t="s">
        <v>45</v>
      </c>
      <c r="F124" t="s">
        <v>45</v>
      </c>
      <c r="G124" t="s">
        <v>24</v>
      </c>
      <c r="H124" t="s">
        <v>24</v>
      </c>
      <c r="I124" t="s">
        <v>24</v>
      </c>
      <c r="J124">
        <v>0</v>
      </c>
      <c r="K124">
        <v>0</v>
      </c>
      <c r="L124" t="s">
        <v>25</v>
      </c>
      <c r="M124" t="s">
        <v>143</v>
      </c>
      <c r="N124" t="s">
        <v>144</v>
      </c>
      <c r="O124" t="s">
        <v>28</v>
      </c>
      <c r="P124" t="s">
        <v>29</v>
      </c>
      <c r="Q124" s="3">
        <v>44491.279692569442</v>
      </c>
      <c r="R124" t="s">
        <v>30</v>
      </c>
      <c r="S124" t="s">
        <v>24</v>
      </c>
      <c r="T124" t="s">
        <v>24</v>
      </c>
      <c r="U124" t="s">
        <v>24</v>
      </c>
      <c r="V124" t="s">
        <v>24</v>
      </c>
      <c r="W124" t="s">
        <v>24</v>
      </c>
      <c r="X124" t="s">
        <v>24</v>
      </c>
      <c r="Z124" t="str">
        <f t="shared" si="3"/>
        <v>REV-0304OUTRAS PARADAS</v>
      </c>
    </row>
    <row r="125" spans="1:26" hidden="1">
      <c r="A125" t="str">
        <f t="shared" si="2"/>
        <v>REV-0304PRODUÇÃO</v>
      </c>
      <c r="B125" s="3">
        <v>44491.279814814814</v>
      </c>
      <c r="C125" s="3">
        <v>44491.30605324074</v>
      </c>
      <c r="D125" s="4">
        <v>2.6238425925925901E-2</v>
      </c>
      <c r="E125" t="s">
        <v>45</v>
      </c>
      <c r="F125" t="s">
        <v>45</v>
      </c>
      <c r="G125" t="s">
        <v>99</v>
      </c>
      <c r="H125" t="s">
        <v>73</v>
      </c>
      <c r="I125" t="s">
        <v>74</v>
      </c>
      <c r="J125">
        <v>69</v>
      </c>
      <c r="K125">
        <v>0</v>
      </c>
      <c r="L125" t="s">
        <v>63</v>
      </c>
      <c r="M125" t="s">
        <v>64</v>
      </c>
      <c r="N125" t="s">
        <v>65</v>
      </c>
      <c r="O125" t="s">
        <v>28</v>
      </c>
      <c r="P125" t="s">
        <v>29</v>
      </c>
      <c r="Q125" s="3">
        <v>44491.281338831017</v>
      </c>
      <c r="R125" t="s">
        <v>30</v>
      </c>
      <c r="S125" t="s">
        <v>24</v>
      </c>
      <c r="T125" t="s">
        <v>24</v>
      </c>
      <c r="U125" t="s">
        <v>24</v>
      </c>
      <c r="V125" t="s">
        <v>24</v>
      </c>
      <c r="W125" t="s">
        <v>24</v>
      </c>
      <c r="X125" t="s">
        <v>24</v>
      </c>
      <c r="Z125" t="str">
        <f t="shared" si="3"/>
        <v>REV-0304PRODUÇÃO</v>
      </c>
    </row>
    <row r="126" spans="1:26" hidden="1">
      <c r="A126" t="str">
        <f t="shared" si="2"/>
        <v>REV-0303PRODUÇÃO</v>
      </c>
      <c r="B126" s="3">
        <v>44491.280046296299</v>
      </c>
      <c r="C126" s="3">
        <v>44491.335706018515</v>
      </c>
      <c r="D126" s="4">
        <v>5.5659722222222201E-2</v>
      </c>
      <c r="E126" t="s">
        <v>51</v>
      </c>
      <c r="F126" t="s">
        <v>51</v>
      </c>
      <c r="G126" t="s">
        <v>128</v>
      </c>
      <c r="H126" t="s">
        <v>61</v>
      </c>
      <c r="I126" t="s">
        <v>62</v>
      </c>
      <c r="J126">
        <v>138</v>
      </c>
      <c r="K126">
        <v>0</v>
      </c>
      <c r="L126" t="s">
        <v>63</v>
      </c>
      <c r="M126" t="s">
        <v>64</v>
      </c>
      <c r="N126" t="s">
        <v>65</v>
      </c>
      <c r="O126" t="s">
        <v>28</v>
      </c>
      <c r="P126" t="s">
        <v>52</v>
      </c>
      <c r="Q126" s="3">
        <v>44491.311099942126</v>
      </c>
      <c r="R126" t="s">
        <v>30</v>
      </c>
      <c r="S126" t="s">
        <v>24</v>
      </c>
      <c r="T126" t="s">
        <v>24</v>
      </c>
      <c r="U126" t="s">
        <v>24</v>
      </c>
      <c r="V126" t="s">
        <v>24</v>
      </c>
      <c r="W126" t="s">
        <v>24</v>
      </c>
      <c r="X126" t="s">
        <v>24</v>
      </c>
      <c r="Z126" t="str">
        <f t="shared" si="3"/>
        <v>REV-0303PRODUÇÃO</v>
      </c>
    </row>
    <row r="127" spans="1:26" hidden="1">
      <c r="A127" t="str">
        <f t="shared" si="2"/>
        <v>REV-0301OUTRAS PARADAS</v>
      </c>
      <c r="B127" s="3">
        <v>44491.280798611115</v>
      </c>
      <c r="C127" s="3">
        <v>44491.280856481484</v>
      </c>
      <c r="D127" s="4">
        <v>5.78703703703704E-5</v>
      </c>
      <c r="E127" t="s">
        <v>53</v>
      </c>
      <c r="F127" t="s">
        <v>53</v>
      </c>
      <c r="G127" t="s">
        <v>24</v>
      </c>
      <c r="H127" t="s">
        <v>24</v>
      </c>
      <c r="I127" t="s">
        <v>24</v>
      </c>
      <c r="J127">
        <v>0</v>
      </c>
      <c r="K127">
        <v>0</v>
      </c>
      <c r="L127" t="s">
        <v>25</v>
      </c>
      <c r="M127" t="s">
        <v>136</v>
      </c>
      <c r="N127" t="s">
        <v>137</v>
      </c>
      <c r="O127" t="s">
        <v>28</v>
      </c>
      <c r="P127" t="s">
        <v>43</v>
      </c>
      <c r="Q127" s="3">
        <v>44491.280867175927</v>
      </c>
      <c r="R127" t="s">
        <v>30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  <c r="X127" t="s">
        <v>24</v>
      </c>
      <c r="Z127" t="str">
        <f t="shared" si="3"/>
        <v>REV-0301OUTRAS PARADAS</v>
      </c>
    </row>
    <row r="128" spans="1:26" hidden="1">
      <c r="A128" t="str">
        <f t="shared" si="2"/>
        <v>REV-0302OUTRAS PARADAS</v>
      </c>
      <c r="B128" s="3">
        <v>44491.280810185184</v>
      </c>
      <c r="C128" s="3">
        <v>44491.2809375</v>
      </c>
      <c r="D128" s="4">
        <v>1.2731481481481499E-4</v>
      </c>
      <c r="E128" t="s">
        <v>48</v>
      </c>
      <c r="F128" t="s">
        <v>48</v>
      </c>
      <c r="G128" t="s">
        <v>24</v>
      </c>
      <c r="H128" t="s">
        <v>24</v>
      </c>
      <c r="I128" t="s">
        <v>24</v>
      </c>
      <c r="J128">
        <v>0</v>
      </c>
      <c r="K128">
        <v>0</v>
      </c>
      <c r="L128" t="s">
        <v>25</v>
      </c>
      <c r="M128" t="s">
        <v>143</v>
      </c>
      <c r="N128" t="s">
        <v>144</v>
      </c>
      <c r="O128" t="s">
        <v>28</v>
      </c>
      <c r="P128" t="s">
        <v>49</v>
      </c>
      <c r="Q128" s="3">
        <v>44491.280931377318</v>
      </c>
      <c r="R128" t="s">
        <v>50</v>
      </c>
      <c r="S128" t="s">
        <v>24</v>
      </c>
      <c r="T128" t="s">
        <v>24</v>
      </c>
      <c r="U128" t="s">
        <v>24</v>
      </c>
      <c r="V128" t="s">
        <v>24</v>
      </c>
      <c r="W128" t="s">
        <v>24</v>
      </c>
      <c r="X128" t="s">
        <v>24</v>
      </c>
      <c r="Z128" t="str">
        <f t="shared" si="3"/>
        <v>REV-0302OUTRAS PARADAS</v>
      </c>
    </row>
    <row r="129" spans="1:26" hidden="1">
      <c r="A129" t="str">
        <f t="shared" si="2"/>
        <v>REV-0301PRODUÇÃO</v>
      </c>
      <c r="B129" s="3">
        <v>44491.280856481484</v>
      </c>
      <c r="C129" s="3">
        <v>44491.281145833331</v>
      </c>
      <c r="D129" s="4">
        <v>2.89351851851852E-4</v>
      </c>
      <c r="E129" t="s">
        <v>53</v>
      </c>
      <c r="F129" t="s">
        <v>53</v>
      </c>
      <c r="G129" t="s">
        <v>60</v>
      </c>
      <c r="H129" t="s">
        <v>61</v>
      </c>
      <c r="I129" t="s">
        <v>62</v>
      </c>
      <c r="J129">
        <v>0</v>
      </c>
      <c r="K129">
        <v>0</v>
      </c>
      <c r="L129" t="s">
        <v>63</v>
      </c>
      <c r="M129" t="s">
        <v>64</v>
      </c>
      <c r="N129" t="s">
        <v>65</v>
      </c>
      <c r="O129" t="s">
        <v>28</v>
      </c>
      <c r="P129" t="s">
        <v>43</v>
      </c>
      <c r="Q129" s="3">
        <v>44491.280931562498</v>
      </c>
      <c r="R129" t="s">
        <v>30</v>
      </c>
      <c r="S129" t="s">
        <v>24</v>
      </c>
      <c r="T129" t="s">
        <v>24</v>
      </c>
      <c r="U129" t="s">
        <v>24</v>
      </c>
      <c r="V129" t="s">
        <v>24</v>
      </c>
      <c r="W129" t="s">
        <v>24</v>
      </c>
      <c r="X129" t="s">
        <v>24</v>
      </c>
      <c r="Z129" t="str">
        <f t="shared" si="3"/>
        <v>REV-0301PRODUÇÃO</v>
      </c>
    </row>
    <row r="130" spans="1:26" hidden="1">
      <c r="A130" t="str">
        <f t="shared" si="2"/>
        <v>REV-0302PRODUÇÃO</v>
      </c>
      <c r="B130" s="3">
        <v>44491.2809375</v>
      </c>
      <c r="C130" s="3">
        <v>44491.311736111114</v>
      </c>
      <c r="D130" s="4">
        <v>3.07986111111111E-2</v>
      </c>
      <c r="E130" t="s">
        <v>48</v>
      </c>
      <c r="F130" t="s">
        <v>48</v>
      </c>
      <c r="G130" t="s">
        <v>128</v>
      </c>
      <c r="H130" t="s">
        <v>61</v>
      </c>
      <c r="I130" t="s">
        <v>62</v>
      </c>
      <c r="J130">
        <v>71</v>
      </c>
      <c r="K130">
        <v>0</v>
      </c>
      <c r="L130" t="s">
        <v>63</v>
      </c>
      <c r="M130" t="s">
        <v>64</v>
      </c>
      <c r="N130" t="s">
        <v>65</v>
      </c>
      <c r="O130" t="s">
        <v>28</v>
      </c>
      <c r="P130" t="s">
        <v>49</v>
      </c>
      <c r="Q130" s="3">
        <v>44491.281051284721</v>
      </c>
      <c r="R130" t="s">
        <v>50</v>
      </c>
      <c r="S130" t="s">
        <v>24</v>
      </c>
      <c r="T130" t="s">
        <v>24</v>
      </c>
      <c r="U130" t="s">
        <v>24</v>
      </c>
      <c r="V130" t="s">
        <v>24</v>
      </c>
      <c r="W130" t="s">
        <v>24</v>
      </c>
      <c r="X130" t="s">
        <v>24</v>
      </c>
      <c r="Z130" t="str">
        <f t="shared" si="3"/>
        <v>REV-0302PRODUÇÃO</v>
      </c>
    </row>
    <row r="131" spans="1:26" hidden="1">
      <c r="A131" t="str">
        <f t="shared" si="2"/>
        <v>REV-0301OUTRAS PARADAS</v>
      </c>
      <c r="B131" s="3">
        <v>44491.281145833331</v>
      </c>
      <c r="C131" s="3">
        <v>44491.281724537039</v>
      </c>
      <c r="D131" s="4">
        <v>5.78703703703704E-4</v>
      </c>
      <c r="E131" t="s">
        <v>53</v>
      </c>
      <c r="F131" t="s">
        <v>53</v>
      </c>
      <c r="G131" t="s">
        <v>24</v>
      </c>
      <c r="H131" t="s">
        <v>24</v>
      </c>
      <c r="I131" t="s">
        <v>24</v>
      </c>
      <c r="J131">
        <v>0</v>
      </c>
      <c r="K131">
        <v>0</v>
      </c>
      <c r="L131" t="s">
        <v>25</v>
      </c>
      <c r="M131" t="s">
        <v>143</v>
      </c>
      <c r="N131" t="s">
        <v>144</v>
      </c>
      <c r="O131" t="s">
        <v>28</v>
      </c>
      <c r="P131" t="s">
        <v>43</v>
      </c>
      <c r="Q131" s="3">
        <v>44491.281217303243</v>
      </c>
      <c r="R131" t="s">
        <v>30</v>
      </c>
      <c r="S131" t="s">
        <v>24</v>
      </c>
      <c r="T131" t="s">
        <v>24</v>
      </c>
      <c r="U131" t="s">
        <v>24</v>
      </c>
      <c r="V131" t="s">
        <v>24</v>
      </c>
      <c r="W131" t="s">
        <v>24</v>
      </c>
      <c r="X131" t="s">
        <v>24</v>
      </c>
      <c r="Z131" t="str">
        <f t="shared" si="3"/>
        <v>REV-0301OUTRAS PARADAS</v>
      </c>
    </row>
    <row r="132" spans="1:26" hidden="1">
      <c r="A132" t="str">
        <f t="shared" si="2"/>
        <v>REV-0301PRODUÇÃO</v>
      </c>
      <c r="B132" s="3">
        <v>44491.281724537039</v>
      </c>
      <c r="C132" s="3">
        <v>44491.375520833331</v>
      </c>
      <c r="D132" s="4">
        <v>9.3796296296296294E-2</v>
      </c>
      <c r="E132" t="s">
        <v>53</v>
      </c>
      <c r="F132" t="s">
        <v>53</v>
      </c>
      <c r="G132" t="s">
        <v>60</v>
      </c>
      <c r="H132" t="s">
        <v>61</v>
      </c>
      <c r="I132" t="s">
        <v>62</v>
      </c>
      <c r="J132">
        <v>109</v>
      </c>
      <c r="K132">
        <v>0</v>
      </c>
      <c r="L132" t="s">
        <v>63</v>
      </c>
      <c r="M132" t="s">
        <v>64</v>
      </c>
      <c r="N132" t="s">
        <v>65</v>
      </c>
      <c r="O132" t="s">
        <v>28</v>
      </c>
      <c r="P132" t="s">
        <v>43</v>
      </c>
      <c r="Q132" s="3">
        <v>44491.28221341435</v>
      </c>
      <c r="R132" t="s">
        <v>30</v>
      </c>
      <c r="S132" t="s">
        <v>24</v>
      </c>
      <c r="T132" t="s">
        <v>24</v>
      </c>
      <c r="U132" t="s">
        <v>24</v>
      </c>
      <c r="V132" t="s">
        <v>24</v>
      </c>
      <c r="W132" t="s">
        <v>24</v>
      </c>
      <c r="X132" t="s">
        <v>24</v>
      </c>
      <c r="Z132" t="str">
        <f t="shared" si="3"/>
        <v>REV-0301PRODUÇÃO</v>
      </c>
    </row>
    <row r="133" spans="1:26" hidden="1">
      <c r="A133" t="str">
        <f t="shared" si="2"/>
        <v>MCE-0002PRODUÇÃO</v>
      </c>
      <c r="B133" s="3">
        <v>44491.281770833331</v>
      </c>
      <c r="C133" s="3">
        <v>44491.317777777775</v>
      </c>
      <c r="D133" s="4">
        <v>3.6006944444444397E-2</v>
      </c>
      <c r="E133" t="s">
        <v>54</v>
      </c>
      <c r="F133" t="s">
        <v>54</v>
      </c>
      <c r="G133" t="s">
        <v>69</v>
      </c>
      <c r="H133" t="s">
        <v>70</v>
      </c>
      <c r="I133" t="s">
        <v>71</v>
      </c>
      <c r="J133">
        <v>0</v>
      </c>
      <c r="K133">
        <v>0</v>
      </c>
      <c r="L133" t="s">
        <v>63</v>
      </c>
      <c r="M133" t="s">
        <v>64</v>
      </c>
      <c r="N133" t="s">
        <v>65</v>
      </c>
      <c r="O133" t="s">
        <v>28</v>
      </c>
      <c r="P133" t="s">
        <v>55</v>
      </c>
      <c r="Q133" s="3">
        <v>44491.281105717593</v>
      </c>
      <c r="R133" t="s">
        <v>30</v>
      </c>
      <c r="S133" t="s">
        <v>24</v>
      </c>
      <c r="T133" t="s">
        <v>24</v>
      </c>
      <c r="U133" t="s">
        <v>24</v>
      </c>
      <c r="V133" t="s">
        <v>24</v>
      </c>
      <c r="W133" t="s">
        <v>24</v>
      </c>
      <c r="X133" t="s">
        <v>24</v>
      </c>
      <c r="Z133" t="str">
        <f t="shared" si="3"/>
        <v>MCE-0002PRODUÇÃO</v>
      </c>
    </row>
    <row r="134" spans="1:26" hidden="1">
      <c r="A134" t="str">
        <f t="shared" si="2"/>
        <v>MCE-0001PRODUÇÃO</v>
      </c>
      <c r="B134" s="3">
        <v>44491.283125000002</v>
      </c>
      <c r="C134" s="3">
        <v>44491.286400462966</v>
      </c>
      <c r="D134" s="4">
        <v>3.2754629629629601E-3</v>
      </c>
      <c r="E134" t="s">
        <v>56</v>
      </c>
      <c r="F134" t="s">
        <v>56</v>
      </c>
      <c r="G134" t="s">
        <v>94</v>
      </c>
      <c r="H134" t="s">
        <v>61</v>
      </c>
      <c r="I134" t="s">
        <v>62</v>
      </c>
      <c r="J134">
        <v>0</v>
      </c>
      <c r="K134">
        <v>0</v>
      </c>
      <c r="L134" t="s">
        <v>63</v>
      </c>
      <c r="M134" t="s">
        <v>64</v>
      </c>
      <c r="N134" t="s">
        <v>65</v>
      </c>
      <c r="O134" t="s">
        <v>28</v>
      </c>
      <c r="P134" t="s">
        <v>57</v>
      </c>
      <c r="Q134" s="3">
        <v>44491.282705138889</v>
      </c>
      <c r="R134" t="s">
        <v>30</v>
      </c>
      <c r="S134" t="s">
        <v>24</v>
      </c>
      <c r="T134" t="s">
        <v>24</v>
      </c>
      <c r="U134" t="s">
        <v>24</v>
      </c>
      <c r="V134" t="s">
        <v>24</v>
      </c>
      <c r="W134" t="s">
        <v>24</v>
      </c>
      <c r="X134" t="s">
        <v>24</v>
      </c>
      <c r="Z134" t="str">
        <f t="shared" si="3"/>
        <v>MCE-0001PRODUÇÃO</v>
      </c>
    </row>
    <row r="135" spans="1:26" hidden="1">
      <c r="A135" t="str">
        <f t="shared" si="2"/>
        <v>MCE-0001PARADAS DE MANUTENÇÃO</v>
      </c>
      <c r="B135" s="3">
        <v>44491.286400462966</v>
      </c>
      <c r="C135" s="3">
        <v>44491.289722222224</v>
      </c>
      <c r="D135" s="4">
        <v>3.32175925925926E-3</v>
      </c>
      <c r="E135" t="s">
        <v>56</v>
      </c>
      <c r="F135" t="s">
        <v>56</v>
      </c>
      <c r="G135" t="s">
        <v>24</v>
      </c>
      <c r="H135" t="s">
        <v>24</v>
      </c>
      <c r="I135" t="s">
        <v>24</v>
      </c>
      <c r="J135">
        <v>0</v>
      </c>
      <c r="K135">
        <v>0</v>
      </c>
      <c r="L135" t="s">
        <v>87</v>
      </c>
      <c r="M135" t="s">
        <v>88</v>
      </c>
      <c r="N135" t="s">
        <v>89</v>
      </c>
      <c r="O135" t="s">
        <v>28</v>
      </c>
      <c r="P135" t="s">
        <v>57</v>
      </c>
      <c r="Q135" s="3">
        <v>44491.288791944447</v>
      </c>
      <c r="R135" t="s">
        <v>30</v>
      </c>
      <c r="S135" t="s">
        <v>90</v>
      </c>
      <c r="T135" t="s">
        <v>129</v>
      </c>
      <c r="U135" t="s">
        <v>92</v>
      </c>
      <c r="V135" t="s">
        <v>145</v>
      </c>
      <c r="W135" t="s">
        <v>24</v>
      </c>
      <c r="X135" t="s">
        <v>24</v>
      </c>
      <c r="Z135" t="str">
        <f t="shared" si="3"/>
        <v>MCE-0001PARADAS DE MANUTENÇÃO</v>
      </c>
    </row>
    <row r="136" spans="1:26" hidden="1">
      <c r="A136" t="str">
        <f t="shared" ref="A136:A199" si="4">F136&amp;L136</f>
        <v>MCE-0001PRODUÇÃO</v>
      </c>
      <c r="B136" s="3">
        <v>44491.289722222224</v>
      </c>
      <c r="C136" s="3">
        <v>44491.32172453704</v>
      </c>
      <c r="D136" s="4">
        <v>3.2002314814814803E-2</v>
      </c>
      <c r="E136" t="s">
        <v>56</v>
      </c>
      <c r="F136" t="s">
        <v>56</v>
      </c>
      <c r="G136" t="s">
        <v>94</v>
      </c>
      <c r="H136" t="s">
        <v>61</v>
      </c>
      <c r="I136" t="s">
        <v>62</v>
      </c>
      <c r="J136">
        <v>0</v>
      </c>
      <c r="K136">
        <v>0</v>
      </c>
      <c r="L136" t="s">
        <v>63</v>
      </c>
      <c r="M136" t="s">
        <v>64</v>
      </c>
      <c r="N136" t="s">
        <v>65</v>
      </c>
      <c r="O136" t="s">
        <v>28</v>
      </c>
      <c r="P136" t="s">
        <v>57</v>
      </c>
      <c r="Q136" s="3">
        <v>44491.290019178239</v>
      </c>
      <c r="R136" t="s">
        <v>30</v>
      </c>
      <c r="S136" t="s">
        <v>24</v>
      </c>
      <c r="T136" t="s">
        <v>24</v>
      </c>
      <c r="U136" t="s">
        <v>24</v>
      </c>
      <c r="V136" t="s">
        <v>24</v>
      </c>
      <c r="W136" t="s">
        <v>24</v>
      </c>
      <c r="X136" t="s">
        <v>24</v>
      </c>
      <c r="Z136" t="str">
        <f t="shared" si="3"/>
        <v>MCE-0001PRODUÇÃO</v>
      </c>
    </row>
    <row r="137" spans="1:26" hidden="1">
      <c r="A137" t="str">
        <f t="shared" si="4"/>
        <v>REV-0304FIM DE LOTE</v>
      </c>
      <c r="B137" s="3">
        <v>44491.30605324074</v>
      </c>
      <c r="C137" s="3">
        <v>44491.30605324074</v>
      </c>
      <c r="D137" s="4">
        <v>0</v>
      </c>
      <c r="E137" t="s">
        <v>45</v>
      </c>
      <c r="F137" t="s">
        <v>45</v>
      </c>
      <c r="G137" t="s">
        <v>99</v>
      </c>
      <c r="H137" t="s">
        <v>73</v>
      </c>
      <c r="I137" t="s">
        <v>74</v>
      </c>
      <c r="J137">
        <v>0</v>
      </c>
      <c r="K137">
        <v>0</v>
      </c>
      <c r="L137" t="s">
        <v>80</v>
      </c>
      <c r="M137" t="s">
        <v>81</v>
      </c>
      <c r="N137" t="s">
        <v>82</v>
      </c>
      <c r="O137" t="s">
        <v>28</v>
      </c>
      <c r="P137" t="s">
        <v>29</v>
      </c>
      <c r="Q137" s="3">
        <v>44491.306741689812</v>
      </c>
      <c r="R137" t="s">
        <v>30</v>
      </c>
      <c r="S137" t="s">
        <v>24</v>
      </c>
      <c r="T137" t="s">
        <v>24</v>
      </c>
      <c r="U137" t="s">
        <v>24</v>
      </c>
      <c r="V137" t="s">
        <v>24</v>
      </c>
      <c r="W137" t="s">
        <v>24</v>
      </c>
      <c r="X137" t="s">
        <v>24</v>
      </c>
      <c r="Z137" t="str">
        <f t="shared" ref="Z137:Z200" si="5">F137&amp;L137</f>
        <v>REV-0304FIM DE LOTE</v>
      </c>
    </row>
    <row r="138" spans="1:26" hidden="1">
      <c r="A138" t="str">
        <f t="shared" si="4"/>
        <v>REV-0304SETUP</v>
      </c>
      <c r="B138" s="3">
        <v>44491.30605324074</v>
      </c>
      <c r="C138" s="3">
        <v>44491.319386574076</v>
      </c>
      <c r="D138" s="4">
        <v>1.3333333333333299E-2</v>
      </c>
      <c r="E138" t="s">
        <v>45</v>
      </c>
      <c r="F138" t="s">
        <v>45</v>
      </c>
      <c r="G138" t="s">
        <v>24</v>
      </c>
      <c r="H138" t="s">
        <v>24</v>
      </c>
      <c r="I138" t="s">
        <v>24</v>
      </c>
      <c r="J138">
        <v>0</v>
      </c>
      <c r="K138">
        <v>0</v>
      </c>
      <c r="L138" t="s">
        <v>83</v>
      </c>
      <c r="M138" t="s">
        <v>84</v>
      </c>
      <c r="N138" t="s">
        <v>85</v>
      </c>
      <c r="O138" t="s">
        <v>28</v>
      </c>
      <c r="P138" t="s">
        <v>29</v>
      </c>
      <c r="Q138" s="3">
        <v>44491.306741689812</v>
      </c>
      <c r="R138" t="s">
        <v>30</v>
      </c>
      <c r="S138" t="s">
        <v>24</v>
      </c>
      <c r="T138" t="s">
        <v>24</v>
      </c>
      <c r="U138" t="s">
        <v>24</v>
      </c>
      <c r="V138" t="s">
        <v>24</v>
      </c>
      <c r="W138" t="s">
        <v>24</v>
      </c>
      <c r="X138" t="s">
        <v>24</v>
      </c>
      <c r="Z138" t="str">
        <f t="shared" si="5"/>
        <v>REV-0304SETUP</v>
      </c>
    </row>
    <row r="139" spans="1:26" hidden="1">
      <c r="A139" t="str">
        <f t="shared" si="4"/>
        <v>AUT-0009PRODUÇÃO</v>
      </c>
      <c r="B139" s="3">
        <v>44491.308472222219</v>
      </c>
      <c r="C139" s="3">
        <v>44491.308472222219</v>
      </c>
      <c r="D139" s="4">
        <v>0</v>
      </c>
      <c r="E139" t="s">
        <v>44</v>
      </c>
      <c r="F139" t="s">
        <v>44</v>
      </c>
      <c r="G139" t="s">
        <v>75</v>
      </c>
      <c r="H139" t="s">
        <v>73</v>
      </c>
      <c r="I139" t="s">
        <v>74</v>
      </c>
      <c r="J139">
        <v>0</v>
      </c>
      <c r="K139">
        <v>0</v>
      </c>
      <c r="L139" t="s">
        <v>63</v>
      </c>
      <c r="M139" t="s">
        <v>64</v>
      </c>
      <c r="N139" t="s">
        <v>65</v>
      </c>
      <c r="O139" t="s">
        <v>28</v>
      </c>
      <c r="P139" t="s">
        <v>135</v>
      </c>
      <c r="Q139" s="3">
        <v>44491.326514884262</v>
      </c>
      <c r="R139" t="s">
        <v>24</v>
      </c>
      <c r="S139" t="s">
        <v>24</v>
      </c>
      <c r="T139" t="s">
        <v>24</v>
      </c>
      <c r="U139" t="s">
        <v>24</v>
      </c>
      <c r="V139" t="s">
        <v>24</v>
      </c>
      <c r="W139" t="s">
        <v>24</v>
      </c>
      <c r="X139" t="s">
        <v>24</v>
      </c>
      <c r="Z139" t="str">
        <f t="shared" si="5"/>
        <v>AUT-0009PRODUÇÃO</v>
      </c>
    </row>
    <row r="140" spans="1:26" hidden="1">
      <c r="A140" t="str">
        <f t="shared" si="4"/>
        <v>AUT-0009PRODUÇÃO</v>
      </c>
      <c r="B140" s="3">
        <v>44491.308472222219</v>
      </c>
      <c r="C140" s="3">
        <v>44491.432337962964</v>
      </c>
      <c r="D140" s="4">
        <v>0.123865740740741</v>
      </c>
      <c r="E140" t="s">
        <v>44</v>
      </c>
      <c r="F140" t="s">
        <v>44</v>
      </c>
      <c r="G140" t="s">
        <v>75</v>
      </c>
      <c r="H140" t="s">
        <v>73</v>
      </c>
      <c r="I140" t="s">
        <v>74</v>
      </c>
      <c r="J140">
        <v>0</v>
      </c>
      <c r="K140">
        <v>0</v>
      </c>
      <c r="L140" t="s">
        <v>63</v>
      </c>
      <c r="M140" t="s">
        <v>64</v>
      </c>
      <c r="N140" t="s">
        <v>65</v>
      </c>
      <c r="O140" t="s">
        <v>28</v>
      </c>
      <c r="P140" t="s">
        <v>135</v>
      </c>
      <c r="Q140" s="3">
        <v>44491.441090787041</v>
      </c>
      <c r="R140" t="s">
        <v>24</v>
      </c>
      <c r="S140" t="s">
        <v>24</v>
      </c>
      <c r="T140" t="s">
        <v>24</v>
      </c>
      <c r="U140" t="s">
        <v>24</v>
      </c>
      <c r="V140" t="s">
        <v>24</v>
      </c>
      <c r="W140" t="s">
        <v>24</v>
      </c>
      <c r="X140" t="s">
        <v>24</v>
      </c>
      <c r="Z140" t="str">
        <f t="shared" si="5"/>
        <v>AUT-0009PRODUÇÃO</v>
      </c>
    </row>
    <row r="141" spans="1:26" hidden="1">
      <c r="A141" t="str">
        <f t="shared" si="4"/>
        <v>REV-0302PRODUÇÃO</v>
      </c>
      <c r="B141" s="3">
        <v>44491.311736111114</v>
      </c>
      <c r="C141" s="3">
        <v>44491.331446759257</v>
      </c>
      <c r="D141" s="4">
        <v>1.9710648148148099E-2</v>
      </c>
      <c r="E141" t="s">
        <v>48</v>
      </c>
      <c r="F141" t="s">
        <v>48</v>
      </c>
      <c r="G141" t="s">
        <v>128</v>
      </c>
      <c r="H141" t="s">
        <v>61</v>
      </c>
      <c r="I141" t="s">
        <v>62</v>
      </c>
      <c r="J141">
        <v>0</v>
      </c>
      <c r="K141">
        <v>0</v>
      </c>
      <c r="L141" t="s">
        <v>63</v>
      </c>
      <c r="M141" t="s">
        <v>64</v>
      </c>
      <c r="N141" t="s">
        <v>65</v>
      </c>
      <c r="O141" t="s">
        <v>28</v>
      </c>
      <c r="P141" t="s">
        <v>49</v>
      </c>
      <c r="Q141" s="3">
        <v>44491.311890613426</v>
      </c>
      <c r="R141" t="s">
        <v>50</v>
      </c>
      <c r="S141" t="s">
        <v>24</v>
      </c>
      <c r="T141" t="s">
        <v>24</v>
      </c>
      <c r="U141" t="s">
        <v>24</v>
      </c>
      <c r="V141" t="s">
        <v>24</v>
      </c>
      <c r="W141" t="s">
        <v>24</v>
      </c>
      <c r="X141" t="s">
        <v>24</v>
      </c>
      <c r="Z141" t="str">
        <f t="shared" si="5"/>
        <v>REV-0302PRODUÇÃO</v>
      </c>
    </row>
    <row r="142" spans="1:26" hidden="1">
      <c r="A142" t="str">
        <f t="shared" si="4"/>
        <v>MCE-0003PARADAS DE MANUTENÇÃO</v>
      </c>
      <c r="B142" s="3">
        <v>44491.312708333331</v>
      </c>
      <c r="C142" s="3">
        <v>44491.358668981484</v>
      </c>
      <c r="D142" s="4">
        <v>4.5960648148148098E-2</v>
      </c>
      <c r="E142" t="s">
        <v>58</v>
      </c>
      <c r="F142" t="s">
        <v>58</v>
      </c>
      <c r="G142" t="s">
        <v>24</v>
      </c>
      <c r="H142" t="s">
        <v>24</v>
      </c>
      <c r="I142" t="s">
        <v>24</v>
      </c>
      <c r="J142">
        <v>0</v>
      </c>
      <c r="K142">
        <v>0</v>
      </c>
      <c r="L142" t="s">
        <v>87</v>
      </c>
      <c r="M142" t="s">
        <v>146</v>
      </c>
      <c r="N142" t="s">
        <v>147</v>
      </c>
      <c r="O142" t="s">
        <v>28</v>
      </c>
      <c r="P142" t="s">
        <v>59</v>
      </c>
      <c r="Q142" s="3">
        <v>44491.31376474537</v>
      </c>
      <c r="R142" t="s">
        <v>30</v>
      </c>
      <c r="S142" t="s">
        <v>24</v>
      </c>
      <c r="T142" t="s">
        <v>24</v>
      </c>
      <c r="U142" t="s">
        <v>24</v>
      </c>
      <c r="V142" t="s">
        <v>24</v>
      </c>
      <c r="W142" t="s">
        <v>24</v>
      </c>
      <c r="X142" t="s">
        <v>24</v>
      </c>
      <c r="Z142" t="str">
        <f t="shared" si="5"/>
        <v>MCE-0003PARADAS DE MANUTENÇÃO</v>
      </c>
    </row>
    <row r="143" spans="1:26" hidden="1">
      <c r="A143" t="str">
        <f t="shared" si="4"/>
        <v>MCE-0002PARADAS DE MANUTENÇÃO</v>
      </c>
      <c r="B143" s="3">
        <v>44491.317777777775</v>
      </c>
      <c r="C143" s="3">
        <v>44491.320763888885</v>
      </c>
      <c r="D143" s="4">
        <v>2.98611111111111E-3</v>
      </c>
      <c r="E143" t="s">
        <v>54</v>
      </c>
      <c r="F143" t="s">
        <v>54</v>
      </c>
      <c r="G143" t="s">
        <v>24</v>
      </c>
      <c r="H143" t="s">
        <v>24</v>
      </c>
      <c r="I143" t="s">
        <v>24</v>
      </c>
      <c r="J143">
        <v>0</v>
      </c>
      <c r="K143">
        <v>0</v>
      </c>
      <c r="L143" t="s">
        <v>87</v>
      </c>
      <c r="M143" t="s">
        <v>88</v>
      </c>
      <c r="N143" t="s">
        <v>89</v>
      </c>
      <c r="O143" t="s">
        <v>28</v>
      </c>
      <c r="P143" t="s">
        <v>55</v>
      </c>
      <c r="Q143" s="3">
        <v>44491.319221840276</v>
      </c>
      <c r="R143" t="s">
        <v>30</v>
      </c>
      <c r="S143" t="s">
        <v>90</v>
      </c>
      <c r="T143" t="s">
        <v>148</v>
      </c>
      <c r="U143" t="s">
        <v>92</v>
      </c>
      <c r="V143" t="s">
        <v>149</v>
      </c>
      <c r="W143" t="s">
        <v>24</v>
      </c>
      <c r="X143" t="s">
        <v>24</v>
      </c>
      <c r="Z143" t="str">
        <f t="shared" si="5"/>
        <v>MCE-0002PARADAS DE MANUTENÇÃO</v>
      </c>
    </row>
    <row r="144" spans="1:26" hidden="1">
      <c r="A144" t="str">
        <f t="shared" si="4"/>
        <v>REV-0304PRODUÇÃO</v>
      </c>
      <c r="B144" s="3">
        <v>44491.319386574076</v>
      </c>
      <c r="C144" s="3">
        <v>44491.422442129631</v>
      </c>
      <c r="D144" s="4">
        <v>0.103055555555556</v>
      </c>
      <c r="E144" t="s">
        <v>45</v>
      </c>
      <c r="F144" t="s">
        <v>45</v>
      </c>
      <c r="G144" t="s">
        <v>86</v>
      </c>
      <c r="H144" t="s">
        <v>73</v>
      </c>
      <c r="I144" t="s">
        <v>74</v>
      </c>
      <c r="J144">
        <v>289</v>
      </c>
      <c r="K144">
        <v>0</v>
      </c>
      <c r="L144" t="s">
        <v>63</v>
      </c>
      <c r="M144" t="s">
        <v>64</v>
      </c>
      <c r="N144" t="s">
        <v>65</v>
      </c>
      <c r="O144" t="s">
        <v>28</v>
      </c>
      <c r="P144" t="s">
        <v>29</v>
      </c>
      <c r="Q144" s="3">
        <v>44491.319938900466</v>
      </c>
      <c r="R144" t="s">
        <v>30</v>
      </c>
      <c r="S144" t="s">
        <v>24</v>
      </c>
      <c r="T144" t="s">
        <v>24</v>
      </c>
      <c r="U144" t="s">
        <v>24</v>
      </c>
      <c r="V144" t="s">
        <v>24</v>
      </c>
      <c r="W144" t="s">
        <v>24</v>
      </c>
      <c r="X144" t="s">
        <v>24</v>
      </c>
      <c r="Z144" t="str">
        <f t="shared" si="5"/>
        <v>REV-0304PRODUÇÃO</v>
      </c>
    </row>
    <row r="145" spans="1:26" hidden="1">
      <c r="A145" t="str">
        <f t="shared" si="4"/>
        <v>MCE-0002PRODUÇÃO</v>
      </c>
      <c r="B145" s="3">
        <v>44491.320763888885</v>
      </c>
      <c r="C145" s="3">
        <v>44491.32744212963</v>
      </c>
      <c r="D145" s="4">
        <v>6.6782407407407398E-3</v>
      </c>
      <c r="E145" t="s">
        <v>54</v>
      </c>
      <c r="F145" t="s">
        <v>54</v>
      </c>
      <c r="G145" t="s">
        <v>69</v>
      </c>
      <c r="H145" t="s">
        <v>70</v>
      </c>
      <c r="I145" t="s">
        <v>71</v>
      </c>
      <c r="J145">
        <v>0</v>
      </c>
      <c r="K145">
        <v>0</v>
      </c>
      <c r="L145" t="s">
        <v>63</v>
      </c>
      <c r="M145" t="s">
        <v>64</v>
      </c>
      <c r="N145" t="s">
        <v>65</v>
      </c>
      <c r="O145" t="s">
        <v>28</v>
      </c>
      <c r="P145" t="s">
        <v>55</v>
      </c>
      <c r="Q145" s="3">
        <v>44491.32080209491</v>
      </c>
      <c r="R145" t="s">
        <v>30</v>
      </c>
      <c r="S145" t="s">
        <v>24</v>
      </c>
      <c r="T145" t="s">
        <v>24</v>
      </c>
      <c r="U145" t="s">
        <v>24</v>
      </c>
      <c r="V145" t="s">
        <v>24</v>
      </c>
      <c r="W145" t="s">
        <v>24</v>
      </c>
      <c r="X145" t="s">
        <v>24</v>
      </c>
      <c r="Z145" t="str">
        <f t="shared" si="5"/>
        <v>MCE-0002PRODUÇÃO</v>
      </c>
    </row>
    <row r="146" spans="1:26" hidden="1">
      <c r="A146" t="str">
        <f t="shared" si="4"/>
        <v>MCE-0001FIM DE LOTE</v>
      </c>
      <c r="B146" s="3">
        <v>44491.32172453704</v>
      </c>
      <c r="C146" s="3">
        <v>44491.32172453704</v>
      </c>
      <c r="D146" s="4">
        <v>0</v>
      </c>
      <c r="E146" t="s">
        <v>56</v>
      </c>
      <c r="F146" t="s">
        <v>56</v>
      </c>
      <c r="G146" t="s">
        <v>94</v>
      </c>
      <c r="H146" t="s">
        <v>61</v>
      </c>
      <c r="I146" t="s">
        <v>62</v>
      </c>
      <c r="J146">
        <v>3200</v>
      </c>
      <c r="K146">
        <v>0</v>
      </c>
      <c r="L146" t="s">
        <v>80</v>
      </c>
      <c r="M146" t="s">
        <v>81</v>
      </c>
      <c r="N146" t="s">
        <v>82</v>
      </c>
      <c r="O146" t="s">
        <v>28</v>
      </c>
      <c r="P146" t="s">
        <v>57</v>
      </c>
      <c r="Q146" s="3">
        <v>44491.322143622689</v>
      </c>
      <c r="R146" t="s">
        <v>30</v>
      </c>
      <c r="S146" t="s">
        <v>24</v>
      </c>
      <c r="T146" t="s">
        <v>24</v>
      </c>
      <c r="U146" t="s">
        <v>24</v>
      </c>
      <c r="V146" t="s">
        <v>24</v>
      </c>
      <c r="W146" t="s">
        <v>24</v>
      </c>
      <c r="X146" t="s">
        <v>24</v>
      </c>
      <c r="Z146" t="str">
        <f t="shared" si="5"/>
        <v>MCE-0001FIM DE LOTE</v>
      </c>
    </row>
    <row r="147" spans="1:26" hidden="1">
      <c r="A147" t="str">
        <f t="shared" si="4"/>
        <v>MCE-0001SETUP</v>
      </c>
      <c r="B147" s="3">
        <v>44491.32172453704</v>
      </c>
      <c r="C147" s="3">
        <v>44491.329247685186</v>
      </c>
      <c r="D147" s="4">
        <v>7.5231481481481503E-3</v>
      </c>
      <c r="E147" t="s">
        <v>56</v>
      </c>
      <c r="F147" t="s">
        <v>56</v>
      </c>
      <c r="G147" t="s">
        <v>24</v>
      </c>
      <c r="H147" t="s">
        <v>24</v>
      </c>
      <c r="I147" t="s">
        <v>24</v>
      </c>
      <c r="J147">
        <v>0</v>
      </c>
      <c r="K147">
        <v>0</v>
      </c>
      <c r="L147" t="s">
        <v>83</v>
      </c>
      <c r="M147" t="s">
        <v>84</v>
      </c>
      <c r="N147" t="s">
        <v>85</v>
      </c>
      <c r="O147" t="s">
        <v>28</v>
      </c>
      <c r="P147" t="s">
        <v>57</v>
      </c>
      <c r="Q147" s="3">
        <v>44491.322145439815</v>
      </c>
      <c r="R147" t="s">
        <v>30</v>
      </c>
      <c r="S147" t="s">
        <v>24</v>
      </c>
      <c r="T147" t="s">
        <v>24</v>
      </c>
      <c r="U147" t="s">
        <v>24</v>
      </c>
      <c r="V147" t="s">
        <v>24</v>
      </c>
      <c r="W147" t="s">
        <v>24</v>
      </c>
      <c r="X147" t="s">
        <v>24</v>
      </c>
      <c r="Z147" t="str">
        <f t="shared" si="5"/>
        <v>MCE-0001SETUP</v>
      </c>
    </row>
    <row r="148" spans="1:26" hidden="1">
      <c r="A148" t="str">
        <f t="shared" si="4"/>
        <v>REV-0201PRODUÇÃO</v>
      </c>
      <c r="B148" s="3">
        <v>44491.322916666664</v>
      </c>
      <c r="C148" s="3">
        <v>44491.323252314818</v>
      </c>
      <c r="D148" s="4">
        <v>3.3564814814814801E-4</v>
      </c>
      <c r="E148" t="s">
        <v>42</v>
      </c>
      <c r="F148" t="s">
        <v>42</v>
      </c>
      <c r="G148" t="s">
        <v>134</v>
      </c>
      <c r="H148" t="s">
        <v>70</v>
      </c>
      <c r="I148" t="s">
        <v>71</v>
      </c>
      <c r="J148">
        <v>0</v>
      </c>
      <c r="K148">
        <v>0</v>
      </c>
      <c r="L148" t="s">
        <v>63</v>
      </c>
      <c r="M148" t="s">
        <v>64</v>
      </c>
      <c r="N148" t="s">
        <v>65</v>
      </c>
      <c r="O148" t="s">
        <v>28</v>
      </c>
      <c r="P148" t="s">
        <v>43</v>
      </c>
      <c r="Q148" s="3">
        <v>44491.323297615738</v>
      </c>
      <c r="R148" t="s">
        <v>30</v>
      </c>
      <c r="S148" t="s">
        <v>24</v>
      </c>
      <c r="T148" t="s">
        <v>24</v>
      </c>
      <c r="U148" t="s">
        <v>24</v>
      </c>
      <c r="V148" t="s">
        <v>24</v>
      </c>
      <c r="W148" t="s">
        <v>24</v>
      </c>
      <c r="X148" t="s">
        <v>24</v>
      </c>
      <c r="Z148" t="str">
        <f t="shared" si="5"/>
        <v>REV-0201PRODUÇÃO</v>
      </c>
    </row>
    <row r="149" spans="1:26" hidden="1">
      <c r="A149" t="str">
        <f t="shared" si="4"/>
        <v>REV-0201OUTRAS PARADAS</v>
      </c>
      <c r="B149" s="3">
        <v>44491.323252314818</v>
      </c>
      <c r="C149" s="3">
        <v>44491.325509259259</v>
      </c>
      <c r="D149" s="4">
        <v>2.2569444444444399E-3</v>
      </c>
      <c r="E149" t="s">
        <v>42</v>
      </c>
      <c r="F149" t="s">
        <v>42</v>
      </c>
      <c r="G149" t="s">
        <v>24</v>
      </c>
      <c r="H149" t="s">
        <v>24</v>
      </c>
      <c r="I149" t="s">
        <v>24</v>
      </c>
      <c r="J149">
        <v>0</v>
      </c>
      <c r="K149">
        <v>0</v>
      </c>
      <c r="L149" t="s">
        <v>25</v>
      </c>
      <c r="M149" t="s">
        <v>143</v>
      </c>
      <c r="N149" t="s">
        <v>144</v>
      </c>
      <c r="O149" t="s">
        <v>28</v>
      </c>
      <c r="P149" t="s">
        <v>43</v>
      </c>
      <c r="Q149" s="3">
        <v>44491.323495833334</v>
      </c>
      <c r="R149" t="s">
        <v>30</v>
      </c>
      <c r="S149" t="s">
        <v>24</v>
      </c>
      <c r="T149" t="s">
        <v>24</v>
      </c>
      <c r="U149" t="s">
        <v>24</v>
      </c>
      <c r="V149" t="s">
        <v>24</v>
      </c>
      <c r="W149" t="s">
        <v>24</v>
      </c>
      <c r="X149" t="s">
        <v>24</v>
      </c>
      <c r="Z149" t="str">
        <f t="shared" si="5"/>
        <v>REV-0201OUTRAS PARADAS</v>
      </c>
    </row>
    <row r="150" spans="1:26" hidden="1">
      <c r="A150" t="str">
        <f t="shared" si="4"/>
        <v>REV-0201PRODUÇÃO</v>
      </c>
      <c r="B150" s="3">
        <v>44491.325509259259</v>
      </c>
      <c r="C150" s="3">
        <v>44491.366886574076</v>
      </c>
      <c r="D150" s="4">
        <v>4.1377314814814797E-2</v>
      </c>
      <c r="E150" t="s">
        <v>42</v>
      </c>
      <c r="F150" t="s">
        <v>42</v>
      </c>
      <c r="G150" t="s">
        <v>134</v>
      </c>
      <c r="H150" t="s">
        <v>70</v>
      </c>
      <c r="I150" t="s">
        <v>71</v>
      </c>
      <c r="J150">
        <v>15</v>
      </c>
      <c r="K150">
        <v>0</v>
      </c>
      <c r="L150" t="s">
        <v>63</v>
      </c>
      <c r="M150" t="s">
        <v>64</v>
      </c>
      <c r="N150" t="s">
        <v>65</v>
      </c>
      <c r="O150" t="s">
        <v>28</v>
      </c>
      <c r="P150" t="s">
        <v>43</v>
      </c>
      <c r="Q150" s="3">
        <v>44491.327083680553</v>
      </c>
      <c r="R150" t="s">
        <v>30</v>
      </c>
      <c r="S150" t="s">
        <v>24</v>
      </c>
      <c r="T150" t="s">
        <v>24</v>
      </c>
      <c r="U150" t="s">
        <v>24</v>
      </c>
      <c r="V150" t="s">
        <v>24</v>
      </c>
      <c r="W150" t="s">
        <v>24</v>
      </c>
      <c r="X150" t="s">
        <v>24</v>
      </c>
      <c r="Z150" t="str">
        <f t="shared" si="5"/>
        <v>REV-0201PRODUÇÃO</v>
      </c>
    </row>
    <row r="151" spans="1:26" hidden="1">
      <c r="A151" t="str">
        <f t="shared" si="4"/>
        <v>MCE-0002FIM DE LOTE</v>
      </c>
      <c r="B151" s="3">
        <v>44491.32744212963</v>
      </c>
      <c r="C151" s="3">
        <v>44491.32744212963</v>
      </c>
      <c r="D151" s="4">
        <v>0</v>
      </c>
      <c r="E151" t="s">
        <v>54</v>
      </c>
      <c r="F151" t="s">
        <v>54</v>
      </c>
      <c r="G151" t="s">
        <v>69</v>
      </c>
      <c r="H151" t="s">
        <v>70</v>
      </c>
      <c r="I151" t="s">
        <v>71</v>
      </c>
      <c r="J151">
        <v>4310</v>
      </c>
      <c r="K151">
        <v>0</v>
      </c>
      <c r="L151" t="s">
        <v>80</v>
      </c>
      <c r="M151" t="s">
        <v>81</v>
      </c>
      <c r="N151" t="s">
        <v>82</v>
      </c>
      <c r="O151" t="s">
        <v>28</v>
      </c>
      <c r="P151" t="s">
        <v>55</v>
      </c>
      <c r="Q151" s="3">
        <v>44491.327496377315</v>
      </c>
      <c r="R151" t="s">
        <v>30</v>
      </c>
      <c r="S151" t="s">
        <v>24</v>
      </c>
      <c r="T151" t="s">
        <v>24</v>
      </c>
      <c r="U151" t="s">
        <v>24</v>
      </c>
      <c r="V151" t="s">
        <v>24</v>
      </c>
      <c r="W151" t="s">
        <v>24</v>
      </c>
      <c r="X151" t="s">
        <v>24</v>
      </c>
      <c r="Z151" t="str">
        <f t="shared" si="5"/>
        <v>MCE-0002FIM DE LOTE</v>
      </c>
    </row>
    <row r="152" spans="1:26" hidden="1">
      <c r="A152" t="str">
        <f t="shared" si="4"/>
        <v>MCE-0002SETUP</v>
      </c>
      <c r="B152" s="3">
        <v>44491.32744212963</v>
      </c>
      <c r="C152" s="3">
        <v>44491.333275462966</v>
      </c>
      <c r="D152" s="4">
        <v>5.8333333333333301E-3</v>
      </c>
      <c r="E152" t="s">
        <v>54</v>
      </c>
      <c r="F152" t="s">
        <v>54</v>
      </c>
      <c r="G152" t="s">
        <v>24</v>
      </c>
      <c r="H152" t="s">
        <v>24</v>
      </c>
      <c r="I152" t="s">
        <v>24</v>
      </c>
      <c r="J152">
        <v>0</v>
      </c>
      <c r="K152">
        <v>0</v>
      </c>
      <c r="L152" t="s">
        <v>83</v>
      </c>
      <c r="M152" t="s">
        <v>84</v>
      </c>
      <c r="N152" t="s">
        <v>85</v>
      </c>
      <c r="O152" t="s">
        <v>28</v>
      </c>
      <c r="P152" t="s">
        <v>55</v>
      </c>
      <c r="Q152" s="3">
        <v>44491.327496377315</v>
      </c>
      <c r="R152" t="s">
        <v>30</v>
      </c>
      <c r="S152" t="s">
        <v>24</v>
      </c>
      <c r="T152" t="s">
        <v>24</v>
      </c>
      <c r="U152" t="s">
        <v>24</v>
      </c>
      <c r="V152" t="s">
        <v>24</v>
      </c>
      <c r="W152" t="s">
        <v>24</v>
      </c>
      <c r="X152" t="s">
        <v>24</v>
      </c>
      <c r="Z152" t="str">
        <f t="shared" si="5"/>
        <v>MCE-0002SETUP</v>
      </c>
    </row>
    <row r="153" spans="1:26" hidden="1">
      <c r="A153" t="str">
        <f t="shared" si="4"/>
        <v>MCE-0001PRODUÇÃO</v>
      </c>
      <c r="B153" s="3">
        <v>44491.329247685186</v>
      </c>
      <c r="C153" s="3">
        <v>44491.354664351849</v>
      </c>
      <c r="D153" s="4">
        <v>2.5416666666666698E-2</v>
      </c>
      <c r="E153" t="s">
        <v>56</v>
      </c>
      <c r="F153" t="s">
        <v>56</v>
      </c>
      <c r="G153" t="s">
        <v>106</v>
      </c>
      <c r="H153" t="s">
        <v>61</v>
      </c>
      <c r="I153" t="s">
        <v>62</v>
      </c>
      <c r="J153">
        <v>0</v>
      </c>
      <c r="K153">
        <v>0</v>
      </c>
      <c r="L153" t="s">
        <v>63</v>
      </c>
      <c r="M153" t="s">
        <v>64</v>
      </c>
      <c r="N153" t="s">
        <v>65</v>
      </c>
      <c r="O153" t="s">
        <v>28</v>
      </c>
      <c r="P153" t="s">
        <v>57</v>
      </c>
      <c r="Q153" s="3">
        <v>44491.330373124998</v>
      </c>
      <c r="R153" t="s">
        <v>30</v>
      </c>
      <c r="S153" t="s">
        <v>24</v>
      </c>
      <c r="T153" t="s">
        <v>24</v>
      </c>
      <c r="U153" t="s">
        <v>24</v>
      </c>
      <c r="V153" t="s">
        <v>24</v>
      </c>
      <c r="W153" t="s">
        <v>24</v>
      </c>
      <c r="X153" t="s">
        <v>24</v>
      </c>
      <c r="Z153" t="str">
        <f t="shared" si="5"/>
        <v>MCE-0001PRODUÇÃO</v>
      </c>
    </row>
    <row r="154" spans="1:26" hidden="1">
      <c r="A154" t="str">
        <f t="shared" si="4"/>
        <v>REV-0302INTERRUPÇÃO DE LOTE</v>
      </c>
      <c r="B154" s="3">
        <v>44491.331446759257</v>
      </c>
      <c r="C154" s="3">
        <v>44491.33185185185</v>
      </c>
      <c r="D154" s="4">
        <v>4.0509259259259301E-4</v>
      </c>
      <c r="E154" t="s">
        <v>48</v>
      </c>
      <c r="F154" t="s">
        <v>48</v>
      </c>
      <c r="G154" t="s">
        <v>128</v>
      </c>
      <c r="H154" t="s">
        <v>61</v>
      </c>
      <c r="I154" t="s">
        <v>62</v>
      </c>
      <c r="J154">
        <v>29</v>
      </c>
      <c r="K154">
        <v>0</v>
      </c>
      <c r="L154" t="s">
        <v>121</v>
      </c>
      <c r="M154" t="s">
        <v>122</v>
      </c>
      <c r="N154" t="s">
        <v>123</v>
      </c>
      <c r="O154" t="s">
        <v>28</v>
      </c>
      <c r="P154" t="s">
        <v>49</v>
      </c>
      <c r="Q154" s="3">
        <v>44491.331942708333</v>
      </c>
      <c r="R154" t="s">
        <v>50</v>
      </c>
      <c r="S154" t="s">
        <v>24</v>
      </c>
      <c r="T154" t="s">
        <v>24</v>
      </c>
      <c r="U154" t="s">
        <v>24</v>
      </c>
      <c r="V154" t="s">
        <v>24</v>
      </c>
      <c r="W154" t="s">
        <v>24</v>
      </c>
      <c r="X154" t="s">
        <v>24</v>
      </c>
      <c r="Z154" t="str">
        <f t="shared" si="5"/>
        <v>REV-0302INTERRUPÇÃO DE LOTE</v>
      </c>
    </row>
    <row r="155" spans="1:26" hidden="1">
      <c r="A155" t="str">
        <f t="shared" si="4"/>
        <v>REV-0302SETUP</v>
      </c>
      <c r="B155" s="3">
        <v>44491.33185185185</v>
      </c>
      <c r="C155" s="3">
        <v>44491.347430555557</v>
      </c>
      <c r="D155" s="4">
        <v>1.5578703703703701E-2</v>
      </c>
      <c r="E155" t="s">
        <v>48</v>
      </c>
      <c r="F155" t="s">
        <v>48</v>
      </c>
      <c r="G155" t="s">
        <v>24</v>
      </c>
      <c r="H155" t="s">
        <v>24</v>
      </c>
      <c r="I155" t="s">
        <v>24</v>
      </c>
      <c r="J155">
        <v>0</v>
      </c>
      <c r="K155">
        <v>0</v>
      </c>
      <c r="L155" t="s">
        <v>83</v>
      </c>
      <c r="M155" t="s">
        <v>84</v>
      </c>
      <c r="N155" t="s">
        <v>85</v>
      </c>
      <c r="O155" t="s">
        <v>28</v>
      </c>
      <c r="P155" t="s">
        <v>49</v>
      </c>
      <c r="Q155" s="3">
        <v>44491.33200347222</v>
      </c>
      <c r="R155" t="s">
        <v>50</v>
      </c>
      <c r="S155" t="s">
        <v>24</v>
      </c>
      <c r="T155" t="s">
        <v>24</v>
      </c>
      <c r="U155" t="s">
        <v>24</v>
      </c>
      <c r="V155" t="s">
        <v>24</v>
      </c>
      <c r="W155" t="s">
        <v>24</v>
      </c>
      <c r="X155" t="s">
        <v>24</v>
      </c>
      <c r="Z155" t="str">
        <f t="shared" si="5"/>
        <v>REV-0302SETUP</v>
      </c>
    </row>
    <row r="156" spans="1:26" hidden="1">
      <c r="A156" t="str">
        <f t="shared" si="4"/>
        <v>MCE-0002PRODUÇÃO</v>
      </c>
      <c r="B156" s="3">
        <v>44491.333275462966</v>
      </c>
      <c r="C156" s="3">
        <v>44491.34002314815</v>
      </c>
      <c r="D156" s="4">
        <v>6.7476851851851899E-3</v>
      </c>
      <c r="E156" t="s">
        <v>54</v>
      </c>
      <c r="F156" t="s">
        <v>54</v>
      </c>
      <c r="G156" t="s">
        <v>133</v>
      </c>
      <c r="H156" t="s">
        <v>70</v>
      </c>
      <c r="I156" t="s">
        <v>71</v>
      </c>
      <c r="J156">
        <v>0</v>
      </c>
      <c r="K156">
        <v>0</v>
      </c>
      <c r="L156" t="s">
        <v>63</v>
      </c>
      <c r="M156" t="s">
        <v>64</v>
      </c>
      <c r="N156" t="s">
        <v>65</v>
      </c>
      <c r="O156" t="s">
        <v>28</v>
      </c>
      <c r="P156" t="s">
        <v>55</v>
      </c>
      <c r="Q156" s="3">
        <v>44491.332996516205</v>
      </c>
      <c r="R156" t="s">
        <v>30</v>
      </c>
      <c r="S156" t="s">
        <v>24</v>
      </c>
      <c r="T156" t="s">
        <v>24</v>
      </c>
      <c r="U156" t="s">
        <v>24</v>
      </c>
      <c r="V156" t="s">
        <v>24</v>
      </c>
      <c r="W156" t="s">
        <v>24</v>
      </c>
      <c r="X156" t="s">
        <v>24</v>
      </c>
      <c r="Z156" t="str">
        <f t="shared" si="5"/>
        <v>MCE-0002PRODUÇÃO</v>
      </c>
    </row>
    <row r="157" spans="1:26" hidden="1">
      <c r="A157" t="str">
        <f t="shared" si="4"/>
        <v>REV-0303FIM DE LOTE</v>
      </c>
      <c r="B157" s="3">
        <v>44491.335706018515</v>
      </c>
      <c r="C157" s="3">
        <v>44491.335706018515</v>
      </c>
      <c r="D157" s="4">
        <v>0</v>
      </c>
      <c r="E157" t="s">
        <v>51</v>
      </c>
      <c r="F157" t="s">
        <v>51</v>
      </c>
      <c r="G157" t="s">
        <v>128</v>
      </c>
      <c r="H157" t="s">
        <v>61</v>
      </c>
      <c r="I157" t="s">
        <v>62</v>
      </c>
      <c r="J157">
        <v>0</v>
      </c>
      <c r="K157">
        <v>0</v>
      </c>
      <c r="L157" t="s">
        <v>80</v>
      </c>
      <c r="M157" t="s">
        <v>81</v>
      </c>
      <c r="N157" t="s">
        <v>82</v>
      </c>
      <c r="O157" t="s">
        <v>28</v>
      </c>
      <c r="P157" t="s">
        <v>52</v>
      </c>
      <c r="Q157" s="3">
        <v>44491.339205034725</v>
      </c>
      <c r="R157" t="s">
        <v>30</v>
      </c>
      <c r="S157" t="s">
        <v>24</v>
      </c>
      <c r="T157" t="s">
        <v>24</v>
      </c>
      <c r="U157" t="s">
        <v>24</v>
      </c>
      <c r="V157" t="s">
        <v>24</v>
      </c>
      <c r="W157" t="s">
        <v>24</v>
      </c>
      <c r="X157" t="s">
        <v>24</v>
      </c>
      <c r="Z157" t="str">
        <f t="shared" si="5"/>
        <v>REV-0303FIM DE LOTE</v>
      </c>
    </row>
    <row r="158" spans="1:26" hidden="1">
      <c r="A158" t="str">
        <f t="shared" si="4"/>
        <v>REV-0303OUTRAS PARADAS</v>
      </c>
      <c r="B158" s="3">
        <v>44491.335706018515</v>
      </c>
      <c r="C158" s="3">
        <v>44491.359861111108</v>
      </c>
      <c r="D158" s="4">
        <v>2.41550925925926E-2</v>
      </c>
      <c r="E158" t="s">
        <v>51</v>
      </c>
      <c r="F158" t="s">
        <v>51</v>
      </c>
      <c r="G158" t="s">
        <v>24</v>
      </c>
      <c r="H158" t="s">
        <v>24</v>
      </c>
      <c r="I158" t="s">
        <v>24</v>
      </c>
      <c r="J158">
        <v>0</v>
      </c>
      <c r="K158">
        <v>0</v>
      </c>
      <c r="L158" t="s">
        <v>25</v>
      </c>
      <c r="M158" t="s">
        <v>32</v>
      </c>
      <c r="N158" t="s">
        <v>33</v>
      </c>
      <c r="O158" t="s">
        <v>28</v>
      </c>
      <c r="P158" t="s">
        <v>52</v>
      </c>
      <c r="Q158" s="3">
        <v>44491.339205034725</v>
      </c>
      <c r="R158" t="s">
        <v>30</v>
      </c>
      <c r="S158" t="s">
        <v>24</v>
      </c>
      <c r="T158" t="s">
        <v>24</v>
      </c>
      <c r="U158" t="s">
        <v>24</v>
      </c>
      <c r="V158" t="s">
        <v>24</v>
      </c>
      <c r="W158" t="s">
        <v>24</v>
      </c>
      <c r="X158" t="s">
        <v>24</v>
      </c>
      <c r="Z158" t="str">
        <f t="shared" si="5"/>
        <v>REV-0303OUTRAS PARADAS</v>
      </c>
    </row>
    <row r="159" spans="1:26" hidden="1">
      <c r="A159" t="str">
        <f t="shared" si="4"/>
        <v>DOC 02 - GARANTIA DA QUALIDADEFIM DE LOTE</v>
      </c>
      <c r="B159" s="3">
        <v>44491.339583333334</v>
      </c>
      <c r="C159" s="3">
        <v>44491.339583333334</v>
      </c>
      <c r="D159" s="4">
        <v>0</v>
      </c>
      <c r="E159" t="s">
        <v>150</v>
      </c>
      <c r="F159" t="s">
        <v>151</v>
      </c>
      <c r="G159" t="s">
        <v>152</v>
      </c>
      <c r="H159" t="s">
        <v>153</v>
      </c>
      <c r="I159" t="s">
        <v>154</v>
      </c>
      <c r="J159">
        <v>0</v>
      </c>
      <c r="K159">
        <v>0</v>
      </c>
      <c r="L159" t="s">
        <v>80</v>
      </c>
      <c r="M159" t="s">
        <v>81</v>
      </c>
      <c r="N159" t="s">
        <v>82</v>
      </c>
      <c r="O159" t="s">
        <v>28</v>
      </c>
      <c r="P159" t="s">
        <v>155</v>
      </c>
      <c r="Q159" s="3">
        <v>44491.340433900463</v>
      </c>
      <c r="R159" t="s">
        <v>24</v>
      </c>
      <c r="S159" t="s">
        <v>24</v>
      </c>
      <c r="T159" t="s">
        <v>24</v>
      </c>
      <c r="U159" t="s">
        <v>24</v>
      </c>
      <c r="V159" t="s">
        <v>24</v>
      </c>
      <c r="W159" t="s">
        <v>24</v>
      </c>
      <c r="X159" t="s">
        <v>24</v>
      </c>
      <c r="Z159" t="str">
        <f t="shared" si="5"/>
        <v>DOC 02 - GARANTIA DA QUALIDADEFIM DE LOTE</v>
      </c>
    </row>
    <row r="160" spans="1:26" hidden="1">
      <c r="A160" t="str">
        <f t="shared" si="4"/>
        <v>MCE-0002OUTRAS PARADAS</v>
      </c>
      <c r="B160" s="3">
        <v>44491.34002314815</v>
      </c>
      <c r="C160" s="3">
        <v>44491.3515162037</v>
      </c>
      <c r="D160" s="4">
        <v>1.14930555555556E-2</v>
      </c>
      <c r="E160" t="s">
        <v>54</v>
      </c>
      <c r="F160" t="s">
        <v>54</v>
      </c>
      <c r="G160" t="s">
        <v>24</v>
      </c>
      <c r="H160" t="s">
        <v>24</v>
      </c>
      <c r="I160" t="s">
        <v>24</v>
      </c>
      <c r="J160">
        <v>0</v>
      </c>
      <c r="K160">
        <v>0</v>
      </c>
      <c r="L160" t="s">
        <v>25</v>
      </c>
      <c r="M160" t="s">
        <v>156</v>
      </c>
      <c r="N160" t="s">
        <v>157</v>
      </c>
      <c r="O160" t="s">
        <v>28</v>
      </c>
      <c r="P160" t="s">
        <v>55</v>
      </c>
      <c r="Q160" s="3">
        <v>44491.341004108799</v>
      </c>
      <c r="R160" t="s">
        <v>30</v>
      </c>
      <c r="S160" t="s">
        <v>24</v>
      </c>
      <c r="T160" t="s">
        <v>24</v>
      </c>
      <c r="U160" t="s">
        <v>24</v>
      </c>
      <c r="V160" t="s">
        <v>24</v>
      </c>
      <c r="W160" t="s">
        <v>24</v>
      </c>
      <c r="X160" t="s">
        <v>24</v>
      </c>
      <c r="Z160" t="str">
        <f t="shared" si="5"/>
        <v>MCE-0002OUTRAS PARADAS</v>
      </c>
    </row>
    <row r="161" spans="1:26" hidden="1">
      <c r="A161" t="str">
        <f t="shared" si="4"/>
        <v>REV-0302PRODUÇÃO</v>
      </c>
      <c r="B161" s="3">
        <v>44491.347430555557</v>
      </c>
      <c r="C161" s="3">
        <v>44491.352812500001</v>
      </c>
      <c r="D161" s="4">
        <v>5.3819444444444401E-3</v>
      </c>
      <c r="E161" t="s">
        <v>48</v>
      </c>
      <c r="F161" t="s">
        <v>48</v>
      </c>
      <c r="G161" t="s">
        <v>60</v>
      </c>
      <c r="H161" t="s">
        <v>61</v>
      </c>
      <c r="I161" t="s">
        <v>62</v>
      </c>
      <c r="J161">
        <v>0</v>
      </c>
      <c r="K161">
        <v>0</v>
      </c>
      <c r="L161" t="s">
        <v>63</v>
      </c>
      <c r="M161" t="s">
        <v>64</v>
      </c>
      <c r="N161" t="s">
        <v>65</v>
      </c>
      <c r="O161" t="s">
        <v>28</v>
      </c>
      <c r="P161" t="s">
        <v>49</v>
      </c>
      <c r="Q161" s="3">
        <v>44491.347538344904</v>
      </c>
      <c r="R161" t="s">
        <v>50</v>
      </c>
      <c r="S161" t="s">
        <v>24</v>
      </c>
      <c r="T161" t="s">
        <v>24</v>
      </c>
      <c r="U161" t="s">
        <v>24</v>
      </c>
      <c r="V161" t="s">
        <v>24</v>
      </c>
      <c r="W161" t="s">
        <v>24</v>
      </c>
      <c r="X161" t="s">
        <v>24</v>
      </c>
      <c r="Z161" t="str">
        <f t="shared" si="5"/>
        <v>REV-0302PRODUÇÃO</v>
      </c>
    </row>
    <row r="162" spans="1:26" hidden="1">
      <c r="A162" t="str">
        <f t="shared" si="4"/>
        <v>REV-0202PRODUÇÃO</v>
      </c>
      <c r="B162" s="3">
        <v>44491.349560185183</v>
      </c>
      <c r="C162" s="3">
        <v>44491.35</v>
      </c>
      <c r="D162" s="4">
        <v>4.3981481481481503E-4</v>
      </c>
      <c r="E162" t="s">
        <v>31</v>
      </c>
      <c r="F162" t="s">
        <v>31</v>
      </c>
      <c r="G162" t="s">
        <v>134</v>
      </c>
      <c r="H162" t="s">
        <v>70</v>
      </c>
      <c r="I162" t="s">
        <v>71</v>
      </c>
      <c r="J162">
        <v>0</v>
      </c>
      <c r="K162">
        <v>0</v>
      </c>
      <c r="L162" t="s">
        <v>63</v>
      </c>
      <c r="M162" t="s">
        <v>64</v>
      </c>
      <c r="N162" t="s">
        <v>65</v>
      </c>
      <c r="O162" t="s">
        <v>28</v>
      </c>
      <c r="P162" t="s">
        <v>34</v>
      </c>
      <c r="Q162" s="3">
        <v>44491.349974733799</v>
      </c>
      <c r="R162" t="s">
        <v>30</v>
      </c>
      <c r="S162" t="s">
        <v>24</v>
      </c>
      <c r="T162" t="s">
        <v>24</v>
      </c>
      <c r="U162" t="s">
        <v>24</v>
      </c>
      <c r="V162" t="s">
        <v>24</v>
      </c>
      <c r="W162" t="s">
        <v>24</v>
      </c>
      <c r="X162" t="s">
        <v>24</v>
      </c>
      <c r="Z162" t="str">
        <f t="shared" si="5"/>
        <v>REV-0202PRODUÇÃO</v>
      </c>
    </row>
    <row r="163" spans="1:26" hidden="1">
      <c r="A163" t="str">
        <f t="shared" si="4"/>
        <v>REV-0202OUTRAS PARADAS</v>
      </c>
      <c r="B163" s="3">
        <v>44491.35</v>
      </c>
      <c r="C163" s="3">
        <v>44491.351898148147</v>
      </c>
      <c r="D163" s="4">
        <v>1.8981481481481501E-3</v>
      </c>
      <c r="E163" t="s">
        <v>31</v>
      </c>
      <c r="F163" t="s">
        <v>31</v>
      </c>
      <c r="G163" t="s">
        <v>24</v>
      </c>
      <c r="H163" t="s">
        <v>24</v>
      </c>
      <c r="I163" t="s">
        <v>24</v>
      </c>
      <c r="J163">
        <v>0</v>
      </c>
      <c r="K163">
        <v>0</v>
      </c>
      <c r="L163" t="s">
        <v>25</v>
      </c>
      <c r="M163" t="s">
        <v>143</v>
      </c>
      <c r="N163" t="s">
        <v>144</v>
      </c>
      <c r="O163" t="s">
        <v>28</v>
      </c>
      <c r="P163" t="s">
        <v>34</v>
      </c>
      <c r="Q163" s="3">
        <v>44491.350284525462</v>
      </c>
      <c r="R163" t="s">
        <v>30</v>
      </c>
      <c r="S163" t="s">
        <v>24</v>
      </c>
      <c r="T163" t="s">
        <v>24</v>
      </c>
      <c r="U163" t="s">
        <v>24</v>
      </c>
      <c r="V163" t="s">
        <v>24</v>
      </c>
      <c r="W163" t="s">
        <v>24</v>
      </c>
      <c r="X163" t="s">
        <v>24</v>
      </c>
      <c r="Z163" t="str">
        <f t="shared" si="5"/>
        <v>REV-0202OUTRAS PARADAS</v>
      </c>
    </row>
    <row r="164" spans="1:26">
      <c r="A164" t="str">
        <f t="shared" si="4"/>
        <v>AUT-0011FIM DE LOTE</v>
      </c>
      <c r="B164" s="3">
        <v>44491.350601851853</v>
      </c>
      <c r="C164" s="3">
        <v>44491.350601851853</v>
      </c>
      <c r="D164" s="4">
        <v>0</v>
      </c>
      <c r="E164" t="s">
        <v>40</v>
      </c>
      <c r="F164" t="s">
        <v>40</v>
      </c>
      <c r="G164" t="s">
        <v>138</v>
      </c>
      <c r="H164" t="s">
        <v>73</v>
      </c>
      <c r="I164" t="s">
        <v>74</v>
      </c>
      <c r="J164">
        <v>0</v>
      </c>
      <c r="K164">
        <v>0</v>
      </c>
      <c r="L164" t="s">
        <v>80</v>
      </c>
      <c r="M164" t="s">
        <v>81</v>
      </c>
      <c r="N164" t="s">
        <v>82</v>
      </c>
      <c r="O164" t="s">
        <v>28</v>
      </c>
      <c r="P164" t="s">
        <v>135</v>
      </c>
      <c r="Q164" s="3">
        <v>44491.365172673613</v>
      </c>
      <c r="R164" t="s">
        <v>24</v>
      </c>
      <c r="S164" t="s">
        <v>24</v>
      </c>
      <c r="T164" t="s">
        <v>24</v>
      </c>
      <c r="U164" t="s">
        <v>24</v>
      </c>
      <c r="V164" t="s">
        <v>24</v>
      </c>
      <c r="W164" t="s">
        <v>24</v>
      </c>
      <c r="X164" t="s">
        <v>24</v>
      </c>
      <c r="Z164" t="str">
        <f t="shared" si="5"/>
        <v>AUT-0011FIM DE LOTE</v>
      </c>
    </row>
    <row r="165" spans="1:26" hidden="1">
      <c r="A165" t="str">
        <f t="shared" si="4"/>
        <v>AUT-0011OUTRAS PARADAS</v>
      </c>
      <c r="B165" s="3">
        <v>44491.350601851853</v>
      </c>
      <c r="C165" s="3">
        <v>44491.397060185183</v>
      </c>
      <c r="D165" s="4">
        <v>4.6458333333333303E-2</v>
      </c>
      <c r="E165" t="s">
        <v>40</v>
      </c>
      <c r="F165" t="s">
        <v>40</v>
      </c>
      <c r="G165" t="s">
        <v>24</v>
      </c>
      <c r="H165" t="s">
        <v>24</v>
      </c>
      <c r="I165" t="s">
        <v>24</v>
      </c>
      <c r="J165">
        <v>0</v>
      </c>
      <c r="K165">
        <v>0</v>
      </c>
      <c r="L165" t="s">
        <v>25</v>
      </c>
      <c r="M165" t="s">
        <v>32</v>
      </c>
      <c r="N165" t="s">
        <v>33</v>
      </c>
      <c r="O165" t="s">
        <v>28</v>
      </c>
      <c r="P165" t="s">
        <v>135</v>
      </c>
      <c r="Q165" s="3">
        <v>44491.411108495369</v>
      </c>
      <c r="R165" t="s">
        <v>24</v>
      </c>
      <c r="S165" t="s">
        <v>24</v>
      </c>
      <c r="T165" t="s">
        <v>24</v>
      </c>
      <c r="U165" t="s">
        <v>24</v>
      </c>
      <c r="V165" t="s">
        <v>24</v>
      </c>
      <c r="W165" t="s">
        <v>24</v>
      </c>
      <c r="X165" t="s">
        <v>24</v>
      </c>
      <c r="Z165" t="str">
        <f t="shared" si="5"/>
        <v>AUT-0011OUTRAS PARADAS</v>
      </c>
    </row>
    <row r="166" spans="1:26" hidden="1">
      <c r="A166" t="str">
        <f t="shared" si="4"/>
        <v>MCE-0002PRODUÇÃO</v>
      </c>
      <c r="B166" s="3">
        <v>44491.3515162037</v>
      </c>
      <c r="C166" s="3">
        <v>44491.415127314816</v>
      </c>
      <c r="D166" s="4">
        <v>6.3611111111111104E-2</v>
      </c>
      <c r="E166" t="s">
        <v>54</v>
      </c>
      <c r="F166" t="s">
        <v>54</v>
      </c>
      <c r="G166" t="s">
        <v>133</v>
      </c>
      <c r="H166" t="s">
        <v>70</v>
      </c>
      <c r="I166" t="s">
        <v>71</v>
      </c>
      <c r="J166">
        <v>0</v>
      </c>
      <c r="K166">
        <v>0</v>
      </c>
      <c r="L166" t="s">
        <v>63</v>
      </c>
      <c r="M166" t="s">
        <v>64</v>
      </c>
      <c r="N166" t="s">
        <v>65</v>
      </c>
      <c r="O166" t="s">
        <v>28</v>
      </c>
      <c r="P166" t="s">
        <v>55</v>
      </c>
      <c r="Q166" s="3">
        <v>44491.368956562503</v>
      </c>
      <c r="R166" t="s">
        <v>30</v>
      </c>
      <c r="S166" t="s">
        <v>24</v>
      </c>
      <c r="T166" t="s">
        <v>24</v>
      </c>
      <c r="U166" t="s">
        <v>24</v>
      </c>
      <c r="V166" t="s">
        <v>24</v>
      </c>
      <c r="W166" t="s">
        <v>24</v>
      </c>
      <c r="X166" t="s">
        <v>24</v>
      </c>
      <c r="Z166" t="str">
        <f t="shared" si="5"/>
        <v>MCE-0002PRODUÇÃO</v>
      </c>
    </row>
    <row r="167" spans="1:26" hidden="1">
      <c r="A167" t="str">
        <f t="shared" si="4"/>
        <v>REV-0202PRODUÇÃO</v>
      </c>
      <c r="B167" s="3">
        <v>44491.351898148147</v>
      </c>
      <c r="C167" s="3">
        <v>44491.446053240739</v>
      </c>
      <c r="D167" s="4">
        <v>9.4155092592592596E-2</v>
      </c>
      <c r="E167" t="s">
        <v>31</v>
      </c>
      <c r="F167" t="s">
        <v>31</v>
      </c>
      <c r="G167" t="s">
        <v>134</v>
      </c>
      <c r="H167" t="s">
        <v>70</v>
      </c>
      <c r="I167" t="s">
        <v>71</v>
      </c>
      <c r="J167">
        <v>53</v>
      </c>
      <c r="K167">
        <v>0</v>
      </c>
      <c r="L167" t="s">
        <v>63</v>
      </c>
      <c r="M167" t="s">
        <v>64</v>
      </c>
      <c r="N167" t="s">
        <v>65</v>
      </c>
      <c r="O167" t="s">
        <v>28</v>
      </c>
      <c r="P167" t="s">
        <v>34</v>
      </c>
      <c r="Q167" s="3">
        <v>44491.352510949073</v>
      </c>
      <c r="R167" t="s">
        <v>30</v>
      </c>
      <c r="S167" t="s">
        <v>24</v>
      </c>
      <c r="T167" t="s">
        <v>24</v>
      </c>
      <c r="U167" t="s">
        <v>24</v>
      </c>
      <c r="V167" t="s">
        <v>24</v>
      </c>
      <c r="W167" t="s">
        <v>24</v>
      </c>
      <c r="X167" t="s">
        <v>24</v>
      </c>
      <c r="Z167" t="str">
        <f t="shared" si="5"/>
        <v>REV-0202PRODUÇÃO</v>
      </c>
    </row>
    <row r="168" spans="1:26" hidden="1">
      <c r="A168" t="str">
        <f t="shared" si="4"/>
        <v>DOC - PRODUÇÃOFIM DE LOTE</v>
      </c>
      <c r="B168" s="3">
        <v>44491.352083333331</v>
      </c>
      <c r="C168" s="3">
        <v>44491.352083333331</v>
      </c>
      <c r="D168" s="4">
        <v>0</v>
      </c>
      <c r="E168" t="s">
        <v>158</v>
      </c>
      <c r="F168" t="s">
        <v>159</v>
      </c>
      <c r="G168" t="s">
        <v>160</v>
      </c>
      <c r="H168" t="s">
        <v>73</v>
      </c>
      <c r="I168" t="s">
        <v>74</v>
      </c>
      <c r="J168">
        <v>0</v>
      </c>
      <c r="K168">
        <v>0</v>
      </c>
      <c r="L168" t="s">
        <v>80</v>
      </c>
      <c r="M168" t="s">
        <v>81</v>
      </c>
      <c r="N168" t="s">
        <v>82</v>
      </c>
      <c r="O168" t="s">
        <v>28</v>
      </c>
      <c r="P168" t="s">
        <v>161</v>
      </c>
      <c r="Q168" s="3">
        <v>44491.352998506947</v>
      </c>
      <c r="R168" t="s">
        <v>24</v>
      </c>
      <c r="S168" t="s">
        <v>24</v>
      </c>
      <c r="T168" t="s">
        <v>24</v>
      </c>
      <c r="U168" t="s">
        <v>24</v>
      </c>
      <c r="V168" t="s">
        <v>24</v>
      </c>
      <c r="W168" t="s">
        <v>24</v>
      </c>
      <c r="X168" t="s">
        <v>24</v>
      </c>
      <c r="Z168" t="str">
        <f t="shared" si="5"/>
        <v>DOC - PRODUÇÃOFIM DE LOTE</v>
      </c>
    </row>
    <row r="169" spans="1:26" hidden="1">
      <c r="A169" t="str">
        <f t="shared" si="4"/>
        <v>DOC - PRODUÇÃOFIM DE LOTE</v>
      </c>
      <c r="B169" s="3">
        <v>44491.352083333331</v>
      </c>
      <c r="C169" s="3">
        <v>44491.352083333331</v>
      </c>
      <c r="D169" s="4">
        <v>0</v>
      </c>
      <c r="E169" t="s">
        <v>158</v>
      </c>
      <c r="F169" t="s">
        <v>159</v>
      </c>
      <c r="G169" t="s">
        <v>162</v>
      </c>
      <c r="H169" t="s">
        <v>163</v>
      </c>
      <c r="I169" t="s">
        <v>164</v>
      </c>
      <c r="J169">
        <v>0</v>
      </c>
      <c r="K169">
        <v>0</v>
      </c>
      <c r="L169" t="s">
        <v>80</v>
      </c>
      <c r="M169" t="s">
        <v>81</v>
      </c>
      <c r="N169" t="s">
        <v>82</v>
      </c>
      <c r="O169" t="s">
        <v>28</v>
      </c>
      <c r="P169" t="s">
        <v>161</v>
      </c>
      <c r="Q169" s="3">
        <v>44491.352994537039</v>
      </c>
      <c r="R169" t="s">
        <v>24</v>
      </c>
      <c r="S169" t="s">
        <v>24</v>
      </c>
      <c r="T169" t="s">
        <v>24</v>
      </c>
      <c r="U169" t="s">
        <v>24</v>
      </c>
      <c r="V169" t="s">
        <v>24</v>
      </c>
      <c r="W169" t="s">
        <v>24</v>
      </c>
      <c r="X169" t="s">
        <v>24</v>
      </c>
      <c r="Z169" t="str">
        <f t="shared" si="5"/>
        <v>DOC - PRODUÇÃOFIM DE LOTE</v>
      </c>
    </row>
    <row r="170" spans="1:26" hidden="1">
      <c r="A170" t="str">
        <f t="shared" si="4"/>
        <v>REV-0302PRODUÇÃO</v>
      </c>
      <c r="B170" s="3">
        <v>44491.352812500001</v>
      </c>
      <c r="C170" s="3">
        <v>44491.356585648151</v>
      </c>
      <c r="D170" s="4">
        <v>3.77314814814815E-3</v>
      </c>
      <c r="E170" t="s">
        <v>48</v>
      </c>
      <c r="F170" t="s">
        <v>48</v>
      </c>
      <c r="G170" t="s">
        <v>60</v>
      </c>
      <c r="H170" t="s">
        <v>61</v>
      </c>
      <c r="I170" t="s">
        <v>62</v>
      </c>
      <c r="J170">
        <v>0</v>
      </c>
      <c r="K170">
        <v>0</v>
      </c>
      <c r="L170" t="s">
        <v>63</v>
      </c>
      <c r="M170" t="s">
        <v>64</v>
      </c>
      <c r="N170" t="s">
        <v>65</v>
      </c>
      <c r="O170" t="s">
        <v>28</v>
      </c>
      <c r="P170" t="s">
        <v>49</v>
      </c>
      <c r="Q170" s="3">
        <v>44491.352923101855</v>
      </c>
      <c r="R170" t="s">
        <v>50</v>
      </c>
      <c r="S170" t="s">
        <v>24</v>
      </c>
      <c r="T170" t="s">
        <v>24</v>
      </c>
      <c r="U170" t="s">
        <v>24</v>
      </c>
      <c r="V170" t="s">
        <v>24</v>
      </c>
      <c r="W170" t="s">
        <v>24</v>
      </c>
      <c r="X170" t="s">
        <v>24</v>
      </c>
      <c r="Z170" t="str">
        <f t="shared" si="5"/>
        <v>REV-0302PRODUÇÃO</v>
      </c>
    </row>
    <row r="171" spans="1:26" hidden="1">
      <c r="A171" t="str">
        <f t="shared" si="4"/>
        <v>MCE-0001OUTRAS PARADAS</v>
      </c>
      <c r="B171" s="3">
        <v>44491.354664351849</v>
      </c>
      <c r="C171" s="3">
        <v>44491.357719907406</v>
      </c>
      <c r="D171" s="4">
        <v>3.0555555555555601E-3</v>
      </c>
      <c r="E171" t="s">
        <v>56</v>
      </c>
      <c r="F171" t="s">
        <v>56</v>
      </c>
      <c r="G171" t="s">
        <v>24</v>
      </c>
      <c r="H171" t="s">
        <v>24</v>
      </c>
      <c r="I171" t="s">
        <v>24</v>
      </c>
      <c r="J171">
        <v>0</v>
      </c>
      <c r="K171">
        <v>0</v>
      </c>
      <c r="L171" t="s">
        <v>25</v>
      </c>
      <c r="M171" t="s">
        <v>95</v>
      </c>
      <c r="N171" t="s">
        <v>96</v>
      </c>
      <c r="O171" t="s">
        <v>28</v>
      </c>
      <c r="P171" t="s">
        <v>57</v>
      </c>
      <c r="Q171" s="3">
        <v>44491.359899131945</v>
      </c>
      <c r="R171" t="s">
        <v>30</v>
      </c>
      <c r="S171" t="s">
        <v>24</v>
      </c>
      <c r="T171" t="s">
        <v>24</v>
      </c>
      <c r="U171" t="s">
        <v>24</v>
      </c>
      <c r="V171" t="s">
        <v>24</v>
      </c>
      <c r="W171" t="s">
        <v>24</v>
      </c>
      <c r="X171" t="s">
        <v>24</v>
      </c>
      <c r="Z171" t="str">
        <f t="shared" si="5"/>
        <v>MCE-0001OUTRAS PARADAS</v>
      </c>
    </row>
    <row r="172" spans="1:26" hidden="1">
      <c r="A172" t="str">
        <f t="shared" si="4"/>
        <v>REV-0302INTERRUPÇÃO DE LOTE</v>
      </c>
      <c r="B172" s="3">
        <v>44491.356585648151</v>
      </c>
      <c r="C172" s="3">
        <v>44491.356585648151</v>
      </c>
      <c r="D172" s="4">
        <v>0</v>
      </c>
      <c r="E172" t="s">
        <v>48</v>
      </c>
      <c r="F172" t="s">
        <v>48</v>
      </c>
      <c r="G172" t="s">
        <v>60</v>
      </c>
      <c r="H172" t="s">
        <v>61</v>
      </c>
      <c r="I172" t="s">
        <v>62</v>
      </c>
      <c r="J172">
        <v>25</v>
      </c>
      <c r="K172">
        <v>0</v>
      </c>
      <c r="L172" t="s">
        <v>121</v>
      </c>
      <c r="M172" t="s">
        <v>122</v>
      </c>
      <c r="N172" t="s">
        <v>123</v>
      </c>
      <c r="O172" t="s">
        <v>28</v>
      </c>
      <c r="P172" t="s">
        <v>49</v>
      </c>
      <c r="Q172" s="3">
        <v>44491.374356875</v>
      </c>
      <c r="R172" t="s">
        <v>50</v>
      </c>
      <c r="S172" t="s">
        <v>24</v>
      </c>
      <c r="T172" t="s">
        <v>24</v>
      </c>
      <c r="U172" t="s">
        <v>24</v>
      </c>
      <c r="V172" t="s">
        <v>24</v>
      </c>
      <c r="W172" t="s">
        <v>24</v>
      </c>
      <c r="X172" t="s">
        <v>24</v>
      </c>
      <c r="Z172" t="str">
        <f t="shared" si="5"/>
        <v>REV-0302INTERRUPÇÃO DE LOTE</v>
      </c>
    </row>
    <row r="173" spans="1:26" hidden="1">
      <c r="A173" t="str">
        <f t="shared" si="4"/>
        <v>REV-0302SETUP</v>
      </c>
      <c r="B173" s="3">
        <v>44491.356585648151</v>
      </c>
      <c r="C173" s="3">
        <v>44491.381423611114</v>
      </c>
      <c r="D173" s="4">
        <v>2.4837962962962999E-2</v>
      </c>
      <c r="E173" t="s">
        <v>48</v>
      </c>
      <c r="F173" t="s">
        <v>48</v>
      </c>
      <c r="G173" t="s">
        <v>24</v>
      </c>
      <c r="H173" t="s">
        <v>24</v>
      </c>
      <c r="I173" t="s">
        <v>24</v>
      </c>
      <c r="J173">
        <v>0</v>
      </c>
      <c r="K173">
        <v>0</v>
      </c>
      <c r="L173" t="s">
        <v>83</v>
      </c>
      <c r="M173" t="s">
        <v>84</v>
      </c>
      <c r="N173" t="s">
        <v>85</v>
      </c>
      <c r="O173" t="s">
        <v>28</v>
      </c>
      <c r="P173" t="s">
        <v>49</v>
      </c>
      <c r="Q173" s="3">
        <v>44491.374357060187</v>
      </c>
      <c r="R173" t="s">
        <v>50</v>
      </c>
      <c r="S173" t="s">
        <v>24</v>
      </c>
      <c r="T173" t="s">
        <v>24</v>
      </c>
      <c r="U173" t="s">
        <v>24</v>
      </c>
      <c r="V173" t="s">
        <v>24</v>
      </c>
      <c r="W173" t="s">
        <v>24</v>
      </c>
      <c r="X173" t="s">
        <v>24</v>
      </c>
      <c r="Z173" t="str">
        <f t="shared" si="5"/>
        <v>REV-0302SETUP</v>
      </c>
    </row>
    <row r="174" spans="1:26" hidden="1">
      <c r="A174" t="str">
        <f t="shared" si="4"/>
        <v>MCE-0001PRODUÇÃO</v>
      </c>
      <c r="B174" s="3">
        <v>44491.357719907406</v>
      </c>
      <c r="C174" s="3">
        <v>44491.380312499998</v>
      </c>
      <c r="D174" s="4">
        <v>2.2592592592592602E-2</v>
      </c>
      <c r="E174" t="s">
        <v>56</v>
      </c>
      <c r="F174" t="s">
        <v>56</v>
      </c>
      <c r="G174" t="s">
        <v>106</v>
      </c>
      <c r="H174" t="s">
        <v>61</v>
      </c>
      <c r="I174" t="s">
        <v>62</v>
      </c>
      <c r="J174">
        <v>0</v>
      </c>
      <c r="K174">
        <v>0</v>
      </c>
      <c r="L174" t="s">
        <v>63</v>
      </c>
      <c r="M174" t="s">
        <v>64</v>
      </c>
      <c r="N174" t="s">
        <v>65</v>
      </c>
      <c r="O174" t="s">
        <v>28</v>
      </c>
      <c r="P174" t="s">
        <v>57</v>
      </c>
      <c r="Q174" s="3">
        <v>44491.360124108796</v>
      </c>
      <c r="R174" t="s">
        <v>30</v>
      </c>
      <c r="S174" t="s">
        <v>24</v>
      </c>
      <c r="T174" t="s">
        <v>24</v>
      </c>
      <c r="U174" t="s">
        <v>24</v>
      </c>
      <c r="V174" t="s">
        <v>24</v>
      </c>
      <c r="W174" t="s">
        <v>24</v>
      </c>
      <c r="X174" t="s">
        <v>24</v>
      </c>
      <c r="Z174" t="str">
        <f t="shared" si="5"/>
        <v>MCE-0001PRODUÇÃO</v>
      </c>
    </row>
    <row r="175" spans="1:26" hidden="1">
      <c r="A175" t="str">
        <f t="shared" si="4"/>
        <v>DOC - PRODUÇÃOFIM DE LOTE</v>
      </c>
      <c r="B175" s="3">
        <v>44491.359722222223</v>
      </c>
      <c r="C175" s="3">
        <v>44491.359722222223</v>
      </c>
      <c r="D175" s="4">
        <v>0</v>
      </c>
      <c r="E175" t="s">
        <v>158</v>
      </c>
      <c r="F175" t="s">
        <v>159</v>
      </c>
      <c r="G175" t="s">
        <v>165</v>
      </c>
      <c r="H175" t="s">
        <v>73</v>
      </c>
      <c r="I175" t="s">
        <v>74</v>
      </c>
      <c r="J175">
        <v>0</v>
      </c>
      <c r="K175">
        <v>0</v>
      </c>
      <c r="L175" t="s">
        <v>80</v>
      </c>
      <c r="M175" t="s">
        <v>81</v>
      </c>
      <c r="N175" t="s">
        <v>82</v>
      </c>
      <c r="O175" t="s">
        <v>28</v>
      </c>
      <c r="P175" t="s">
        <v>161</v>
      </c>
      <c r="Q175" s="3">
        <v>44491.360591238423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  <c r="X175" t="s">
        <v>24</v>
      </c>
      <c r="Z175" t="str">
        <f t="shared" si="5"/>
        <v>DOC - PRODUÇÃOFIM DE LOTE</v>
      </c>
    </row>
    <row r="176" spans="1:26" hidden="1">
      <c r="A176" t="str">
        <f t="shared" si="4"/>
        <v>REV-0303PRODUÇÃO</v>
      </c>
      <c r="B176" s="3">
        <v>44491.359861111108</v>
      </c>
      <c r="C176" s="3">
        <v>44491.420347222222</v>
      </c>
      <c r="D176" s="4">
        <v>6.0486111111111102E-2</v>
      </c>
      <c r="E176" t="s">
        <v>51</v>
      </c>
      <c r="F176" t="s">
        <v>51</v>
      </c>
      <c r="G176" t="s">
        <v>86</v>
      </c>
      <c r="H176" t="s">
        <v>73</v>
      </c>
      <c r="I176" t="s">
        <v>74</v>
      </c>
      <c r="J176">
        <v>240</v>
      </c>
      <c r="K176">
        <v>0</v>
      </c>
      <c r="L176" t="s">
        <v>63</v>
      </c>
      <c r="M176" t="s">
        <v>64</v>
      </c>
      <c r="N176" t="s">
        <v>65</v>
      </c>
      <c r="O176" t="s">
        <v>28</v>
      </c>
      <c r="P176" t="s">
        <v>52</v>
      </c>
      <c r="Q176" s="3">
        <v>44491.360009456017</v>
      </c>
      <c r="R176" t="s">
        <v>30</v>
      </c>
      <c r="S176" t="s">
        <v>24</v>
      </c>
      <c r="T176" t="s">
        <v>24</v>
      </c>
      <c r="U176" t="s">
        <v>24</v>
      </c>
      <c r="V176" t="s">
        <v>24</v>
      </c>
      <c r="W176" t="s">
        <v>24</v>
      </c>
      <c r="X176" t="s">
        <v>24</v>
      </c>
      <c r="Z176" t="str">
        <f t="shared" si="5"/>
        <v>REV-0303PRODUÇÃO</v>
      </c>
    </row>
    <row r="177" spans="1:26" hidden="1">
      <c r="A177" t="str">
        <f t="shared" si="4"/>
        <v>DOC 02 - GARANTIA DA QUALIDADEFIM DE LOTE</v>
      </c>
      <c r="B177" s="3">
        <v>44491.363194444442</v>
      </c>
      <c r="C177" s="3">
        <v>44491.363194444442</v>
      </c>
      <c r="D177" s="4">
        <v>0</v>
      </c>
      <c r="E177" t="s">
        <v>150</v>
      </c>
      <c r="F177" t="s">
        <v>151</v>
      </c>
      <c r="G177" t="s">
        <v>160</v>
      </c>
      <c r="H177" t="s">
        <v>73</v>
      </c>
      <c r="I177" t="s">
        <v>74</v>
      </c>
      <c r="J177">
        <v>0</v>
      </c>
      <c r="K177">
        <v>0</v>
      </c>
      <c r="L177" t="s">
        <v>80</v>
      </c>
      <c r="M177" t="s">
        <v>81</v>
      </c>
      <c r="N177" t="s">
        <v>82</v>
      </c>
      <c r="O177" t="s">
        <v>28</v>
      </c>
      <c r="P177" t="s">
        <v>166</v>
      </c>
      <c r="Q177" s="3">
        <v>44491.364182523146</v>
      </c>
      <c r="R177" t="s">
        <v>24</v>
      </c>
      <c r="S177" t="s">
        <v>24</v>
      </c>
      <c r="T177" t="s">
        <v>24</v>
      </c>
      <c r="U177" t="s">
        <v>24</v>
      </c>
      <c r="V177" t="s">
        <v>24</v>
      </c>
      <c r="W177" t="s">
        <v>24</v>
      </c>
      <c r="X177" t="s">
        <v>24</v>
      </c>
      <c r="Z177" t="str">
        <f t="shared" si="5"/>
        <v>DOC 02 - GARANTIA DA QUALIDADEFIM DE LOTE</v>
      </c>
    </row>
    <row r="178" spans="1:26" hidden="1">
      <c r="A178" t="str">
        <f t="shared" si="4"/>
        <v>REV-0201OUTRAS PARADAS</v>
      </c>
      <c r="B178" s="3">
        <v>44491.366886574076</v>
      </c>
      <c r="C178" s="3">
        <v>44491.375</v>
      </c>
      <c r="D178" s="4">
        <v>8.1134259259259302E-3</v>
      </c>
      <c r="E178" t="s">
        <v>42</v>
      </c>
      <c r="F178" t="s">
        <v>42</v>
      </c>
      <c r="G178" t="s">
        <v>24</v>
      </c>
      <c r="H178" t="s">
        <v>24</v>
      </c>
      <c r="I178" t="s">
        <v>24</v>
      </c>
      <c r="J178">
        <v>0</v>
      </c>
      <c r="K178">
        <v>0</v>
      </c>
      <c r="L178" t="s">
        <v>25</v>
      </c>
      <c r="M178" t="s">
        <v>32</v>
      </c>
      <c r="N178" t="s">
        <v>33</v>
      </c>
      <c r="O178" t="s">
        <v>28</v>
      </c>
      <c r="P178" t="s">
        <v>43</v>
      </c>
      <c r="Q178" s="3">
        <v>44491.386719849535</v>
      </c>
      <c r="R178" t="s">
        <v>30</v>
      </c>
      <c r="S178" t="s">
        <v>24</v>
      </c>
      <c r="T178" t="s">
        <v>24</v>
      </c>
      <c r="U178" t="s">
        <v>24</v>
      </c>
      <c r="V178" t="s">
        <v>24</v>
      </c>
      <c r="W178" t="s">
        <v>24</v>
      </c>
      <c r="X178" t="s">
        <v>24</v>
      </c>
      <c r="Z178" t="str">
        <f t="shared" si="5"/>
        <v>REV-0201OUTRAS PARADAS</v>
      </c>
    </row>
    <row r="179" spans="1:26" hidden="1">
      <c r="A179" t="str">
        <f t="shared" si="4"/>
        <v>REV-0201PRODUÇÃO</v>
      </c>
      <c r="B179" s="3">
        <v>44491.375</v>
      </c>
      <c r="C179" s="3">
        <v>44491.434108796297</v>
      </c>
      <c r="D179" s="4">
        <v>5.9108796296296298E-2</v>
      </c>
      <c r="E179" t="s">
        <v>42</v>
      </c>
      <c r="F179" t="s">
        <v>42</v>
      </c>
      <c r="G179" t="s">
        <v>134</v>
      </c>
      <c r="H179" t="s">
        <v>70</v>
      </c>
      <c r="I179" t="s">
        <v>71</v>
      </c>
      <c r="J179">
        <v>26</v>
      </c>
      <c r="K179">
        <v>0</v>
      </c>
      <c r="L179" t="s">
        <v>63</v>
      </c>
      <c r="M179" t="s">
        <v>64</v>
      </c>
      <c r="N179" t="s">
        <v>65</v>
      </c>
      <c r="O179" t="s">
        <v>28</v>
      </c>
      <c r="P179" t="s">
        <v>43</v>
      </c>
      <c r="Q179" s="3">
        <v>44491.390101527781</v>
      </c>
      <c r="R179" t="s">
        <v>30</v>
      </c>
      <c r="S179" t="s">
        <v>24</v>
      </c>
      <c r="T179" t="s">
        <v>24</v>
      </c>
      <c r="U179" t="s">
        <v>24</v>
      </c>
      <c r="V179" t="s">
        <v>24</v>
      </c>
      <c r="W179" t="s">
        <v>24</v>
      </c>
      <c r="X179" t="s">
        <v>24</v>
      </c>
      <c r="Z179" t="str">
        <f t="shared" si="5"/>
        <v>REV-0201PRODUÇÃO</v>
      </c>
    </row>
    <row r="180" spans="1:26" hidden="1">
      <c r="A180" t="str">
        <f t="shared" si="4"/>
        <v>REV-0301FIM DE LOTE</v>
      </c>
      <c r="B180" s="3">
        <v>44491.375520833331</v>
      </c>
      <c r="C180" s="3">
        <v>44491.375520833331</v>
      </c>
      <c r="D180" s="4">
        <v>0</v>
      </c>
      <c r="E180" t="s">
        <v>53</v>
      </c>
      <c r="F180" t="s">
        <v>53</v>
      </c>
      <c r="G180" t="s">
        <v>60</v>
      </c>
      <c r="H180" t="s">
        <v>61</v>
      </c>
      <c r="I180" t="s">
        <v>62</v>
      </c>
      <c r="J180">
        <v>30</v>
      </c>
      <c r="K180">
        <v>0</v>
      </c>
      <c r="L180" t="s">
        <v>80</v>
      </c>
      <c r="M180" t="s">
        <v>81</v>
      </c>
      <c r="N180" t="s">
        <v>82</v>
      </c>
      <c r="O180" t="s">
        <v>28</v>
      </c>
      <c r="P180" t="s">
        <v>43</v>
      </c>
      <c r="Q180" s="3">
        <v>44491.389844178244</v>
      </c>
      <c r="R180" t="s">
        <v>30</v>
      </c>
      <c r="S180" t="s">
        <v>24</v>
      </c>
      <c r="T180" t="s">
        <v>24</v>
      </c>
      <c r="U180" t="s">
        <v>24</v>
      </c>
      <c r="V180" t="s">
        <v>24</v>
      </c>
      <c r="W180" t="s">
        <v>24</v>
      </c>
      <c r="X180" t="s">
        <v>24</v>
      </c>
      <c r="Z180" t="str">
        <f t="shared" si="5"/>
        <v>REV-0301FIM DE LOTE</v>
      </c>
    </row>
    <row r="181" spans="1:26" hidden="1">
      <c r="A181" t="str">
        <f t="shared" si="4"/>
        <v>REV-0301OUTRAS PARADAS</v>
      </c>
      <c r="B181" s="3">
        <v>44491.375520833331</v>
      </c>
      <c r="C181" s="3">
        <v>44491.388356481482</v>
      </c>
      <c r="D181" s="4">
        <v>1.28356481481481E-2</v>
      </c>
      <c r="E181" t="s">
        <v>53</v>
      </c>
      <c r="F181" t="s">
        <v>53</v>
      </c>
      <c r="G181" t="s">
        <v>24</v>
      </c>
      <c r="H181" t="s">
        <v>24</v>
      </c>
      <c r="I181" t="s">
        <v>24</v>
      </c>
      <c r="J181">
        <v>0</v>
      </c>
      <c r="K181">
        <v>0</v>
      </c>
      <c r="L181" t="s">
        <v>25</v>
      </c>
      <c r="M181" t="s">
        <v>32</v>
      </c>
      <c r="N181" t="s">
        <v>33</v>
      </c>
      <c r="O181" t="s">
        <v>28</v>
      </c>
      <c r="P181" t="s">
        <v>43</v>
      </c>
      <c r="Q181" s="3">
        <v>44491.389844178244</v>
      </c>
      <c r="R181" t="s">
        <v>30</v>
      </c>
      <c r="S181" t="s">
        <v>24</v>
      </c>
      <c r="T181" t="s">
        <v>24</v>
      </c>
      <c r="U181" t="s">
        <v>24</v>
      </c>
      <c r="V181" t="s">
        <v>24</v>
      </c>
      <c r="W181" t="s">
        <v>24</v>
      </c>
      <c r="X181" t="s">
        <v>24</v>
      </c>
      <c r="Z181" t="str">
        <f t="shared" si="5"/>
        <v>REV-0301OUTRAS PARADAS</v>
      </c>
    </row>
    <row r="182" spans="1:26" hidden="1">
      <c r="A182" t="str">
        <f t="shared" si="4"/>
        <v>REV-0302PRODUÇÃO</v>
      </c>
      <c r="B182" s="3">
        <v>44491.381423611114</v>
      </c>
      <c r="C182" s="3">
        <v>44491.381631944445</v>
      </c>
      <c r="D182" s="4">
        <v>2.0833333333333299E-4</v>
      </c>
      <c r="E182" t="s">
        <v>48</v>
      </c>
      <c r="F182" t="s">
        <v>48</v>
      </c>
      <c r="G182" t="s">
        <v>60</v>
      </c>
      <c r="H182" t="s">
        <v>61</v>
      </c>
      <c r="I182" t="s">
        <v>62</v>
      </c>
      <c r="J182">
        <v>0</v>
      </c>
      <c r="K182">
        <v>0</v>
      </c>
      <c r="L182" t="s">
        <v>63</v>
      </c>
      <c r="M182" t="s">
        <v>64</v>
      </c>
      <c r="N182" t="s">
        <v>65</v>
      </c>
      <c r="O182" t="s">
        <v>167</v>
      </c>
      <c r="P182" t="s">
        <v>49</v>
      </c>
      <c r="Q182" s="3">
        <v>44491.381545775461</v>
      </c>
      <c r="R182" t="s">
        <v>50</v>
      </c>
      <c r="S182" t="s">
        <v>24</v>
      </c>
      <c r="T182" t="s">
        <v>24</v>
      </c>
      <c r="U182" t="s">
        <v>24</v>
      </c>
      <c r="V182" t="s">
        <v>24</v>
      </c>
      <c r="W182" t="s">
        <v>24</v>
      </c>
      <c r="X182" t="s">
        <v>24</v>
      </c>
      <c r="Z182" t="str">
        <f t="shared" si="5"/>
        <v>REV-0302PRODUÇÃO</v>
      </c>
    </row>
    <row r="183" spans="1:26" hidden="1">
      <c r="A183" t="str">
        <f t="shared" si="4"/>
        <v>REV-0302INTERRUPÇÃO DE LOTE</v>
      </c>
      <c r="B183" s="3">
        <v>44491.381631944445</v>
      </c>
      <c r="C183" s="3">
        <v>44491.381689814814</v>
      </c>
      <c r="D183" s="4">
        <v>5.78703703703704E-5</v>
      </c>
      <c r="E183" t="s">
        <v>48</v>
      </c>
      <c r="F183" t="s">
        <v>48</v>
      </c>
      <c r="G183" t="s">
        <v>60</v>
      </c>
      <c r="H183" t="s">
        <v>61</v>
      </c>
      <c r="I183" t="s">
        <v>62</v>
      </c>
      <c r="J183">
        <v>0</v>
      </c>
      <c r="K183">
        <v>0</v>
      </c>
      <c r="L183" t="s">
        <v>121</v>
      </c>
      <c r="M183" t="s">
        <v>122</v>
      </c>
      <c r="N183" t="s">
        <v>123</v>
      </c>
      <c r="O183" t="s">
        <v>28</v>
      </c>
      <c r="P183" t="s">
        <v>49</v>
      </c>
      <c r="Q183" s="3">
        <v>44491.381795706016</v>
      </c>
      <c r="R183" t="s">
        <v>50</v>
      </c>
      <c r="S183" t="s">
        <v>24</v>
      </c>
      <c r="T183" t="s">
        <v>24</v>
      </c>
      <c r="U183" t="s">
        <v>24</v>
      </c>
      <c r="V183" t="s">
        <v>24</v>
      </c>
      <c r="W183" t="s">
        <v>24</v>
      </c>
      <c r="X183" t="s">
        <v>24</v>
      </c>
      <c r="Z183" t="str">
        <f t="shared" si="5"/>
        <v>REV-0302INTERRUPÇÃO DE LOTE</v>
      </c>
    </row>
    <row r="184" spans="1:26" hidden="1">
      <c r="A184" t="str">
        <f t="shared" si="4"/>
        <v>REV-0302SETUP</v>
      </c>
      <c r="B184" s="3">
        <v>44491.381689814814</v>
      </c>
      <c r="C184" s="3">
        <v>44491.39</v>
      </c>
      <c r="D184" s="4">
        <v>8.3101851851851791E-3</v>
      </c>
      <c r="E184" t="s">
        <v>48</v>
      </c>
      <c r="F184" t="s">
        <v>48</v>
      </c>
      <c r="G184" t="s">
        <v>24</v>
      </c>
      <c r="H184" t="s">
        <v>24</v>
      </c>
      <c r="I184" t="s">
        <v>24</v>
      </c>
      <c r="J184">
        <v>0</v>
      </c>
      <c r="K184">
        <v>0</v>
      </c>
      <c r="L184" t="s">
        <v>83</v>
      </c>
      <c r="M184" t="s">
        <v>84</v>
      </c>
      <c r="N184" t="s">
        <v>85</v>
      </c>
      <c r="O184" t="s">
        <v>28</v>
      </c>
      <c r="P184" t="s">
        <v>49</v>
      </c>
      <c r="Q184" s="3">
        <v>44491.381795891204</v>
      </c>
      <c r="R184" t="s">
        <v>50</v>
      </c>
      <c r="S184" t="s">
        <v>24</v>
      </c>
      <c r="T184" t="s">
        <v>24</v>
      </c>
      <c r="U184" t="s">
        <v>24</v>
      </c>
      <c r="V184" t="s">
        <v>24</v>
      </c>
      <c r="W184" t="s">
        <v>24</v>
      </c>
      <c r="X184" t="s">
        <v>24</v>
      </c>
      <c r="Z184" t="str">
        <f t="shared" si="5"/>
        <v>REV-0302SETUP</v>
      </c>
    </row>
    <row r="185" spans="1:26" hidden="1">
      <c r="A185" t="str">
        <f t="shared" si="4"/>
        <v>REV-0301PRODUÇÃO</v>
      </c>
      <c r="B185" s="3">
        <v>44491.388356481482</v>
      </c>
      <c r="C185" s="3">
        <v>44491.396215277775</v>
      </c>
      <c r="D185" s="4">
        <v>7.8587962962962995E-3</v>
      </c>
      <c r="E185" t="s">
        <v>53</v>
      </c>
      <c r="F185" t="s">
        <v>53</v>
      </c>
      <c r="G185" t="s">
        <v>60</v>
      </c>
      <c r="H185" t="s">
        <v>61</v>
      </c>
      <c r="I185" t="s">
        <v>62</v>
      </c>
      <c r="J185">
        <v>20</v>
      </c>
      <c r="K185">
        <v>0</v>
      </c>
      <c r="L185" t="s">
        <v>63</v>
      </c>
      <c r="M185" t="s">
        <v>64</v>
      </c>
      <c r="N185" t="s">
        <v>65</v>
      </c>
      <c r="O185" t="s">
        <v>167</v>
      </c>
      <c r="P185" t="s">
        <v>43</v>
      </c>
      <c r="Q185" s="3">
        <v>44491.390280567131</v>
      </c>
      <c r="R185" t="s">
        <v>30</v>
      </c>
      <c r="S185" t="s">
        <v>24</v>
      </c>
      <c r="T185" t="s">
        <v>24</v>
      </c>
      <c r="U185" t="s">
        <v>24</v>
      </c>
      <c r="V185" t="s">
        <v>24</v>
      </c>
      <c r="W185" t="s">
        <v>24</v>
      </c>
      <c r="X185" t="s">
        <v>24</v>
      </c>
      <c r="Z185" t="str">
        <f t="shared" si="5"/>
        <v>REV-0301PRODUÇÃO</v>
      </c>
    </row>
    <row r="186" spans="1:26" hidden="1">
      <c r="A186" t="str">
        <f t="shared" si="4"/>
        <v>REV-0302PRODUÇÃO</v>
      </c>
      <c r="B186" s="3">
        <v>44491.39</v>
      </c>
      <c r="C186" s="3">
        <v>44491.390081018515</v>
      </c>
      <c r="D186" s="4">
        <v>8.1018518518518503E-5</v>
      </c>
      <c r="E186" t="s">
        <v>48</v>
      </c>
      <c r="F186" t="s">
        <v>48</v>
      </c>
      <c r="G186" t="s">
        <v>138</v>
      </c>
      <c r="H186" t="s">
        <v>73</v>
      </c>
      <c r="I186" t="s">
        <v>74</v>
      </c>
      <c r="J186">
        <v>0</v>
      </c>
      <c r="K186">
        <v>0</v>
      </c>
      <c r="L186" t="s">
        <v>63</v>
      </c>
      <c r="M186" t="s">
        <v>64</v>
      </c>
      <c r="N186" t="s">
        <v>65</v>
      </c>
      <c r="O186" t="s">
        <v>28</v>
      </c>
      <c r="P186" t="s">
        <v>49</v>
      </c>
      <c r="Q186" s="3">
        <v>44491.390104050923</v>
      </c>
      <c r="R186" t="s">
        <v>50</v>
      </c>
      <c r="S186" t="s">
        <v>24</v>
      </c>
      <c r="T186" t="s">
        <v>24</v>
      </c>
      <c r="U186" t="s">
        <v>24</v>
      </c>
      <c r="V186" t="s">
        <v>24</v>
      </c>
      <c r="W186" t="s">
        <v>24</v>
      </c>
      <c r="X186" t="s">
        <v>24</v>
      </c>
      <c r="Z186" t="str">
        <f t="shared" si="5"/>
        <v>REV-0302PRODUÇÃO</v>
      </c>
    </row>
    <row r="187" spans="1:26" hidden="1">
      <c r="A187" t="str">
        <f t="shared" si="4"/>
        <v>REV-0302OUTRAS PARADAS</v>
      </c>
      <c r="B187" s="3">
        <v>44491.390081018515</v>
      </c>
      <c r="C187" s="3">
        <v>44491.392083333332</v>
      </c>
      <c r="D187" s="4">
        <v>2.0023148148148101E-3</v>
      </c>
      <c r="E187" t="s">
        <v>48</v>
      </c>
      <c r="F187" t="s">
        <v>48</v>
      </c>
      <c r="G187" t="s">
        <v>24</v>
      </c>
      <c r="H187" t="s">
        <v>24</v>
      </c>
      <c r="I187" t="s">
        <v>24</v>
      </c>
      <c r="J187">
        <v>0</v>
      </c>
      <c r="K187">
        <v>0</v>
      </c>
      <c r="L187" t="s">
        <v>25</v>
      </c>
      <c r="M187" t="s">
        <v>143</v>
      </c>
      <c r="N187" t="s">
        <v>144</v>
      </c>
      <c r="O187" t="s">
        <v>28</v>
      </c>
      <c r="P187" t="s">
        <v>49</v>
      </c>
      <c r="Q187" s="3">
        <v>44491.390206782409</v>
      </c>
      <c r="R187" t="s">
        <v>50</v>
      </c>
      <c r="S187" t="s">
        <v>24</v>
      </c>
      <c r="T187" t="s">
        <v>24</v>
      </c>
      <c r="U187" t="s">
        <v>24</v>
      </c>
      <c r="V187" t="s">
        <v>24</v>
      </c>
      <c r="W187" t="s">
        <v>24</v>
      </c>
      <c r="X187" t="s">
        <v>24</v>
      </c>
      <c r="Z187" t="str">
        <f t="shared" si="5"/>
        <v>REV-0302OUTRAS PARADAS</v>
      </c>
    </row>
    <row r="188" spans="1:26" hidden="1">
      <c r="A188" t="str">
        <f t="shared" si="4"/>
        <v>REV-0302PRODUÇÃO</v>
      </c>
      <c r="B188" s="3">
        <v>44491.392083333332</v>
      </c>
      <c r="C188" s="3">
        <v>44491.486493055556</v>
      </c>
      <c r="D188" s="4">
        <v>9.44097222222222E-2</v>
      </c>
      <c r="E188" t="s">
        <v>48</v>
      </c>
      <c r="F188" t="s">
        <v>48</v>
      </c>
      <c r="G188" t="s">
        <v>138</v>
      </c>
      <c r="H188" t="s">
        <v>73</v>
      </c>
      <c r="I188" t="s">
        <v>74</v>
      </c>
      <c r="J188">
        <v>289</v>
      </c>
      <c r="K188">
        <v>0</v>
      </c>
      <c r="L188" t="s">
        <v>63</v>
      </c>
      <c r="M188" t="s">
        <v>64</v>
      </c>
      <c r="N188" t="s">
        <v>65</v>
      </c>
      <c r="O188" t="s">
        <v>28</v>
      </c>
      <c r="P188" t="s">
        <v>49</v>
      </c>
      <c r="Q188" s="3">
        <v>44491.392742997683</v>
      </c>
      <c r="R188" t="s">
        <v>50</v>
      </c>
      <c r="S188" t="s">
        <v>24</v>
      </c>
      <c r="T188" t="s">
        <v>24</v>
      </c>
      <c r="U188" t="s">
        <v>24</v>
      </c>
      <c r="V188" t="s">
        <v>24</v>
      </c>
      <c r="W188" t="s">
        <v>24</v>
      </c>
      <c r="X188" t="s">
        <v>24</v>
      </c>
      <c r="Z188" t="str">
        <f t="shared" si="5"/>
        <v>REV-0302PRODUÇÃO</v>
      </c>
    </row>
    <row r="189" spans="1:26" hidden="1">
      <c r="A189" t="str">
        <f t="shared" si="4"/>
        <v>DOC 02 - GARANTIA DA QUALIDADEFIM DE LOTE</v>
      </c>
      <c r="B189" s="3">
        <v>44491.393750000003</v>
      </c>
      <c r="C189" s="3">
        <v>44491.393750000003</v>
      </c>
      <c r="D189" s="4">
        <v>0</v>
      </c>
      <c r="E189" t="s">
        <v>150</v>
      </c>
      <c r="F189" t="s">
        <v>151</v>
      </c>
      <c r="G189" t="s">
        <v>162</v>
      </c>
      <c r="H189" t="s">
        <v>163</v>
      </c>
      <c r="I189" t="s">
        <v>164</v>
      </c>
      <c r="J189">
        <v>0</v>
      </c>
      <c r="K189">
        <v>0</v>
      </c>
      <c r="L189" t="s">
        <v>80</v>
      </c>
      <c r="M189" t="s">
        <v>81</v>
      </c>
      <c r="N189" t="s">
        <v>82</v>
      </c>
      <c r="O189" t="s">
        <v>28</v>
      </c>
      <c r="P189" t="s">
        <v>166</v>
      </c>
      <c r="Q189" s="3">
        <v>44491.394646238427</v>
      </c>
      <c r="R189" t="s">
        <v>24</v>
      </c>
      <c r="S189" t="s">
        <v>24</v>
      </c>
      <c r="T189" t="s">
        <v>24</v>
      </c>
      <c r="U189" t="s">
        <v>24</v>
      </c>
      <c r="V189" t="s">
        <v>24</v>
      </c>
      <c r="W189" t="s">
        <v>24</v>
      </c>
      <c r="X189" t="s">
        <v>24</v>
      </c>
      <c r="Z189" t="str">
        <f t="shared" si="5"/>
        <v>DOC 02 - GARANTIA DA QUALIDADEFIM DE LOTE</v>
      </c>
    </row>
    <row r="190" spans="1:26" hidden="1">
      <c r="A190" t="str">
        <f t="shared" si="4"/>
        <v>REV-0301OUTRAS PARADAS</v>
      </c>
      <c r="B190" s="3">
        <v>44491.396215277775</v>
      </c>
      <c r="C190" s="3">
        <v>44491.412800925929</v>
      </c>
      <c r="D190" s="4">
        <v>1.6585648148148099E-2</v>
      </c>
      <c r="E190" t="s">
        <v>53</v>
      </c>
      <c r="F190" t="s">
        <v>53</v>
      </c>
      <c r="G190" t="s">
        <v>24</v>
      </c>
      <c r="H190" t="s">
        <v>24</v>
      </c>
      <c r="I190" t="s">
        <v>24</v>
      </c>
      <c r="J190">
        <v>0</v>
      </c>
      <c r="K190">
        <v>0</v>
      </c>
      <c r="L190" t="s">
        <v>25</v>
      </c>
      <c r="M190" t="s">
        <v>50</v>
      </c>
      <c r="N190" t="s">
        <v>168</v>
      </c>
      <c r="O190" t="s">
        <v>28</v>
      </c>
      <c r="P190" t="s">
        <v>43</v>
      </c>
      <c r="Q190" s="3">
        <v>44491.400165185187</v>
      </c>
      <c r="R190" t="s">
        <v>30</v>
      </c>
      <c r="S190" t="s">
        <v>24</v>
      </c>
      <c r="T190" t="s">
        <v>24</v>
      </c>
      <c r="U190" t="s">
        <v>24</v>
      </c>
      <c r="V190" t="s">
        <v>24</v>
      </c>
      <c r="W190" t="s">
        <v>24</v>
      </c>
      <c r="X190" t="s">
        <v>24</v>
      </c>
      <c r="Z190" t="str">
        <f t="shared" si="5"/>
        <v>REV-0301OUTRAS PARADAS</v>
      </c>
    </row>
    <row r="191" spans="1:26" hidden="1">
      <c r="A191" t="str">
        <f t="shared" si="4"/>
        <v>AUT-0011PRODUÇÃO</v>
      </c>
      <c r="B191" s="3">
        <v>44491.397060185183</v>
      </c>
      <c r="C191" s="3">
        <v>44491.397060185183</v>
      </c>
      <c r="D191" s="4">
        <v>0</v>
      </c>
      <c r="E191" t="s">
        <v>40</v>
      </c>
      <c r="F191" t="s">
        <v>40</v>
      </c>
      <c r="G191" t="s">
        <v>79</v>
      </c>
      <c r="H191" t="s">
        <v>61</v>
      </c>
      <c r="I191" t="s">
        <v>62</v>
      </c>
      <c r="J191">
        <v>0</v>
      </c>
      <c r="K191">
        <v>0</v>
      </c>
      <c r="L191" t="s">
        <v>63</v>
      </c>
      <c r="M191" t="s">
        <v>64</v>
      </c>
      <c r="N191" t="s">
        <v>65</v>
      </c>
      <c r="O191" t="s">
        <v>28</v>
      </c>
      <c r="P191" t="s">
        <v>135</v>
      </c>
      <c r="Q191" s="3">
        <v>44491.411108495369</v>
      </c>
      <c r="R191" t="s">
        <v>24</v>
      </c>
      <c r="S191" t="s">
        <v>24</v>
      </c>
      <c r="T191" t="s">
        <v>24</v>
      </c>
      <c r="U191" t="s">
        <v>24</v>
      </c>
      <c r="V191" t="s">
        <v>24</v>
      </c>
      <c r="W191" t="s">
        <v>24</v>
      </c>
      <c r="X191" t="s">
        <v>24</v>
      </c>
      <c r="Z191" t="str">
        <f t="shared" si="5"/>
        <v>AUT-0011PRODUÇÃO</v>
      </c>
    </row>
    <row r="192" spans="1:26" hidden="1">
      <c r="A192" t="str">
        <f t="shared" si="4"/>
        <v>REV-0301PRODUÇÃO</v>
      </c>
      <c r="B192" s="3">
        <v>44491.412800925929</v>
      </c>
      <c r="C192" s="3">
        <v>44491.486967592595</v>
      </c>
      <c r="D192" s="4">
        <v>7.41666666666667E-2</v>
      </c>
      <c r="E192" t="s">
        <v>53</v>
      </c>
      <c r="F192" t="s">
        <v>53</v>
      </c>
      <c r="G192" t="s">
        <v>60</v>
      </c>
      <c r="H192" t="s">
        <v>61</v>
      </c>
      <c r="I192" t="s">
        <v>62</v>
      </c>
      <c r="J192">
        <v>0</v>
      </c>
      <c r="K192">
        <v>0</v>
      </c>
      <c r="L192" t="s">
        <v>63</v>
      </c>
      <c r="M192" t="s">
        <v>64</v>
      </c>
      <c r="N192" t="s">
        <v>65</v>
      </c>
      <c r="O192" t="s">
        <v>167</v>
      </c>
      <c r="P192" t="s">
        <v>43</v>
      </c>
      <c r="Q192" s="3">
        <v>44491.412918425929</v>
      </c>
      <c r="R192" t="s">
        <v>30</v>
      </c>
      <c r="S192" t="s">
        <v>24</v>
      </c>
      <c r="T192" t="s">
        <v>24</v>
      </c>
      <c r="U192" t="s">
        <v>24</v>
      </c>
      <c r="V192" t="s">
        <v>24</v>
      </c>
      <c r="W192" t="s">
        <v>24</v>
      </c>
      <c r="X192" t="s">
        <v>24</v>
      </c>
      <c r="Z192" t="str">
        <f t="shared" si="5"/>
        <v>REV-0301PRODUÇÃO</v>
      </c>
    </row>
    <row r="193" spans="1:26" hidden="1">
      <c r="A193" t="str">
        <f t="shared" si="4"/>
        <v>MCE-0002OUTRAS PARADAS</v>
      </c>
      <c r="B193" s="3">
        <v>44491.415127314816</v>
      </c>
      <c r="C193" s="3">
        <v>44491.417534722219</v>
      </c>
      <c r="D193" s="4">
        <v>2.4074074074074102E-3</v>
      </c>
      <c r="E193" t="s">
        <v>54</v>
      </c>
      <c r="F193" t="s">
        <v>54</v>
      </c>
      <c r="G193" t="s">
        <v>24</v>
      </c>
      <c r="H193" t="s">
        <v>24</v>
      </c>
      <c r="I193" t="s">
        <v>24</v>
      </c>
      <c r="J193">
        <v>0</v>
      </c>
      <c r="K193">
        <v>0</v>
      </c>
      <c r="L193" t="s">
        <v>25</v>
      </c>
      <c r="M193" t="s">
        <v>100</v>
      </c>
      <c r="N193" t="s">
        <v>101</v>
      </c>
      <c r="O193" t="s">
        <v>28</v>
      </c>
      <c r="P193" t="s">
        <v>55</v>
      </c>
      <c r="Q193" s="3">
        <v>44491.416614780093</v>
      </c>
      <c r="R193" t="s">
        <v>30</v>
      </c>
      <c r="S193" t="s">
        <v>24</v>
      </c>
      <c r="T193" t="s">
        <v>24</v>
      </c>
      <c r="U193" t="s">
        <v>24</v>
      </c>
      <c r="V193" t="s">
        <v>24</v>
      </c>
      <c r="W193" t="s">
        <v>24</v>
      </c>
      <c r="X193" t="s">
        <v>24</v>
      </c>
      <c r="Z193" t="str">
        <f t="shared" si="5"/>
        <v>MCE-0002OUTRAS PARADAS</v>
      </c>
    </row>
    <row r="194" spans="1:26" hidden="1">
      <c r="A194" t="str">
        <f t="shared" si="4"/>
        <v>MCE-0002PRODUÇÃO</v>
      </c>
      <c r="B194" s="3">
        <v>44491.417534722219</v>
      </c>
      <c r="C194" s="3">
        <v>44491.440740740742</v>
      </c>
      <c r="D194" s="4">
        <v>2.3206018518518501E-2</v>
      </c>
      <c r="E194" t="s">
        <v>54</v>
      </c>
      <c r="F194" t="s">
        <v>54</v>
      </c>
      <c r="G194" t="s">
        <v>133</v>
      </c>
      <c r="H194" t="s">
        <v>70</v>
      </c>
      <c r="I194" t="s">
        <v>71</v>
      </c>
      <c r="J194">
        <v>0</v>
      </c>
      <c r="K194">
        <v>0</v>
      </c>
      <c r="L194" t="s">
        <v>63</v>
      </c>
      <c r="M194" t="s">
        <v>64</v>
      </c>
      <c r="N194" t="s">
        <v>65</v>
      </c>
      <c r="O194" t="s">
        <v>28</v>
      </c>
      <c r="P194" t="s">
        <v>55</v>
      </c>
      <c r="Q194" s="3">
        <v>44491.41692059028</v>
      </c>
      <c r="R194" t="s">
        <v>30</v>
      </c>
      <c r="S194" t="s">
        <v>24</v>
      </c>
      <c r="T194" t="s">
        <v>24</v>
      </c>
      <c r="U194" t="s">
        <v>24</v>
      </c>
      <c r="V194" t="s">
        <v>24</v>
      </c>
      <c r="W194" t="s">
        <v>24</v>
      </c>
      <c r="X194" t="s">
        <v>24</v>
      </c>
      <c r="Z194" t="str">
        <f t="shared" si="5"/>
        <v>MCE-0002PRODUÇÃO</v>
      </c>
    </row>
    <row r="195" spans="1:26" hidden="1">
      <c r="A195" t="str">
        <f t="shared" si="4"/>
        <v>REV-0303FIM DE LOTE</v>
      </c>
      <c r="B195" s="3">
        <v>44491.420347222222</v>
      </c>
      <c r="C195" s="3">
        <v>44491.420347222222</v>
      </c>
      <c r="D195" s="4">
        <v>0</v>
      </c>
      <c r="E195" t="s">
        <v>51</v>
      </c>
      <c r="F195" t="s">
        <v>51</v>
      </c>
      <c r="G195" t="s">
        <v>86</v>
      </c>
      <c r="H195" t="s">
        <v>73</v>
      </c>
      <c r="I195" t="s">
        <v>74</v>
      </c>
      <c r="J195">
        <v>0</v>
      </c>
      <c r="K195">
        <v>0</v>
      </c>
      <c r="L195" t="s">
        <v>80</v>
      </c>
      <c r="M195" t="s">
        <v>81</v>
      </c>
      <c r="N195" t="s">
        <v>82</v>
      </c>
      <c r="O195" t="s">
        <v>28</v>
      </c>
      <c r="P195" t="s">
        <v>52</v>
      </c>
      <c r="Q195" s="3">
        <v>44491.422374618058</v>
      </c>
      <c r="R195" t="s">
        <v>30</v>
      </c>
      <c r="S195" t="s">
        <v>24</v>
      </c>
      <c r="T195" t="s">
        <v>24</v>
      </c>
      <c r="U195" t="s">
        <v>24</v>
      </c>
      <c r="V195" t="s">
        <v>24</v>
      </c>
      <c r="W195" t="s">
        <v>24</v>
      </c>
      <c r="X195" t="s">
        <v>24</v>
      </c>
      <c r="Z195" t="str">
        <f t="shared" si="5"/>
        <v>REV-0303FIM DE LOTE</v>
      </c>
    </row>
    <row r="196" spans="1:26" hidden="1">
      <c r="A196" t="str">
        <f t="shared" si="4"/>
        <v>REV-0303OUTRAS PARADAS</v>
      </c>
      <c r="B196" s="3">
        <v>44491.420347222222</v>
      </c>
      <c r="C196" s="3">
        <v>44491.429652777777</v>
      </c>
      <c r="D196" s="4">
        <v>9.3055555555555496E-3</v>
      </c>
      <c r="E196" t="s">
        <v>51</v>
      </c>
      <c r="F196" t="s">
        <v>51</v>
      </c>
      <c r="G196" t="s">
        <v>24</v>
      </c>
      <c r="H196" t="s">
        <v>24</v>
      </c>
      <c r="I196" t="s">
        <v>24</v>
      </c>
      <c r="J196">
        <v>0</v>
      </c>
      <c r="K196">
        <v>0</v>
      </c>
      <c r="L196" t="s">
        <v>25</v>
      </c>
      <c r="M196" t="s">
        <v>32</v>
      </c>
      <c r="N196" t="s">
        <v>33</v>
      </c>
      <c r="O196" t="s">
        <v>28</v>
      </c>
      <c r="P196" t="s">
        <v>52</v>
      </c>
      <c r="Q196" s="3">
        <v>44491.422374791669</v>
      </c>
      <c r="R196" t="s">
        <v>30</v>
      </c>
      <c r="S196" t="s">
        <v>24</v>
      </c>
      <c r="T196" t="s">
        <v>24</v>
      </c>
      <c r="U196" t="s">
        <v>24</v>
      </c>
      <c r="V196" t="s">
        <v>24</v>
      </c>
      <c r="W196" t="s">
        <v>24</v>
      </c>
      <c r="X196" t="s">
        <v>24</v>
      </c>
      <c r="Z196" t="str">
        <f t="shared" si="5"/>
        <v>REV-0303OUTRAS PARADAS</v>
      </c>
    </row>
    <row r="197" spans="1:26" hidden="1">
      <c r="A197" t="str">
        <f t="shared" si="4"/>
        <v>REV-0304INTERRUPÇÃO DE LOTE</v>
      </c>
      <c r="B197" s="3">
        <v>44491.422442129631</v>
      </c>
      <c r="C197" s="3">
        <v>44491.422442129631</v>
      </c>
      <c r="D197" s="4">
        <v>0</v>
      </c>
      <c r="E197" t="s">
        <v>45</v>
      </c>
      <c r="F197" t="s">
        <v>45</v>
      </c>
      <c r="G197" t="s">
        <v>86</v>
      </c>
      <c r="H197" t="s">
        <v>73</v>
      </c>
      <c r="I197" t="s">
        <v>74</v>
      </c>
      <c r="J197">
        <v>0</v>
      </c>
      <c r="K197">
        <v>0</v>
      </c>
      <c r="L197" t="s">
        <v>121</v>
      </c>
      <c r="M197" t="s">
        <v>122</v>
      </c>
      <c r="N197" t="s">
        <v>123</v>
      </c>
      <c r="O197" t="s">
        <v>28</v>
      </c>
      <c r="P197" t="s">
        <v>29</v>
      </c>
      <c r="Q197" s="3">
        <v>44491.424197754626</v>
      </c>
      <c r="R197" t="s">
        <v>30</v>
      </c>
      <c r="S197" t="s">
        <v>24</v>
      </c>
      <c r="T197" t="s">
        <v>24</v>
      </c>
      <c r="U197" t="s">
        <v>24</v>
      </c>
      <c r="V197" t="s">
        <v>24</v>
      </c>
      <c r="W197" t="s">
        <v>24</v>
      </c>
      <c r="X197" t="s">
        <v>24</v>
      </c>
      <c r="Z197" t="str">
        <f t="shared" si="5"/>
        <v>REV-0304INTERRUPÇÃO DE LOTE</v>
      </c>
    </row>
    <row r="198" spans="1:26" hidden="1">
      <c r="A198" t="str">
        <f t="shared" si="4"/>
        <v>REV-0304OUTRAS PARADAS</v>
      </c>
      <c r="B198" s="3">
        <v>44491.422442129631</v>
      </c>
      <c r="C198" s="3">
        <v>44491.486793981479</v>
      </c>
      <c r="D198" s="4">
        <v>6.4351851851851896E-2</v>
      </c>
      <c r="E198" t="s">
        <v>45</v>
      </c>
      <c r="F198" t="s">
        <v>45</v>
      </c>
      <c r="G198" t="s">
        <v>24</v>
      </c>
      <c r="H198" t="s">
        <v>24</v>
      </c>
      <c r="I198" t="s">
        <v>24</v>
      </c>
      <c r="J198">
        <v>0</v>
      </c>
      <c r="K198">
        <v>0</v>
      </c>
      <c r="L198" t="s">
        <v>25</v>
      </c>
      <c r="M198" t="s">
        <v>32</v>
      </c>
      <c r="N198" t="s">
        <v>33</v>
      </c>
      <c r="O198" t="s">
        <v>28</v>
      </c>
      <c r="P198" t="s">
        <v>29</v>
      </c>
      <c r="Q198" s="3">
        <v>44491.424197754626</v>
      </c>
      <c r="R198" t="s">
        <v>30</v>
      </c>
      <c r="S198" t="s">
        <v>24</v>
      </c>
      <c r="T198" t="s">
        <v>24</v>
      </c>
      <c r="U198" t="s">
        <v>24</v>
      </c>
      <c r="V198" t="s">
        <v>24</v>
      </c>
      <c r="W198" t="s">
        <v>24</v>
      </c>
      <c r="X198" t="s">
        <v>24</v>
      </c>
      <c r="Z198" t="str">
        <f t="shared" si="5"/>
        <v>REV-0304OUTRAS PARADAS</v>
      </c>
    </row>
    <row r="199" spans="1:26" hidden="1">
      <c r="A199" t="str">
        <f t="shared" si="4"/>
        <v>REV-0303PRODUÇÃO</v>
      </c>
      <c r="B199" s="3">
        <v>44491.429652777777</v>
      </c>
      <c r="C199" s="3">
        <v>44491.486238425925</v>
      </c>
      <c r="D199" s="4">
        <v>5.65856481481481E-2</v>
      </c>
      <c r="E199" t="s">
        <v>51</v>
      </c>
      <c r="F199" t="s">
        <v>51</v>
      </c>
      <c r="G199" t="s">
        <v>138</v>
      </c>
      <c r="H199" t="s">
        <v>73</v>
      </c>
      <c r="I199" t="s">
        <v>74</v>
      </c>
      <c r="J199">
        <v>180</v>
      </c>
      <c r="K199">
        <v>0</v>
      </c>
      <c r="L199" t="s">
        <v>63</v>
      </c>
      <c r="M199" t="s">
        <v>64</v>
      </c>
      <c r="N199" t="s">
        <v>65</v>
      </c>
      <c r="O199" t="s">
        <v>28</v>
      </c>
      <c r="P199" t="s">
        <v>52</v>
      </c>
      <c r="Q199" s="3">
        <v>44491.429827916669</v>
      </c>
      <c r="R199" t="s">
        <v>30</v>
      </c>
      <c r="S199" t="s">
        <v>24</v>
      </c>
      <c r="T199" t="s">
        <v>24</v>
      </c>
      <c r="U199" t="s">
        <v>24</v>
      </c>
      <c r="V199" t="s">
        <v>24</v>
      </c>
      <c r="W199" t="s">
        <v>24</v>
      </c>
      <c r="X199" t="s">
        <v>24</v>
      </c>
      <c r="Z199" t="str">
        <f t="shared" si="5"/>
        <v>REV-0303PRODUÇÃO</v>
      </c>
    </row>
    <row r="200" spans="1:26">
      <c r="A200" t="str">
        <f t="shared" ref="A200:A208" si="6">F200&amp;L200</f>
        <v>AUT-0009FIM DE LOTE</v>
      </c>
      <c r="B200" s="3">
        <v>44491.432337962964</v>
      </c>
      <c r="C200" s="3">
        <v>44491.432337962964</v>
      </c>
      <c r="D200" s="4">
        <v>0</v>
      </c>
      <c r="E200" t="s">
        <v>44</v>
      </c>
      <c r="F200" t="s">
        <v>44</v>
      </c>
      <c r="G200" t="s">
        <v>75</v>
      </c>
      <c r="H200" t="s">
        <v>73</v>
      </c>
      <c r="I200" t="s">
        <v>74</v>
      </c>
      <c r="J200">
        <v>0</v>
      </c>
      <c r="K200">
        <v>0</v>
      </c>
      <c r="L200" t="s">
        <v>80</v>
      </c>
      <c r="M200" t="s">
        <v>81</v>
      </c>
      <c r="N200" t="s">
        <v>82</v>
      </c>
      <c r="O200" t="s">
        <v>28</v>
      </c>
      <c r="P200" t="s">
        <v>135</v>
      </c>
      <c r="Q200" s="3">
        <v>44491.441092951391</v>
      </c>
      <c r="R200" t="s">
        <v>24</v>
      </c>
      <c r="S200" t="s">
        <v>24</v>
      </c>
      <c r="T200" t="s">
        <v>24</v>
      </c>
      <c r="U200" t="s">
        <v>24</v>
      </c>
      <c r="V200" t="s">
        <v>24</v>
      </c>
      <c r="W200" t="s">
        <v>24</v>
      </c>
      <c r="X200" t="s">
        <v>24</v>
      </c>
      <c r="Z200" t="str">
        <f t="shared" si="5"/>
        <v>AUT-0009FIM DE LOTE</v>
      </c>
    </row>
    <row r="201" spans="1:26" hidden="1">
      <c r="A201" t="str">
        <f t="shared" si="6"/>
        <v>MCE-0002OUTRAS PARADAS</v>
      </c>
      <c r="B201" s="3">
        <v>44491.440740740742</v>
      </c>
      <c r="C201" s="3">
        <v>44491.442962962959</v>
      </c>
      <c r="D201" s="4">
        <v>2.2222222222222201E-3</v>
      </c>
      <c r="E201" t="s">
        <v>54</v>
      </c>
      <c r="F201" t="s">
        <v>54</v>
      </c>
      <c r="G201" t="s">
        <v>24</v>
      </c>
      <c r="H201" t="s">
        <v>24</v>
      </c>
      <c r="I201" t="s">
        <v>24</v>
      </c>
      <c r="J201">
        <v>0</v>
      </c>
      <c r="K201">
        <v>0</v>
      </c>
      <c r="L201" t="s">
        <v>25</v>
      </c>
      <c r="M201" t="s">
        <v>97</v>
      </c>
      <c r="N201" t="s">
        <v>98</v>
      </c>
      <c r="O201" t="s">
        <v>28</v>
      </c>
      <c r="P201" t="s">
        <v>55</v>
      </c>
      <c r="Q201" s="3">
        <v>44491.4422165625</v>
      </c>
      <c r="R201" t="s">
        <v>30</v>
      </c>
      <c r="S201" t="s">
        <v>24</v>
      </c>
      <c r="T201" t="s">
        <v>24</v>
      </c>
      <c r="U201" t="s">
        <v>24</v>
      </c>
      <c r="V201" t="s">
        <v>24</v>
      </c>
      <c r="W201" t="s">
        <v>24</v>
      </c>
      <c r="X201" t="s">
        <v>24</v>
      </c>
      <c r="Z201" t="str">
        <f t="shared" ref="Z201:Z208" si="7">F201&amp;L201</f>
        <v>MCE-0002OUTRAS PARADAS</v>
      </c>
    </row>
    <row r="202" spans="1:26" hidden="1">
      <c r="A202" t="str">
        <f t="shared" si="6"/>
        <v>MCE-0002PRODUÇÃO</v>
      </c>
      <c r="B202" s="3">
        <v>44491.442962962959</v>
      </c>
      <c r="C202" s="3">
        <v>44491.484629629631</v>
      </c>
      <c r="D202" s="4">
        <v>4.1666666666666699E-2</v>
      </c>
      <c r="E202" t="s">
        <v>54</v>
      </c>
      <c r="F202" t="s">
        <v>54</v>
      </c>
      <c r="G202" t="s">
        <v>133</v>
      </c>
      <c r="H202" t="s">
        <v>70</v>
      </c>
      <c r="I202" t="s">
        <v>71</v>
      </c>
      <c r="J202">
        <v>0</v>
      </c>
      <c r="K202">
        <v>0</v>
      </c>
      <c r="L202" t="s">
        <v>63</v>
      </c>
      <c r="M202" t="s">
        <v>64</v>
      </c>
      <c r="N202" t="s">
        <v>65</v>
      </c>
      <c r="O202" t="s">
        <v>28</v>
      </c>
      <c r="P202" t="s">
        <v>55</v>
      </c>
      <c r="Q202" s="3">
        <v>44491.442318379632</v>
      </c>
      <c r="R202" t="s">
        <v>30</v>
      </c>
      <c r="S202" t="s">
        <v>24</v>
      </c>
      <c r="T202" t="s">
        <v>24</v>
      </c>
      <c r="U202" t="s">
        <v>24</v>
      </c>
      <c r="V202" t="s">
        <v>24</v>
      </c>
      <c r="W202" t="s">
        <v>24</v>
      </c>
      <c r="X202" t="s">
        <v>24</v>
      </c>
      <c r="Z202" t="str">
        <f t="shared" si="7"/>
        <v>MCE-0002PRODUÇÃO</v>
      </c>
    </row>
    <row r="203" spans="1:26" hidden="1">
      <c r="A203" t="str">
        <f t="shared" si="6"/>
        <v>DOC - LIBERAÇÃO DUFIM DE LOTE</v>
      </c>
      <c r="B203" s="3">
        <v>44491.45208333333</v>
      </c>
      <c r="C203" s="3">
        <v>44491.45208333333</v>
      </c>
      <c r="D203" s="4">
        <v>0</v>
      </c>
      <c r="E203" t="s">
        <v>169</v>
      </c>
      <c r="F203" t="s">
        <v>170</v>
      </c>
      <c r="G203" t="s">
        <v>171</v>
      </c>
      <c r="H203" t="s">
        <v>172</v>
      </c>
      <c r="I203" t="s">
        <v>173</v>
      </c>
      <c r="J203">
        <v>0</v>
      </c>
      <c r="K203">
        <v>0</v>
      </c>
      <c r="L203" t="s">
        <v>80</v>
      </c>
      <c r="M203" t="s">
        <v>81</v>
      </c>
      <c r="N203" t="s">
        <v>82</v>
      </c>
      <c r="O203" t="s">
        <v>28</v>
      </c>
      <c r="P203" t="s">
        <v>174</v>
      </c>
      <c r="Q203" s="3">
        <v>44491.453141435188</v>
      </c>
      <c r="R203" t="s">
        <v>24</v>
      </c>
      <c r="S203" t="s">
        <v>24</v>
      </c>
      <c r="T203" t="s">
        <v>24</v>
      </c>
      <c r="U203" t="s">
        <v>24</v>
      </c>
      <c r="V203" t="s">
        <v>24</v>
      </c>
      <c r="W203" t="s">
        <v>24</v>
      </c>
      <c r="X203" t="s">
        <v>24</v>
      </c>
      <c r="Z203" t="str">
        <f t="shared" si="7"/>
        <v>DOC - LIBERAÇÃO DUFIM DE LOTE</v>
      </c>
    </row>
    <row r="204" spans="1:26" hidden="1">
      <c r="A204" t="str">
        <f t="shared" si="6"/>
        <v>DOC - LIBERAÇÃO DUFIM DE LOTE</v>
      </c>
      <c r="B204" s="3">
        <v>44491.453472222223</v>
      </c>
      <c r="C204" s="3">
        <v>44491.453472222223</v>
      </c>
      <c r="D204" s="4">
        <v>0</v>
      </c>
      <c r="E204" t="s">
        <v>169</v>
      </c>
      <c r="F204" t="s">
        <v>170</v>
      </c>
      <c r="G204" t="s">
        <v>175</v>
      </c>
      <c r="H204" t="s">
        <v>172</v>
      </c>
      <c r="I204" t="s">
        <v>173</v>
      </c>
      <c r="J204">
        <v>0</v>
      </c>
      <c r="K204">
        <v>0</v>
      </c>
      <c r="L204" t="s">
        <v>80</v>
      </c>
      <c r="M204" t="s">
        <v>81</v>
      </c>
      <c r="N204" t="s">
        <v>82</v>
      </c>
      <c r="O204" t="s">
        <v>28</v>
      </c>
      <c r="P204" t="s">
        <v>174</v>
      </c>
      <c r="Q204" s="3">
        <v>44491.454870706017</v>
      </c>
      <c r="R204" t="s">
        <v>24</v>
      </c>
      <c r="S204" t="s">
        <v>24</v>
      </c>
      <c r="T204" t="s">
        <v>24</v>
      </c>
      <c r="U204" t="s">
        <v>24</v>
      </c>
      <c r="V204" t="s">
        <v>24</v>
      </c>
      <c r="W204" t="s">
        <v>24</v>
      </c>
      <c r="X204" t="s">
        <v>24</v>
      </c>
      <c r="Z204" t="str">
        <f t="shared" si="7"/>
        <v>DOC - LIBERAÇÃO DUFIM DE LOTE</v>
      </c>
    </row>
    <row r="205" spans="1:26" hidden="1">
      <c r="A205" t="str">
        <f t="shared" si="6"/>
        <v>DOC - LIBERAÇÃO DUFIM DE LOTE</v>
      </c>
      <c r="B205" s="3">
        <v>44491.454861111109</v>
      </c>
      <c r="C205" s="3">
        <v>44491.454861111109</v>
      </c>
      <c r="D205" s="4">
        <v>0</v>
      </c>
      <c r="E205" t="s">
        <v>169</v>
      </c>
      <c r="F205" t="s">
        <v>170</v>
      </c>
      <c r="G205" t="s">
        <v>176</v>
      </c>
      <c r="H205" t="s">
        <v>177</v>
      </c>
      <c r="I205" t="s">
        <v>178</v>
      </c>
      <c r="J205">
        <v>0</v>
      </c>
      <c r="K205">
        <v>0</v>
      </c>
      <c r="L205" t="s">
        <v>80</v>
      </c>
      <c r="M205" t="s">
        <v>81</v>
      </c>
      <c r="N205" t="s">
        <v>82</v>
      </c>
      <c r="O205" t="s">
        <v>28</v>
      </c>
      <c r="P205" t="s">
        <v>174</v>
      </c>
      <c r="Q205" s="3">
        <v>44491.455885625001</v>
      </c>
      <c r="R205" t="s">
        <v>24</v>
      </c>
      <c r="S205" t="s">
        <v>24</v>
      </c>
      <c r="T205" t="s">
        <v>24</v>
      </c>
      <c r="U205" t="s">
        <v>24</v>
      </c>
      <c r="V205" t="s">
        <v>24</v>
      </c>
      <c r="W205" t="s">
        <v>24</v>
      </c>
      <c r="X205" t="s">
        <v>24</v>
      </c>
      <c r="Z205" t="str">
        <f t="shared" si="7"/>
        <v>DOC - LIBERAÇÃO DUFIM DE LOTE</v>
      </c>
    </row>
    <row r="206" spans="1:26" hidden="1">
      <c r="A206" t="str">
        <f t="shared" si="6"/>
        <v>DOC - LIBERAÇÃO DUFIM DE LOTE</v>
      </c>
      <c r="B206" s="3">
        <v>44491.456250000003</v>
      </c>
      <c r="C206" s="3">
        <v>44491.456250000003</v>
      </c>
      <c r="D206" s="4">
        <v>0</v>
      </c>
      <c r="E206" t="s">
        <v>169</v>
      </c>
      <c r="F206" t="s">
        <v>170</v>
      </c>
      <c r="G206" t="s">
        <v>179</v>
      </c>
      <c r="H206" t="s">
        <v>177</v>
      </c>
      <c r="I206" t="s">
        <v>178</v>
      </c>
      <c r="J206">
        <v>0</v>
      </c>
      <c r="K206">
        <v>0</v>
      </c>
      <c r="L206" t="s">
        <v>80</v>
      </c>
      <c r="M206" t="s">
        <v>81</v>
      </c>
      <c r="N206" t="s">
        <v>82</v>
      </c>
      <c r="O206" t="s">
        <v>28</v>
      </c>
      <c r="P206" t="s">
        <v>174</v>
      </c>
      <c r="Q206" s="3">
        <v>44491.456901990743</v>
      </c>
      <c r="R206" t="s">
        <v>24</v>
      </c>
      <c r="S206" t="s">
        <v>24</v>
      </c>
      <c r="T206" t="s">
        <v>24</v>
      </c>
      <c r="U206" t="s">
        <v>24</v>
      </c>
      <c r="V206" t="s">
        <v>24</v>
      </c>
      <c r="W206" t="s">
        <v>24</v>
      </c>
      <c r="X206" t="s">
        <v>24</v>
      </c>
      <c r="Z206" t="str">
        <f t="shared" si="7"/>
        <v>DOC - LIBERAÇÃO DUFIM DE LOTE</v>
      </c>
    </row>
    <row r="207" spans="1:26" hidden="1">
      <c r="A207" t="str">
        <f t="shared" si="6"/>
        <v>REV-0201OUTRAS PARADAS</v>
      </c>
      <c r="B207" s="3">
        <v>44491.474062499998</v>
      </c>
      <c r="C207" s="3">
        <v>44491.475810185184</v>
      </c>
      <c r="D207" s="4">
        <v>1.74768518518519E-3</v>
      </c>
      <c r="E207" t="s">
        <v>42</v>
      </c>
      <c r="F207" t="s">
        <v>42</v>
      </c>
      <c r="G207" t="s">
        <v>24</v>
      </c>
      <c r="H207" t="s">
        <v>24</v>
      </c>
      <c r="I207" t="s">
        <v>24</v>
      </c>
      <c r="J207">
        <v>0</v>
      </c>
      <c r="K207">
        <v>0</v>
      </c>
      <c r="L207" t="s">
        <v>25</v>
      </c>
      <c r="M207" t="s">
        <v>107</v>
      </c>
      <c r="N207" t="s">
        <v>108</v>
      </c>
      <c r="O207" t="s">
        <v>28</v>
      </c>
      <c r="P207" t="s">
        <v>43</v>
      </c>
      <c r="Q207" s="3">
        <v>44491.476187638887</v>
      </c>
      <c r="R207" t="s">
        <v>30</v>
      </c>
      <c r="S207" t="s">
        <v>24</v>
      </c>
      <c r="T207" t="s">
        <v>24</v>
      </c>
      <c r="U207" t="s">
        <v>24</v>
      </c>
      <c r="V207" t="s">
        <v>24</v>
      </c>
      <c r="W207" t="s">
        <v>24</v>
      </c>
      <c r="X207" t="s">
        <v>24</v>
      </c>
      <c r="Z207" t="str">
        <f t="shared" si="7"/>
        <v>REV-0201OUTRAS PARADAS</v>
      </c>
    </row>
    <row r="208" spans="1:26" hidden="1">
      <c r="A208" t="str">
        <f t="shared" si="6"/>
        <v>REV-0201PRODUÇÃO</v>
      </c>
      <c r="B208" s="3">
        <v>44491.475810185184</v>
      </c>
      <c r="C208" s="3">
        <v>44491.480949074074</v>
      </c>
      <c r="D208" s="4">
        <v>5.1388888888888899E-3</v>
      </c>
      <c r="E208" t="s">
        <v>42</v>
      </c>
      <c r="F208" t="s">
        <v>42</v>
      </c>
      <c r="G208" t="s">
        <v>134</v>
      </c>
      <c r="H208" t="s">
        <v>70</v>
      </c>
      <c r="I208" t="s">
        <v>71</v>
      </c>
      <c r="J208">
        <v>3</v>
      </c>
      <c r="K208">
        <v>0</v>
      </c>
      <c r="L208" t="s">
        <v>63</v>
      </c>
      <c r="M208" t="s">
        <v>64</v>
      </c>
      <c r="N208" t="s">
        <v>65</v>
      </c>
      <c r="O208" t="s">
        <v>28</v>
      </c>
      <c r="P208" t="s">
        <v>43</v>
      </c>
      <c r="Q208" s="3">
        <v>44491.476187824075</v>
      </c>
      <c r="R208" t="s">
        <v>30</v>
      </c>
      <c r="S208" t="s">
        <v>24</v>
      </c>
      <c r="T208" t="s">
        <v>24</v>
      </c>
      <c r="U208" t="s">
        <v>24</v>
      </c>
      <c r="V208" t="s">
        <v>24</v>
      </c>
      <c r="W208" t="s">
        <v>24</v>
      </c>
      <c r="X208" t="s">
        <v>24</v>
      </c>
      <c r="Z208" t="str">
        <f t="shared" si="7"/>
        <v>REV-0201PRODUÇÃO</v>
      </c>
    </row>
    <row r="209" spans="2:24" hidden="1">
      <c r="B209" s="35">
        <v>44487.213912037034</v>
      </c>
      <c r="C209" s="35">
        <v>44494.600451388891</v>
      </c>
      <c r="D209" s="36">
        <v>7.3865393518518498</v>
      </c>
      <c r="E209" s="34" t="s">
        <v>23</v>
      </c>
      <c r="F209" s="34" t="s">
        <v>23</v>
      </c>
      <c r="G209" s="34" t="s">
        <v>24</v>
      </c>
      <c r="H209" s="34" t="s">
        <v>24</v>
      </c>
      <c r="I209" s="34" t="s">
        <v>24</v>
      </c>
      <c r="J209" s="34">
        <v>0</v>
      </c>
      <c r="K209" s="34">
        <v>0</v>
      </c>
      <c r="L209" s="34" t="s">
        <v>25</v>
      </c>
      <c r="M209" s="34" t="s">
        <v>26</v>
      </c>
      <c r="N209" s="34" t="s">
        <v>27</v>
      </c>
      <c r="O209" s="34" t="s">
        <v>28</v>
      </c>
      <c r="P209" s="34" t="s">
        <v>29</v>
      </c>
      <c r="Q209" s="35">
        <v>44487.236261874998</v>
      </c>
      <c r="R209" s="34" t="s">
        <v>30</v>
      </c>
      <c r="S209" s="34" t="s">
        <v>24</v>
      </c>
      <c r="T209" s="34" t="s">
        <v>24</v>
      </c>
      <c r="U209" s="34" t="s">
        <v>24</v>
      </c>
      <c r="V209" s="34" t="s">
        <v>24</v>
      </c>
      <c r="W209" s="34" t="s">
        <v>24</v>
      </c>
      <c r="X209" s="34" t="s">
        <v>24</v>
      </c>
    </row>
    <row r="210" spans="2:24" hidden="1">
      <c r="B210" s="35">
        <v>44492.693749999999</v>
      </c>
      <c r="C210" s="35">
        <v>44494.353784722225</v>
      </c>
      <c r="D210" s="36">
        <v>1.66003472222222</v>
      </c>
      <c r="E210" s="34" t="s">
        <v>42</v>
      </c>
      <c r="F210" s="34" t="s">
        <v>42</v>
      </c>
      <c r="G210" s="34" t="s">
        <v>24</v>
      </c>
      <c r="H210" s="34" t="s">
        <v>24</v>
      </c>
      <c r="I210" s="34" t="s">
        <v>24</v>
      </c>
      <c r="J210" s="34">
        <v>0</v>
      </c>
      <c r="K210" s="34">
        <v>0</v>
      </c>
      <c r="L210" s="34" t="s">
        <v>25</v>
      </c>
      <c r="M210" s="34" t="s">
        <v>26</v>
      </c>
      <c r="N210" s="34" t="s">
        <v>27</v>
      </c>
      <c r="O210" s="34" t="s">
        <v>28</v>
      </c>
      <c r="P210" s="34" t="s">
        <v>236</v>
      </c>
      <c r="Q210" s="35">
        <v>44492.694179756945</v>
      </c>
      <c r="R210" s="34" t="s">
        <v>30</v>
      </c>
      <c r="S210" s="34" t="s">
        <v>24</v>
      </c>
      <c r="T210" s="34" t="s">
        <v>24</v>
      </c>
      <c r="U210" s="34" t="s">
        <v>24</v>
      </c>
      <c r="V210" s="34" t="s">
        <v>24</v>
      </c>
      <c r="W210" s="34" t="s">
        <v>24</v>
      </c>
      <c r="X210" s="34" t="s">
        <v>24</v>
      </c>
    </row>
    <row r="211" spans="2:24" hidden="1">
      <c r="B211" s="35">
        <v>44492.694282407407</v>
      </c>
      <c r="C211" s="35">
        <v>44494.372037037036</v>
      </c>
      <c r="D211" s="36">
        <v>1.67775462962963</v>
      </c>
      <c r="E211" s="34" t="s">
        <v>31</v>
      </c>
      <c r="F211" s="34" t="s">
        <v>31</v>
      </c>
      <c r="G211" s="34" t="s">
        <v>24</v>
      </c>
      <c r="H211" s="34" t="s">
        <v>24</v>
      </c>
      <c r="I211" s="34" t="s">
        <v>24</v>
      </c>
      <c r="J211" s="34">
        <v>0</v>
      </c>
      <c r="K211" s="34">
        <v>0</v>
      </c>
      <c r="L211" s="34" t="s">
        <v>25</v>
      </c>
      <c r="M211" s="34" t="s">
        <v>26</v>
      </c>
      <c r="N211" s="34" t="s">
        <v>27</v>
      </c>
      <c r="O211" s="34" t="s">
        <v>28</v>
      </c>
      <c r="P211" s="34" t="s">
        <v>43</v>
      </c>
      <c r="Q211" s="35">
        <v>44492.694353182873</v>
      </c>
      <c r="R211" s="34" t="s">
        <v>30</v>
      </c>
      <c r="S211" s="34" t="s">
        <v>24</v>
      </c>
      <c r="T211" s="34" t="s">
        <v>24</v>
      </c>
      <c r="U211" s="34" t="s">
        <v>24</v>
      </c>
      <c r="V211" s="34" t="s">
        <v>24</v>
      </c>
      <c r="W211" s="34" t="s">
        <v>24</v>
      </c>
      <c r="X211" s="34" t="s">
        <v>24</v>
      </c>
    </row>
    <row r="212" spans="2:24" hidden="1">
      <c r="B212" s="35">
        <v>44492.701851851853</v>
      </c>
      <c r="C212" s="35">
        <v>44494.330081018517</v>
      </c>
      <c r="D212" s="36">
        <v>1.6282291666666699</v>
      </c>
      <c r="E212" s="34" t="s">
        <v>45</v>
      </c>
      <c r="F212" s="34" t="s">
        <v>45</v>
      </c>
      <c r="G212" s="34" t="s">
        <v>24</v>
      </c>
      <c r="H212" s="34" t="s">
        <v>24</v>
      </c>
      <c r="I212" s="34" t="s">
        <v>24</v>
      </c>
      <c r="J212" s="34">
        <v>0</v>
      </c>
      <c r="K212" s="34">
        <v>0</v>
      </c>
      <c r="L212" s="34" t="s">
        <v>25</v>
      </c>
      <c r="M212" s="34" t="s">
        <v>26</v>
      </c>
      <c r="N212" s="34" t="s">
        <v>27</v>
      </c>
      <c r="O212" s="34" t="s">
        <v>28</v>
      </c>
      <c r="P212" s="34" t="s">
        <v>29</v>
      </c>
      <c r="Q212" s="35">
        <v>44492.702263310188</v>
      </c>
      <c r="R212" s="34" t="s">
        <v>30</v>
      </c>
      <c r="S212" s="34" t="s">
        <v>24</v>
      </c>
      <c r="T212" s="34" t="s">
        <v>24</v>
      </c>
      <c r="U212" s="34" t="s">
        <v>24</v>
      </c>
      <c r="V212" s="34" t="s">
        <v>24</v>
      </c>
      <c r="W212" s="34" t="s">
        <v>24</v>
      </c>
      <c r="X212" s="34" t="s">
        <v>24</v>
      </c>
    </row>
    <row r="213" spans="2:24" hidden="1">
      <c r="B213" s="35">
        <v>44492.702407407407</v>
      </c>
      <c r="C213" s="35">
        <v>44494.325775462959</v>
      </c>
      <c r="D213" s="36">
        <v>1.6233680555555601</v>
      </c>
      <c r="E213" s="34" t="s">
        <v>51</v>
      </c>
      <c r="F213" s="34" t="s">
        <v>51</v>
      </c>
      <c r="G213" s="34" t="s">
        <v>24</v>
      </c>
      <c r="H213" s="34" t="s">
        <v>24</v>
      </c>
      <c r="I213" s="34" t="s">
        <v>24</v>
      </c>
      <c r="J213" s="34">
        <v>0</v>
      </c>
      <c r="K213" s="34">
        <v>0</v>
      </c>
      <c r="L213" s="34" t="s">
        <v>25</v>
      </c>
      <c r="M213" s="34" t="s">
        <v>26</v>
      </c>
      <c r="N213" s="34" t="s">
        <v>27</v>
      </c>
      <c r="O213" s="34" t="s">
        <v>28</v>
      </c>
      <c r="P213" s="34" t="s">
        <v>52</v>
      </c>
      <c r="Q213" s="35">
        <v>44492.702389537037</v>
      </c>
      <c r="R213" s="34" t="s">
        <v>30</v>
      </c>
      <c r="S213" s="34" t="s">
        <v>24</v>
      </c>
      <c r="T213" s="34" t="s">
        <v>24</v>
      </c>
      <c r="U213" s="34" t="s">
        <v>24</v>
      </c>
      <c r="V213" s="34" t="s">
        <v>24</v>
      </c>
      <c r="W213" s="34" t="s">
        <v>24</v>
      </c>
      <c r="X213" s="34" t="s">
        <v>24</v>
      </c>
    </row>
    <row r="214" spans="2:24" hidden="1">
      <c r="B214" s="35">
        <v>44492.702592592592</v>
      </c>
      <c r="C214" s="35">
        <v>44494.339687500003</v>
      </c>
      <c r="D214" s="36">
        <v>1.6370949074074099</v>
      </c>
      <c r="E214" s="34" t="s">
        <v>48</v>
      </c>
      <c r="F214" s="34" t="s">
        <v>48</v>
      </c>
      <c r="G214" s="34" t="s">
        <v>24</v>
      </c>
      <c r="H214" s="34" t="s">
        <v>24</v>
      </c>
      <c r="I214" s="34" t="s">
        <v>24</v>
      </c>
      <c r="J214" s="34">
        <v>0</v>
      </c>
      <c r="K214" s="34">
        <v>0</v>
      </c>
      <c r="L214" s="34" t="s">
        <v>25</v>
      </c>
      <c r="M214" s="34" t="s">
        <v>26</v>
      </c>
      <c r="N214" s="34" t="s">
        <v>27</v>
      </c>
      <c r="O214" s="34" t="s">
        <v>28</v>
      </c>
      <c r="P214" s="34" t="s">
        <v>49</v>
      </c>
      <c r="Q214" s="35">
        <v>44492.70268829861</v>
      </c>
      <c r="R214" s="34" t="s">
        <v>50</v>
      </c>
      <c r="S214" s="34" t="s">
        <v>24</v>
      </c>
      <c r="T214" s="34" t="s">
        <v>24</v>
      </c>
      <c r="U214" s="34" t="s">
        <v>24</v>
      </c>
      <c r="V214" s="34" t="s">
        <v>24</v>
      </c>
      <c r="W214" s="34" t="s">
        <v>24</v>
      </c>
      <c r="X214" s="34" t="s">
        <v>24</v>
      </c>
    </row>
    <row r="215" spans="2:24" hidden="1">
      <c r="B215" s="35">
        <v>44492.702696759261</v>
      </c>
      <c r="C215" s="35">
        <v>44494.338391203702</v>
      </c>
      <c r="D215" s="36">
        <v>1.6356944444444399</v>
      </c>
      <c r="E215" s="34" t="s">
        <v>53</v>
      </c>
      <c r="F215" s="34" t="s">
        <v>53</v>
      </c>
      <c r="G215" s="34" t="s">
        <v>24</v>
      </c>
      <c r="H215" s="34" t="s">
        <v>24</v>
      </c>
      <c r="I215" s="34" t="s">
        <v>24</v>
      </c>
      <c r="J215" s="34">
        <v>0</v>
      </c>
      <c r="K215" s="34">
        <v>0</v>
      </c>
      <c r="L215" s="34" t="s">
        <v>25</v>
      </c>
      <c r="M215" s="34" t="s">
        <v>26</v>
      </c>
      <c r="N215" s="34" t="s">
        <v>27</v>
      </c>
      <c r="O215" s="34" t="s">
        <v>28</v>
      </c>
      <c r="P215" s="34" t="s">
        <v>43</v>
      </c>
      <c r="Q215" s="35">
        <v>44492.702759016203</v>
      </c>
      <c r="R215" s="34" t="s">
        <v>30</v>
      </c>
      <c r="S215" s="34" t="s">
        <v>24</v>
      </c>
      <c r="T215" s="34" t="s">
        <v>24</v>
      </c>
      <c r="U215" s="34" t="s">
        <v>24</v>
      </c>
      <c r="V215" s="34" t="s">
        <v>24</v>
      </c>
      <c r="W215" s="34" t="s">
        <v>24</v>
      </c>
      <c r="X215" s="34" t="s">
        <v>24</v>
      </c>
    </row>
    <row r="216" spans="2:24" hidden="1">
      <c r="B216" s="35">
        <v>44493.455555555556</v>
      </c>
      <c r="C216" s="35">
        <v>44494.253738425927</v>
      </c>
      <c r="D216" s="36">
        <v>0.79818287037036995</v>
      </c>
      <c r="E216" s="34" t="s">
        <v>237</v>
      </c>
      <c r="F216" s="34" t="s">
        <v>183</v>
      </c>
      <c r="G216" s="34" t="s">
        <v>24</v>
      </c>
      <c r="H216" s="34" t="s">
        <v>24</v>
      </c>
      <c r="I216" s="34" t="s">
        <v>24</v>
      </c>
      <c r="J216" s="34">
        <v>0</v>
      </c>
      <c r="K216" s="34">
        <v>0</v>
      </c>
      <c r="L216" s="34" t="s">
        <v>25</v>
      </c>
      <c r="M216" s="34" t="s">
        <v>37</v>
      </c>
      <c r="N216" s="34" t="s">
        <v>38</v>
      </c>
      <c r="O216" s="34" t="s">
        <v>28</v>
      </c>
      <c r="P216" s="34" t="s">
        <v>238</v>
      </c>
      <c r="Q216" s="35">
        <v>44494.364515150461</v>
      </c>
      <c r="R216" s="34" t="s">
        <v>24</v>
      </c>
      <c r="S216" s="34" t="s">
        <v>24</v>
      </c>
      <c r="T216" s="34" t="s">
        <v>24</v>
      </c>
      <c r="U216" s="34" t="s">
        <v>24</v>
      </c>
      <c r="V216" s="34" t="s">
        <v>24</v>
      </c>
      <c r="W216" s="34" t="s">
        <v>24</v>
      </c>
      <c r="X216" s="34" t="s">
        <v>24</v>
      </c>
    </row>
    <row r="217" spans="2:24" hidden="1">
      <c r="B217" s="35">
        <v>44493.643750000003</v>
      </c>
      <c r="C217" s="35">
        <v>44494.42900462963</v>
      </c>
      <c r="D217" s="36">
        <v>0.78525462962963</v>
      </c>
      <c r="E217" s="34" t="s">
        <v>239</v>
      </c>
      <c r="F217" s="34" t="s">
        <v>180</v>
      </c>
      <c r="G217" s="34" t="s">
        <v>24</v>
      </c>
      <c r="H217" s="34" t="s">
        <v>24</v>
      </c>
      <c r="I217" s="34" t="s">
        <v>24</v>
      </c>
      <c r="J217" s="34">
        <v>0</v>
      </c>
      <c r="K217" s="34">
        <v>0</v>
      </c>
      <c r="L217" s="34" t="s">
        <v>25</v>
      </c>
      <c r="M217" s="34" t="s">
        <v>37</v>
      </c>
      <c r="N217" s="34" t="s">
        <v>38</v>
      </c>
      <c r="O217" s="34" t="s">
        <v>28</v>
      </c>
      <c r="P217" s="34" t="s">
        <v>240</v>
      </c>
      <c r="Q217" s="35">
        <v>44494.615427476849</v>
      </c>
      <c r="R217" s="34" t="s">
        <v>24</v>
      </c>
      <c r="S217" s="34" t="s">
        <v>24</v>
      </c>
      <c r="T217" s="34" t="s">
        <v>24</v>
      </c>
      <c r="U217" s="34" t="s">
        <v>24</v>
      </c>
      <c r="V217" s="34" t="s">
        <v>24</v>
      </c>
      <c r="W217" s="34" t="s">
        <v>24</v>
      </c>
      <c r="X217" s="34" t="s">
        <v>24</v>
      </c>
    </row>
    <row r="218" spans="2:24" hidden="1">
      <c r="B218" s="35">
        <v>44493.905925925923</v>
      </c>
      <c r="C218" s="35">
        <v>44494.455196759256</v>
      </c>
      <c r="D218" s="36">
        <v>0.54927083333333304</v>
      </c>
      <c r="E218" s="34" t="s">
        <v>44</v>
      </c>
      <c r="F218" s="34" t="s">
        <v>44</v>
      </c>
      <c r="G218" s="34" t="s">
        <v>24</v>
      </c>
      <c r="H218" s="34" t="s">
        <v>24</v>
      </c>
      <c r="I218" s="34" t="s">
        <v>24</v>
      </c>
      <c r="J218" s="34">
        <v>0</v>
      </c>
      <c r="K218" s="34">
        <v>0</v>
      </c>
      <c r="L218" s="34" t="s">
        <v>25</v>
      </c>
      <c r="M218" s="34" t="s">
        <v>32</v>
      </c>
      <c r="N218" s="34" t="s">
        <v>33</v>
      </c>
      <c r="O218" s="34" t="s">
        <v>28</v>
      </c>
      <c r="P218" s="34" t="s">
        <v>241</v>
      </c>
      <c r="Q218" s="35">
        <v>44494.464823726848</v>
      </c>
      <c r="R218" s="34" t="s">
        <v>24</v>
      </c>
      <c r="S218" s="34" t="s">
        <v>24</v>
      </c>
      <c r="T218" s="34" t="s">
        <v>24</v>
      </c>
      <c r="U218" s="34" t="s">
        <v>24</v>
      </c>
      <c r="V218" s="34" t="s">
        <v>24</v>
      </c>
      <c r="W218" s="34" t="s">
        <v>24</v>
      </c>
      <c r="X218" s="34" t="s">
        <v>24</v>
      </c>
    </row>
    <row r="219" spans="2:24" hidden="1">
      <c r="B219" s="35">
        <v>44493.943749999999</v>
      </c>
      <c r="C219" s="35">
        <v>44494.001388888886</v>
      </c>
      <c r="D219" s="36">
        <v>5.7638888888888899E-2</v>
      </c>
      <c r="E219" s="34" t="s">
        <v>242</v>
      </c>
      <c r="F219" s="34" t="s">
        <v>181</v>
      </c>
      <c r="G219" s="34" t="s">
        <v>24</v>
      </c>
      <c r="H219" s="34" t="s">
        <v>24</v>
      </c>
      <c r="I219" s="34" t="s">
        <v>24</v>
      </c>
      <c r="J219" s="34">
        <v>0</v>
      </c>
      <c r="K219" s="34">
        <v>0</v>
      </c>
      <c r="L219" s="34" t="s">
        <v>83</v>
      </c>
      <c r="M219" s="34" t="s">
        <v>243</v>
      </c>
      <c r="N219" s="34" t="s">
        <v>244</v>
      </c>
      <c r="O219" s="34" t="s">
        <v>28</v>
      </c>
      <c r="P219" s="34" t="s">
        <v>245</v>
      </c>
      <c r="Q219" s="35">
        <v>44494.430893518518</v>
      </c>
      <c r="R219" s="34" t="s">
        <v>24</v>
      </c>
      <c r="S219" s="34" t="s">
        <v>24</v>
      </c>
      <c r="T219" s="34" t="s">
        <v>24</v>
      </c>
      <c r="U219" s="34" t="s">
        <v>24</v>
      </c>
      <c r="V219" s="34" t="s">
        <v>24</v>
      </c>
      <c r="W219" s="34" t="s">
        <v>24</v>
      </c>
      <c r="X219" s="34" t="s">
        <v>24</v>
      </c>
    </row>
    <row r="220" spans="2:24" hidden="1">
      <c r="B220" s="35">
        <v>44493.962870370371</v>
      </c>
      <c r="C220" s="35">
        <v>44494.000671296293</v>
      </c>
      <c r="D220" s="36">
        <v>3.7800925925925898E-2</v>
      </c>
      <c r="E220" s="34" t="s">
        <v>56</v>
      </c>
      <c r="F220" s="34" t="s">
        <v>56</v>
      </c>
      <c r="G220" s="34" t="s">
        <v>246</v>
      </c>
      <c r="H220" s="34" t="s">
        <v>67</v>
      </c>
      <c r="I220" s="34" t="s">
        <v>68</v>
      </c>
      <c r="J220" s="34">
        <v>0</v>
      </c>
      <c r="K220" s="34">
        <v>0</v>
      </c>
      <c r="L220" s="34" t="s">
        <v>63</v>
      </c>
      <c r="M220" s="34" t="s">
        <v>64</v>
      </c>
      <c r="N220" s="34" t="s">
        <v>65</v>
      </c>
      <c r="O220" s="34" t="s">
        <v>28</v>
      </c>
      <c r="P220" s="34" t="s">
        <v>57</v>
      </c>
      <c r="Q220" s="35">
        <v>44493.962385833336</v>
      </c>
      <c r="R220" s="34" t="s">
        <v>30</v>
      </c>
      <c r="S220" s="34" t="s">
        <v>24</v>
      </c>
      <c r="T220" s="34" t="s">
        <v>24</v>
      </c>
      <c r="U220" s="34" t="s">
        <v>24</v>
      </c>
      <c r="V220" s="34" t="s">
        <v>24</v>
      </c>
      <c r="W220" s="34" t="s">
        <v>24</v>
      </c>
      <c r="X220" s="34" t="s">
        <v>24</v>
      </c>
    </row>
    <row r="221" spans="2:24" hidden="1">
      <c r="B221" s="35">
        <v>44493.964606481481</v>
      </c>
      <c r="C221" s="35">
        <v>44494.091157407405</v>
      </c>
      <c r="D221" s="36">
        <v>0.12655092592592601</v>
      </c>
      <c r="E221" s="34" t="s">
        <v>54</v>
      </c>
      <c r="F221" s="34" t="s">
        <v>54</v>
      </c>
      <c r="G221" s="34" t="s">
        <v>247</v>
      </c>
      <c r="H221" s="34" t="s">
        <v>248</v>
      </c>
      <c r="I221" s="34" t="s">
        <v>249</v>
      </c>
      <c r="J221" s="34">
        <v>0</v>
      </c>
      <c r="K221" s="34">
        <v>0</v>
      </c>
      <c r="L221" s="34" t="s">
        <v>63</v>
      </c>
      <c r="M221" s="34" t="s">
        <v>64</v>
      </c>
      <c r="N221" s="34" t="s">
        <v>65</v>
      </c>
      <c r="O221" s="34" t="s">
        <v>28</v>
      </c>
      <c r="P221" s="34" t="s">
        <v>55</v>
      </c>
      <c r="Q221" s="35">
        <v>44493.963897349538</v>
      </c>
      <c r="R221" s="34" t="s">
        <v>30</v>
      </c>
      <c r="S221" s="34" t="s">
        <v>24</v>
      </c>
      <c r="T221" s="34" t="s">
        <v>24</v>
      </c>
      <c r="U221" s="34" t="s">
        <v>24</v>
      </c>
      <c r="V221" s="34" t="s">
        <v>24</v>
      </c>
      <c r="W221" s="34" t="s">
        <v>24</v>
      </c>
      <c r="X221" s="34" t="s">
        <v>24</v>
      </c>
    </row>
    <row r="222" spans="2:24" hidden="1">
      <c r="B222" s="35">
        <v>44493.965520833335</v>
      </c>
      <c r="C222" s="35">
        <v>44494.087905092594</v>
      </c>
      <c r="D222" s="36">
        <v>0.122384259259259</v>
      </c>
      <c r="E222" s="34" t="s">
        <v>40</v>
      </c>
      <c r="F222" s="34" t="s">
        <v>40</v>
      </c>
      <c r="G222" s="34" t="s">
        <v>250</v>
      </c>
      <c r="H222" s="34" t="s">
        <v>231</v>
      </c>
      <c r="I222" s="34" t="s">
        <v>251</v>
      </c>
      <c r="J222" s="34">
        <v>0</v>
      </c>
      <c r="K222" s="34">
        <v>0</v>
      </c>
      <c r="L222" s="34" t="s">
        <v>63</v>
      </c>
      <c r="M222" s="34" t="s">
        <v>64</v>
      </c>
      <c r="N222" s="34" t="s">
        <v>65</v>
      </c>
      <c r="O222" s="34" t="s">
        <v>28</v>
      </c>
      <c r="P222" s="34" t="s">
        <v>252</v>
      </c>
      <c r="Q222" s="35">
        <v>44494.095393391202</v>
      </c>
      <c r="R222" s="34" t="s">
        <v>24</v>
      </c>
      <c r="S222" s="34" t="s">
        <v>24</v>
      </c>
      <c r="T222" s="34" t="s">
        <v>24</v>
      </c>
      <c r="U222" s="34" t="s">
        <v>24</v>
      </c>
      <c r="V222" s="34" t="s">
        <v>24</v>
      </c>
      <c r="W222" s="34" t="s">
        <v>24</v>
      </c>
      <c r="X222" s="34" t="s">
        <v>24</v>
      </c>
    </row>
    <row r="223" spans="2:24" hidden="1">
      <c r="B223" s="35">
        <v>44493.994884259257</v>
      </c>
      <c r="C223" s="35">
        <v>44494.000648148147</v>
      </c>
      <c r="D223" s="36">
        <v>5.7638888888888896E-3</v>
      </c>
      <c r="E223" s="34" t="s">
        <v>58</v>
      </c>
      <c r="F223" s="34" t="s">
        <v>58</v>
      </c>
      <c r="G223" s="34" t="s">
        <v>24</v>
      </c>
      <c r="H223" s="34" t="s">
        <v>24</v>
      </c>
      <c r="I223" s="34" t="s">
        <v>24</v>
      </c>
      <c r="J223" s="34">
        <v>0</v>
      </c>
      <c r="K223" s="34">
        <v>0</v>
      </c>
      <c r="L223" s="34" t="s">
        <v>25</v>
      </c>
      <c r="M223" s="34" t="s">
        <v>100</v>
      </c>
      <c r="N223" s="34" t="s">
        <v>101</v>
      </c>
      <c r="O223" s="34" t="s">
        <v>28</v>
      </c>
      <c r="P223" s="34" t="s">
        <v>59</v>
      </c>
      <c r="Q223" s="35">
        <v>44493.997128587966</v>
      </c>
      <c r="R223" s="34" t="s">
        <v>30</v>
      </c>
      <c r="S223" s="34" t="s">
        <v>24</v>
      </c>
      <c r="T223" s="34" t="s">
        <v>24</v>
      </c>
      <c r="U223" s="34" t="s">
        <v>24</v>
      </c>
      <c r="V223" s="34" t="s">
        <v>24</v>
      </c>
      <c r="W223" s="34" t="s">
        <v>24</v>
      </c>
      <c r="X223" s="34" t="s">
        <v>24</v>
      </c>
    </row>
    <row r="224" spans="2:24" hidden="1">
      <c r="B224" s="35">
        <v>44494.000648148147</v>
      </c>
      <c r="C224" s="35">
        <v>44494.001087962963</v>
      </c>
      <c r="D224" s="36">
        <v>4.3981481481481503E-4</v>
      </c>
      <c r="E224" s="34" t="s">
        <v>58</v>
      </c>
      <c r="F224" s="34" t="s">
        <v>58</v>
      </c>
      <c r="G224" s="34" t="s">
        <v>24</v>
      </c>
      <c r="H224" s="34" t="s">
        <v>24</v>
      </c>
      <c r="I224" s="34" t="s">
        <v>24</v>
      </c>
      <c r="J224" s="34">
        <v>0</v>
      </c>
      <c r="K224" s="34">
        <v>0</v>
      </c>
      <c r="L224" s="34" t="s">
        <v>25</v>
      </c>
      <c r="M224" s="34" t="s">
        <v>102</v>
      </c>
      <c r="N224" s="34" t="s">
        <v>103</v>
      </c>
      <c r="O224" s="34" t="s">
        <v>28</v>
      </c>
      <c r="P224" s="34" t="s">
        <v>59</v>
      </c>
      <c r="Q224" s="35">
        <v>44494.000293611112</v>
      </c>
      <c r="R224" s="34" t="s">
        <v>30</v>
      </c>
      <c r="S224" s="34" t="s">
        <v>24</v>
      </c>
      <c r="T224" s="34" t="s">
        <v>24</v>
      </c>
      <c r="U224" s="34" t="s">
        <v>24</v>
      </c>
      <c r="V224" s="34" t="s">
        <v>24</v>
      </c>
      <c r="W224" s="34" t="s">
        <v>24</v>
      </c>
      <c r="X224" s="34" t="s">
        <v>24</v>
      </c>
    </row>
    <row r="225" spans="2:24" hidden="1">
      <c r="B225" s="35">
        <v>44494.000671296293</v>
      </c>
      <c r="C225" s="35">
        <v>44494.042083333334</v>
      </c>
      <c r="D225" s="36">
        <v>4.1412037037036997E-2</v>
      </c>
      <c r="E225" s="34" t="s">
        <v>56</v>
      </c>
      <c r="F225" s="34" t="s">
        <v>56</v>
      </c>
      <c r="G225" s="34" t="s">
        <v>24</v>
      </c>
      <c r="H225" s="34" t="s">
        <v>24</v>
      </c>
      <c r="I225" s="34" t="s">
        <v>24</v>
      </c>
      <c r="J225" s="34">
        <v>0</v>
      </c>
      <c r="K225" s="34">
        <v>0</v>
      </c>
      <c r="L225" s="34" t="s">
        <v>25</v>
      </c>
      <c r="M225" s="34" t="s">
        <v>102</v>
      </c>
      <c r="N225" s="34" t="s">
        <v>103</v>
      </c>
      <c r="O225" s="34" t="s">
        <v>28</v>
      </c>
      <c r="P225" s="34" t="s">
        <v>57</v>
      </c>
      <c r="Q225" s="35">
        <v>44494.000280405089</v>
      </c>
      <c r="R225" s="34" t="s">
        <v>30</v>
      </c>
      <c r="S225" s="34" t="s">
        <v>24</v>
      </c>
      <c r="T225" s="34" t="s">
        <v>24</v>
      </c>
      <c r="U225" s="34" t="s">
        <v>24</v>
      </c>
      <c r="V225" s="34" t="s">
        <v>24</v>
      </c>
      <c r="W225" s="34" t="s">
        <v>24</v>
      </c>
      <c r="X225" s="34" t="s">
        <v>24</v>
      </c>
    </row>
    <row r="226" spans="2:24" hidden="1">
      <c r="B226" s="35">
        <v>44494.001087962963</v>
      </c>
      <c r="C226" s="35">
        <v>44494.001180555555</v>
      </c>
      <c r="D226" s="36">
        <v>9.2592592592592602E-5</v>
      </c>
      <c r="E226" s="34" t="s">
        <v>58</v>
      </c>
      <c r="F226" s="34" t="s">
        <v>58</v>
      </c>
      <c r="G226" s="34" t="s">
        <v>253</v>
      </c>
      <c r="H226" s="34" t="s">
        <v>231</v>
      </c>
      <c r="I226" s="34" t="s">
        <v>251</v>
      </c>
      <c r="J226" s="34">
        <v>2424</v>
      </c>
      <c r="K226" s="34">
        <v>0</v>
      </c>
      <c r="L226" s="34" t="s">
        <v>63</v>
      </c>
      <c r="M226" s="34" t="s">
        <v>64</v>
      </c>
      <c r="N226" s="34" t="s">
        <v>65</v>
      </c>
      <c r="O226" s="34" t="s">
        <v>28</v>
      </c>
      <c r="P226" s="34" t="s">
        <v>59</v>
      </c>
      <c r="Q226" s="35">
        <v>44494.00045673611</v>
      </c>
      <c r="R226" s="34" t="s">
        <v>30</v>
      </c>
      <c r="S226" s="34" t="s">
        <v>24</v>
      </c>
      <c r="T226" s="34" t="s">
        <v>24</v>
      </c>
      <c r="U226" s="34" t="s">
        <v>24</v>
      </c>
      <c r="V226" s="34" t="s">
        <v>24</v>
      </c>
      <c r="W226" s="34" t="s">
        <v>24</v>
      </c>
      <c r="X226" s="34" t="s">
        <v>24</v>
      </c>
    </row>
    <row r="227" spans="2:24" hidden="1">
      <c r="B227" s="35">
        <v>44494.001180555555</v>
      </c>
      <c r="C227" s="35">
        <v>44494.001539351855</v>
      </c>
      <c r="D227" s="36">
        <v>3.5879629629629602E-4</v>
      </c>
      <c r="E227" s="34" t="s">
        <v>58</v>
      </c>
      <c r="F227" s="34" t="s">
        <v>58</v>
      </c>
      <c r="G227" s="34" t="s">
        <v>253</v>
      </c>
      <c r="H227" s="34" t="s">
        <v>231</v>
      </c>
      <c r="I227" s="34" t="s">
        <v>251</v>
      </c>
      <c r="J227" s="34">
        <v>0</v>
      </c>
      <c r="K227" s="34">
        <v>0</v>
      </c>
      <c r="L227" s="34" t="s">
        <v>63</v>
      </c>
      <c r="M227" s="34" t="s">
        <v>64</v>
      </c>
      <c r="N227" s="34" t="s">
        <v>65</v>
      </c>
      <c r="O227" s="34" t="s">
        <v>28</v>
      </c>
      <c r="P227" s="34" t="s">
        <v>59</v>
      </c>
      <c r="Q227" s="35">
        <v>44494.000979745368</v>
      </c>
      <c r="R227" s="34" t="s">
        <v>30</v>
      </c>
      <c r="S227" s="34" t="s">
        <v>24</v>
      </c>
      <c r="T227" s="34" t="s">
        <v>24</v>
      </c>
      <c r="U227" s="34" t="s">
        <v>24</v>
      </c>
      <c r="V227" s="34" t="s">
        <v>24</v>
      </c>
      <c r="W227" s="34" t="s">
        <v>24</v>
      </c>
      <c r="X227" s="34" t="s">
        <v>24</v>
      </c>
    </row>
    <row r="228" spans="2:24" hidden="1">
      <c r="B228" s="35">
        <v>44494.001388888886</v>
      </c>
      <c r="C228" s="35">
        <v>44494.397916666669</v>
      </c>
      <c r="D228" s="36">
        <v>0.39652777777777798</v>
      </c>
      <c r="E228" s="34" t="s">
        <v>242</v>
      </c>
      <c r="F228" s="34" t="s">
        <v>181</v>
      </c>
      <c r="G228" s="34" t="s">
        <v>24</v>
      </c>
      <c r="H228" s="34" t="s">
        <v>24</v>
      </c>
      <c r="I228" s="34" t="s">
        <v>24</v>
      </c>
      <c r="J228" s="34">
        <v>0</v>
      </c>
      <c r="K228" s="34">
        <v>0</v>
      </c>
      <c r="L228" s="34" t="s">
        <v>25</v>
      </c>
      <c r="M228" s="34" t="s">
        <v>37</v>
      </c>
      <c r="N228" s="34" t="s">
        <v>38</v>
      </c>
      <c r="O228" s="34" t="s">
        <v>28</v>
      </c>
      <c r="P228" s="34" t="s">
        <v>245</v>
      </c>
      <c r="Q228" s="35">
        <v>44494.431982581016</v>
      </c>
      <c r="R228" s="34" t="s">
        <v>24</v>
      </c>
      <c r="S228" s="34" t="s">
        <v>24</v>
      </c>
      <c r="T228" s="34" t="s">
        <v>24</v>
      </c>
      <c r="U228" s="34" t="s">
        <v>24</v>
      </c>
      <c r="V228" s="34" t="s">
        <v>24</v>
      </c>
      <c r="W228" s="34" t="s">
        <v>24</v>
      </c>
      <c r="X228" s="34" t="s">
        <v>24</v>
      </c>
    </row>
    <row r="229" spans="2:24" hidden="1">
      <c r="B229" s="35">
        <v>44494.001539351855</v>
      </c>
      <c r="C229" s="35">
        <v>44494.049942129626</v>
      </c>
      <c r="D229" s="36">
        <v>4.8402777777777801E-2</v>
      </c>
      <c r="E229" s="34" t="s">
        <v>58</v>
      </c>
      <c r="F229" s="34" t="s">
        <v>58</v>
      </c>
      <c r="G229" s="34" t="s">
        <v>24</v>
      </c>
      <c r="H229" s="34" t="s">
        <v>24</v>
      </c>
      <c r="I229" s="34" t="s">
        <v>24</v>
      </c>
      <c r="J229" s="34">
        <v>0</v>
      </c>
      <c r="K229" s="34">
        <v>0</v>
      </c>
      <c r="L229" s="34" t="s">
        <v>25</v>
      </c>
      <c r="M229" s="34" t="s">
        <v>102</v>
      </c>
      <c r="N229" s="34" t="s">
        <v>103</v>
      </c>
      <c r="O229" s="34" t="s">
        <v>28</v>
      </c>
      <c r="P229" s="34" t="s">
        <v>59</v>
      </c>
      <c r="Q229" s="35">
        <v>44494.000979930555</v>
      </c>
      <c r="R229" s="34" t="s">
        <v>30</v>
      </c>
      <c r="S229" s="34" t="s">
        <v>24</v>
      </c>
      <c r="T229" s="34" t="s">
        <v>24</v>
      </c>
      <c r="U229" s="34" t="s">
        <v>24</v>
      </c>
      <c r="V229" s="34" t="s">
        <v>24</v>
      </c>
      <c r="W229" s="34" t="s">
        <v>24</v>
      </c>
      <c r="X229" s="34" t="s">
        <v>24</v>
      </c>
    </row>
    <row r="230" spans="2:24" hidden="1">
      <c r="B230" s="35">
        <v>44494.042083333334</v>
      </c>
      <c r="C230" s="35">
        <v>44494.055949074071</v>
      </c>
      <c r="D230" s="36">
        <v>1.3865740740740699E-2</v>
      </c>
      <c r="E230" s="34" t="s">
        <v>56</v>
      </c>
      <c r="F230" s="34" t="s">
        <v>56</v>
      </c>
      <c r="G230" s="34" t="s">
        <v>246</v>
      </c>
      <c r="H230" s="34" t="s">
        <v>67</v>
      </c>
      <c r="I230" s="34" t="s">
        <v>68</v>
      </c>
      <c r="J230" s="34">
        <v>0</v>
      </c>
      <c r="K230" s="34">
        <v>0</v>
      </c>
      <c r="L230" s="34" t="s">
        <v>63</v>
      </c>
      <c r="M230" s="34" t="s">
        <v>64</v>
      </c>
      <c r="N230" s="34" t="s">
        <v>65</v>
      </c>
      <c r="O230" s="34" t="s">
        <v>28</v>
      </c>
      <c r="P230" s="34" t="s">
        <v>57</v>
      </c>
      <c r="Q230" s="35">
        <v>44494.053446180558</v>
      </c>
      <c r="R230" s="34" t="s">
        <v>30</v>
      </c>
      <c r="S230" s="34" t="s">
        <v>24</v>
      </c>
      <c r="T230" s="34" t="s">
        <v>24</v>
      </c>
      <c r="U230" s="34" t="s">
        <v>24</v>
      </c>
      <c r="V230" s="34" t="s">
        <v>24</v>
      </c>
      <c r="W230" s="34" t="s">
        <v>24</v>
      </c>
      <c r="X230" s="34" t="s">
        <v>24</v>
      </c>
    </row>
    <row r="231" spans="2:24" hidden="1">
      <c r="B231" s="35">
        <v>44494.049942129626</v>
      </c>
      <c r="C231" s="35">
        <v>44494.078599537039</v>
      </c>
      <c r="D231" s="36">
        <v>2.8657407407407399E-2</v>
      </c>
      <c r="E231" s="34" t="s">
        <v>58</v>
      </c>
      <c r="F231" s="34" t="s">
        <v>58</v>
      </c>
      <c r="G231" s="34" t="s">
        <v>253</v>
      </c>
      <c r="H231" s="34" t="s">
        <v>231</v>
      </c>
      <c r="I231" s="34" t="s">
        <v>251</v>
      </c>
      <c r="J231" s="34">
        <v>0</v>
      </c>
      <c r="K231" s="34">
        <v>0</v>
      </c>
      <c r="L231" s="34" t="s">
        <v>63</v>
      </c>
      <c r="M231" s="34" t="s">
        <v>64</v>
      </c>
      <c r="N231" s="34" t="s">
        <v>65</v>
      </c>
      <c r="O231" s="34" t="s">
        <v>28</v>
      </c>
      <c r="P231" s="34" t="s">
        <v>59</v>
      </c>
      <c r="Q231" s="35">
        <v>44494.049333692128</v>
      </c>
      <c r="R231" s="34" t="s">
        <v>30</v>
      </c>
      <c r="S231" s="34" t="s">
        <v>24</v>
      </c>
      <c r="T231" s="34" t="s">
        <v>24</v>
      </c>
      <c r="U231" s="34" t="s">
        <v>24</v>
      </c>
      <c r="V231" s="34" t="s">
        <v>24</v>
      </c>
      <c r="W231" s="34" t="s">
        <v>24</v>
      </c>
      <c r="X231" s="34" t="s">
        <v>24</v>
      </c>
    </row>
    <row r="232" spans="2:24" hidden="1">
      <c r="B232" s="35">
        <v>44494.055949074071</v>
      </c>
      <c r="C232" s="35">
        <v>44494.059317129628</v>
      </c>
      <c r="D232" s="36">
        <v>3.3680555555555599E-3</v>
      </c>
      <c r="E232" s="34" t="s">
        <v>56</v>
      </c>
      <c r="F232" s="34" t="s">
        <v>56</v>
      </c>
      <c r="G232" s="34" t="s">
        <v>24</v>
      </c>
      <c r="H232" s="34" t="s">
        <v>24</v>
      </c>
      <c r="I232" s="34" t="s">
        <v>24</v>
      </c>
      <c r="J232" s="34">
        <v>0</v>
      </c>
      <c r="K232" s="34">
        <v>0</v>
      </c>
      <c r="L232" s="34" t="s">
        <v>87</v>
      </c>
      <c r="M232" s="34" t="s">
        <v>114</v>
      </c>
      <c r="N232" s="34" t="s">
        <v>115</v>
      </c>
      <c r="O232" s="34" t="s">
        <v>28</v>
      </c>
      <c r="P232" s="34" t="s">
        <v>57</v>
      </c>
      <c r="Q232" s="35">
        <v>44494.086111354169</v>
      </c>
      <c r="R232" s="34" t="s">
        <v>30</v>
      </c>
      <c r="S232" s="34" t="s">
        <v>116</v>
      </c>
      <c r="T232" s="34" t="s">
        <v>117</v>
      </c>
      <c r="U232" s="34" t="s">
        <v>24</v>
      </c>
      <c r="V232" s="34" t="s">
        <v>24</v>
      </c>
      <c r="W232" s="34" t="s">
        <v>24</v>
      </c>
      <c r="X232" s="34" t="s">
        <v>24</v>
      </c>
    </row>
    <row r="233" spans="2:24" hidden="1">
      <c r="B233" s="35">
        <v>44494.059317129628</v>
      </c>
      <c r="C233" s="35">
        <v>44494.258113425924</v>
      </c>
      <c r="D233" s="36">
        <v>0.198796296296296</v>
      </c>
      <c r="E233" s="34" t="s">
        <v>56</v>
      </c>
      <c r="F233" s="34" t="s">
        <v>56</v>
      </c>
      <c r="G233" s="34" t="s">
        <v>246</v>
      </c>
      <c r="H233" s="34" t="s">
        <v>67</v>
      </c>
      <c r="I233" s="34" t="s">
        <v>68</v>
      </c>
      <c r="J233" s="34">
        <v>33424</v>
      </c>
      <c r="K233" s="34">
        <v>0</v>
      </c>
      <c r="L233" s="34" t="s">
        <v>63</v>
      </c>
      <c r="M233" s="34" t="s">
        <v>64</v>
      </c>
      <c r="N233" s="34" t="s">
        <v>65</v>
      </c>
      <c r="O233" s="34" t="s">
        <v>28</v>
      </c>
      <c r="P233" s="34" t="s">
        <v>57</v>
      </c>
      <c r="Q233" s="35">
        <v>44494.086439953702</v>
      </c>
      <c r="R233" s="34" t="s">
        <v>30</v>
      </c>
      <c r="S233" s="34" t="s">
        <v>24</v>
      </c>
      <c r="T233" s="34" t="s">
        <v>24</v>
      </c>
      <c r="U233" s="34" t="s">
        <v>24</v>
      </c>
      <c r="V233" s="34" t="s">
        <v>24</v>
      </c>
      <c r="W233" s="34" t="s">
        <v>24</v>
      </c>
      <c r="X233" s="34" t="s">
        <v>24</v>
      </c>
    </row>
    <row r="234" spans="2:24" hidden="1">
      <c r="B234" s="35">
        <v>44494.078599537039</v>
      </c>
      <c r="C234" s="35">
        <v>44494.082268518519</v>
      </c>
      <c r="D234" s="36">
        <v>3.6689814814814801E-3</v>
      </c>
      <c r="E234" s="34" t="s">
        <v>58</v>
      </c>
      <c r="F234" s="34" t="s">
        <v>58</v>
      </c>
      <c r="G234" s="34" t="s">
        <v>24</v>
      </c>
      <c r="H234" s="34" t="s">
        <v>24</v>
      </c>
      <c r="I234" s="34" t="s">
        <v>24</v>
      </c>
      <c r="J234" s="34">
        <v>0</v>
      </c>
      <c r="K234" s="34">
        <v>0</v>
      </c>
      <c r="L234" s="34" t="s">
        <v>25</v>
      </c>
      <c r="M234" s="34" t="s">
        <v>97</v>
      </c>
      <c r="N234" s="34" t="s">
        <v>98</v>
      </c>
      <c r="O234" s="34" t="s">
        <v>28</v>
      </c>
      <c r="P234" s="34" t="s">
        <v>59</v>
      </c>
      <c r="Q234" s="35">
        <v>44494.081564641201</v>
      </c>
      <c r="R234" s="34" t="s">
        <v>30</v>
      </c>
      <c r="S234" s="34" t="s">
        <v>24</v>
      </c>
      <c r="T234" s="34" t="s">
        <v>24</v>
      </c>
      <c r="U234" s="34" t="s">
        <v>24</v>
      </c>
      <c r="V234" s="34" t="s">
        <v>24</v>
      </c>
      <c r="W234" s="34" t="s">
        <v>24</v>
      </c>
      <c r="X234" s="34" t="s">
        <v>24</v>
      </c>
    </row>
    <row r="235" spans="2:24" hidden="1">
      <c r="B235" s="35">
        <v>44494.082268518519</v>
      </c>
      <c r="C235" s="35">
        <v>44494.168321759258</v>
      </c>
      <c r="D235" s="36">
        <v>8.6053240740740694E-2</v>
      </c>
      <c r="E235" s="34" t="s">
        <v>58</v>
      </c>
      <c r="F235" s="34" t="s">
        <v>58</v>
      </c>
      <c r="G235" s="34" t="s">
        <v>253</v>
      </c>
      <c r="H235" s="34" t="s">
        <v>231</v>
      </c>
      <c r="I235" s="34" t="s">
        <v>251</v>
      </c>
      <c r="J235" s="34">
        <v>0</v>
      </c>
      <c r="K235" s="34">
        <v>0</v>
      </c>
      <c r="L235" s="34" t="s">
        <v>63</v>
      </c>
      <c r="M235" s="34" t="s">
        <v>64</v>
      </c>
      <c r="N235" s="34" t="s">
        <v>65</v>
      </c>
      <c r="O235" s="34" t="s">
        <v>28</v>
      </c>
      <c r="P235" s="34" t="s">
        <v>59</v>
      </c>
      <c r="Q235" s="35">
        <v>44494.081672430555</v>
      </c>
      <c r="R235" s="34" t="s">
        <v>30</v>
      </c>
      <c r="S235" s="34" t="s">
        <v>24</v>
      </c>
      <c r="T235" s="34" t="s">
        <v>24</v>
      </c>
      <c r="U235" s="34" t="s">
        <v>24</v>
      </c>
      <c r="V235" s="34" t="s">
        <v>24</v>
      </c>
      <c r="W235" s="34" t="s">
        <v>24</v>
      </c>
      <c r="X235" s="34" t="s">
        <v>24</v>
      </c>
    </row>
    <row r="236" spans="2:24">
      <c r="B236" s="35">
        <v>44494.087905092594</v>
      </c>
      <c r="C236" s="35">
        <v>44494.087905092594</v>
      </c>
      <c r="D236" s="36">
        <v>0</v>
      </c>
      <c r="E236" s="34" t="s">
        <v>40</v>
      </c>
      <c r="F236" s="34" t="s">
        <v>40</v>
      </c>
      <c r="G236" s="34" t="s">
        <v>250</v>
      </c>
      <c r="H236" s="34" t="s">
        <v>231</v>
      </c>
      <c r="I236" s="34" t="s">
        <v>251</v>
      </c>
      <c r="J236" s="34">
        <v>0</v>
      </c>
      <c r="K236" s="34">
        <v>0</v>
      </c>
      <c r="L236" s="34" t="s">
        <v>80</v>
      </c>
      <c r="M236" s="34" t="s">
        <v>81</v>
      </c>
      <c r="N236" s="34" t="s">
        <v>82</v>
      </c>
      <c r="O236" s="34" t="s">
        <v>28</v>
      </c>
      <c r="P236" s="34" t="s">
        <v>252</v>
      </c>
      <c r="Q236" s="35">
        <v>44494.095395023149</v>
      </c>
      <c r="R236" s="34" t="s">
        <v>24</v>
      </c>
      <c r="S236" s="34" t="s">
        <v>24</v>
      </c>
      <c r="T236" s="34" t="s">
        <v>24</v>
      </c>
      <c r="U236" s="34" t="s">
        <v>24</v>
      </c>
      <c r="V236" s="34" t="s">
        <v>24</v>
      </c>
      <c r="W236" s="34" t="s">
        <v>24</v>
      </c>
      <c r="X236" s="34" t="s">
        <v>24</v>
      </c>
    </row>
    <row r="237" spans="2:24" hidden="1">
      <c r="B237" s="35">
        <v>44494.087905092594</v>
      </c>
      <c r="C237" s="35">
        <v>44494.522349537037</v>
      </c>
      <c r="D237" s="36">
        <v>0.43444444444444402</v>
      </c>
      <c r="E237" s="34" t="s">
        <v>40</v>
      </c>
      <c r="F237" s="34" t="s">
        <v>40</v>
      </c>
      <c r="G237" s="34" t="s">
        <v>24</v>
      </c>
      <c r="H237" s="34" t="s">
        <v>24</v>
      </c>
      <c r="I237" s="34" t="s">
        <v>24</v>
      </c>
      <c r="J237" s="34">
        <v>0</v>
      </c>
      <c r="K237" s="34">
        <v>0</v>
      </c>
      <c r="L237" s="34" t="s">
        <v>25</v>
      </c>
      <c r="M237" s="34" t="s">
        <v>32</v>
      </c>
      <c r="N237" s="34" t="s">
        <v>33</v>
      </c>
      <c r="O237" s="34" t="s">
        <v>28</v>
      </c>
      <c r="P237" s="34" t="s">
        <v>241</v>
      </c>
      <c r="Q237" s="35">
        <v>44494.528956319446</v>
      </c>
      <c r="R237" s="34" t="s">
        <v>24</v>
      </c>
      <c r="S237" s="34" t="s">
        <v>24</v>
      </c>
      <c r="T237" s="34" t="s">
        <v>24</v>
      </c>
      <c r="U237" s="34" t="s">
        <v>24</v>
      </c>
      <c r="V237" s="34" t="s">
        <v>24</v>
      </c>
      <c r="W237" s="34" t="s">
        <v>24</v>
      </c>
      <c r="X237" s="34" t="s">
        <v>24</v>
      </c>
    </row>
    <row r="238" spans="2:24" hidden="1">
      <c r="B238" s="35">
        <v>44494.091157407405</v>
      </c>
      <c r="C238" s="35">
        <v>44494.093495370369</v>
      </c>
      <c r="D238" s="36">
        <v>2.3379629629629601E-3</v>
      </c>
      <c r="E238" s="34" t="s">
        <v>54</v>
      </c>
      <c r="F238" s="34" t="s">
        <v>54</v>
      </c>
      <c r="G238" s="34" t="s">
        <v>24</v>
      </c>
      <c r="H238" s="34" t="s">
        <v>24</v>
      </c>
      <c r="I238" s="34" t="s">
        <v>24</v>
      </c>
      <c r="J238" s="34">
        <v>0</v>
      </c>
      <c r="K238" s="34">
        <v>0</v>
      </c>
      <c r="L238" s="34" t="s">
        <v>25</v>
      </c>
      <c r="M238" s="34" t="s">
        <v>50</v>
      </c>
      <c r="N238" s="34" t="s">
        <v>168</v>
      </c>
      <c r="O238" s="34" t="s">
        <v>28</v>
      </c>
      <c r="P238" s="34" t="s">
        <v>55</v>
      </c>
      <c r="Q238" s="35">
        <v>44494.092630393519</v>
      </c>
      <c r="R238" s="34" t="s">
        <v>30</v>
      </c>
      <c r="S238" s="34" t="s">
        <v>24</v>
      </c>
      <c r="T238" s="34" t="s">
        <v>24</v>
      </c>
      <c r="U238" s="34" t="s">
        <v>24</v>
      </c>
      <c r="V238" s="34" t="s">
        <v>24</v>
      </c>
      <c r="W238" s="34" t="s">
        <v>24</v>
      </c>
      <c r="X238" s="34" t="s">
        <v>24</v>
      </c>
    </row>
    <row r="239" spans="2:24" hidden="1">
      <c r="B239" s="35">
        <v>44494.093495370369</v>
      </c>
      <c r="C239" s="35">
        <v>44494.100219907406</v>
      </c>
      <c r="D239" s="36">
        <v>6.7245370370370402E-3</v>
      </c>
      <c r="E239" s="34" t="s">
        <v>54</v>
      </c>
      <c r="F239" s="34" t="s">
        <v>54</v>
      </c>
      <c r="G239" s="34" t="s">
        <v>247</v>
      </c>
      <c r="H239" s="34" t="s">
        <v>248</v>
      </c>
      <c r="I239" s="34" t="s">
        <v>249</v>
      </c>
      <c r="J239" s="34">
        <v>0</v>
      </c>
      <c r="K239" s="34">
        <v>0</v>
      </c>
      <c r="L239" s="34" t="s">
        <v>63</v>
      </c>
      <c r="M239" s="34" t="s">
        <v>64</v>
      </c>
      <c r="N239" s="34" t="s">
        <v>65</v>
      </c>
      <c r="O239" s="34" t="s">
        <v>28</v>
      </c>
      <c r="P239" s="34" t="s">
        <v>55</v>
      </c>
      <c r="Q239" s="35">
        <v>44494.092795138888</v>
      </c>
      <c r="R239" s="34" t="s">
        <v>30</v>
      </c>
      <c r="S239" s="34" t="s">
        <v>24</v>
      </c>
      <c r="T239" s="34" t="s">
        <v>24</v>
      </c>
      <c r="U239" s="34" t="s">
        <v>24</v>
      </c>
      <c r="V239" s="34" t="s">
        <v>24</v>
      </c>
      <c r="W239" s="34" t="s">
        <v>24</v>
      </c>
      <c r="X239" s="34" t="s">
        <v>24</v>
      </c>
    </row>
    <row r="240" spans="2:24" hidden="1">
      <c r="B240" s="35">
        <v>44494.100219907406</v>
      </c>
      <c r="C240" s="35">
        <v>44494.105775462966</v>
      </c>
      <c r="D240" s="36">
        <v>5.5555555555555601E-3</v>
      </c>
      <c r="E240" s="34" t="s">
        <v>54</v>
      </c>
      <c r="F240" s="34" t="s">
        <v>54</v>
      </c>
      <c r="G240" s="34" t="s">
        <v>24</v>
      </c>
      <c r="H240" s="34" t="s">
        <v>24</v>
      </c>
      <c r="I240" s="34" t="s">
        <v>24</v>
      </c>
      <c r="J240" s="34">
        <v>0</v>
      </c>
      <c r="K240" s="34">
        <v>0</v>
      </c>
      <c r="L240" s="34" t="s">
        <v>25</v>
      </c>
      <c r="M240" s="34" t="s">
        <v>50</v>
      </c>
      <c r="N240" s="34" t="s">
        <v>168</v>
      </c>
      <c r="O240" s="34" t="s">
        <v>28</v>
      </c>
      <c r="P240" s="34" t="s">
        <v>55</v>
      </c>
      <c r="Q240" s="35">
        <v>44494.105672627316</v>
      </c>
      <c r="R240" s="34" t="s">
        <v>30</v>
      </c>
      <c r="S240" s="34" t="s">
        <v>24</v>
      </c>
      <c r="T240" s="34" t="s">
        <v>24</v>
      </c>
      <c r="U240" s="34" t="s">
        <v>24</v>
      </c>
      <c r="V240" s="34" t="s">
        <v>24</v>
      </c>
      <c r="W240" s="34" t="s">
        <v>24</v>
      </c>
      <c r="X240" s="34" t="s">
        <v>24</v>
      </c>
    </row>
    <row r="241" spans="2:24" hidden="1">
      <c r="B241" s="35">
        <v>44494.105775462966</v>
      </c>
      <c r="C241" s="35">
        <v>44494.110150462962</v>
      </c>
      <c r="D241" s="36">
        <v>4.3750000000000004E-3</v>
      </c>
      <c r="E241" s="34" t="s">
        <v>54</v>
      </c>
      <c r="F241" s="34" t="s">
        <v>54</v>
      </c>
      <c r="G241" s="34" t="s">
        <v>247</v>
      </c>
      <c r="H241" s="34" t="s">
        <v>248</v>
      </c>
      <c r="I241" s="34" t="s">
        <v>249</v>
      </c>
      <c r="J241" s="34">
        <v>0</v>
      </c>
      <c r="K241" s="34">
        <v>0</v>
      </c>
      <c r="L241" s="34" t="s">
        <v>63</v>
      </c>
      <c r="M241" s="34" t="s">
        <v>64</v>
      </c>
      <c r="N241" s="34" t="s">
        <v>65</v>
      </c>
      <c r="O241" s="34" t="s">
        <v>28</v>
      </c>
      <c r="P241" s="34" t="s">
        <v>55</v>
      </c>
      <c r="Q241" s="35">
        <v>44494.105833946756</v>
      </c>
      <c r="R241" s="34" t="s">
        <v>30</v>
      </c>
      <c r="S241" s="34" t="s">
        <v>24</v>
      </c>
      <c r="T241" s="34" t="s">
        <v>24</v>
      </c>
      <c r="U241" s="34" t="s">
        <v>24</v>
      </c>
      <c r="V241" s="34" t="s">
        <v>24</v>
      </c>
      <c r="W241" s="34" t="s">
        <v>24</v>
      </c>
      <c r="X241" s="34" t="s">
        <v>24</v>
      </c>
    </row>
    <row r="242" spans="2:24" hidden="1">
      <c r="B242" s="35">
        <v>44494.110150462962</v>
      </c>
      <c r="C242" s="35">
        <v>44494.112708333334</v>
      </c>
      <c r="D242" s="36">
        <v>2.5578703703703701E-3</v>
      </c>
      <c r="E242" s="34" t="s">
        <v>54</v>
      </c>
      <c r="F242" s="34" t="s">
        <v>54</v>
      </c>
      <c r="G242" s="34" t="s">
        <v>24</v>
      </c>
      <c r="H242" s="34" t="s">
        <v>24</v>
      </c>
      <c r="I242" s="34" t="s">
        <v>24</v>
      </c>
      <c r="J242" s="34">
        <v>0</v>
      </c>
      <c r="K242" s="34">
        <v>0</v>
      </c>
      <c r="L242" s="34" t="s">
        <v>87</v>
      </c>
      <c r="M242" s="34" t="s">
        <v>88</v>
      </c>
      <c r="N242" s="34" t="s">
        <v>89</v>
      </c>
      <c r="O242" s="34" t="s">
        <v>28</v>
      </c>
      <c r="P242" s="34" t="s">
        <v>55</v>
      </c>
      <c r="Q242" s="35">
        <v>44494.118708344904</v>
      </c>
      <c r="R242" s="34" t="s">
        <v>30</v>
      </c>
      <c r="S242" s="34" t="s">
        <v>90</v>
      </c>
      <c r="T242" s="34" t="s">
        <v>104</v>
      </c>
      <c r="U242" s="34" t="s">
        <v>92</v>
      </c>
      <c r="V242" s="34" t="s">
        <v>105</v>
      </c>
      <c r="W242" s="34" t="s">
        <v>24</v>
      </c>
      <c r="X242" s="34" t="s">
        <v>24</v>
      </c>
    </row>
    <row r="243" spans="2:24" hidden="1">
      <c r="B243" s="35">
        <v>44494.112708333334</v>
      </c>
      <c r="C243" s="35">
        <v>44494.112708333334</v>
      </c>
      <c r="D243" s="36">
        <v>0</v>
      </c>
      <c r="E243" s="34" t="s">
        <v>54</v>
      </c>
      <c r="F243" s="34" t="s">
        <v>54</v>
      </c>
      <c r="G243" s="34" t="s">
        <v>247</v>
      </c>
      <c r="H243" s="34" t="s">
        <v>248</v>
      </c>
      <c r="I243" s="34" t="s">
        <v>249</v>
      </c>
      <c r="J243" s="34">
        <v>0</v>
      </c>
      <c r="K243" s="34">
        <v>0</v>
      </c>
      <c r="L243" s="34" t="s">
        <v>63</v>
      </c>
      <c r="M243" s="34" t="s">
        <v>64</v>
      </c>
      <c r="N243" s="34" t="s">
        <v>65</v>
      </c>
      <c r="O243" s="34" t="s">
        <v>28</v>
      </c>
      <c r="P243" s="34" t="s">
        <v>55</v>
      </c>
      <c r="Q243" s="35">
        <v>44494.119041469909</v>
      </c>
      <c r="R243" s="34" t="s">
        <v>30</v>
      </c>
      <c r="S243" s="34" t="s">
        <v>24</v>
      </c>
      <c r="T243" s="34" t="s">
        <v>24</v>
      </c>
      <c r="U243" s="34" t="s">
        <v>24</v>
      </c>
      <c r="V243" s="34" t="s">
        <v>24</v>
      </c>
      <c r="W243" s="34" t="s">
        <v>24</v>
      </c>
      <c r="X243" s="34" t="s">
        <v>24</v>
      </c>
    </row>
    <row r="244" spans="2:24" hidden="1">
      <c r="B244" s="35">
        <v>44494.112708333334</v>
      </c>
      <c r="C244" s="35">
        <v>44494.118692129632</v>
      </c>
      <c r="D244" s="36">
        <v>5.9837962962963004E-3</v>
      </c>
      <c r="E244" s="34" t="s">
        <v>54</v>
      </c>
      <c r="F244" s="34" t="s">
        <v>54</v>
      </c>
      <c r="G244" s="34" t="s">
        <v>24</v>
      </c>
      <c r="H244" s="34" t="s">
        <v>24</v>
      </c>
      <c r="I244" s="34" t="s">
        <v>24</v>
      </c>
      <c r="J244" s="34">
        <v>0</v>
      </c>
      <c r="K244" s="34">
        <v>0</v>
      </c>
      <c r="L244" s="34" t="s">
        <v>87</v>
      </c>
      <c r="M244" s="34" t="s">
        <v>88</v>
      </c>
      <c r="N244" s="34" t="s">
        <v>89</v>
      </c>
      <c r="O244" s="34" t="s">
        <v>28</v>
      </c>
      <c r="P244" s="34" t="s">
        <v>55</v>
      </c>
      <c r="Q244" s="35">
        <v>44494.130516481484</v>
      </c>
      <c r="R244" s="34" t="s">
        <v>30</v>
      </c>
      <c r="S244" s="34" t="s">
        <v>90</v>
      </c>
      <c r="T244" s="34" t="s">
        <v>104</v>
      </c>
      <c r="U244" s="34" t="s">
        <v>92</v>
      </c>
      <c r="V244" s="34" t="s">
        <v>105</v>
      </c>
      <c r="W244" s="34" t="s">
        <v>24</v>
      </c>
      <c r="X244" s="34" t="s">
        <v>24</v>
      </c>
    </row>
    <row r="245" spans="2:24" hidden="1">
      <c r="B245" s="35">
        <v>44494.118692129632</v>
      </c>
      <c r="C245" s="35">
        <v>44494.121620370373</v>
      </c>
      <c r="D245" s="36">
        <v>2.9282407407407399E-3</v>
      </c>
      <c r="E245" s="34" t="s">
        <v>54</v>
      </c>
      <c r="F245" s="34" t="s">
        <v>54</v>
      </c>
      <c r="G245" s="34" t="s">
        <v>247</v>
      </c>
      <c r="H245" s="34" t="s">
        <v>248</v>
      </c>
      <c r="I245" s="34" t="s">
        <v>249</v>
      </c>
      <c r="J245" s="34">
        <v>0</v>
      </c>
      <c r="K245" s="34">
        <v>0</v>
      </c>
      <c r="L245" s="34" t="s">
        <v>63</v>
      </c>
      <c r="M245" s="34" t="s">
        <v>64</v>
      </c>
      <c r="N245" s="34" t="s">
        <v>65</v>
      </c>
      <c r="O245" s="34" t="s">
        <v>28</v>
      </c>
      <c r="P245" s="34" t="s">
        <v>55</v>
      </c>
      <c r="Q245" s="35">
        <v>44494.131218530092</v>
      </c>
      <c r="R245" s="34" t="s">
        <v>30</v>
      </c>
      <c r="S245" s="34" t="s">
        <v>24</v>
      </c>
      <c r="T245" s="34" t="s">
        <v>24</v>
      </c>
      <c r="U245" s="34" t="s">
        <v>24</v>
      </c>
      <c r="V245" s="34" t="s">
        <v>24</v>
      </c>
      <c r="W245" s="34" t="s">
        <v>24</v>
      </c>
      <c r="X245" s="34" t="s">
        <v>24</v>
      </c>
    </row>
    <row r="246" spans="2:24" hidden="1">
      <c r="B246" s="35">
        <v>44494.121620370373</v>
      </c>
      <c r="C246" s="35">
        <v>44494.125034722223</v>
      </c>
      <c r="D246" s="36">
        <v>3.4143518518518498E-3</v>
      </c>
      <c r="E246" s="34" t="s">
        <v>54</v>
      </c>
      <c r="F246" s="34" t="s">
        <v>54</v>
      </c>
      <c r="G246" s="34" t="s">
        <v>24</v>
      </c>
      <c r="H246" s="34" t="s">
        <v>24</v>
      </c>
      <c r="I246" s="34" t="s">
        <v>24</v>
      </c>
      <c r="J246" s="34">
        <v>0</v>
      </c>
      <c r="K246" s="34">
        <v>0</v>
      </c>
      <c r="L246" s="34" t="s">
        <v>25</v>
      </c>
      <c r="M246" s="34" t="s">
        <v>50</v>
      </c>
      <c r="N246" s="34" t="s">
        <v>168</v>
      </c>
      <c r="O246" s="34" t="s">
        <v>28</v>
      </c>
      <c r="P246" s="34" t="s">
        <v>55</v>
      </c>
      <c r="Q246" s="35">
        <v>44494.131620370368</v>
      </c>
      <c r="R246" s="34" t="s">
        <v>30</v>
      </c>
      <c r="S246" s="34" t="s">
        <v>24</v>
      </c>
      <c r="T246" s="34" t="s">
        <v>24</v>
      </c>
      <c r="U246" s="34" t="s">
        <v>24</v>
      </c>
      <c r="V246" s="34" t="s">
        <v>24</v>
      </c>
      <c r="W246" s="34" t="s">
        <v>24</v>
      </c>
      <c r="X246" s="34" t="s">
        <v>24</v>
      </c>
    </row>
    <row r="247" spans="2:24" hidden="1">
      <c r="B247" s="35">
        <v>44494.125034722223</v>
      </c>
      <c r="C247" s="35">
        <v>44494.172650462962</v>
      </c>
      <c r="D247" s="36">
        <v>4.7615740740740702E-2</v>
      </c>
      <c r="E247" s="34" t="s">
        <v>54</v>
      </c>
      <c r="F247" s="34" t="s">
        <v>54</v>
      </c>
      <c r="G247" s="34" t="s">
        <v>247</v>
      </c>
      <c r="H247" s="34" t="s">
        <v>248</v>
      </c>
      <c r="I247" s="34" t="s">
        <v>249</v>
      </c>
      <c r="J247" s="34">
        <v>0</v>
      </c>
      <c r="K247" s="34">
        <v>0</v>
      </c>
      <c r="L247" s="34" t="s">
        <v>63</v>
      </c>
      <c r="M247" s="34" t="s">
        <v>64</v>
      </c>
      <c r="N247" s="34" t="s">
        <v>65</v>
      </c>
      <c r="O247" s="34" t="s">
        <v>28</v>
      </c>
      <c r="P247" s="34" t="s">
        <v>55</v>
      </c>
      <c r="Q247" s="35">
        <v>44494.131855300926</v>
      </c>
      <c r="R247" s="34" t="s">
        <v>30</v>
      </c>
      <c r="S247" s="34" t="s">
        <v>24</v>
      </c>
      <c r="T247" s="34" t="s">
        <v>24</v>
      </c>
      <c r="U247" s="34" t="s">
        <v>24</v>
      </c>
      <c r="V247" s="34" t="s">
        <v>24</v>
      </c>
      <c r="W247" s="34" t="s">
        <v>24</v>
      </c>
      <c r="X247" s="34" t="s">
        <v>24</v>
      </c>
    </row>
    <row r="248" spans="2:24" hidden="1">
      <c r="B248" s="35">
        <v>44494.145833333336</v>
      </c>
      <c r="C248" s="35">
        <v>44494.145833333336</v>
      </c>
      <c r="D248" s="36">
        <v>0</v>
      </c>
      <c r="E248" s="34" t="s">
        <v>254</v>
      </c>
      <c r="F248" s="34" t="s">
        <v>255</v>
      </c>
      <c r="G248" s="34" t="s">
        <v>256</v>
      </c>
      <c r="H248" s="34" t="s">
        <v>257</v>
      </c>
      <c r="I248" s="34" t="s">
        <v>258</v>
      </c>
      <c r="J248" s="34">
        <v>0</v>
      </c>
      <c r="K248" s="34">
        <v>0</v>
      </c>
      <c r="L248" s="34" t="s">
        <v>80</v>
      </c>
      <c r="M248" s="34" t="s">
        <v>81</v>
      </c>
      <c r="N248" s="34" t="s">
        <v>82</v>
      </c>
      <c r="O248" s="34" t="s">
        <v>28</v>
      </c>
      <c r="P248" s="34" t="s">
        <v>259</v>
      </c>
      <c r="Q248" s="35">
        <v>44494.168675104163</v>
      </c>
      <c r="R248" s="34" t="s">
        <v>24</v>
      </c>
      <c r="S248" s="34" t="s">
        <v>24</v>
      </c>
      <c r="T248" s="34" t="s">
        <v>24</v>
      </c>
      <c r="U248" s="34" t="s">
        <v>24</v>
      </c>
      <c r="V248" s="34" t="s">
        <v>24</v>
      </c>
      <c r="W248" s="34" t="s">
        <v>24</v>
      </c>
      <c r="X248" s="34" t="s">
        <v>24</v>
      </c>
    </row>
    <row r="249" spans="2:24" hidden="1">
      <c r="B249" s="35">
        <v>44494.166666666664</v>
      </c>
      <c r="C249" s="35">
        <v>44494.166666666664</v>
      </c>
      <c r="D249" s="36">
        <v>0</v>
      </c>
      <c r="E249" s="34" t="s">
        <v>254</v>
      </c>
      <c r="F249" s="34" t="s">
        <v>255</v>
      </c>
      <c r="G249" s="34" t="s">
        <v>260</v>
      </c>
      <c r="H249" s="34" t="s">
        <v>257</v>
      </c>
      <c r="I249" s="34" t="s">
        <v>258</v>
      </c>
      <c r="J249" s="34">
        <v>0</v>
      </c>
      <c r="K249" s="34">
        <v>0</v>
      </c>
      <c r="L249" s="34" t="s">
        <v>80</v>
      </c>
      <c r="M249" s="34" t="s">
        <v>81</v>
      </c>
      <c r="N249" s="34" t="s">
        <v>82</v>
      </c>
      <c r="O249" s="34" t="s">
        <v>28</v>
      </c>
      <c r="P249" s="34" t="s">
        <v>259</v>
      </c>
      <c r="Q249" s="35">
        <v>44494.16906266204</v>
      </c>
      <c r="R249" s="34" t="s">
        <v>24</v>
      </c>
      <c r="S249" s="34" t="s">
        <v>24</v>
      </c>
      <c r="T249" s="34" t="s">
        <v>24</v>
      </c>
      <c r="U249" s="34" t="s">
        <v>24</v>
      </c>
      <c r="V249" s="34" t="s">
        <v>24</v>
      </c>
      <c r="W249" s="34" t="s">
        <v>24</v>
      </c>
      <c r="X249" s="34" t="s">
        <v>24</v>
      </c>
    </row>
    <row r="250" spans="2:24" hidden="1">
      <c r="B250" s="35">
        <v>44494.168321759258</v>
      </c>
      <c r="C250" s="35">
        <v>44494.240567129629</v>
      </c>
      <c r="D250" s="36">
        <v>7.2245370370370404E-2</v>
      </c>
      <c r="E250" s="34" t="s">
        <v>58</v>
      </c>
      <c r="F250" s="34" t="s">
        <v>58</v>
      </c>
      <c r="G250" s="34" t="s">
        <v>24</v>
      </c>
      <c r="H250" s="34" t="s">
        <v>24</v>
      </c>
      <c r="I250" s="34" t="s">
        <v>24</v>
      </c>
      <c r="J250" s="34">
        <v>0</v>
      </c>
      <c r="K250" s="34">
        <v>0</v>
      </c>
      <c r="L250" s="34" t="s">
        <v>25</v>
      </c>
      <c r="M250" s="34" t="s">
        <v>50</v>
      </c>
      <c r="N250" s="34" t="s">
        <v>168</v>
      </c>
      <c r="O250" s="34" t="s">
        <v>28</v>
      </c>
      <c r="P250" s="34" t="s">
        <v>59</v>
      </c>
      <c r="Q250" s="35">
        <v>44494.169168275461</v>
      </c>
      <c r="R250" s="34" t="s">
        <v>30</v>
      </c>
      <c r="S250" s="34" t="s">
        <v>24</v>
      </c>
      <c r="T250" s="34" t="s">
        <v>24</v>
      </c>
      <c r="U250" s="34" t="s">
        <v>24</v>
      </c>
      <c r="V250" s="34" t="s">
        <v>24</v>
      </c>
      <c r="W250" s="34" t="s">
        <v>24</v>
      </c>
      <c r="X250" s="34" t="s">
        <v>24</v>
      </c>
    </row>
    <row r="251" spans="2:24" hidden="1">
      <c r="B251" s="35">
        <v>44494.172650462962</v>
      </c>
      <c r="C251" s="35">
        <v>44494.179652777777</v>
      </c>
      <c r="D251" s="36">
        <v>7.0023148148148102E-3</v>
      </c>
      <c r="E251" s="34" t="s">
        <v>54</v>
      </c>
      <c r="F251" s="34" t="s">
        <v>54</v>
      </c>
      <c r="G251" s="34" t="s">
        <v>24</v>
      </c>
      <c r="H251" s="34" t="s">
        <v>24</v>
      </c>
      <c r="I251" s="34" t="s">
        <v>24</v>
      </c>
      <c r="J251" s="34">
        <v>0</v>
      </c>
      <c r="K251" s="34">
        <v>0</v>
      </c>
      <c r="L251" s="34" t="s">
        <v>25</v>
      </c>
      <c r="M251" s="34" t="s">
        <v>50</v>
      </c>
      <c r="N251" s="34" t="s">
        <v>168</v>
      </c>
      <c r="O251" s="34" t="s">
        <v>28</v>
      </c>
      <c r="P251" s="34" t="s">
        <v>55</v>
      </c>
      <c r="Q251" s="35">
        <v>44494.173428877315</v>
      </c>
      <c r="R251" s="34" t="s">
        <v>30</v>
      </c>
      <c r="S251" s="34" t="s">
        <v>24</v>
      </c>
      <c r="T251" s="34" t="s">
        <v>24</v>
      </c>
      <c r="U251" s="34" t="s">
        <v>24</v>
      </c>
      <c r="V251" s="34" t="s">
        <v>24</v>
      </c>
      <c r="W251" s="34" t="s">
        <v>24</v>
      </c>
      <c r="X251" s="34" t="s">
        <v>24</v>
      </c>
    </row>
    <row r="252" spans="2:24" hidden="1">
      <c r="B252" s="35">
        <v>44494.179652777777</v>
      </c>
      <c r="C252" s="35">
        <v>44494.183888888889</v>
      </c>
      <c r="D252" s="36">
        <v>4.2361111111111098E-3</v>
      </c>
      <c r="E252" s="34" t="s">
        <v>54</v>
      </c>
      <c r="F252" s="34" t="s">
        <v>54</v>
      </c>
      <c r="G252" s="34" t="s">
        <v>247</v>
      </c>
      <c r="H252" s="34" t="s">
        <v>248</v>
      </c>
      <c r="I252" s="34" t="s">
        <v>249</v>
      </c>
      <c r="J252" s="34">
        <v>0</v>
      </c>
      <c r="K252" s="34">
        <v>0</v>
      </c>
      <c r="L252" s="34" t="s">
        <v>63</v>
      </c>
      <c r="M252" s="34" t="s">
        <v>64</v>
      </c>
      <c r="N252" s="34" t="s">
        <v>65</v>
      </c>
      <c r="O252" s="34" t="s">
        <v>28</v>
      </c>
      <c r="P252" s="34" t="s">
        <v>55</v>
      </c>
      <c r="Q252" s="35">
        <v>44494.18063008102</v>
      </c>
      <c r="R252" s="34" t="s">
        <v>30</v>
      </c>
      <c r="S252" s="34" t="s">
        <v>24</v>
      </c>
      <c r="T252" s="34" t="s">
        <v>24</v>
      </c>
      <c r="U252" s="34" t="s">
        <v>24</v>
      </c>
      <c r="V252" s="34" t="s">
        <v>24</v>
      </c>
      <c r="W252" s="34" t="s">
        <v>24</v>
      </c>
      <c r="X252" s="34" t="s">
        <v>24</v>
      </c>
    </row>
    <row r="253" spans="2:24" hidden="1">
      <c r="B253" s="35">
        <v>44494.183888888889</v>
      </c>
      <c r="C253" s="35">
        <v>44494.184861111113</v>
      </c>
      <c r="D253" s="36">
        <v>9.7222222222222198E-4</v>
      </c>
      <c r="E253" s="34" t="s">
        <v>54</v>
      </c>
      <c r="F253" s="34" t="s">
        <v>54</v>
      </c>
      <c r="G253" s="34" t="s">
        <v>24</v>
      </c>
      <c r="H253" s="34" t="s">
        <v>24</v>
      </c>
      <c r="I253" s="34" t="s">
        <v>24</v>
      </c>
      <c r="J253" s="34">
        <v>0</v>
      </c>
      <c r="K253" s="34">
        <v>0</v>
      </c>
      <c r="L253" s="34" t="s">
        <v>25</v>
      </c>
      <c r="M253" s="34" t="s">
        <v>107</v>
      </c>
      <c r="N253" s="34" t="s">
        <v>108</v>
      </c>
      <c r="O253" s="34" t="s">
        <v>28</v>
      </c>
      <c r="P253" s="34" t="s">
        <v>55</v>
      </c>
      <c r="Q253" s="35">
        <v>44494.217328171297</v>
      </c>
      <c r="R253" s="34" t="s">
        <v>30</v>
      </c>
      <c r="S253" s="34" t="s">
        <v>24</v>
      </c>
      <c r="T253" s="34" t="s">
        <v>24</v>
      </c>
      <c r="U253" s="34" t="s">
        <v>24</v>
      </c>
      <c r="V253" s="34" t="s">
        <v>24</v>
      </c>
      <c r="W253" s="34" t="s">
        <v>24</v>
      </c>
      <c r="X253" s="34" t="s">
        <v>24</v>
      </c>
    </row>
    <row r="254" spans="2:24" hidden="1">
      <c r="B254" s="35">
        <v>44494.184861111113</v>
      </c>
      <c r="C254" s="35">
        <v>44494.188958333332</v>
      </c>
      <c r="D254" s="36">
        <v>4.09722222222222E-3</v>
      </c>
      <c r="E254" s="34" t="s">
        <v>54</v>
      </c>
      <c r="F254" s="34" t="s">
        <v>54</v>
      </c>
      <c r="G254" s="34" t="s">
        <v>247</v>
      </c>
      <c r="H254" s="34" t="s">
        <v>248</v>
      </c>
      <c r="I254" s="34" t="s">
        <v>249</v>
      </c>
      <c r="J254" s="34">
        <v>0</v>
      </c>
      <c r="K254" s="34">
        <v>0</v>
      </c>
      <c r="L254" s="34" t="s">
        <v>63</v>
      </c>
      <c r="M254" s="34" t="s">
        <v>64</v>
      </c>
      <c r="N254" s="34" t="s">
        <v>65</v>
      </c>
      <c r="O254" s="34" t="s">
        <v>28</v>
      </c>
      <c r="P254" s="34" t="s">
        <v>55</v>
      </c>
      <c r="Q254" s="35">
        <v>44494.217718981483</v>
      </c>
      <c r="R254" s="34" t="s">
        <v>30</v>
      </c>
      <c r="S254" s="34" t="s">
        <v>24</v>
      </c>
      <c r="T254" s="34" t="s">
        <v>24</v>
      </c>
      <c r="U254" s="34" t="s">
        <v>24</v>
      </c>
      <c r="V254" s="34" t="s">
        <v>24</v>
      </c>
      <c r="W254" s="34" t="s">
        <v>24</v>
      </c>
      <c r="X254" s="34" t="s">
        <v>24</v>
      </c>
    </row>
    <row r="255" spans="2:24" hidden="1">
      <c r="B255" s="35">
        <v>44494.188958333332</v>
      </c>
      <c r="C255" s="35">
        <v>44494.19091435185</v>
      </c>
      <c r="D255" s="36">
        <v>1.9560185185185201E-3</v>
      </c>
      <c r="E255" s="34" t="s">
        <v>54</v>
      </c>
      <c r="F255" s="34" t="s">
        <v>54</v>
      </c>
      <c r="G255" s="34" t="s">
        <v>24</v>
      </c>
      <c r="H255" s="34" t="s">
        <v>24</v>
      </c>
      <c r="I255" s="34" t="s">
        <v>24</v>
      </c>
      <c r="J255" s="34">
        <v>0</v>
      </c>
      <c r="K255" s="34">
        <v>0</v>
      </c>
      <c r="L255" s="34" t="s">
        <v>25</v>
      </c>
      <c r="M255" s="34" t="s">
        <v>107</v>
      </c>
      <c r="N255" s="34" t="s">
        <v>108</v>
      </c>
      <c r="O255" s="34" t="s">
        <v>28</v>
      </c>
      <c r="P255" s="34" t="s">
        <v>55</v>
      </c>
      <c r="Q255" s="35">
        <v>44494.218585057868</v>
      </c>
      <c r="R255" s="34" t="s">
        <v>30</v>
      </c>
      <c r="S255" s="34" t="s">
        <v>24</v>
      </c>
      <c r="T255" s="34" t="s">
        <v>24</v>
      </c>
      <c r="U255" s="34" t="s">
        <v>24</v>
      </c>
      <c r="V255" s="34" t="s">
        <v>24</v>
      </c>
      <c r="W255" s="34" t="s">
        <v>24</v>
      </c>
      <c r="X255" s="34" t="s">
        <v>24</v>
      </c>
    </row>
    <row r="256" spans="2:24" hidden="1">
      <c r="B256" s="35">
        <v>44494.19091435185</v>
      </c>
      <c r="C256" s="35">
        <v>44494.20171296296</v>
      </c>
      <c r="D256" s="36">
        <v>1.0798611111111101E-2</v>
      </c>
      <c r="E256" s="34" t="s">
        <v>54</v>
      </c>
      <c r="F256" s="34" t="s">
        <v>54</v>
      </c>
      <c r="G256" s="34" t="s">
        <v>247</v>
      </c>
      <c r="H256" s="34" t="s">
        <v>248</v>
      </c>
      <c r="I256" s="34" t="s">
        <v>249</v>
      </c>
      <c r="J256" s="34">
        <v>0</v>
      </c>
      <c r="K256" s="34">
        <v>0</v>
      </c>
      <c r="L256" s="34" t="s">
        <v>63</v>
      </c>
      <c r="M256" s="34" t="s">
        <v>64</v>
      </c>
      <c r="N256" s="34" t="s">
        <v>65</v>
      </c>
      <c r="O256" s="34" t="s">
        <v>28</v>
      </c>
      <c r="P256" s="34" t="s">
        <v>55</v>
      </c>
      <c r="Q256" s="35">
        <v>44494.218884548609</v>
      </c>
      <c r="R256" s="34" t="s">
        <v>30</v>
      </c>
      <c r="S256" s="34" t="s">
        <v>24</v>
      </c>
      <c r="T256" s="34" t="s">
        <v>24</v>
      </c>
      <c r="U256" s="34" t="s">
        <v>24</v>
      </c>
      <c r="V256" s="34" t="s">
        <v>24</v>
      </c>
      <c r="W256" s="34" t="s">
        <v>24</v>
      </c>
      <c r="X256" s="34" t="s">
        <v>24</v>
      </c>
    </row>
    <row r="257" spans="2:24" hidden="1">
      <c r="B257" s="35">
        <v>44494.20171296296</v>
      </c>
      <c r="C257" s="35">
        <v>44494.2033912037</v>
      </c>
      <c r="D257" s="36">
        <v>1.6782407407407399E-3</v>
      </c>
      <c r="E257" s="34" t="s">
        <v>54</v>
      </c>
      <c r="F257" s="34" t="s">
        <v>54</v>
      </c>
      <c r="G257" s="34" t="s">
        <v>24</v>
      </c>
      <c r="H257" s="34" t="s">
        <v>24</v>
      </c>
      <c r="I257" s="34" t="s">
        <v>24</v>
      </c>
      <c r="J257" s="34">
        <v>0</v>
      </c>
      <c r="K257" s="34">
        <v>0</v>
      </c>
      <c r="L257" s="34" t="s">
        <v>25</v>
      </c>
      <c r="M257" s="34" t="s">
        <v>107</v>
      </c>
      <c r="N257" s="34" t="s">
        <v>108</v>
      </c>
      <c r="O257" s="34" t="s">
        <v>28</v>
      </c>
      <c r="P257" s="34" t="s">
        <v>55</v>
      </c>
      <c r="Q257" s="35">
        <v>44494.219252210649</v>
      </c>
      <c r="R257" s="34" t="s">
        <v>30</v>
      </c>
      <c r="S257" s="34" t="s">
        <v>24</v>
      </c>
      <c r="T257" s="34" t="s">
        <v>24</v>
      </c>
      <c r="U257" s="34" t="s">
        <v>24</v>
      </c>
      <c r="V257" s="34" t="s">
        <v>24</v>
      </c>
      <c r="W257" s="34" t="s">
        <v>24</v>
      </c>
      <c r="X257" s="34" t="s">
        <v>24</v>
      </c>
    </row>
    <row r="258" spans="2:24" hidden="1">
      <c r="B258" s="35">
        <v>44494.2033912037</v>
      </c>
      <c r="C258" s="35">
        <v>44494.241828703707</v>
      </c>
      <c r="D258" s="36">
        <v>3.8437499999999999E-2</v>
      </c>
      <c r="E258" s="34" t="s">
        <v>54</v>
      </c>
      <c r="F258" s="34" t="s">
        <v>54</v>
      </c>
      <c r="G258" s="34" t="s">
        <v>247</v>
      </c>
      <c r="H258" s="34" t="s">
        <v>248</v>
      </c>
      <c r="I258" s="34" t="s">
        <v>249</v>
      </c>
      <c r="J258" s="34">
        <v>0</v>
      </c>
      <c r="K258" s="34">
        <v>0</v>
      </c>
      <c r="L258" s="34" t="s">
        <v>63</v>
      </c>
      <c r="M258" s="34" t="s">
        <v>64</v>
      </c>
      <c r="N258" s="34" t="s">
        <v>65</v>
      </c>
      <c r="O258" s="34" t="s">
        <v>28</v>
      </c>
      <c r="P258" s="34" t="s">
        <v>55</v>
      </c>
      <c r="Q258" s="35">
        <v>44494.219432152779</v>
      </c>
      <c r="R258" s="34" t="s">
        <v>30</v>
      </c>
      <c r="S258" s="34" t="s">
        <v>24</v>
      </c>
      <c r="T258" s="34" t="s">
        <v>24</v>
      </c>
      <c r="U258" s="34" t="s">
        <v>24</v>
      </c>
      <c r="V258" s="34" t="s">
        <v>24</v>
      </c>
      <c r="W258" s="34" t="s">
        <v>24</v>
      </c>
      <c r="X258" s="34" t="s">
        <v>24</v>
      </c>
    </row>
    <row r="259" spans="2:24" hidden="1">
      <c r="B259" s="35">
        <v>44494.240567129629</v>
      </c>
      <c r="C259" s="35">
        <v>44494.247627314813</v>
      </c>
      <c r="D259" s="36">
        <v>7.0601851851851798E-3</v>
      </c>
      <c r="E259" s="34" t="s">
        <v>58</v>
      </c>
      <c r="F259" s="34" t="s">
        <v>58</v>
      </c>
      <c r="G259" s="34" t="s">
        <v>253</v>
      </c>
      <c r="H259" s="34" t="s">
        <v>231</v>
      </c>
      <c r="I259" s="34" t="s">
        <v>251</v>
      </c>
      <c r="J259" s="34">
        <v>0</v>
      </c>
      <c r="K259" s="34">
        <v>0</v>
      </c>
      <c r="L259" s="34" t="s">
        <v>63</v>
      </c>
      <c r="M259" s="34" t="s">
        <v>64</v>
      </c>
      <c r="N259" s="34" t="s">
        <v>65</v>
      </c>
      <c r="O259" s="34" t="s">
        <v>28</v>
      </c>
      <c r="P259" s="34" t="s">
        <v>59</v>
      </c>
      <c r="Q259" s="35">
        <v>44494.239960243052</v>
      </c>
      <c r="R259" s="34" t="s">
        <v>30</v>
      </c>
      <c r="S259" s="34" t="s">
        <v>24</v>
      </c>
      <c r="T259" s="34" t="s">
        <v>24</v>
      </c>
      <c r="U259" s="34" t="s">
        <v>24</v>
      </c>
      <c r="V259" s="34" t="s">
        <v>24</v>
      </c>
      <c r="W259" s="34" t="s">
        <v>24</v>
      </c>
      <c r="X259" s="34" t="s">
        <v>24</v>
      </c>
    </row>
    <row r="260" spans="2:24" hidden="1">
      <c r="B260" s="35">
        <v>44494.241828703707</v>
      </c>
      <c r="C260" s="35">
        <v>44494.243136574078</v>
      </c>
      <c r="D260" s="36">
        <v>1.30787037037037E-3</v>
      </c>
      <c r="E260" s="34" t="s">
        <v>54</v>
      </c>
      <c r="F260" s="34" t="s">
        <v>54</v>
      </c>
      <c r="G260" s="34" t="s">
        <v>24</v>
      </c>
      <c r="H260" s="34" t="s">
        <v>24</v>
      </c>
      <c r="I260" s="34" t="s">
        <v>24</v>
      </c>
      <c r="J260" s="34">
        <v>0</v>
      </c>
      <c r="K260" s="34">
        <v>0</v>
      </c>
      <c r="L260" s="34" t="s">
        <v>87</v>
      </c>
      <c r="M260" s="34" t="s">
        <v>114</v>
      </c>
      <c r="N260" s="34" t="s">
        <v>115</v>
      </c>
      <c r="O260" s="34" t="s">
        <v>28</v>
      </c>
      <c r="P260" s="34" t="s">
        <v>55</v>
      </c>
      <c r="Q260" s="35">
        <v>44494.246870636576</v>
      </c>
      <c r="R260" s="34" t="s">
        <v>30</v>
      </c>
      <c r="S260" s="34" t="s">
        <v>116</v>
      </c>
      <c r="T260" s="34" t="s">
        <v>117</v>
      </c>
      <c r="U260" s="34" t="s">
        <v>24</v>
      </c>
      <c r="V260" s="34" t="s">
        <v>24</v>
      </c>
      <c r="W260" s="34" t="s">
        <v>24</v>
      </c>
      <c r="X260" s="34" t="s">
        <v>24</v>
      </c>
    </row>
    <row r="261" spans="2:24" hidden="1">
      <c r="B261" s="35">
        <v>44494.243136574078</v>
      </c>
      <c r="C261" s="35">
        <v>44494.264143518521</v>
      </c>
      <c r="D261" s="36">
        <v>2.1006944444444401E-2</v>
      </c>
      <c r="E261" s="34" t="s">
        <v>54</v>
      </c>
      <c r="F261" s="34" t="s">
        <v>54</v>
      </c>
      <c r="G261" s="34" t="s">
        <v>247</v>
      </c>
      <c r="H261" s="34" t="s">
        <v>248</v>
      </c>
      <c r="I261" s="34" t="s">
        <v>249</v>
      </c>
      <c r="J261" s="34">
        <v>39385</v>
      </c>
      <c r="K261" s="34">
        <v>0</v>
      </c>
      <c r="L261" s="34" t="s">
        <v>63</v>
      </c>
      <c r="M261" s="34" t="s">
        <v>64</v>
      </c>
      <c r="N261" s="34" t="s">
        <v>65</v>
      </c>
      <c r="O261" s="34" t="s">
        <v>28</v>
      </c>
      <c r="P261" s="34" t="s">
        <v>55</v>
      </c>
      <c r="Q261" s="35">
        <v>44494.247196886572</v>
      </c>
      <c r="R261" s="34" t="s">
        <v>30</v>
      </c>
      <c r="S261" s="34" t="s">
        <v>24</v>
      </c>
      <c r="T261" s="34" t="s">
        <v>24</v>
      </c>
      <c r="U261" s="34" t="s">
        <v>24</v>
      </c>
      <c r="V261" s="34" t="s">
        <v>24</v>
      </c>
      <c r="W261" s="34" t="s">
        <v>24</v>
      </c>
      <c r="X261" s="34" t="s">
        <v>24</v>
      </c>
    </row>
    <row r="262" spans="2:24" hidden="1">
      <c r="B262" s="35">
        <v>44494.247627314813</v>
      </c>
      <c r="C262" s="35">
        <v>44494.254942129628</v>
      </c>
      <c r="D262" s="36">
        <v>7.3148148148148096E-3</v>
      </c>
      <c r="E262" s="34" t="s">
        <v>58</v>
      </c>
      <c r="F262" s="34" t="s">
        <v>58</v>
      </c>
      <c r="G262" s="34" t="s">
        <v>24</v>
      </c>
      <c r="H262" s="34" t="s">
        <v>24</v>
      </c>
      <c r="I262" s="34" t="s">
        <v>24</v>
      </c>
      <c r="J262" s="34">
        <v>0</v>
      </c>
      <c r="K262" s="34">
        <v>0</v>
      </c>
      <c r="L262" s="34" t="s">
        <v>25</v>
      </c>
      <c r="M262" s="34" t="s">
        <v>97</v>
      </c>
      <c r="N262" s="34" t="s">
        <v>98</v>
      </c>
      <c r="O262" s="34" t="s">
        <v>28</v>
      </c>
      <c r="P262" s="34" t="s">
        <v>59</v>
      </c>
      <c r="Q262" s="35">
        <v>44494.254230983795</v>
      </c>
      <c r="R262" s="34" t="s">
        <v>30</v>
      </c>
      <c r="S262" s="34" t="s">
        <v>24</v>
      </c>
      <c r="T262" s="34" t="s">
        <v>24</v>
      </c>
      <c r="U262" s="34" t="s">
        <v>24</v>
      </c>
      <c r="V262" s="34" t="s">
        <v>24</v>
      </c>
      <c r="W262" s="34" t="s">
        <v>24</v>
      </c>
      <c r="X262" s="34" t="s">
        <v>24</v>
      </c>
    </row>
    <row r="263" spans="2:24" hidden="1">
      <c r="B263" s="35">
        <v>44494.253738425927</v>
      </c>
      <c r="C263" s="35">
        <v>44494.253738425927</v>
      </c>
      <c r="D263" s="36">
        <v>0</v>
      </c>
      <c r="E263" s="34" t="s">
        <v>237</v>
      </c>
      <c r="F263" s="34" t="s">
        <v>183</v>
      </c>
      <c r="G263" s="34" t="s">
        <v>261</v>
      </c>
      <c r="H263" s="34" t="s">
        <v>231</v>
      </c>
      <c r="I263" s="34" t="s">
        <v>251</v>
      </c>
      <c r="J263" s="34">
        <v>0</v>
      </c>
      <c r="K263" s="34">
        <v>0</v>
      </c>
      <c r="L263" s="34" t="s">
        <v>63</v>
      </c>
      <c r="M263" s="34" t="s">
        <v>64</v>
      </c>
      <c r="N263" s="34" t="s">
        <v>65</v>
      </c>
      <c r="O263" s="34" t="s">
        <v>28</v>
      </c>
      <c r="P263" s="34" t="s">
        <v>238</v>
      </c>
      <c r="Q263" s="35">
        <v>44494.364515150461</v>
      </c>
      <c r="R263" s="34" t="s">
        <v>24</v>
      </c>
      <c r="S263" s="34" t="s">
        <v>24</v>
      </c>
      <c r="T263" s="34" t="s">
        <v>24</v>
      </c>
      <c r="U263" s="34" t="s">
        <v>24</v>
      </c>
      <c r="V263" s="34" t="s">
        <v>24</v>
      </c>
      <c r="W263" s="34" t="s">
        <v>24</v>
      </c>
      <c r="X263" s="34" t="s">
        <v>24</v>
      </c>
    </row>
    <row r="264" spans="2:24" hidden="1">
      <c r="B264" s="35">
        <v>44494.253738425927</v>
      </c>
      <c r="C264" s="35">
        <v>44494.330555555556</v>
      </c>
      <c r="D264" s="36">
        <v>7.6817129629629596E-2</v>
      </c>
      <c r="E264" s="34" t="s">
        <v>237</v>
      </c>
      <c r="F264" s="34" t="s">
        <v>183</v>
      </c>
      <c r="G264" s="34" t="s">
        <v>261</v>
      </c>
      <c r="H264" s="34" t="s">
        <v>231</v>
      </c>
      <c r="I264" s="34" t="s">
        <v>251</v>
      </c>
      <c r="J264" s="34">
        <v>0</v>
      </c>
      <c r="K264" s="34">
        <v>0</v>
      </c>
      <c r="L264" s="34" t="s">
        <v>63</v>
      </c>
      <c r="M264" s="34" t="s">
        <v>64</v>
      </c>
      <c r="N264" s="34" t="s">
        <v>65</v>
      </c>
      <c r="O264" s="34" t="s">
        <v>28</v>
      </c>
      <c r="P264" s="34" t="s">
        <v>238</v>
      </c>
      <c r="Q264" s="35">
        <v>44494.364515868052</v>
      </c>
      <c r="R264" s="34" t="s">
        <v>24</v>
      </c>
      <c r="S264" s="34" t="s">
        <v>24</v>
      </c>
      <c r="T264" s="34" t="s">
        <v>24</v>
      </c>
      <c r="U264" s="34" t="s">
        <v>24</v>
      </c>
      <c r="V264" s="34" t="s">
        <v>24</v>
      </c>
      <c r="W264" s="34" t="s">
        <v>24</v>
      </c>
      <c r="X264" s="34" t="s">
        <v>24</v>
      </c>
    </row>
    <row r="265" spans="2:24" hidden="1">
      <c r="B265" s="35">
        <v>44494.254942129628</v>
      </c>
      <c r="C265" s="35">
        <v>44494.265706018516</v>
      </c>
      <c r="D265" s="36">
        <v>1.0763888888888899E-2</v>
      </c>
      <c r="E265" s="34" t="s">
        <v>58</v>
      </c>
      <c r="F265" s="34" t="s">
        <v>58</v>
      </c>
      <c r="G265" s="34" t="s">
        <v>253</v>
      </c>
      <c r="H265" s="34" t="s">
        <v>231</v>
      </c>
      <c r="I265" s="34" t="s">
        <v>251</v>
      </c>
      <c r="J265" s="34">
        <v>13303</v>
      </c>
      <c r="K265" s="34">
        <v>0</v>
      </c>
      <c r="L265" s="34" t="s">
        <v>63</v>
      </c>
      <c r="M265" s="34" t="s">
        <v>64</v>
      </c>
      <c r="N265" s="34" t="s">
        <v>65</v>
      </c>
      <c r="O265" s="34" t="s">
        <v>28</v>
      </c>
      <c r="P265" s="34" t="s">
        <v>59</v>
      </c>
      <c r="Q265" s="35">
        <v>44494.254338587962</v>
      </c>
      <c r="R265" s="34" t="s">
        <v>30</v>
      </c>
      <c r="S265" s="34" t="s">
        <v>24</v>
      </c>
      <c r="T265" s="34" t="s">
        <v>24</v>
      </c>
      <c r="U265" s="34" t="s">
        <v>24</v>
      </c>
      <c r="V265" s="34" t="s">
        <v>24</v>
      </c>
      <c r="W265" s="34" t="s">
        <v>24</v>
      </c>
      <c r="X265" s="34" t="s">
        <v>24</v>
      </c>
    </row>
    <row r="266" spans="2:24" hidden="1">
      <c r="B266" s="35">
        <v>44494.258113425924</v>
      </c>
      <c r="C266" s="35">
        <v>44494.258113425924</v>
      </c>
      <c r="D266" s="36">
        <v>0</v>
      </c>
      <c r="E266" s="34" t="s">
        <v>56</v>
      </c>
      <c r="F266" s="34" t="s">
        <v>56</v>
      </c>
      <c r="G266" s="34" t="s">
        <v>246</v>
      </c>
      <c r="H266" s="34" t="s">
        <v>67</v>
      </c>
      <c r="I266" s="34" t="s">
        <v>68</v>
      </c>
      <c r="J266" s="34">
        <v>0</v>
      </c>
      <c r="K266" s="34">
        <v>0</v>
      </c>
      <c r="L266" s="34" t="s">
        <v>63</v>
      </c>
      <c r="M266" s="34" t="s">
        <v>64</v>
      </c>
      <c r="N266" s="34" t="s">
        <v>65</v>
      </c>
      <c r="O266" s="34" t="s">
        <v>28</v>
      </c>
      <c r="P266" s="34" t="s">
        <v>57</v>
      </c>
      <c r="Q266" s="35">
        <v>44494.260685636575</v>
      </c>
      <c r="R266" s="34" t="s">
        <v>30</v>
      </c>
      <c r="S266" s="34" t="s">
        <v>24</v>
      </c>
      <c r="T266" s="34" t="s">
        <v>24</v>
      </c>
      <c r="U266" s="34" t="s">
        <v>24</v>
      </c>
      <c r="V266" s="34" t="s">
        <v>24</v>
      </c>
      <c r="W266" s="34" t="s">
        <v>24</v>
      </c>
      <c r="X266" s="34" t="s">
        <v>24</v>
      </c>
    </row>
    <row r="267" spans="2:24" hidden="1">
      <c r="B267" s="35">
        <v>44494.258113425924</v>
      </c>
      <c r="C267" s="35">
        <v>44494.265162037038</v>
      </c>
      <c r="D267" s="36">
        <v>7.0486111111111097E-3</v>
      </c>
      <c r="E267" s="34" t="s">
        <v>56</v>
      </c>
      <c r="F267" s="34" t="s">
        <v>56</v>
      </c>
      <c r="G267" s="34" t="s">
        <v>24</v>
      </c>
      <c r="H267" s="34" t="s">
        <v>24</v>
      </c>
      <c r="I267" s="34" t="s">
        <v>24</v>
      </c>
      <c r="J267" s="34">
        <v>0</v>
      </c>
      <c r="K267" s="34">
        <v>0</v>
      </c>
      <c r="L267" s="34" t="s">
        <v>25</v>
      </c>
      <c r="M267" s="34" t="s">
        <v>50</v>
      </c>
      <c r="N267" s="34" t="s">
        <v>168</v>
      </c>
      <c r="O267" s="34" t="s">
        <v>28</v>
      </c>
      <c r="P267" s="34" t="s">
        <v>57</v>
      </c>
      <c r="Q267" s="35">
        <v>44494.260685810186</v>
      </c>
      <c r="R267" s="34" t="s">
        <v>30</v>
      </c>
      <c r="S267" s="34" t="s">
        <v>24</v>
      </c>
      <c r="T267" s="34" t="s">
        <v>24</v>
      </c>
      <c r="U267" s="34" t="s">
        <v>24</v>
      </c>
      <c r="V267" s="34" t="s">
        <v>24</v>
      </c>
      <c r="W267" s="34" t="s">
        <v>24</v>
      </c>
      <c r="X267" s="34" t="s">
        <v>24</v>
      </c>
    </row>
    <row r="268" spans="2:24" hidden="1">
      <c r="B268" s="35">
        <v>44494.264143518521</v>
      </c>
      <c r="C268" s="35">
        <v>44494.268043981479</v>
      </c>
      <c r="D268" s="36">
        <v>3.9004629629629602E-3</v>
      </c>
      <c r="E268" s="34" t="s">
        <v>54</v>
      </c>
      <c r="F268" s="34" t="s">
        <v>54</v>
      </c>
      <c r="G268" s="34" t="s">
        <v>247</v>
      </c>
      <c r="H268" s="34" t="s">
        <v>248</v>
      </c>
      <c r="I268" s="34" t="s">
        <v>249</v>
      </c>
      <c r="J268" s="34">
        <v>0</v>
      </c>
      <c r="K268" s="34">
        <v>0</v>
      </c>
      <c r="L268" s="34" t="s">
        <v>63</v>
      </c>
      <c r="M268" s="34" t="s">
        <v>64</v>
      </c>
      <c r="N268" s="34" t="s">
        <v>65</v>
      </c>
      <c r="O268" s="34" t="s">
        <v>28</v>
      </c>
      <c r="P268" s="34" t="s">
        <v>55</v>
      </c>
      <c r="Q268" s="35">
        <v>44494.293001770835</v>
      </c>
      <c r="R268" s="34" t="s">
        <v>30</v>
      </c>
      <c r="S268" s="34" t="s">
        <v>24</v>
      </c>
      <c r="T268" s="34" t="s">
        <v>24</v>
      </c>
      <c r="U268" s="34" t="s">
        <v>24</v>
      </c>
      <c r="V268" s="34" t="s">
        <v>24</v>
      </c>
      <c r="W268" s="34" t="s">
        <v>24</v>
      </c>
      <c r="X268" s="34" t="s">
        <v>24</v>
      </c>
    </row>
    <row r="269" spans="2:24" hidden="1">
      <c r="B269" s="35">
        <v>44494.265162037038</v>
      </c>
      <c r="C269" s="35">
        <v>44494.277129629627</v>
      </c>
      <c r="D269" s="36">
        <v>1.1967592592592601E-2</v>
      </c>
      <c r="E269" s="34" t="s">
        <v>56</v>
      </c>
      <c r="F269" s="34" t="s">
        <v>56</v>
      </c>
      <c r="G269" s="34" t="s">
        <v>24</v>
      </c>
      <c r="H269" s="34" t="s">
        <v>24</v>
      </c>
      <c r="I269" s="34" t="s">
        <v>24</v>
      </c>
      <c r="J269" s="34">
        <v>0</v>
      </c>
      <c r="K269" s="34">
        <v>0</v>
      </c>
      <c r="L269" s="34" t="s">
        <v>25</v>
      </c>
      <c r="M269" s="34" t="s">
        <v>141</v>
      </c>
      <c r="N269" s="34" t="s">
        <v>142</v>
      </c>
      <c r="O269" s="34" t="s">
        <v>28</v>
      </c>
      <c r="P269" s="34" t="s">
        <v>57</v>
      </c>
      <c r="Q269" s="35">
        <v>44494.264674606478</v>
      </c>
      <c r="R269" s="34" t="s">
        <v>30</v>
      </c>
      <c r="S269" s="34" t="s">
        <v>24</v>
      </c>
      <c r="T269" s="34" t="s">
        <v>24</v>
      </c>
      <c r="U269" s="34" t="s">
        <v>24</v>
      </c>
      <c r="V269" s="34" t="s">
        <v>24</v>
      </c>
      <c r="W269" s="34" t="s">
        <v>24</v>
      </c>
      <c r="X269" s="34" t="s">
        <v>24</v>
      </c>
    </row>
    <row r="270" spans="2:24" hidden="1">
      <c r="B270" s="35">
        <v>44494.265706018516</v>
      </c>
      <c r="C270" s="35">
        <v>44494.2659375</v>
      </c>
      <c r="D270" s="36">
        <v>2.31481481481481E-4</v>
      </c>
      <c r="E270" s="34" t="s">
        <v>58</v>
      </c>
      <c r="F270" s="34" t="s">
        <v>58</v>
      </c>
      <c r="G270" s="34" t="s">
        <v>253</v>
      </c>
      <c r="H270" s="34" t="s">
        <v>231</v>
      </c>
      <c r="I270" s="34" t="s">
        <v>251</v>
      </c>
      <c r="J270" s="34">
        <v>0</v>
      </c>
      <c r="K270" s="34">
        <v>0</v>
      </c>
      <c r="L270" s="34" t="s">
        <v>63</v>
      </c>
      <c r="M270" s="34" t="s">
        <v>64</v>
      </c>
      <c r="N270" s="34" t="s">
        <v>65</v>
      </c>
      <c r="O270" s="34" t="s">
        <v>28</v>
      </c>
      <c r="P270" s="34" t="s">
        <v>59</v>
      </c>
      <c r="Q270" s="35">
        <v>44494.265220590278</v>
      </c>
      <c r="R270" s="34" t="s">
        <v>30</v>
      </c>
      <c r="S270" s="34" t="s">
        <v>24</v>
      </c>
      <c r="T270" s="34" t="s">
        <v>24</v>
      </c>
      <c r="U270" s="34" t="s">
        <v>24</v>
      </c>
      <c r="V270" s="34" t="s">
        <v>24</v>
      </c>
      <c r="W270" s="34" t="s">
        <v>24</v>
      </c>
      <c r="X270" s="34" t="s">
        <v>24</v>
      </c>
    </row>
    <row r="271" spans="2:24" hidden="1">
      <c r="B271" s="35">
        <v>44494.2659375</v>
      </c>
      <c r="C271" s="35">
        <v>44494.290694444448</v>
      </c>
      <c r="D271" s="36">
        <v>2.4756944444444401E-2</v>
      </c>
      <c r="E271" s="34" t="s">
        <v>58</v>
      </c>
      <c r="F271" s="34" t="s">
        <v>58</v>
      </c>
      <c r="G271" s="34" t="s">
        <v>24</v>
      </c>
      <c r="H271" s="34" t="s">
        <v>24</v>
      </c>
      <c r="I271" s="34" t="s">
        <v>24</v>
      </c>
      <c r="J271" s="34">
        <v>0</v>
      </c>
      <c r="K271" s="34">
        <v>0</v>
      </c>
      <c r="L271" s="34" t="s">
        <v>25</v>
      </c>
      <c r="M271" s="34" t="s">
        <v>141</v>
      </c>
      <c r="N271" s="34" t="s">
        <v>142</v>
      </c>
      <c r="O271" s="34" t="s">
        <v>28</v>
      </c>
      <c r="P271" s="34" t="s">
        <v>59</v>
      </c>
      <c r="Q271" s="35">
        <v>44494.265391307868</v>
      </c>
      <c r="R271" s="34" t="s">
        <v>30</v>
      </c>
      <c r="S271" s="34" t="s">
        <v>24</v>
      </c>
      <c r="T271" s="34" t="s">
        <v>24</v>
      </c>
      <c r="U271" s="34" t="s">
        <v>24</v>
      </c>
      <c r="V271" s="34" t="s">
        <v>24</v>
      </c>
      <c r="W271" s="34" t="s">
        <v>24</v>
      </c>
      <c r="X271" s="34" t="s">
        <v>24</v>
      </c>
    </row>
    <row r="272" spans="2:24" hidden="1">
      <c r="B272" s="35">
        <v>44494.268043981479</v>
      </c>
      <c r="C272" s="35">
        <v>44494.284456018519</v>
      </c>
      <c r="D272" s="36">
        <v>1.6412037037036999E-2</v>
      </c>
      <c r="E272" s="34" t="s">
        <v>54</v>
      </c>
      <c r="F272" s="34" t="s">
        <v>54</v>
      </c>
      <c r="G272" s="34" t="s">
        <v>24</v>
      </c>
      <c r="H272" s="34" t="s">
        <v>24</v>
      </c>
      <c r="I272" s="34" t="s">
        <v>24</v>
      </c>
      <c r="J272" s="34">
        <v>0</v>
      </c>
      <c r="K272" s="34">
        <v>0</v>
      </c>
      <c r="L272" s="34" t="s">
        <v>25</v>
      </c>
      <c r="M272" s="34" t="s">
        <v>141</v>
      </c>
      <c r="N272" s="34" t="s">
        <v>142</v>
      </c>
      <c r="O272" s="34" t="s">
        <v>28</v>
      </c>
      <c r="P272" s="34" t="s">
        <v>55</v>
      </c>
      <c r="Q272" s="35">
        <v>44494.293348090279</v>
      </c>
      <c r="R272" s="34" t="s">
        <v>30</v>
      </c>
      <c r="S272" s="34" t="s">
        <v>24</v>
      </c>
      <c r="T272" s="34" t="s">
        <v>24</v>
      </c>
      <c r="U272" s="34" t="s">
        <v>24</v>
      </c>
      <c r="V272" s="34" t="s">
        <v>24</v>
      </c>
      <c r="W272" s="34" t="s">
        <v>24</v>
      </c>
      <c r="X272" s="34" t="s">
        <v>24</v>
      </c>
    </row>
    <row r="273" spans="2:24" hidden="1">
      <c r="B273" s="35">
        <v>44494.277083333334</v>
      </c>
      <c r="C273" s="35">
        <v>44494.277083333334</v>
      </c>
      <c r="D273" s="36">
        <v>0</v>
      </c>
      <c r="E273" s="34" t="s">
        <v>158</v>
      </c>
      <c r="F273" s="34" t="s">
        <v>159</v>
      </c>
      <c r="G273" s="34" t="s">
        <v>262</v>
      </c>
      <c r="H273" s="34" t="s">
        <v>263</v>
      </c>
      <c r="I273" s="34" t="s">
        <v>264</v>
      </c>
      <c r="J273" s="34">
        <v>0</v>
      </c>
      <c r="K273" s="34">
        <v>0</v>
      </c>
      <c r="L273" s="34" t="s">
        <v>80</v>
      </c>
      <c r="M273" s="34" t="s">
        <v>81</v>
      </c>
      <c r="N273" s="34" t="s">
        <v>82</v>
      </c>
      <c r="O273" s="34" t="s">
        <v>28</v>
      </c>
      <c r="P273" s="34" t="s">
        <v>161</v>
      </c>
      <c r="Q273" s="35">
        <v>44494.278047071763</v>
      </c>
      <c r="R273" s="34" t="s">
        <v>24</v>
      </c>
      <c r="S273" s="34" t="s">
        <v>24</v>
      </c>
      <c r="T273" s="34" t="s">
        <v>24</v>
      </c>
      <c r="U273" s="34" t="s">
        <v>24</v>
      </c>
      <c r="V273" s="34" t="s">
        <v>24</v>
      </c>
      <c r="W273" s="34" t="s">
        <v>24</v>
      </c>
      <c r="X273" s="34" t="s">
        <v>24</v>
      </c>
    </row>
    <row r="274" spans="2:24" hidden="1">
      <c r="B274" s="35">
        <v>44494.277129629627</v>
      </c>
      <c r="C274" s="35">
        <v>44494.282604166663</v>
      </c>
      <c r="D274" s="36">
        <v>5.4745370370370399E-3</v>
      </c>
      <c r="E274" s="34" t="s">
        <v>56</v>
      </c>
      <c r="F274" s="34" t="s">
        <v>56</v>
      </c>
      <c r="G274" s="34" t="s">
        <v>24</v>
      </c>
      <c r="H274" s="34" t="s">
        <v>24</v>
      </c>
      <c r="I274" s="34" t="s">
        <v>24</v>
      </c>
      <c r="J274" s="34">
        <v>0</v>
      </c>
      <c r="K274" s="34">
        <v>0</v>
      </c>
      <c r="L274" s="34" t="s">
        <v>25</v>
      </c>
      <c r="M274" s="34" t="s">
        <v>95</v>
      </c>
      <c r="N274" s="34" t="s">
        <v>96</v>
      </c>
      <c r="O274" s="34" t="s">
        <v>28</v>
      </c>
      <c r="P274" s="34" t="s">
        <v>57</v>
      </c>
      <c r="Q274" s="35">
        <v>44494.291882141202</v>
      </c>
      <c r="R274" s="34" t="s">
        <v>30</v>
      </c>
      <c r="S274" s="34" t="s">
        <v>24</v>
      </c>
      <c r="T274" s="34" t="s">
        <v>24</v>
      </c>
      <c r="U274" s="34" t="s">
        <v>24</v>
      </c>
      <c r="V274" s="34" t="s">
        <v>24</v>
      </c>
      <c r="W274" s="34" t="s">
        <v>24</v>
      </c>
      <c r="X274" s="34" t="s">
        <v>24</v>
      </c>
    </row>
    <row r="275" spans="2:24" hidden="1">
      <c r="B275" s="35">
        <v>44494.282604166663</v>
      </c>
      <c r="C275" s="35">
        <v>44494.288784722223</v>
      </c>
      <c r="D275" s="36">
        <v>6.1805555555555598E-3</v>
      </c>
      <c r="E275" s="34" t="s">
        <v>56</v>
      </c>
      <c r="F275" s="34" t="s">
        <v>56</v>
      </c>
      <c r="G275" s="34" t="s">
        <v>24</v>
      </c>
      <c r="H275" s="34" t="s">
        <v>24</v>
      </c>
      <c r="I275" s="34" t="s">
        <v>24</v>
      </c>
      <c r="J275" s="34">
        <v>0</v>
      </c>
      <c r="K275" s="34">
        <v>0</v>
      </c>
      <c r="L275" s="34" t="s">
        <v>25</v>
      </c>
      <c r="M275" s="34" t="s">
        <v>141</v>
      </c>
      <c r="N275" s="34" t="s">
        <v>142</v>
      </c>
      <c r="O275" s="34" t="s">
        <v>28</v>
      </c>
      <c r="P275" s="34" t="s">
        <v>57</v>
      </c>
      <c r="Q275" s="35">
        <v>44494.29212085648</v>
      </c>
      <c r="R275" s="34" t="s">
        <v>30</v>
      </c>
      <c r="S275" s="34" t="s">
        <v>24</v>
      </c>
      <c r="T275" s="34" t="s">
        <v>24</v>
      </c>
      <c r="U275" s="34" t="s">
        <v>24</v>
      </c>
      <c r="V275" s="34" t="s">
        <v>24</v>
      </c>
      <c r="W275" s="34" t="s">
        <v>24</v>
      </c>
      <c r="X275" s="34" t="s">
        <v>24</v>
      </c>
    </row>
    <row r="276" spans="2:24" hidden="1">
      <c r="B276" s="35">
        <v>44494.284456018519</v>
      </c>
      <c r="C276" s="35">
        <v>44494.293182870373</v>
      </c>
      <c r="D276" s="36">
        <v>8.7268518518518502E-3</v>
      </c>
      <c r="E276" s="34" t="s">
        <v>54</v>
      </c>
      <c r="F276" s="34" t="s">
        <v>54</v>
      </c>
      <c r="G276" s="34" t="s">
        <v>24</v>
      </c>
      <c r="H276" s="34" t="s">
        <v>24</v>
      </c>
      <c r="I276" s="34" t="s">
        <v>24</v>
      </c>
      <c r="J276" s="34">
        <v>0</v>
      </c>
      <c r="K276" s="34">
        <v>0</v>
      </c>
      <c r="L276" s="34" t="s">
        <v>25</v>
      </c>
      <c r="M276" s="34" t="s">
        <v>95</v>
      </c>
      <c r="N276" s="34" t="s">
        <v>96</v>
      </c>
      <c r="O276" s="34" t="s">
        <v>28</v>
      </c>
      <c r="P276" s="34" t="s">
        <v>55</v>
      </c>
      <c r="Q276" s="35">
        <v>44494.293667835649</v>
      </c>
      <c r="R276" s="34" t="s">
        <v>30</v>
      </c>
      <c r="S276" s="34" t="s">
        <v>24</v>
      </c>
      <c r="T276" s="34" t="s">
        <v>24</v>
      </c>
      <c r="U276" s="34" t="s">
        <v>24</v>
      </c>
      <c r="V276" s="34" t="s">
        <v>24</v>
      </c>
      <c r="W276" s="34" t="s">
        <v>24</v>
      </c>
      <c r="X276" s="34" t="s">
        <v>24</v>
      </c>
    </row>
    <row r="277" spans="2:24" hidden="1">
      <c r="B277" s="35">
        <v>44494.288784722223</v>
      </c>
      <c r="C277" s="35">
        <v>44494.298055555555</v>
      </c>
      <c r="D277" s="36">
        <v>9.2708333333333306E-3</v>
      </c>
      <c r="E277" s="34" t="s">
        <v>56</v>
      </c>
      <c r="F277" s="34" t="s">
        <v>56</v>
      </c>
      <c r="G277" s="34" t="s">
        <v>24</v>
      </c>
      <c r="H277" s="34" t="s">
        <v>24</v>
      </c>
      <c r="I277" s="34" t="s">
        <v>24</v>
      </c>
      <c r="J277" s="34">
        <v>0</v>
      </c>
      <c r="K277" s="34">
        <v>0</v>
      </c>
      <c r="L277" s="34" t="s">
        <v>87</v>
      </c>
      <c r="M277" s="34" t="s">
        <v>88</v>
      </c>
      <c r="N277" s="34" t="s">
        <v>89</v>
      </c>
      <c r="O277" s="34" t="s">
        <v>28</v>
      </c>
      <c r="P277" s="34" t="s">
        <v>57</v>
      </c>
      <c r="Q277" s="35">
        <v>44494.307826087963</v>
      </c>
      <c r="R277" s="34" t="s">
        <v>30</v>
      </c>
      <c r="S277" s="34" t="s">
        <v>90</v>
      </c>
      <c r="T277" s="34" t="s">
        <v>265</v>
      </c>
      <c r="U277" s="34" t="s">
        <v>92</v>
      </c>
      <c r="V277" s="34" t="s">
        <v>266</v>
      </c>
      <c r="W277" s="34" t="s">
        <v>24</v>
      </c>
      <c r="X277" s="34" t="s">
        <v>24</v>
      </c>
    </row>
    <row r="278" spans="2:24" hidden="1">
      <c r="B278" s="35">
        <v>44494.290694444448</v>
      </c>
      <c r="C278" s="35">
        <v>44494.29078703704</v>
      </c>
      <c r="D278" s="36">
        <v>9.2592592592592602E-5</v>
      </c>
      <c r="E278" s="34" t="s">
        <v>58</v>
      </c>
      <c r="F278" s="34" t="s">
        <v>58</v>
      </c>
      <c r="G278" s="34" t="s">
        <v>253</v>
      </c>
      <c r="H278" s="34" t="s">
        <v>231</v>
      </c>
      <c r="I278" s="34" t="s">
        <v>251</v>
      </c>
      <c r="J278" s="34">
        <v>0</v>
      </c>
      <c r="K278" s="34">
        <v>0</v>
      </c>
      <c r="L278" s="34" t="s">
        <v>63</v>
      </c>
      <c r="M278" s="34" t="s">
        <v>64</v>
      </c>
      <c r="N278" s="34" t="s">
        <v>65</v>
      </c>
      <c r="O278" s="34" t="s">
        <v>28</v>
      </c>
      <c r="P278" s="34" t="s">
        <v>59</v>
      </c>
      <c r="Q278" s="35">
        <v>44494.290073113429</v>
      </c>
      <c r="R278" s="34" t="s">
        <v>30</v>
      </c>
      <c r="S278" s="34" t="s">
        <v>24</v>
      </c>
      <c r="T278" s="34" t="s">
        <v>24</v>
      </c>
      <c r="U278" s="34" t="s">
        <v>24</v>
      </c>
      <c r="V278" s="34" t="s">
        <v>24</v>
      </c>
      <c r="W278" s="34" t="s">
        <v>24</v>
      </c>
      <c r="X278" s="34" t="s">
        <v>24</v>
      </c>
    </row>
    <row r="279" spans="2:24" hidden="1">
      <c r="B279" s="35">
        <v>44494.29078703704</v>
      </c>
      <c r="C279" s="35">
        <v>44494.298645833333</v>
      </c>
      <c r="D279" s="36">
        <v>7.8587962962962995E-3</v>
      </c>
      <c r="E279" s="34" t="s">
        <v>58</v>
      </c>
      <c r="F279" s="34" t="s">
        <v>58</v>
      </c>
      <c r="G279" s="34" t="s">
        <v>24</v>
      </c>
      <c r="H279" s="34" t="s">
        <v>24</v>
      </c>
      <c r="I279" s="34" t="s">
        <v>24</v>
      </c>
      <c r="J279" s="34">
        <v>0</v>
      </c>
      <c r="K279" s="34">
        <v>0</v>
      </c>
      <c r="L279" s="34" t="s">
        <v>25</v>
      </c>
      <c r="M279" s="34" t="s">
        <v>95</v>
      </c>
      <c r="N279" s="34" t="s">
        <v>96</v>
      </c>
      <c r="O279" s="34" t="s">
        <v>28</v>
      </c>
      <c r="P279" s="34" t="s">
        <v>59</v>
      </c>
      <c r="Q279" s="35">
        <v>44494.290187048609</v>
      </c>
      <c r="R279" s="34" t="s">
        <v>30</v>
      </c>
      <c r="S279" s="34" t="s">
        <v>24</v>
      </c>
      <c r="T279" s="34" t="s">
        <v>24</v>
      </c>
      <c r="U279" s="34" t="s">
        <v>24</v>
      </c>
      <c r="V279" s="34" t="s">
        <v>24</v>
      </c>
      <c r="W279" s="34" t="s">
        <v>24</v>
      </c>
      <c r="X279" s="34" t="s">
        <v>24</v>
      </c>
    </row>
    <row r="280" spans="2:24" hidden="1">
      <c r="B280" s="35">
        <v>44494.293182870373</v>
      </c>
      <c r="C280" s="35">
        <v>44494.295497685183</v>
      </c>
      <c r="D280" s="36">
        <v>2.3148148148148099E-3</v>
      </c>
      <c r="E280" s="34" t="s">
        <v>54</v>
      </c>
      <c r="F280" s="34" t="s">
        <v>54</v>
      </c>
      <c r="G280" s="34" t="s">
        <v>24</v>
      </c>
      <c r="H280" s="34" t="s">
        <v>24</v>
      </c>
      <c r="I280" s="34" t="s">
        <v>24</v>
      </c>
      <c r="J280" s="34">
        <v>0</v>
      </c>
      <c r="K280" s="34">
        <v>0</v>
      </c>
      <c r="L280" s="34" t="s">
        <v>25</v>
      </c>
      <c r="M280" s="34" t="s">
        <v>141</v>
      </c>
      <c r="N280" s="34" t="s">
        <v>142</v>
      </c>
      <c r="O280" s="34" t="s">
        <v>28</v>
      </c>
      <c r="P280" s="34" t="s">
        <v>55</v>
      </c>
      <c r="Q280" s="35">
        <v>44494.294682037034</v>
      </c>
      <c r="R280" s="34" t="s">
        <v>30</v>
      </c>
      <c r="S280" s="34" t="s">
        <v>24</v>
      </c>
      <c r="T280" s="34" t="s">
        <v>24</v>
      </c>
      <c r="U280" s="34" t="s">
        <v>24</v>
      </c>
      <c r="V280" s="34" t="s">
        <v>24</v>
      </c>
      <c r="W280" s="34" t="s">
        <v>24</v>
      </c>
      <c r="X280" s="34" t="s">
        <v>24</v>
      </c>
    </row>
    <row r="281" spans="2:24" hidden="1">
      <c r="B281" s="35">
        <v>44494.295497685183</v>
      </c>
      <c r="C281" s="35">
        <v>44494.360648148147</v>
      </c>
      <c r="D281" s="36">
        <v>6.5150462962962993E-2</v>
      </c>
      <c r="E281" s="34" t="s">
        <v>54</v>
      </c>
      <c r="F281" s="34" t="s">
        <v>54</v>
      </c>
      <c r="G281" s="34" t="s">
        <v>247</v>
      </c>
      <c r="H281" s="34" t="s">
        <v>248</v>
      </c>
      <c r="I281" s="34" t="s">
        <v>249</v>
      </c>
      <c r="J281" s="34">
        <v>0</v>
      </c>
      <c r="K281" s="34">
        <v>0</v>
      </c>
      <c r="L281" s="34" t="s">
        <v>63</v>
      </c>
      <c r="M281" s="34" t="s">
        <v>64</v>
      </c>
      <c r="N281" s="34" t="s">
        <v>65</v>
      </c>
      <c r="O281" s="34" t="s">
        <v>28</v>
      </c>
      <c r="P281" s="34" t="s">
        <v>55</v>
      </c>
      <c r="Q281" s="35">
        <v>44494.294840821756</v>
      </c>
      <c r="R281" s="34" t="s">
        <v>30</v>
      </c>
      <c r="S281" s="34" t="s">
        <v>24</v>
      </c>
      <c r="T281" s="34" t="s">
        <v>24</v>
      </c>
      <c r="U281" s="34" t="s">
        <v>24</v>
      </c>
      <c r="V281" s="34" t="s">
        <v>24</v>
      </c>
      <c r="W281" s="34" t="s">
        <v>24</v>
      </c>
      <c r="X281" s="34" t="s">
        <v>24</v>
      </c>
    </row>
    <row r="282" spans="2:24" hidden="1">
      <c r="B282" s="35">
        <v>44494.298055555555</v>
      </c>
      <c r="C282" s="35">
        <v>44494.299814814818</v>
      </c>
      <c r="D282" s="36">
        <v>1.7592592592592601E-3</v>
      </c>
      <c r="E282" s="34" t="s">
        <v>56</v>
      </c>
      <c r="F282" s="34" t="s">
        <v>56</v>
      </c>
      <c r="G282" s="34" t="s">
        <v>24</v>
      </c>
      <c r="H282" s="34" t="s">
        <v>24</v>
      </c>
      <c r="I282" s="34" t="s">
        <v>24</v>
      </c>
      <c r="J282" s="34">
        <v>0</v>
      </c>
      <c r="K282" s="34">
        <v>0</v>
      </c>
      <c r="L282" s="34" t="s">
        <v>87</v>
      </c>
      <c r="M282" s="34" t="s">
        <v>267</v>
      </c>
      <c r="N282" s="34" t="s">
        <v>268</v>
      </c>
      <c r="O282" s="34" t="s">
        <v>28</v>
      </c>
      <c r="P282" s="34" t="s">
        <v>57</v>
      </c>
      <c r="Q282" s="35">
        <v>44494.311589895835</v>
      </c>
      <c r="R282" s="34" t="s">
        <v>30</v>
      </c>
      <c r="S282" s="34" t="s">
        <v>90</v>
      </c>
      <c r="T282" s="34" t="s">
        <v>265</v>
      </c>
      <c r="U282" s="34" t="s">
        <v>92</v>
      </c>
      <c r="V282" s="34" t="s">
        <v>266</v>
      </c>
      <c r="W282" s="34" t="s">
        <v>24</v>
      </c>
      <c r="X282" s="34" t="s">
        <v>24</v>
      </c>
    </row>
    <row r="283" spans="2:24" hidden="1">
      <c r="B283" s="35">
        <v>44494.298645833333</v>
      </c>
      <c r="C283" s="35">
        <v>44494.300509259258</v>
      </c>
      <c r="D283" s="36">
        <v>1.86342592592593E-3</v>
      </c>
      <c r="E283" s="34" t="s">
        <v>58</v>
      </c>
      <c r="F283" s="34" t="s">
        <v>58</v>
      </c>
      <c r="G283" s="34" t="s">
        <v>253</v>
      </c>
      <c r="H283" s="34" t="s">
        <v>231</v>
      </c>
      <c r="I283" s="34" t="s">
        <v>251</v>
      </c>
      <c r="J283" s="34">
        <v>0</v>
      </c>
      <c r="K283" s="34">
        <v>0</v>
      </c>
      <c r="L283" s="34" t="s">
        <v>63</v>
      </c>
      <c r="M283" s="34" t="s">
        <v>64</v>
      </c>
      <c r="N283" s="34" t="s">
        <v>65</v>
      </c>
      <c r="O283" s="34" t="s">
        <v>28</v>
      </c>
      <c r="P283" s="34" t="s">
        <v>59</v>
      </c>
      <c r="Q283" s="35">
        <v>44494.298013622683</v>
      </c>
      <c r="R283" s="34" t="s">
        <v>30</v>
      </c>
      <c r="S283" s="34" t="s">
        <v>24</v>
      </c>
      <c r="T283" s="34" t="s">
        <v>24</v>
      </c>
      <c r="U283" s="34" t="s">
        <v>24</v>
      </c>
      <c r="V283" s="34" t="s">
        <v>24</v>
      </c>
      <c r="W283" s="34" t="s">
        <v>24</v>
      </c>
      <c r="X283" s="34" t="s">
        <v>24</v>
      </c>
    </row>
    <row r="284" spans="2:24" hidden="1">
      <c r="B284" s="35">
        <v>44494.299814814818</v>
      </c>
      <c r="C284" s="35">
        <v>44494.341273148151</v>
      </c>
      <c r="D284" s="36">
        <v>4.1458333333333298E-2</v>
      </c>
      <c r="E284" s="34" t="s">
        <v>56</v>
      </c>
      <c r="F284" s="34" t="s">
        <v>56</v>
      </c>
      <c r="G284" s="34" t="s">
        <v>24</v>
      </c>
      <c r="H284" s="34" t="s">
        <v>24</v>
      </c>
      <c r="I284" s="34" t="s">
        <v>24</v>
      </c>
      <c r="J284" s="34">
        <v>0</v>
      </c>
      <c r="K284" s="34">
        <v>0</v>
      </c>
      <c r="L284" s="34" t="s">
        <v>87</v>
      </c>
      <c r="M284" s="34" t="s">
        <v>269</v>
      </c>
      <c r="N284" s="34" t="s">
        <v>270</v>
      </c>
      <c r="O284" s="34" t="s">
        <v>28</v>
      </c>
      <c r="P284" s="34" t="s">
        <v>57</v>
      </c>
      <c r="Q284" s="35">
        <v>44494.313810902779</v>
      </c>
      <c r="R284" s="34" t="s">
        <v>30</v>
      </c>
      <c r="S284" s="34" t="s">
        <v>271</v>
      </c>
      <c r="T284" s="34" t="s">
        <v>272</v>
      </c>
      <c r="U284" s="34" t="s">
        <v>24</v>
      </c>
      <c r="V284" s="34" t="s">
        <v>24</v>
      </c>
      <c r="W284" s="34" t="s">
        <v>24</v>
      </c>
      <c r="X284" s="34" t="s">
        <v>24</v>
      </c>
    </row>
    <row r="285" spans="2:24" hidden="1">
      <c r="B285" s="35">
        <v>44494.300509259258</v>
      </c>
      <c r="C285" s="35">
        <v>44494.306168981479</v>
      </c>
      <c r="D285" s="36">
        <v>5.6597222222222196E-3</v>
      </c>
      <c r="E285" s="34" t="s">
        <v>58</v>
      </c>
      <c r="F285" s="34" t="s">
        <v>58</v>
      </c>
      <c r="G285" s="34" t="s">
        <v>24</v>
      </c>
      <c r="H285" s="34" t="s">
        <v>24</v>
      </c>
      <c r="I285" s="34" t="s">
        <v>24</v>
      </c>
      <c r="J285" s="34">
        <v>0</v>
      </c>
      <c r="K285" s="34">
        <v>0</v>
      </c>
      <c r="L285" s="34" t="s">
        <v>87</v>
      </c>
      <c r="M285" s="34" t="s">
        <v>88</v>
      </c>
      <c r="N285" s="34" t="s">
        <v>89</v>
      </c>
      <c r="O285" s="34" t="s">
        <v>28</v>
      </c>
      <c r="P285" s="34" t="s">
        <v>59</v>
      </c>
      <c r="Q285" s="35">
        <v>44494.29994109954</v>
      </c>
      <c r="R285" s="34" t="s">
        <v>30</v>
      </c>
      <c r="S285" s="34" t="s">
        <v>90</v>
      </c>
      <c r="T285" s="34" t="s">
        <v>129</v>
      </c>
      <c r="U285" s="34" t="s">
        <v>92</v>
      </c>
      <c r="V285" s="34" t="s">
        <v>145</v>
      </c>
      <c r="W285" s="34" t="s">
        <v>24</v>
      </c>
      <c r="X285" s="34" t="s">
        <v>24</v>
      </c>
    </row>
    <row r="286" spans="2:24" hidden="1">
      <c r="B286" s="35">
        <v>44494.306168981479</v>
      </c>
      <c r="C286" s="35">
        <v>44494.308530092596</v>
      </c>
      <c r="D286" s="36">
        <v>2.3611111111111098E-3</v>
      </c>
      <c r="E286" s="34" t="s">
        <v>58</v>
      </c>
      <c r="F286" s="34" t="s">
        <v>58</v>
      </c>
      <c r="G286" s="34" t="s">
        <v>253</v>
      </c>
      <c r="H286" s="34" t="s">
        <v>231</v>
      </c>
      <c r="I286" s="34" t="s">
        <v>251</v>
      </c>
      <c r="J286" s="34">
        <v>0</v>
      </c>
      <c r="K286" s="34">
        <v>0</v>
      </c>
      <c r="L286" s="34" t="s">
        <v>63</v>
      </c>
      <c r="M286" s="34" t="s">
        <v>64</v>
      </c>
      <c r="N286" s="34" t="s">
        <v>65</v>
      </c>
      <c r="O286" s="34" t="s">
        <v>28</v>
      </c>
      <c r="P286" s="34" t="s">
        <v>59</v>
      </c>
      <c r="Q286" s="35">
        <v>44494.305567476855</v>
      </c>
      <c r="R286" s="34" t="s">
        <v>30</v>
      </c>
      <c r="S286" s="34" t="s">
        <v>24</v>
      </c>
      <c r="T286" s="34" t="s">
        <v>24</v>
      </c>
      <c r="U286" s="34" t="s">
        <v>24</v>
      </c>
      <c r="V286" s="34" t="s">
        <v>24</v>
      </c>
      <c r="W286" s="34" t="s">
        <v>24</v>
      </c>
      <c r="X286" s="34" t="s">
        <v>24</v>
      </c>
    </row>
    <row r="287" spans="2:24" hidden="1">
      <c r="B287" s="35">
        <v>44494.306944444441</v>
      </c>
      <c r="C287" s="35">
        <v>44494.306944444441</v>
      </c>
      <c r="D287" s="36">
        <v>0</v>
      </c>
      <c r="E287" s="34" t="s">
        <v>150</v>
      </c>
      <c r="F287" s="34" t="s">
        <v>151</v>
      </c>
      <c r="G287" s="34" t="s">
        <v>273</v>
      </c>
      <c r="H287" s="34" t="s">
        <v>274</v>
      </c>
      <c r="I287" s="34" t="s">
        <v>275</v>
      </c>
      <c r="J287" s="34">
        <v>0</v>
      </c>
      <c r="K287" s="34">
        <v>0</v>
      </c>
      <c r="L287" s="34" t="s">
        <v>80</v>
      </c>
      <c r="M287" s="34" t="s">
        <v>81</v>
      </c>
      <c r="N287" s="34" t="s">
        <v>82</v>
      </c>
      <c r="O287" s="34" t="s">
        <v>28</v>
      </c>
      <c r="P287" s="34" t="s">
        <v>166</v>
      </c>
      <c r="Q287" s="35">
        <v>44494.307807280093</v>
      </c>
      <c r="R287" s="34" t="s">
        <v>24</v>
      </c>
      <c r="S287" s="34" t="s">
        <v>24</v>
      </c>
      <c r="T287" s="34" t="s">
        <v>24</v>
      </c>
      <c r="U287" s="34" t="s">
        <v>24</v>
      </c>
      <c r="V287" s="34" t="s">
        <v>24</v>
      </c>
      <c r="W287" s="34" t="s">
        <v>24</v>
      </c>
      <c r="X287" s="34" t="s">
        <v>24</v>
      </c>
    </row>
    <row r="288" spans="2:24" hidden="1">
      <c r="B288" s="35">
        <v>44494.308530092596</v>
      </c>
      <c r="C288" s="35">
        <v>44494.313460648147</v>
      </c>
      <c r="D288" s="36">
        <v>4.9305555555555604E-3</v>
      </c>
      <c r="E288" s="34" t="s">
        <v>58</v>
      </c>
      <c r="F288" s="34" t="s">
        <v>58</v>
      </c>
      <c r="G288" s="34" t="s">
        <v>24</v>
      </c>
      <c r="H288" s="34" t="s">
        <v>24</v>
      </c>
      <c r="I288" s="34" t="s">
        <v>24</v>
      </c>
      <c r="J288" s="34">
        <v>0</v>
      </c>
      <c r="K288" s="34">
        <v>0</v>
      </c>
      <c r="L288" s="34" t="s">
        <v>87</v>
      </c>
      <c r="M288" s="34" t="s">
        <v>88</v>
      </c>
      <c r="N288" s="34" t="s">
        <v>89</v>
      </c>
      <c r="O288" s="34" t="s">
        <v>28</v>
      </c>
      <c r="P288" s="34" t="s">
        <v>59</v>
      </c>
      <c r="Q288" s="35">
        <v>44494.307936770834</v>
      </c>
      <c r="R288" s="34" t="s">
        <v>30</v>
      </c>
      <c r="S288" s="34" t="s">
        <v>90</v>
      </c>
      <c r="T288" s="34" t="s">
        <v>129</v>
      </c>
      <c r="U288" s="34" t="s">
        <v>92</v>
      </c>
      <c r="V288" s="34" t="s">
        <v>145</v>
      </c>
      <c r="W288" s="34" t="s">
        <v>24</v>
      </c>
      <c r="X288" s="34" t="s">
        <v>24</v>
      </c>
    </row>
    <row r="289" spans="2:24" hidden="1">
      <c r="B289" s="35">
        <v>44494.313460648147</v>
      </c>
      <c r="C289" s="35">
        <v>44494.315335648149</v>
      </c>
      <c r="D289" s="36">
        <v>1.8749999999999999E-3</v>
      </c>
      <c r="E289" s="34" t="s">
        <v>58</v>
      </c>
      <c r="F289" s="34" t="s">
        <v>58</v>
      </c>
      <c r="G289" s="34" t="s">
        <v>253</v>
      </c>
      <c r="H289" s="34" t="s">
        <v>231</v>
      </c>
      <c r="I289" s="34" t="s">
        <v>251</v>
      </c>
      <c r="J289" s="34">
        <v>0</v>
      </c>
      <c r="K289" s="34">
        <v>0</v>
      </c>
      <c r="L289" s="34" t="s">
        <v>63</v>
      </c>
      <c r="M289" s="34" t="s">
        <v>64</v>
      </c>
      <c r="N289" s="34" t="s">
        <v>65</v>
      </c>
      <c r="O289" s="34" t="s">
        <v>28</v>
      </c>
      <c r="P289" s="34" t="s">
        <v>59</v>
      </c>
      <c r="Q289" s="35">
        <v>44494.312808460651</v>
      </c>
      <c r="R289" s="34" t="s">
        <v>30</v>
      </c>
      <c r="S289" s="34" t="s">
        <v>24</v>
      </c>
      <c r="T289" s="34" t="s">
        <v>24</v>
      </c>
      <c r="U289" s="34" t="s">
        <v>24</v>
      </c>
      <c r="V289" s="34" t="s">
        <v>24</v>
      </c>
      <c r="W289" s="34" t="s">
        <v>24</v>
      </c>
      <c r="X289" s="34" t="s">
        <v>24</v>
      </c>
    </row>
    <row r="290" spans="2:24" hidden="1">
      <c r="B290" s="35">
        <v>44494.315335648149</v>
      </c>
      <c r="C290" s="35">
        <v>44494.319421296299</v>
      </c>
      <c r="D290" s="36">
        <v>4.0856481481481499E-3</v>
      </c>
      <c r="E290" s="34" t="s">
        <v>58</v>
      </c>
      <c r="F290" s="34" t="s">
        <v>58</v>
      </c>
      <c r="G290" s="34" t="s">
        <v>24</v>
      </c>
      <c r="H290" s="34" t="s">
        <v>24</v>
      </c>
      <c r="I290" s="34" t="s">
        <v>24</v>
      </c>
      <c r="J290" s="34">
        <v>0</v>
      </c>
      <c r="K290" s="34">
        <v>0</v>
      </c>
      <c r="L290" s="34" t="s">
        <v>87</v>
      </c>
      <c r="M290" s="34" t="s">
        <v>88</v>
      </c>
      <c r="N290" s="34" t="s">
        <v>89</v>
      </c>
      <c r="O290" s="34" t="s">
        <v>28</v>
      </c>
      <c r="P290" s="34" t="s">
        <v>59</v>
      </c>
      <c r="Q290" s="35">
        <v>44494.314759085646</v>
      </c>
      <c r="R290" s="34" t="s">
        <v>30</v>
      </c>
      <c r="S290" s="34" t="s">
        <v>90</v>
      </c>
      <c r="T290" s="34" t="s">
        <v>129</v>
      </c>
      <c r="U290" s="34" t="s">
        <v>92</v>
      </c>
      <c r="V290" s="34" t="s">
        <v>145</v>
      </c>
      <c r="W290" s="34" t="s">
        <v>24</v>
      </c>
      <c r="X290" s="34" t="s">
        <v>24</v>
      </c>
    </row>
    <row r="291" spans="2:24" hidden="1">
      <c r="B291" s="35">
        <v>44494.319421296299</v>
      </c>
      <c r="C291" s="35">
        <v>44494.32309027778</v>
      </c>
      <c r="D291" s="36">
        <v>3.6689814814814801E-3</v>
      </c>
      <c r="E291" s="34" t="s">
        <v>58</v>
      </c>
      <c r="F291" s="34" t="s">
        <v>58</v>
      </c>
      <c r="G291" s="34" t="s">
        <v>253</v>
      </c>
      <c r="H291" s="34" t="s">
        <v>231</v>
      </c>
      <c r="I291" s="34" t="s">
        <v>251</v>
      </c>
      <c r="J291" s="34">
        <v>0</v>
      </c>
      <c r="K291" s="34">
        <v>0</v>
      </c>
      <c r="L291" s="34" t="s">
        <v>63</v>
      </c>
      <c r="M291" s="34" t="s">
        <v>64</v>
      </c>
      <c r="N291" s="34" t="s">
        <v>65</v>
      </c>
      <c r="O291" s="34" t="s">
        <v>28</v>
      </c>
      <c r="P291" s="34" t="s">
        <v>59</v>
      </c>
      <c r="Q291" s="35">
        <v>44494.318773553241</v>
      </c>
      <c r="R291" s="34" t="s">
        <v>30</v>
      </c>
      <c r="S291" s="34" t="s">
        <v>24</v>
      </c>
      <c r="T291" s="34" t="s">
        <v>24</v>
      </c>
      <c r="U291" s="34" t="s">
        <v>24</v>
      </c>
      <c r="V291" s="34" t="s">
        <v>24</v>
      </c>
      <c r="W291" s="34" t="s">
        <v>24</v>
      </c>
      <c r="X291" s="34" t="s">
        <v>24</v>
      </c>
    </row>
    <row r="292" spans="2:24" hidden="1">
      <c r="B292" s="35">
        <v>44494.32309027778</v>
      </c>
      <c r="C292" s="35">
        <v>44494.325115740743</v>
      </c>
      <c r="D292" s="36">
        <v>2.0254629629629598E-3</v>
      </c>
      <c r="E292" s="34" t="s">
        <v>58</v>
      </c>
      <c r="F292" s="34" t="s">
        <v>58</v>
      </c>
      <c r="G292" s="34" t="s">
        <v>24</v>
      </c>
      <c r="H292" s="34" t="s">
        <v>24</v>
      </c>
      <c r="I292" s="34" t="s">
        <v>24</v>
      </c>
      <c r="J292" s="34">
        <v>0</v>
      </c>
      <c r="K292" s="34">
        <v>0</v>
      </c>
      <c r="L292" s="34" t="s">
        <v>87</v>
      </c>
      <c r="M292" s="34" t="s">
        <v>88</v>
      </c>
      <c r="N292" s="34" t="s">
        <v>89</v>
      </c>
      <c r="O292" s="34" t="s">
        <v>28</v>
      </c>
      <c r="P292" s="34" t="s">
        <v>59</v>
      </c>
      <c r="Q292" s="35">
        <v>44494.322511874998</v>
      </c>
      <c r="R292" s="34" t="s">
        <v>30</v>
      </c>
      <c r="S292" s="34" t="s">
        <v>90</v>
      </c>
      <c r="T292" s="34" t="s">
        <v>129</v>
      </c>
      <c r="U292" s="34" t="s">
        <v>92</v>
      </c>
      <c r="V292" s="34" t="s">
        <v>145</v>
      </c>
      <c r="W292" s="34" t="s">
        <v>24</v>
      </c>
      <c r="X292" s="34" t="s">
        <v>24</v>
      </c>
    </row>
    <row r="293" spans="2:24" hidden="1">
      <c r="B293" s="35">
        <v>44494.325115740743</v>
      </c>
      <c r="C293" s="35">
        <v>44494.335729166669</v>
      </c>
      <c r="D293" s="36">
        <v>1.0613425925925899E-2</v>
      </c>
      <c r="E293" s="34" t="s">
        <v>58</v>
      </c>
      <c r="F293" s="34" t="s">
        <v>58</v>
      </c>
      <c r="G293" s="34" t="s">
        <v>24</v>
      </c>
      <c r="H293" s="34" t="s">
        <v>24</v>
      </c>
      <c r="I293" s="34" t="s">
        <v>24</v>
      </c>
      <c r="J293" s="34">
        <v>0</v>
      </c>
      <c r="K293" s="34">
        <v>0</v>
      </c>
      <c r="L293" s="34" t="s">
        <v>87</v>
      </c>
      <c r="M293" s="34" t="s">
        <v>267</v>
      </c>
      <c r="N293" s="34" t="s">
        <v>268</v>
      </c>
      <c r="O293" s="34" t="s">
        <v>28</v>
      </c>
      <c r="P293" s="34" t="s">
        <v>59</v>
      </c>
      <c r="Q293" s="35">
        <v>44494.325985787036</v>
      </c>
      <c r="R293" s="34" t="s">
        <v>30</v>
      </c>
      <c r="S293" s="34" t="s">
        <v>90</v>
      </c>
      <c r="T293" s="34" t="s">
        <v>276</v>
      </c>
      <c r="U293" s="34" t="s">
        <v>92</v>
      </c>
      <c r="V293" s="34" t="s">
        <v>145</v>
      </c>
      <c r="W293" s="34" t="s">
        <v>24</v>
      </c>
      <c r="X293" s="34" t="s">
        <v>24</v>
      </c>
    </row>
    <row r="294" spans="2:24" hidden="1">
      <c r="B294" s="35">
        <v>44494.325775462959</v>
      </c>
      <c r="C294" s="35">
        <v>44494.335590277777</v>
      </c>
      <c r="D294" s="36">
        <v>9.8148148148148092E-3</v>
      </c>
      <c r="E294" s="34" t="s">
        <v>51</v>
      </c>
      <c r="F294" s="34" t="s">
        <v>51</v>
      </c>
      <c r="G294" s="34" t="s">
        <v>277</v>
      </c>
      <c r="H294" s="34" t="s">
        <v>232</v>
      </c>
      <c r="I294" s="34" t="s">
        <v>278</v>
      </c>
      <c r="J294" s="34">
        <v>0</v>
      </c>
      <c r="K294" s="34">
        <v>0</v>
      </c>
      <c r="L294" s="34" t="s">
        <v>63</v>
      </c>
      <c r="M294" s="34" t="s">
        <v>64</v>
      </c>
      <c r="N294" s="34" t="s">
        <v>65</v>
      </c>
      <c r="O294" s="34" t="s">
        <v>28</v>
      </c>
      <c r="P294" s="34" t="s">
        <v>52</v>
      </c>
      <c r="Q294" s="35">
        <v>44494.32664334491</v>
      </c>
      <c r="R294" s="34" t="s">
        <v>30</v>
      </c>
      <c r="S294" s="34" t="s">
        <v>24</v>
      </c>
      <c r="T294" s="34" t="s">
        <v>24</v>
      </c>
      <c r="U294" s="34" t="s">
        <v>24</v>
      </c>
      <c r="V294" s="34" t="s">
        <v>24</v>
      </c>
      <c r="W294" s="34" t="s">
        <v>24</v>
      </c>
      <c r="X294" s="34" t="s">
        <v>24</v>
      </c>
    </row>
    <row r="295" spans="2:24" hidden="1">
      <c r="B295" s="35">
        <v>44494.330081018517</v>
      </c>
      <c r="C295" s="35">
        <v>44494.330185185187</v>
      </c>
      <c r="D295" s="36">
        <v>1.04166666666667E-4</v>
      </c>
      <c r="E295" s="34" t="s">
        <v>45</v>
      </c>
      <c r="F295" s="34" t="s">
        <v>45</v>
      </c>
      <c r="G295" s="34" t="s">
        <v>24</v>
      </c>
      <c r="H295" s="34" t="s">
        <v>24</v>
      </c>
      <c r="I295" s="34" t="s">
        <v>24</v>
      </c>
      <c r="J295" s="34">
        <v>0</v>
      </c>
      <c r="K295" s="34">
        <v>0</v>
      </c>
      <c r="L295" s="34" t="s">
        <v>83</v>
      </c>
      <c r="M295" s="34" t="s">
        <v>84</v>
      </c>
      <c r="N295" s="34" t="s">
        <v>85</v>
      </c>
      <c r="O295" s="34" t="s">
        <v>28</v>
      </c>
      <c r="P295" s="34" t="s">
        <v>29</v>
      </c>
      <c r="Q295" s="35">
        <v>44494.330176585645</v>
      </c>
      <c r="R295" s="34" t="s">
        <v>30</v>
      </c>
      <c r="S295" s="34" t="s">
        <v>24</v>
      </c>
      <c r="T295" s="34" t="s">
        <v>24</v>
      </c>
      <c r="U295" s="34" t="s">
        <v>24</v>
      </c>
      <c r="V295" s="34" t="s">
        <v>24</v>
      </c>
      <c r="W295" s="34" t="s">
        <v>24</v>
      </c>
      <c r="X295" s="34" t="s">
        <v>24</v>
      </c>
    </row>
    <row r="296" spans="2:24" hidden="1">
      <c r="B296" s="35">
        <v>44494.330185185187</v>
      </c>
      <c r="C296" s="35">
        <v>44494.330243055556</v>
      </c>
      <c r="D296" s="36">
        <v>5.78703703703704E-5</v>
      </c>
      <c r="E296" s="34" t="s">
        <v>45</v>
      </c>
      <c r="F296" s="34" t="s">
        <v>45</v>
      </c>
      <c r="G296" s="34" t="s">
        <v>277</v>
      </c>
      <c r="H296" s="34" t="s">
        <v>232</v>
      </c>
      <c r="I296" s="34" t="s">
        <v>278</v>
      </c>
      <c r="J296" s="34">
        <v>0</v>
      </c>
      <c r="K296" s="34">
        <v>0</v>
      </c>
      <c r="L296" s="34" t="s">
        <v>63</v>
      </c>
      <c r="M296" s="34" t="s">
        <v>64</v>
      </c>
      <c r="N296" s="34" t="s">
        <v>65</v>
      </c>
      <c r="O296" s="34" t="s">
        <v>28</v>
      </c>
      <c r="P296" s="34" t="s">
        <v>29</v>
      </c>
      <c r="Q296" s="35">
        <v>44494.330280752314</v>
      </c>
      <c r="R296" s="34" t="s">
        <v>30</v>
      </c>
      <c r="S296" s="34" t="s">
        <v>24</v>
      </c>
      <c r="T296" s="34" t="s">
        <v>24</v>
      </c>
      <c r="U296" s="34" t="s">
        <v>24</v>
      </c>
      <c r="V296" s="34" t="s">
        <v>24</v>
      </c>
      <c r="W296" s="34" t="s">
        <v>24</v>
      </c>
      <c r="X296" s="34" t="s">
        <v>24</v>
      </c>
    </row>
    <row r="297" spans="2:24" hidden="1">
      <c r="B297" s="35">
        <v>44494.330243055556</v>
      </c>
      <c r="C297" s="35">
        <v>44494.330243055556</v>
      </c>
      <c r="D297" s="36">
        <v>0</v>
      </c>
      <c r="E297" s="34" t="s">
        <v>45</v>
      </c>
      <c r="F297" s="34" t="s">
        <v>45</v>
      </c>
      <c r="G297" s="34" t="s">
        <v>277</v>
      </c>
      <c r="H297" s="34" t="s">
        <v>232</v>
      </c>
      <c r="I297" s="34" t="s">
        <v>278</v>
      </c>
      <c r="J297" s="34">
        <v>0</v>
      </c>
      <c r="K297" s="34">
        <v>0</v>
      </c>
      <c r="L297" s="34" t="s">
        <v>121</v>
      </c>
      <c r="M297" s="34" t="s">
        <v>122</v>
      </c>
      <c r="N297" s="34" t="s">
        <v>123</v>
      </c>
      <c r="O297" s="34" t="s">
        <v>28</v>
      </c>
      <c r="P297" s="34" t="s">
        <v>29</v>
      </c>
      <c r="Q297" s="35">
        <v>44494.330398113423</v>
      </c>
      <c r="R297" s="34" t="s">
        <v>30</v>
      </c>
      <c r="S297" s="34" t="s">
        <v>24</v>
      </c>
      <c r="T297" s="34" t="s">
        <v>24</v>
      </c>
      <c r="U297" s="34" t="s">
        <v>24</v>
      </c>
      <c r="V297" s="34" t="s">
        <v>24</v>
      </c>
      <c r="W297" s="34" t="s">
        <v>24</v>
      </c>
      <c r="X297" s="34" t="s">
        <v>24</v>
      </c>
    </row>
    <row r="298" spans="2:24" hidden="1">
      <c r="B298" s="35">
        <v>44494.330243055556</v>
      </c>
      <c r="C298" s="35">
        <v>44494.330358796295</v>
      </c>
      <c r="D298" s="36">
        <v>1.15740740740741E-4</v>
      </c>
      <c r="E298" s="34" t="s">
        <v>45</v>
      </c>
      <c r="F298" s="34" t="s">
        <v>45</v>
      </c>
      <c r="G298" s="34" t="s">
        <v>24</v>
      </c>
      <c r="H298" s="34" t="s">
        <v>24</v>
      </c>
      <c r="I298" s="34" t="s">
        <v>24</v>
      </c>
      <c r="J298" s="34">
        <v>0</v>
      </c>
      <c r="K298" s="34">
        <v>0</v>
      </c>
      <c r="L298" s="34" t="s">
        <v>83</v>
      </c>
      <c r="M298" s="34" t="s">
        <v>84</v>
      </c>
      <c r="N298" s="34" t="s">
        <v>85</v>
      </c>
      <c r="O298" s="34" t="s">
        <v>28</v>
      </c>
      <c r="P298" s="34" t="s">
        <v>29</v>
      </c>
      <c r="Q298" s="35">
        <v>44494.330398113423</v>
      </c>
      <c r="R298" s="34" t="s">
        <v>30</v>
      </c>
      <c r="S298" s="34" t="s">
        <v>24</v>
      </c>
      <c r="T298" s="34" t="s">
        <v>24</v>
      </c>
      <c r="U298" s="34" t="s">
        <v>24</v>
      </c>
      <c r="V298" s="34" t="s">
        <v>24</v>
      </c>
      <c r="W298" s="34" t="s">
        <v>24</v>
      </c>
      <c r="X298" s="34" t="s">
        <v>24</v>
      </c>
    </row>
    <row r="299" spans="2:24" hidden="1">
      <c r="B299" s="35">
        <v>44494.330358796295</v>
      </c>
      <c r="C299" s="35">
        <v>44494.336018518516</v>
      </c>
      <c r="D299" s="36">
        <v>5.6597222222222196E-3</v>
      </c>
      <c r="E299" s="34" t="s">
        <v>45</v>
      </c>
      <c r="F299" s="34" t="s">
        <v>45</v>
      </c>
      <c r="G299" s="34" t="s">
        <v>279</v>
      </c>
      <c r="H299" s="34" t="s">
        <v>232</v>
      </c>
      <c r="I299" s="34" t="s">
        <v>278</v>
      </c>
      <c r="J299" s="34">
        <v>0</v>
      </c>
      <c r="K299" s="34">
        <v>0</v>
      </c>
      <c r="L299" s="34" t="s">
        <v>63</v>
      </c>
      <c r="M299" s="34" t="s">
        <v>64</v>
      </c>
      <c r="N299" s="34" t="s">
        <v>65</v>
      </c>
      <c r="O299" s="34" t="s">
        <v>28</v>
      </c>
      <c r="P299" s="34" t="s">
        <v>29</v>
      </c>
      <c r="Q299" s="35">
        <v>44494.330570474536</v>
      </c>
      <c r="R299" s="34" t="s">
        <v>30</v>
      </c>
      <c r="S299" s="34" t="s">
        <v>24</v>
      </c>
      <c r="T299" s="34" t="s">
        <v>24</v>
      </c>
      <c r="U299" s="34" t="s">
        <v>24</v>
      </c>
      <c r="V299" s="34" t="s">
        <v>24</v>
      </c>
      <c r="W299" s="34" t="s">
        <v>24</v>
      </c>
      <c r="X299" s="34" t="s">
        <v>24</v>
      </c>
    </row>
    <row r="300" spans="2:24" hidden="1">
      <c r="B300" s="35">
        <v>44494.330555555556</v>
      </c>
      <c r="C300" s="35">
        <v>44494.35833333333</v>
      </c>
      <c r="D300" s="36">
        <v>2.7777777777777801E-2</v>
      </c>
      <c r="E300" s="34" t="s">
        <v>237</v>
      </c>
      <c r="F300" s="34" t="s">
        <v>183</v>
      </c>
      <c r="G300" s="34" t="s">
        <v>24</v>
      </c>
      <c r="H300" s="34" t="s">
        <v>24</v>
      </c>
      <c r="I300" s="34" t="s">
        <v>24</v>
      </c>
      <c r="J300" s="34">
        <v>0</v>
      </c>
      <c r="K300" s="34">
        <v>0</v>
      </c>
      <c r="L300" s="34" t="s">
        <v>25</v>
      </c>
      <c r="M300" s="34" t="s">
        <v>111</v>
      </c>
      <c r="N300" s="34" t="s">
        <v>112</v>
      </c>
      <c r="O300" s="34" t="s">
        <v>28</v>
      </c>
      <c r="P300" s="34" t="s">
        <v>238</v>
      </c>
      <c r="Q300" s="35">
        <v>44494.364515868052</v>
      </c>
      <c r="R300" s="34" t="s">
        <v>24</v>
      </c>
      <c r="S300" s="34" t="s">
        <v>24</v>
      </c>
      <c r="T300" s="34" t="s">
        <v>24</v>
      </c>
      <c r="U300" s="34" t="s">
        <v>24</v>
      </c>
      <c r="V300" s="34" t="s">
        <v>24</v>
      </c>
      <c r="W300" s="34" t="s">
        <v>24</v>
      </c>
      <c r="X300" s="34" t="s">
        <v>24</v>
      </c>
    </row>
    <row r="301" spans="2:24" hidden="1">
      <c r="B301" s="35">
        <v>44494.335590277777</v>
      </c>
      <c r="C301" s="35">
        <v>44494.342916666668</v>
      </c>
      <c r="D301" s="36">
        <v>7.3263888888888901E-3</v>
      </c>
      <c r="E301" s="34" t="s">
        <v>51</v>
      </c>
      <c r="F301" s="34" t="s">
        <v>51</v>
      </c>
      <c r="G301" s="34" t="s">
        <v>24</v>
      </c>
      <c r="H301" s="34" t="s">
        <v>24</v>
      </c>
      <c r="I301" s="34" t="s">
        <v>24</v>
      </c>
      <c r="J301" s="34">
        <v>0</v>
      </c>
      <c r="K301" s="34">
        <v>0</v>
      </c>
      <c r="L301" s="34" t="s">
        <v>87</v>
      </c>
      <c r="M301" s="34" t="s">
        <v>280</v>
      </c>
      <c r="N301" s="34" t="s">
        <v>281</v>
      </c>
      <c r="O301" s="34" t="s">
        <v>28</v>
      </c>
      <c r="P301" s="34" t="s">
        <v>52</v>
      </c>
      <c r="Q301" s="35">
        <v>44494.340652395833</v>
      </c>
      <c r="R301" s="34" t="s">
        <v>30</v>
      </c>
      <c r="S301" s="34" t="s">
        <v>282</v>
      </c>
      <c r="T301" s="34" t="s">
        <v>283</v>
      </c>
      <c r="U301" s="34" t="s">
        <v>284</v>
      </c>
      <c r="V301" s="34" t="s">
        <v>285</v>
      </c>
      <c r="W301" s="34" t="s">
        <v>24</v>
      </c>
      <c r="X301" s="34" t="s">
        <v>24</v>
      </c>
    </row>
    <row r="302" spans="2:24" hidden="1">
      <c r="B302" s="35">
        <v>44494.335729166669</v>
      </c>
      <c r="C302" s="35">
        <v>44494.479421296295</v>
      </c>
      <c r="D302" s="36">
        <v>0.14369212962962999</v>
      </c>
      <c r="E302" s="34" t="s">
        <v>58</v>
      </c>
      <c r="F302" s="34" t="s">
        <v>58</v>
      </c>
      <c r="G302" s="34" t="s">
        <v>253</v>
      </c>
      <c r="H302" s="34" t="s">
        <v>231</v>
      </c>
      <c r="I302" s="34" t="s">
        <v>251</v>
      </c>
      <c r="J302" s="34">
        <v>13250</v>
      </c>
      <c r="K302" s="34">
        <v>0</v>
      </c>
      <c r="L302" s="34" t="s">
        <v>63</v>
      </c>
      <c r="M302" s="34" t="s">
        <v>64</v>
      </c>
      <c r="N302" s="34" t="s">
        <v>65</v>
      </c>
      <c r="O302" s="34" t="s">
        <v>28</v>
      </c>
      <c r="P302" s="34" t="s">
        <v>59</v>
      </c>
      <c r="Q302" s="35">
        <v>44494.335106145831</v>
      </c>
      <c r="R302" s="34" t="s">
        <v>30</v>
      </c>
      <c r="S302" s="34" t="s">
        <v>24</v>
      </c>
      <c r="T302" s="34" t="s">
        <v>24</v>
      </c>
      <c r="U302" s="34" t="s">
        <v>24</v>
      </c>
      <c r="V302" s="34" t="s">
        <v>24</v>
      </c>
      <c r="W302" s="34" t="s">
        <v>24</v>
      </c>
      <c r="X302" s="34" t="s">
        <v>24</v>
      </c>
    </row>
    <row r="303" spans="2:24" hidden="1">
      <c r="B303" s="35">
        <v>44494.336018518516</v>
      </c>
      <c r="C303" s="35">
        <v>44494.352962962963</v>
      </c>
      <c r="D303" s="36">
        <v>1.6944444444444401E-2</v>
      </c>
      <c r="E303" s="34" t="s">
        <v>45</v>
      </c>
      <c r="F303" s="34" t="s">
        <v>45</v>
      </c>
      <c r="G303" s="34" t="s">
        <v>279</v>
      </c>
      <c r="H303" s="34" t="s">
        <v>232</v>
      </c>
      <c r="I303" s="34" t="s">
        <v>278</v>
      </c>
      <c r="J303" s="34">
        <v>44</v>
      </c>
      <c r="K303" s="34">
        <v>0</v>
      </c>
      <c r="L303" s="34" t="s">
        <v>63</v>
      </c>
      <c r="M303" s="34" t="s">
        <v>64</v>
      </c>
      <c r="N303" s="34" t="s">
        <v>65</v>
      </c>
      <c r="O303" s="34" t="s">
        <v>28</v>
      </c>
      <c r="P303" s="34" t="s">
        <v>29</v>
      </c>
      <c r="Q303" s="35">
        <v>44494.336165914348</v>
      </c>
      <c r="R303" s="34" t="s">
        <v>30</v>
      </c>
      <c r="S303" s="34" t="s">
        <v>24</v>
      </c>
      <c r="T303" s="34" t="s">
        <v>24</v>
      </c>
      <c r="U303" s="34" t="s">
        <v>24</v>
      </c>
      <c r="V303" s="34" t="s">
        <v>24</v>
      </c>
      <c r="W303" s="34" t="s">
        <v>24</v>
      </c>
      <c r="X303" s="34" t="s">
        <v>24</v>
      </c>
    </row>
    <row r="304" spans="2:24" hidden="1">
      <c r="B304" s="35">
        <v>44494.338391203702</v>
      </c>
      <c r="C304" s="35">
        <v>44494.338391203702</v>
      </c>
      <c r="D304" s="36">
        <v>0</v>
      </c>
      <c r="E304" s="34" t="s">
        <v>53</v>
      </c>
      <c r="F304" s="34" t="s">
        <v>53</v>
      </c>
      <c r="G304" s="34" t="s">
        <v>277</v>
      </c>
      <c r="H304" s="34" t="s">
        <v>232</v>
      </c>
      <c r="I304" s="34" t="s">
        <v>278</v>
      </c>
      <c r="J304" s="34">
        <v>0</v>
      </c>
      <c r="K304" s="34">
        <v>0</v>
      </c>
      <c r="L304" s="34" t="s">
        <v>121</v>
      </c>
      <c r="M304" s="34" t="s">
        <v>122</v>
      </c>
      <c r="N304" s="34" t="s">
        <v>123</v>
      </c>
      <c r="O304" s="34" t="s">
        <v>28</v>
      </c>
      <c r="P304" s="34" t="s">
        <v>43</v>
      </c>
      <c r="Q304" s="35">
        <v>44494.338539548611</v>
      </c>
      <c r="R304" s="34" t="s">
        <v>30</v>
      </c>
      <c r="S304" s="34" t="s">
        <v>24</v>
      </c>
      <c r="T304" s="34" t="s">
        <v>24</v>
      </c>
      <c r="U304" s="34" t="s">
        <v>24</v>
      </c>
      <c r="V304" s="34" t="s">
        <v>24</v>
      </c>
      <c r="W304" s="34" t="s">
        <v>24</v>
      </c>
      <c r="X304" s="34" t="s">
        <v>24</v>
      </c>
    </row>
    <row r="305" spans="2:24" hidden="1">
      <c r="B305" s="35">
        <v>44494.338391203702</v>
      </c>
      <c r="C305" s="35">
        <v>44494.338506944441</v>
      </c>
      <c r="D305" s="36">
        <v>1.15740740740741E-4</v>
      </c>
      <c r="E305" s="34" t="s">
        <v>53</v>
      </c>
      <c r="F305" s="34" t="s">
        <v>53</v>
      </c>
      <c r="G305" s="34" t="s">
        <v>24</v>
      </c>
      <c r="H305" s="34" t="s">
        <v>24</v>
      </c>
      <c r="I305" s="34" t="s">
        <v>24</v>
      </c>
      <c r="J305" s="34">
        <v>0</v>
      </c>
      <c r="K305" s="34">
        <v>0</v>
      </c>
      <c r="L305" s="34" t="s">
        <v>83</v>
      </c>
      <c r="M305" s="34" t="s">
        <v>84</v>
      </c>
      <c r="N305" s="34" t="s">
        <v>85</v>
      </c>
      <c r="O305" s="34" t="s">
        <v>28</v>
      </c>
      <c r="P305" s="34" t="s">
        <v>43</v>
      </c>
      <c r="Q305" s="35">
        <v>44494.338542627316</v>
      </c>
      <c r="R305" s="34" t="s">
        <v>30</v>
      </c>
      <c r="S305" s="34" t="s">
        <v>24</v>
      </c>
      <c r="T305" s="34" t="s">
        <v>24</v>
      </c>
      <c r="U305" s="34" t="s">
        <v>24</v>
      </c>
      <c r="V305" s="34" t="s">
        <v>24</v>
      </c>
      <c r="W305" s="34" t="s">
        <v>24</v>
      </c>
      <c r="X305" s="34" t="s">
        <v>24</v>
      </c>
    </row>
    <row r="306" spans="2:24" hidden="1">
      <c r="B306" s="35">
        <v>44494.338506944441</v>
      </c>
      <c r="C306" s="35">
        <v>44494.353645833333</v>
      </c>
      <c r="D306" s="36">
        <v>1.51388888888889E-2</v>
      </c>
      <c r="E306" s="34" t="s">
        <v>53</v>
      </c>
      <c r="F306" s="34" t="s">
        <v>53</v>
      </c>
      <c r="G306" s="34" t="s">
        <v>286</v>
      </c>
      <c r="H306" s="34" t="s">
        <v>287</v>
      </c>
      <c r="I306" s="34" t="s">
        <v>288</v>
      </c>
      <c r="J306" s="34">
        <v>14</v>
      </c>
      <c r="K306" s="34">
        <v>0</v>
      </c>
      <c r="L306" s="34" t="s">
        <v>63</v>
      </c>
      <c r="M306" s="34" t="s">
        <v>64</v>
      </c>
      <c r="N306" s="34" t="s">
        <v>65</v>
      </c>
      <c r="O306" s="34" t="s">
        <v>28</v>
      </c>
      <c r="P306" s="34" t="s">
        <v>43</v>
      </c>
      <c r="Q306" s="35">
        <v>44494.338665057869</v>
      </c>
      <c r="R306" s="34" t="s">
        <v>30</v>
      </c>
      <c r="S306" s="34" t="s">
        <v>24</v>
      </c>
      <c r="T306" s="34" t="s">
        <v>24</v>
      </c>
      <c r="U306" s="34" t="s">
        <v>24</v>
      </c>
      <c r="V306" s="34" t="s">
        <v>24</v>
      </c>
      <c r="W306" s="34" t="s">
        <v>24</v>
      </c>
      <c r="X306" s="34" t="s">
        <v>24</v>
      </c>
    </row>
    <row r="307" spans="2:24" hidden="1">
      <c r="B307" s="35">
        <v>44494.339687500003</v>
      </c>
      <c r="C307" s="35">
        <v>44494.343391203707</v>
      </c>
      <c r="D307" s="36">
        <v>3.7037037037036999E-3</v>
      </c>
      <c r="E307" s="34" t="s">
        <v>48</v>
      </c>
      <c r="F307" s="34" t="s">
        <v>48</v>
      </c>
      <c r="G307" s="34" t="s">
        <v>24</v>
      </c>
      <c r="H307" s="34" t="s">
        <v>24</v>
      </c>
      <c r="I307" s="34" t="s">
        <v>24</v>
      </c>
      <c r="J307" s="34">
        <v>0</v>
      </c>
      <c r="K307" s="34">
        <v>0</v>
      </c>
      <c r="L307" s="34" t="s">
        <v>87</v>
      </c>
      <c r="M307" s="34" t="s">
        <v>280</v>
      </c>
      <c r="N307" s="34" t="s">
        <v>281</v>
      </c>
      <c r="O307" s="34" t="s">
        <v>28</v>
      </c>
      <c r="P307" s="34" t="s">
        <v>49</v>
      </c>
      <c r="Q307" s="35">
        <v>44494.33988994213</v>
      </c>
      <c r="R307" s="34" t="s">
        <v>50</v>
      </c>
      <c r="S307" s="34" t="s">
        <v>282</v>
      </c>
      <c r="T307" s="34" t="s">
        <v>289</v>
      </c>
      <c r="U307" s="34" t="s">
        <v>284</v>
      </c>
      <c r="V307" s="34" t="s">
        <v>285</v>
      </c>
      <c r="W307" s="34" t="s">
        <v>24</v>
      </c>
      <c r="X307" s="34" t="s">
        <v>24</v>
      </c>
    </row>
    <row r="308" spans="2:24" hidden="1">
      <c r="B308" s="35">
        <v>44494.341273148151</v>
      </c>
      <c r="C308" s="35">
        <v>44494.34511574074</v>
      </c>
      <c r="D308" s="36">
        <v>3.8425925925925902E-3</v>
      </c>
      <c r="E308" s="34" t="s">
        <v>56</v>
      </c>
      <c r="F308" s="34" t="s">
        <v>56</v>
      </c>
      <c r="G308" s="34" t="s">
        <v>24</v>
      </c>
      <c r="H308" s="34" t="s">
        <v>24</v>
      </c>
      <c r="I308" s="34" t="s">
        <v>24</v>
      </c>
      <c r="J308" s="34">
        <v>0</v>
      </c>
      <c r="K308" s="34">
        <v>0</v>
      </c>
      <c r="L308" s="34" t="s">
        <v>87</v>
      </c>
      <c r="M308" s="34" t="s">
        <v>280</v>
      </c>
      <c r="N308" s="34" t="s">
        <v>281</v>
      </c>
      <c r="O308" s="34" t="s">
        <v>28</v>
      </c>
      <c r="P308" s="34" t="s">
        <v>57</v>
      </c>
      <c r="Q308" s="35">
        <v>44494.342278946759</v>
      </c>
      <c r="R308" s="34" t="s">
        <v>30</v>
      </c>
      <c r="S308" s="34" t="s">
        <v>90</v>
      </c>
      <c r="T308" s="34" t="s">
        <v>265</v>
      </c>
      <c r="U308" s="34" t="s">
        <v>290</v>
      </c>
      <c r="V308" s="34" t="s">
        <v>266</v>
      </c>
      <c r="W308" s="34" t="s">
        <v>24</v>
      </c>
      <c r="X308" s="34" t="s">
        <v>24</v>
      </c>
    </row>
    <row r="309" spans="2:24" hidden="1">
      <c r="B309" s="35">
        <v>44494.342916666668</v>
      </c>
      <c r="C309" s="35">
        <v>44494.342916666668</v>
      </c>
      <c r="D309" s="36">
        <v>0</v>
      </c>
      <c r="E309" s="34" t="s">
        <v>51</v>
      </c>
      <c r="F309" s="34" t="s">
        <v>51</v>
      </c>
      <c r="G309" s="34" t="s">
        <v>277</v>
      </c>
      <c r="H309" s="34" t="s">
        <v>232</v>
      </c>
      <c r="I309" s="34" t="s">
        <v>278</v>
      </c>
      <c r="J309" s="34">
        <v>0</v>
      </c>
      <c r="K309" s="34">
        <v>0</v>
      </c>
      <c r="L309" s="34" t="s">
        <v>63</v>
      </c>
      <c r="M309" s="34" t="s">
        <v>64</v>
      </c>
      <c r="N309" s="34" t="s">
        <v>65</v>
      </c>
      <c r="O309" s="34" t="s">
        <v>28</v>
      </c>
      <c r="P309" s="34" t="s">
        <v>52</v>
      </c>
      <c r="Q309" s="35">
        <v>44494.342910462961</v>
      </c>
      <c r="R309" s="34" t="s">
        <v>30</v>
      </c>
      <c r="S309" s="34" t="s">
        <v>24</v>
      </c>
      <c r="T309" s="34" t="s">
        <v>24</v>
      </c>
      <c r="U309" s="34" t="s">
        <v>24</v>
      </c>
      <c r="V309" s="34" t="s">
        <v>24</v>
      </c>
      <c r="W309" s="34" t="s">
        <v>24</v>
      </c>
      <c r="X309" s="34" t="s">
        <v>24</v>
      </c>
    </row>
    <row r="310" spans="2:24" hidden="1">
      <c r="B310" s="35">
        <v>44494.342916666668</v>
      </c>
      <c r="C310" s="35">
        <v>44494.343321759261</v>
      </c>
      <c r="D310" s="36">
        <v>4.0509259259259301E-4</v>
      </c>
      <c r="E310" s="34" t="s">
        <v>51</v>
      </c>
      <c r="F310" s="34" t="s">
        <v>51</v>
      </c>
      <c r="G310" s="34" t="s">
        <v>277</v>
      </c>
      <c r="H310" s="34" t="s">
        <v>232</v>
      </c>
      <c r="I310" s="34" t="s">
        <v>278</v>
      </c>
      <c r="J310" s="34">
        <v>0</v>
      </c>
      <c r="K310" s="34">
        <v>0</v>
      </c>
      <c r="L310" s="34" t="s">
        <v>63</v>
      </c>
      <c r="M310" s="34" t="s">
        <v>64</v>
      </c>
      <c r="N310" s="34" t="s">
        <v>65</v>
      </c>
      <c r="O310" s="34" t="s">
        <v>28</v>
      </c>
      <c r="P310" s="34" t="s">
        <v>52</v>
      </c>
      <c r="Q310" s="35">
        <v>44494.34319511574</v>
      </c>
      <c r="R310" s="34" t="s">
        <v>30</v>
      </c>
      <c r="S310" s="34" t="s">
        <v>24</v>
      </c>
      <c r="T310" s="34" t="s">
        <v>24</v>
      </c>
      <c r="U310" s="34" t="s">
        <v>24</v>
      </c>
      <c r="V310" s="34" t="s">
        <v>24</v>
      </c>
      <c r="W310" s="34" t="s">
        <v>24</v>
      </c>
      <c r="X310" s="34" t="s">
        <v>24</v>
      </c>
    </row>
    <row r="311" spans="2:24" hidden="1">
      <c r="B311" s="35">
        <v>44494.343321759261</v>
      </c>
      <c r="C311" s="35">
        <v>44494.344571759262</v>
      </c>
      <c r="D311" s="36">
        <v>1.25E-3</v>
      </c>
      <c r="E311" s="34" t="s">
        <v>51</v>
      </c>
      <c r="F311" s="34" t="s">
        <v>51</v>
      </c>
      <c r="G311" s="34" t="s">
        <v>24</v>
      </c>
      <c r="H311" s="34" t="s">
        <v>24</v>
      </c>
      <c r="I311" s="34" t="s">
        <v>24</v>
      </c>
      <c r="J311" s="34">
        <v>0</v>
      </c>
      <c r="K311" s="34">
        <v>0</v>
      </c>
      <c r="L311" s="34" t="s">
        <v>87</v>
      </c>
      <c r="M311" s="34" t="s">
        <v>280</v>
      </c>
      <c r="N311" s="34" t="s">
        <v>281</v>
      </c>
      <c r="O311" s="34" t="s">
        <v>28</v>
      </c>
      <c r="P311" s="34" t="s">
        <v>52</v>
      </c>
      <c r="Q311" s="35">
        <v>44494.34385503472</v>
      </c>
      <c r="R311" s="34" t="s">
        <v>30</v>
      </c>
      <c r="S311" s="34" t="s">
        <v>282</v>
      </c>
      <c r="T311" s="34" t="s">
        <v>283</v>
      </c>
      <c r="U311" s="34" t="s">
        <v>284</v>
      </c>
      <c r="V311" s="34" t="s">
        <v>285</v>
      </c>
      <c r="W311" s="34" t="s">
        <v>24</v>
      </c>
      <c r="X311" s="34" t="s">
        <v>24</v>
      </c>
    </row>
    <row r="312" spans="2:24" hidden="1">
      <c r="B312" s="35">
        <v>44494.343391203707</v>
      </c>
      <c r="C312" s="35">
        <v>44494.343391203707</v>
      </c>
      <c r="D312" s="36">
        <v>0</v>
      </c>
      <c r="E312" s="34" t="s">
        <v>48</v>
      </c>
      <c r="F312" s="34" t="s">
        <v>48</v>
      </c>
      <c r="G312" s="34" t="s">
        <v>277</v>
      </c>
      <c r="H312" s="34" t="s">
        <v>232</v>
      </c>
      <c r="I312" s="34" t="s">
        <v>278</v>
      </c>
      <c r="J312" s="34">
        <v>0</v>
      </c>
      <c r="K312" s="34">
        <v>0</v>
      </c>
      <c r="L312" s="34" t="s">
        <v>121</v>
      </c>
      <c r="M312" s="34" t="s">
        <v>122</v>
      </c>
      <c r="N312" s="34" t="s">
        <v>123</v>
      </c>
      <c r="O312" s="34" t="s">
        <v>291</v>
      </c>
      <c r="P312" s="34" t="s">
        <v>49</v>
      </c>
      <c r="Q312" s="35">
        <v>44494.343554652776</v>
      </c>
      <c r="R312" s="34" t="s">
        <v>50</v>
      </c>
      <c r="S312" s="34" t="s">
        <v>24</v>
      </c>
      <c r="T312" s="34" t="s">
        <v>24</v>
      </c>
      <c r="U312" s="34" t="s">
        <v>24</v>
      </c>
      <c r="V312" s="34" t="s">
        <v>24</v>
      </c>
      <c r="W312" s="34" t="s">
        <v>24</v>
      </c>
      <c r="X312" s="34" t="s">
        <v>24</v>
      </c>
    </row>
    <row r="313" spans="2:24" hidden="1">
      <c r="B313" s="35">
        <v>44494.343391203707</v>
      </c>
      <c r="C313" s="35">
        <v>44494.343506944446</v>
      </c>
      <c r="D313" s="36">
        <v>1.15740740740741E-4</v>
      </c>
      <c r="E313" s="34" t="s">
        <v>48</v>
      </c>
      <c r="F313" s="34" t="s">
        <v>48</v>
      </c>
      <c r="G313" s="34" t="s">
        <v>24</v>
      </c>
      <c r="H313" s="34" t="s">
        <v>24</v>
      </c>
      <c r="I313" s="34" t="s">
        <v>24</v>
      </c>
      <c r="J313" s="34">
        <v>0</v>
      </c>
      <c r="K313" s="34">
        <v>0</v>
      </c>
      <c r="L313" s="34" t="s">
        <v>83</v>
      </c>
      <c r="M313" s="34" t="s">
        <v>84</v>
      </c>
      <c r="N313" s="34" t="s">
        <v>85</v>
      </c>
      <c r="O313" s="34" t="s">
        <v>28</v>
      </c>
      <c r="P313" s="34" t="s">
        <v>49</v>
      </c>
      <c r="Q313" s="35">
        <v>44494.343558263892</v>
      </c>
      <c r="R313" s="34" t="s">
        <v>50</v>
      </c>
      <c r="S313" s="34" t="s">
        <v>24</v>
      </c>
      <c r="T313" s="34" t="s">
        <v>24</v>
      </c>
      <c r="U313" s="34" t="s">
        <v>24</v>
      </c>
      <c r="V313" s="34" t="s">
        <v>24</v>
      </c>
      <c r="W313" s="34" t="s">
        <v>24</v>
      </c>
      <c r="X313" s="34" t="s">
        <v>24</v>
      </c>
    </row>
    <row r="314" spans="2:24" hidden="1">
      <c r="B314" s="35">
        <v>44494.343506944446</v>
      </c>
      <c r="C314" s="35">
        <v>44494.353738425925</v>
      </c>
      <c r="D314" s="36">
        <v>1.0231481481481499E-2</v>
      </c>
      <c r="E314" s="34" t="s">
        <v>48</v>
      </c>
      <c r="F314" s="34" t="s">
        <v>48</v>
      </c>
      <c r="G314" s="34" t="s">
        <v>292</v>
      </c>
      <c r="H314" s="34" t="s">
        <v>231</v>
      </c>
      <c r="I314" s="34" t="s">
        <v>251</v>
      </c>
      <c r="J314" s="34">
        <v>18</v>
      </c>
      <c r="K314" s="34">
        <v>0</v>
      </c>
      <c r="L314" s="34" t="s">
        <v>63</v>
      </c>
      <c r="M314" s="34" t="s">
        <v>64</v>
      </c>
      <c r="N314" s="34" t="s">
        <v>65</v>
      </c>
      <c r="O314" s="34" t="s">
        <v>28</v>
      </c>
      <c r="P314" s="34" t="s">
        <v>49</v>
      </c>
      <c r="Q314" s="35">
        <v>44494.343731701389</v>
      </c>
      <c r="R314" s="34" t="s">
        <v>50</v>
      </c>
      <c r="S314" s="34" t="s">
        <v>24</v>
      </c>
      <c r="T314" s="34" t="s">
        <v>24</v>
      </c>
      <c r="U314" s="34" t="s">
        <v>24</v>
      </c>
      <c r="V314" s="34" t="s">
        <v>24</v>
      </c>
      <c r="W314" s="34" t="s">
        <v>24</v>
      </c>
      <c r="X314" s="34" t="s">
        <v>24</v>
      </c>
    </row>
    <row r="315" spans="2:24" hidden="1">
      <c r="B315" s="35">
        <v>44494.344571759262</v>
      </c>
      <c r="C315" s="35">
        <v>44494.344571759262</v>
      </c>
      <c r="D315" s="36">
        <v>0</v>
      </c>
      <c r="E315" s="34" t="s">
        <v>51</v>
      </c>
      <c r="F315" s="34" t="s">
        <v>51</v>
      </c>
      <c r="G315" s="34" t="s">
        <v>277</v>
      </c>
      <c r="H315" s="34" t="s">
        <v>232</v>
      </c>
      <c r="I315" s="34" t="s">
        <v>278</v>
      </c>
      <c r="J315" s="34">
        <v>40</v>
      </c>
      <c r="K315" s="34">
        <v>0</v>
      </c>
      <c r="L315" s="34" t="s">
        <v>63</v>
      </c>
      <c r="M315" s="34" t="s">
        <v>64</v>
      </c>
      <c r="N315" s="34" t="s">
        <v>65</v>
      </c>
      <c r="O315" s="34" t="s">
        <v>28</v>
      </c>
      <c r="P315" s="34" t="s">
        <v>52</v>
      </c>
      <c r="Q315" s="35">
        <v>44494.344565405096</v>
      </c>
      <c r="R315" s="34" t="s">
        <v>30</v>
      </c>
      <c r="S315" s="34" t="s">
        <v>24</v>
      </c>
      <c r="T315" s="34" t="s">
        <v>24</v>
      </c>
      <c r="U315" s="34" t="s">
        <v>24</v>
      </c>
      <c r="V315" s="34" t="s">
        <v>24</v>
      </c>
      <c r="W315" s="34" t="s">
        <v>24</v>
      </c>
      <c r="X315" s="34" t="s">
        <v>24</v>
      </c>
    </row>
    <row r="316" spans="2:24" hidden="1">
      <c r="B316" s="35">
        <v>44494.344571759262</v>
      </c>
      <c r="C316" s="35">
        <v>44494.387418981481</v>
      </c>
      <c r="D316" s="36">
        <v>4.2847222222222203E-2</v>
      </c>
      <c r="E316" s="34" t="s">
        <v>51</v>
      </c>
      <c r="F316" s="34" t="s">
        <v>51</v>
      </c>
      <c r="G316" s="34" t="s">
        <v>277</v>
      </c>
      <c r="H316" s="34" t="s">
        <v>232</v>
      </c>
      <c r="I316" s="34" t="s">
        <v>278</v>
      </c>
      <c r="J316" s="34">
        <v>0</v>
      </c>
      <c r="K316" s="34">
        <v>0</v>
      </c>
      <c r="L316" s="34" t="s">
        <v>63</v>
      </c>
      <c r="M316" s="34" t="s">
        <v>64</v>
      </c>
      <c r="N316" s="34" t="s">
        <v>65</v>
      </c>
      <c r="O316" s="34" t="s">
        <v>28</v>
      </c>
      <c r="P316" s="34" t="s">
        <v>52</v>
      </c>
      <c r="Q316" s="35">
        <v>44494.35312767361</v>
      </c>
      <c r="R316" s="34" t="s">
        <v>30</v>
      </c>
      <c r="S316" s="34" t="s">
        <v>24</v>
      </c>
      <c r="T316" s="34" t="s">
        <v>24</v>
      </c>
      <c r="U316" s="34" t="s">
        <v>24</v>
      </c>
      <c r="V316" s="34" t="s">
        <v>24</v>
      </c>
      <c r="W316" s="34" t="s">
        <v>24</v>
      </c>
      <c r="X316" s="34" t="s">
        <v>24</v>
      </c>
    </row>
    <row r="317" spans="2:24" hidden="1">
      <c r="B317" s="35">
        <v>44494.34511574074</v>
      </c>
      <c r="C317" s="35">
        <v>44494.350428240738</v>
      </c>
      <c r="D317" s="36">
        <v>5.3125000000000004E-3</v>
      </c>
      <c r="E317" s="34" t="s">
        <v>56</v>
      </c>
      <c r="F317" s="34" t="s">
        <v>56</v>
      </c>
      <c r="G317" s="34" t="s">
        <v>246</v>
      </c>
      <c r="H317" s="34" t="s">
        <v>67</v>
      </c>
      <c r="I317" s="34" t="s">
        <v>68</v>
      </c>
      <c r="J317" s="34">
        <v>0</v>
      </c>
      <c r="K317" s="34">
        <v>0</v>
      </c>
      <c r="L317" s="34" t="s">
        <v>63</v>
      </c>
      <c r="M317" s="34" t="s">
        <v>64</v>
      </c>
      <c r="N317" s="34" t="s">
        <v>65</v>
      </c>
      <c r="O317" s="34" t="s">
        <v>28</v>
      </c>
      <c r="P317" s="34" t="s">
        <v>57</v>
      </c>
      <c r="Q317" s="35">
        <v>44494.345200914351</v>
      </c>
      <c r="R317" s="34" t="s">
        <v>30</v>
      </c>
      <c r="S317" s="34" t="s">
        <v>24</v>
      </c>
      <c r="T317" s="34" t="s">
        <v>24</v>
      </c>
      <c r="U317" s="34" t="s">
        <v>24</v>
      </c>
      <c r="V317" s="34" t="s">
        <v>24</v>
      </c>
      <c r="W317" s="34" t="s">
        <v>24</v>
      </c>
      <c r="X317" s="34" t="s">
        <v>24</v>
      </c>
    </row>
    <row r="318" spans="2:24" hidden="1">
      <c r="B318" s="35">
        <v>44494.350428240738</v>
      </c>
      <c r="C318" s="35">
        <v>44494.353680555556</v>
      </c>
      <c r="D318" s="36">
        <v>3.2523148148148099E-3</v>
      </c>
      <c r="E318" s="34" t="s">
        <v>56</v>
      </c>
      <c r="F318" s="34" t="s">
        <v>56</v>
      </c>
      <c r="G318" s="34" t="s">
        <v>24</v>
      </c>
      <c r="H318" s="34" t="s">
        <v>24</v>
      </c>
      <c r="I318" s="34" t="s">
        <v>24</v>
      </c>
      <c r="J318" s="34">
        <v>0</v>
      </c>
      <c r="K318" s="34">
        <v>0</v>
      </c>
      <c r="L318" s="34" t="s">
        <v>87</v>
      </c>
      <c r="M318" s="34" t="s">
        <v>114</v>
      </c>
      <c r="N318" s="34" t="s">
        <v>115</v>
      </c>
      <c r="O318" s="34" t="s">
        <v>28</v>
      </c>
      <c r="P318" s="34" t="s">
        <v>57</v>
      </c>
      <c r="Q318" s="35">
        <v>44494.351105787035</v>
      </c>
      <c r="R318" s="34" t="s">
        <v>30</v>
      </c>
      <c r="S318" s="34" t="s">
        <v>116</v>
      </c>
      <c r="T318" s="34" t="s">
        <v>117</v>
      </c>
      <c r="U318" s="34" t="s">
        <v>24</v>
      </c>
      <c r="V318" s="34" t="s">
        <v>24</v>
      </c>
      <c r="W318" s="34" t="s">
        <v>24</v>
      </c>
      <c r="X318" s="34" t="s">
        <v>24</v>
      </c>
    </row>
    <row r="319" spans="2:24" hidden="1">
      <c r="B319" s="35">
        <v>44494.352962962963</v>
      </c>
      <c r="C319" s="35">
        <v>44494.387638888889</v>
      </c>
      <c r="D319" s="36">
        <v>3.4675925925925902E-2</v>
      </c>
      <c r="E319" s="34" t="s">
        <v>45</v>
      </c>
      <c r="F319" s="34" t="s">
        <v>45</v>
      </c>
      <c r="G319" s="34" t="s">
        <v>279</v>
      </c>
      <c r="H319" s="34" t="s">
        <v>232</v>
      </c>
      <c r="I319" s="34" t="s">
        <v>278</v>
      </c>
      <c r="J319" s="34">
        <v>0</v>
      </c>
      <c r="K319" s="34">
        <v>0</v>
      </c>
      <c r="L319" s="34" t="s">
        <v>63</v>
      </c>
      <c r="M319" s="34" t="s">
        <v>64</v>
      </c>
      <c r="N319" s="34" t="s">
        <v>65</v>
      </c>
      <c r="O319" s="34" t="s">
        <v>28</v>
      </c>
      <c r="P319" s="34" t="s">
        <v>29</v>
      </c>
      <c r="Q319" s="35">
        <v>44494.354362685182</v>
      </c>
      <c r="R319" s="34" t="s">
        <v>30</v>
      </c>
      <c r="S319" s="34" t="s">
        <v>24</v>
      </c>
      <c r="T319" s="34" t="s">
        <v>24</v>
      </c>
      <c r="U319" s="34" t="s">
        <v>24</v>
      </c>
      <c r="V319" s="34" t="s">
        <v>24</v>
      </c>
      <c r="W319" s="34" t="s">
        <v>24</v>
      </c>
      <c r="X319" s="34" t="s">
        <v>24</v>
      </c>
    </row>
    <row r="320" spans="2:24" hidden="1">
      <c r="B320" s="35">
        <v>44494.353645833333</v>
      </c>
      <c r="C320" s="35">
        <v>44494.386712962965</v>
      </c>
      <c r="D320" s="36">
        <v>3.3067129629629599E-2</v>
      </c>
      <c r="E320" s="34" t="s">
        <v>53</v>
      </c>
      <c r="F320" s="34" t="s">
        <v>53</v>
      </c>
      <c r="G320" s="34" t="s">
        <v>286</v>
      </c>
      <c r="H320" s="34" t="s">
        <v>287</v>
      </c>
      <c r="I320" s="34" t="s">
        <v>288</v>
      </c>
      <c r="J320" s="34">
        <v>0</v>
      </c>
      <c r="K320" s="34">
        <v>0</v>
      </c>
      <c r="L320" s="34" t="s">
        <v>63</v>
      </c>
      <c r="M320" s="34" t="s">
        <v>64</v>
      </c>
      <c r="N320" s="34" t="s">
        <v>65</v>
      </c>
      <c r="O320" s="34" t="s">
        <v>28</v>
      </c>
      <c r="P320" s="34" t="s">
        <v>43</v>
      </c>
      <c r="Q320" s="35">
        <v>44494.35378759259</v>
      </c>
      <c r="R320" s="34" t="s">
        <v>30</v>
      </c>
      <c r="S320" s="34" t="s">
        <v>24</v>
      </c>
      <c r="T320" s="34" t="s">
        <v>24</v>
      </c>
      <c r="U320" s="34" t="s">
        <v>24</v>
      </c>
      <c r="V320" s="34" t="s">
        <v>24</v>
      </c>
      <c r="W320" s="34" t="s">
        <v>24</v>
      </c>
      <c r="X320" s="34" t="s">
        <v>24</v>
      </c>
    </row>
    <row r="321" spans="2:24" hidden="1">
      <c r="B321" s="35">
        <v>44494.353680555556</v>
      </c>
      <c r="C321" s="35">
        <v>44494.361076388886</v>
      </c>
      <c r="D321" s="36">
        <v>7.3958333333333298E-3</v>
      </c>
      <c r="E321" s="34" t="s">
        <v>56</v>
      </c>
      <c r="F321" s="34" t="s">
        <v>56</v>
      </c>
      <c r="G321" s="34" t="s">
        <v>246</v>
      </c>
      <c r="H321" s="34" t="s">
        <v>67</v>
      </c>
      <c r="I321" s="34" t="s">
        <v>68</v>
      </c>
      <c r="J321" s="34">
        <v>0</v>
      </c>
      <c r="K321" s="34">
        <v>0</v>
      </c>
      <c r="L321" s="34" t="s">
        <v>63</v>
      </c>
      <c r="M321" s="34" t="s">
        <v>64</v>
      </c>
      <c r="N321" s="34" t="s">
        <v>65</v>
      </c>
      <c r="O321" s="34" t="s">
        <v>28</v>
      </c>
      <c r="P321" s="34" t="s">
        <v>57</v>
      </c>
      <c r="Q321" s="35">
        <v>44494.353903506948</v>
      </c>
      <c r="R321" s="34" t="s">
        <v>30</v>
      </c>
      <c r="S321" s="34" t="s">
        <v>24</v>
      </c>
      <c r="T321" s="34" t="s">
        <v>24</v>
      </c>
      <c r="U321" s="34" t="s">
        <v>24</v>
      </c>
      <c r="V321" s="34" t="s">
        <v>24</v>
      </c>
      <c r="W321" s="34" t="s">
        <v>24</v>
      </c>
      <c r="X321" s="34" t="s">
        <v>24</v>
      </c>
    </row>
    <row r="322" spans="2:24" hidden="1">
      <c r="B322" s="35">
        <v>44494.353738425925</v>
      </c>
      <c r="C322" s="35">
        <v>44494.387060185189</v>
      </c>
      <c r="D322" s="36">
        <v>3.3321759259259301E-2</v>
      </c>
      <c r="E322" s="34" t="s">
        <v>48</v>
      </c>
      <c r="F322" s="34" t="s">
        <v>48</v>
      </c>
      <c r="G322" s="34" t="s">
        <v>292</v>
      </c>
      <c r="H322" s="34" t="s">
        <v>231</v>
      </c>
      <c r="I322" s="34" t="s">
        <v>251</v>
      </c>
      <c r="J322" s="34">
        <v>0</v>
      </c>
      <c r="K322" s="34">
        <v>0</v>
      </c>
      <c r="L322" s="34" t="s">
        <v>63</v>
      </c>
      <c r="M322" s="34" t="s">
        <v>64</v>
      </c>
      <c r="N322" s="34" t="s">
        <v>65</v>
      </c>
      <c r="O322" s="34" t="s">
        <v>28</v>
      </c>
      <c r="P322" s="34" t="s">
        <v>49</v>
      </c>
      <c r="Q322" s="35">
        <v>44494.353847812497</v>
      </c>
      <c r="R322" s="34" t="s">
        <v>50</v>
      </c>
      <c r="S322" s="34" t="s">
        <v>24</v>
      </c>
      <c r="T322" s="34" t="s">
        <v>24</v>
      </c>
      <c r="U322" s="34" t="s">
        <v>24</v>
      </c>
      <c r="V322" s="34" t="s">
        <v>24</v>
      </c>
      <c r="W322" s="34" t="s">
        <v>24</v>
      </c>
      <c r="X322" s="34" t="s">
        <v>24</v>
      </c>
    </row>
    <row r="323" spans="2:24" hidden="1">
      <c r="B323" s="35">
        <v>44494.353784722225</v>
      </c>
      <c r="C323" s="35">
        <v>44494.353784722225</v>
      </c>
      <c r="D323" s="36">
        <v>0</v>
      </c>
      <c r="E323" s="34" t="s">
        <v>42</v>
      </c>
      <c r="F323" s="34" t="s">
        <v>42</v>
      </c>
      <c r="G323" s="34" t="s">
        <v>133</v>
      </c>
      <c r="H323" s="34" t="s">
        <v>70</v>
      </c>
      <c r="I323" s="34" t="s">
        <v>71</v>
      </c>
      <c r="J323" s="34">
        <v>0</v>
      </c>
      <c r="K323" s="34">
        <v>0</v>
      </c>
      <c r="L323" s="34" t="s">
        <v>121</v>
      </c>
      <c r="M323" s="34" t="s">
        <v>122</v>
      </c>
      <c r="N323" s="34" t="s">
        <v>123</v>
      </c>
      <c r="O323" s="34" t="s">
        <v>28</v>
      </c>
      <c r="P323" s="34" t="s">
        <v>236</v>
      </c>
      <c r="Q323" s="35">
        <v>44494.353951979167</v>
      </c>
      <c r="R323" s="34" t="s">
        <v>30</v>
      </c>
      <c r="S323" s="34" t="s">
        <v>24</v>
      </c>
      <c r="T323" s="34" t="s">
        <v>24</v>
      </c>
      <c r="U323" s="34" t="s">
        <v>24</v>
      </c>
      <c r="V323" s="34" t="s">
        <v>24</v>
      </c>
      <c r="W323" s="34" t="s">
        <v>24</v>
      </c>
      <c r="X323" s="34" t="s">
        <v>24</v>
      </c>
    </row>
    <row r="324" spans="2:24" hidden="1">
      <c r="B324" s="35">
        <v>44494.353784722225</v>
      </c>
      <c r="C324" s="35">
        <v>44494.401909722219</v>
      </c>
      <c r="D324" s="36">
        <v>4.8125000000000001E-2</v>
      </c>
      <c r="E324" s="34" t="s">
        <v>42</v>
      </c>
      <c r="F324" s="34" t="s">
        <v>42</v>
      </c>
      <c r="G324" s="34" t="s">
        <v>24</v>
      </c>
      <c r="H324" s="34" t="s">
        <v>24</v>
      </c>
      <c r="I324" s="34" t="s">
        <v>24</v>
      </c>
      <c r="J324" s="34">
        <v>0</v>
      </c>
      <c r="K324" s="34">
        <v>0</v>
      </c>
      <c r="L324" s="34" t="s">
        <v>25</v>
      </c>
      <c r="M324" s="34" t="s">
        <v>26</v>
      </c>
      <c r="N324" s="34" t="s">
        <v>27</v>
      </c>
      <c r="O324" s="34" t="s">
        <v>28</v>
      </c>
      <c r="P324" s="34" t="s">
        <v>236</v>
      </c>
      <c r="Q324" s="35">
        <v>44494.353955416664</v>
      </c>
      <c r="R324" s="34" t="s">
        <v>30</v>
      </c>
      <c r="S324" s="34" t="s">
        <v>24</v>
      </c>
      <c r="T324" s="34" t="s">
        <v>24</v>
      </c>
      <c r="U324" s="34" t="s">
        <v>24</v>
      </c>
      <c r="V324" s="34" t="s">
        <v>24</v>
      </c>
      <c r="W324" s="34" t="s">
        <v>24</v>
      </c>
      <c r="X324" s="34" t="s">
        <v>24</v>
      </c>
    </row>
    <row r="325" spans="2:24" hidden="1">
      <c r="B325" s="35">
        <v>44494.354861111111</v>
      </c>
      <c r="C325" s="35">
        <v>44494.354861111111</v>
      </c>
      <c r="D325" s="36">
        <v>0</v>
      </c>
      <c r="E325" s="34" t="s">
        <v>150</v>
      </c>
      <c r="F325" s="34" t="s">
        <v>151</v>
      </c>
      <c r="G325" s="34" t="s">
        <v>165</v>
      </c>
      <c r="H325" s="34" t="s">
        <v>73</v>
      </c>
      <c r="I325" s="34" t="s">
        <v>74</v>
      </c>
      <c r="J325" s="34">
        <v>0</v>
      </c>
      <c r="K325" s="34">
        <v>0</v>
      </c>
      <c r="L325" s="34" t="s">
        <v>80</v>
      </c>
      <c r="M325" s="34" t="s">
        <v>81</v>
      </c>
      <c r="N325" s="34" t="s">
        <v>82</v>
      </c>
      <c r="O325" s="34" t="s">
        <v>28</v>
      </c>
      <c r="P325" s="34" t="s">
        <v>166</v>
      </c>
      <c r="Q325" s="35">
        <v>44494.356332488424</v>
      </c>
      <c r="R325" s="34" t="s">
        <v>24</v>
      </c>
      <c r="S325" s="34" t="s">
        <v>24</v>
      </c>
      <c r="T325" s="34" t="s">
        <v>24</v>
      </c>
      <c r="U325" s="34" t="s">
        <v>24</v>
      </c>
      <c r="V325" s="34" t="s">
        <v>24</v>
      </c>
      <c r="W325" s="34" t="s">
        <v>24</v>
      </c>
      <c r="X325" s="34" t="s">
        <v>24</v>
      </c>
    </row>
    <row r="326" spans="2:24" hidden="1">
      <c r="B326" s="35">
        <v>44494.357638888891</v>
      </c>
      <c r="C326" s="35">
        <v>44494.357638888891</v>
      </c>
      <c r="D326" s="36">
        <v>0</v>
      </c>
      <c r="E326" s="34" t="s">
        <v>150</v>
      </c>
      <c r="F326" s="34" t="s">
        <v>151</v>
      </c>
      <c r="G326" s="34" t="s">
        <v>262</v>
      </c>
      <c r="H326" s="34" t="s">
        <v>263</v>
      </c>
      <c r="I326" s="34" t="s">
        <v>264</v>
      </c>
      <c r="J326" s="34">
        <v>0</v>
      </c>
      <c r="K326" s="34">
        <v>0</v>
      </c>
      <c r="L326" s="34" t="s">
        <v>80</v>
      </c>
      <c r="M326" s="34" t="s">
        <v>81</v>
      </c>
      <c r="N326" s="34" t="s">
        <v>82</v>
      </c>
      <c r="O326" s="34" t="s">
        <v>28</v>
      </c>
      <c r="P326" s="34" t="s">
        <v>166</v>
      </c>
      <c r="Q326" s="35">
        <v>44494.358232118058</v>
      </c>
      <c r="R326" s="34" t="s">
        <v>24</v>
      </c>
      <c r="S326" s="34" t="s">
        <v>24</v>
      </c>
      <c r="T326" s="34" t="s">
        <v>24</v>
      </c>
      <c r="U326" s="34" t="s">
        <v>24</v>
      </c>
      <c r="V326" s="34" t="s">
        <v>24</v>
      </c>
      <c r="W326" s="34" t="s">
        <v>24</v>
      </c>
      <c r="X326" s="34" t="s">
        <v>24</v>
      </c>
    </row>
    <row r="327" spans="2:24" hidden="1">
      <c r="B327" s="35">
        <v>44494.35833333333</v>
      </c>
      <c r="C327" s="35">
        <v>44494.35833333333</v>
      </c>
      <c r="D327" s="36">
        <v>0</v>
      </c>
      <c r="E327" s="34" t="s">
        <v>237</v>
      </c>
      <c r="F327" s="34" t="s">
        <v>183</v>
      </c>
      <c r="G327" s="34" t="s">
        <v>261</v>
      </c>
      <c r="H327" s="34" t="s">
        <v>231</v>
      </c>
      <c r="I327" s="34" t="s">
        <v>251</v>
      </c>
      <c r="J327" s="34">
        <v>0</v>
      </c>
      <c r="K327" s="34">
        <v>0</v>
      </c>
      <c r="L327" s="34" t="s">
        <v>80</v>
      </c>
      <c r="M327" s="34" t="s">
        <v>81</v>
      </c>
      <c r="N327" s="34" t="s">
        <v>82</v>
      </c>
      <c r="O327" s="34" t="s">
        <v>28</v>
      </c>
      <c r="P327" s="34" t="s">
        <v>238</v>
      </c>
      <c r="Q327" s="35">
        <v>44494.36451605324</v>
      </c>
      <c r="R327" s="34" t="s">
        <v>24</v>
      </c>
      <c r="S327" s="34" t="s">
        <v>24</v>
      </c>
      <c r="T327" s="34" t="s">
        <v>24</v>
      </c>
      <c r="U327" s="34" t="s">
        <v>24</v>
      </c>
      <c r="V327" s="34" t="s">
        <v>24</v>
      </c>
      <c r="W327" s="34" t="s">
        <v>24</v>
      </c>
      <c r="X327" s="34" t="s">
        <v>24</v>
      </c>
    </row>
    <row r="328" spans="2:24" hidden="1">
      <c r="B328" s="35">
        <v>44494.360648148147</v>
      </c>
      <c r="C328" s="35">
        <v>44494.363541666666</v>
      </c>
      <c r="D328" s="36">
        <v>2.8935185185185201E-3</v>
      </c>
      <c r="E328" s="34" t="s">
        <v>54</v>
      </c>
      <c r="F328" s="34" t="s">
        <v>54</v>
      </c>
      <c r="G328" s="34" t="s">
        <v>24</v>
      </c>
      <c r="H328" s="34" t="s">
        <v>24</v>
      </c>
      <c r="I328" s="34" t="s">
        <v>24</v>
      </c>
      <c r="J328" s="34">
        <v>0</v>
      </c>
      <c r="K328" s="34">
        <v>0</v>
      </c>
      <c r="L328" s="34" t="s">
        <v>25</v>
      </c>
      <c r="M328" s="34" t="s">
        <v>100</v>
      </c>
      <c r="N328" s="34" t="s">
        <v>101</v>
      </c>
      <c r="O328" s="34" t="s">
        <v>28</v>
      </c>
      <c r="P328" s="34" t="s">
        <v>55</v>
      </c>
      <c r="Q328" s="35">
        <v>44494.362775567133</v>
      </c>
      <c r="R328" s="34" t="s">
        <v>30</v>
      </c>
      <c r="S328" s="34" t="s">
        <v>24</v>
      </c>
      <c r="T328" s="34" t="s">
        <v>24</v>
      </c>
      <c r="U328" s="34" t="s">
        <v>24</v>
      </c>
      <c r="V328" s="34" t="s">
        <v>24</v>
      </c>
      <c r="W328" s="34" t="s">
        <v>24</v>
      </c>
      <c r="X328" s="34" t="s">
        <v>24</v>
      </c>
    </row>
    <row r="329" spans="2:24" hidden="1">
      <c r="B329" s="35">
        <v>44494.361076388886</v>
      </c>
      <c r="C329" s="35">
        <v>44494.363263888888</v>
      </c>
      <c r="D329" s="36">
        <v>2.1875000000000002E-3</v>
      </c>
      <c r="E329" s="34" t="s">
        <v>56</v>
      </c>
      <c r="F329" s="34" t="s">
        <v>56</v>
      </c>
      <c r="G329" s="34" t="s">
        <v>24</v>
      </c>
      <c r="H329" s="34" t="s">
        <v>24</v>
      </c>
      <c r="I329" s="34" t="s">
        <v>24</v>
      </c>
      <c r="J329" s="34">
        <v>0</v>
      </c>
      <c r="K329" s="34">
        <v>0</v>
      </c>
      <c r="L329" s="34" t="s">
        <v>87</v>
      </c>
      <c r="M329" s="34" t="s">
        <v>114</v>
      </c>
      <c r="N329" s="34" t="s">
        <v>115</v>
      </c>
      <c r="O329" s="34" t="s">
        <v>28</v>
      </c>
      <c r="P329" s="34" t="s">
        <v>57</v>
      </c>
      <c r="Q329" s="35">
        <v>44494.362649328701</v>
      </c>
      <c r="R329" s="34" t="s">
        <v>30</v>
      </c>
      <c r="S329" s="34" t="s">
        <v>116</v>
      </c>
      <c r="T329" s="34" t="s">
        <v>117</v>
      </c>
      <c r="U329" s="34" t="s">
        <v>24</v>
      </c>
      <c r="V329" s="34" t="s">
        <v>24</v>
      </c>
      <c r="W329" s="34" t="s">
        <v>24</v>
      </c>
      <c r="X329" s="34" t="s">
        <v>24</v>
      </c>
    </row>
    <row r="330" spans="2:24" hidden="1">
      <c r="B330" s="35">
        <v>44494.363263888888</v>
      </c>
      <c r="C330" s="35">
        <v>44494.375543981485</v>
      </c>
      <c r="D330" s="36">
        <v>1.2280092592592599E-2</v>
      </c>
      <c r="E330" s="34" t="s">
        <v>56</v>
      </c>
      <c r="F330" s="34" t="s">
        <v>56</v>
      </c>
      <c r="G330" s="34" t="s">
        <v>246</v>
      </c>
      <c r="H330" s="34" t="s">
        <v>67</v>
      </c>
      <c r="I330" s="34" t="s">
        <v>68</v>
      </c>
      <c r="J330" s="34">
        <v>0</v>
      </c>
      <c r="K330" s="34">
        <v>0</v>
      </c>
      <c r="L330" s="34" t="s">
        <v>63</v>
      </c>
      <c r="M330" s="34" t="s">
        <v>64</v>
      </c>
      <c r="N330" s="34" t="s">
        <v>65</v>
      </c>
      <c r="O330" s="34" t="s">
        <v>28</v>
      </c>
      <c r="P330" s="34" t="s">
        <v>57</v>
      </c>
      <c r="Q330" s="35">
        <v>44494.362775752314</v>
      </c>
      <c r="R330" s="34" t="s">
        <v>30</v>
      </c>
      <c r="S330" s="34" t="s">
        <v>24</v>
      </c>
      <c r="T330" s="34" t="s">
        <v>24</v>
      </c>
      <c r="U330" s="34" t="s">
        <v>24</v>
      </c>
      <c r="V330" s="34" t="s">
        <v>24</v>
      </c>
      <c r="W330" s="34" t="s">
        <v>24</v>
      </c>
      <c r="X330" s="34" t="s">
        <v>24</v>
      </c>
    </row>
    <row r="331" spans="2:24" hidden="1">
      <c r="B331" s="35">
        <v>44494.363541666666</v>
      </c>
      <c r="C331" s="35">
        <v>44494.520740740743</v>
      </c>
      <c r="D331" s="36">
        <v>0.15719907407407399</v>
      </c>
      <c r="E331" s="34" t="s">
        <v>54</v>
      </c>
      <c r="F331" s="34" t="s">
        <v>54</v>
      </c>
      <c r="G331" s="34" t="s">
        <v>247</v>
      </c>
      <c r="H331" s="34" t="s">
        <v>248</v>
      </c>
      <c r="I331" s="34" t="s">
        <v>249</v>
      </c>
      <c r="J331" s="34">
        <v>0</v>
      </c>
      <c r="K331" s="34">
        <v>0</v>
      </c>
      <c r="L331" s="34" t="s">
        <v>63</v>
      </c>
      <c r="M331" s="34" t="s">
        <v>64</v>
      </c>
      <c r="N331" s="34" t="s">
        <v>65</v>
      </c>
      <c r="O331" s="34" t="s">
        <v>28</v>
      </c>
      <c r="P331" s="34" t="s">
        <v>55</v>
      </c>
      <c r="Q331" s="35">
        <v>44494.362839409725</v>
      </c>
      <c r="R331" s="34" t="s">
        <v>30</v>
      </c>
      <c r="S331" s="34" t="s">
        <v>24</v>
      </c>
      <c r="T331" s="34" t="s">
        <v>24</v>
      </c>
      <c r="U331" s="34" t="s">
        <v>24</v>
      </c>
      <c r="V331" s="34" t="s">
        <v>24</v>
      </c>
      <c r="W331" s="34" t="s">
        <v>24</v>
      </c>
      <c r="X331" s="34" t="s">
        <v>24</v>
      </c>
    </row>
    <row r="332" spans="2:24" hidden="1">
      <c r="B332" s="35">
        <v>44494.365972222222</v>
      </c>
      <c r="C332" s="35">
        <v>44494.365972222222</v>
      </c>
      <c r="D332" s="36">
        <v>0</v>
      </c>
      <c r="E332" s="34" t="s">
        <v>158</v>
      </c>
      <c r="F332" s="34" t="s">
        <v>159</v>
      </c>
      <c r="G332" s="34" t="s">
        <v>293</v>
      </c>
      <c r="H332" s="34" t="s">
        <v>67</v>
      </c>
      <c r="I332" s="34" t="s">
        <v>68</v>
      </c>
      <c r="J332" s="34">
        <v>0</v>
      </c>
      <c r="K332" s="34">
        <v>0</v>
      </c>
      <c r="L332" s="34" t="s">
        <v>80</v>
      </c>
      <c r="M332" s="34" t="s">
        <v>81</v>
      </c>
      <c r="N332" s="34" t="s">
        <v>82</v>
      </c>
      <c r="O332" s="34" t="s">
        <v>28</v>
      </c>
      <c r="P332" s="34" t="s">
        <v>294</v>
      </c>
      <c r="Q332" s="35">
        <v>44494.367035081021</v>
      </c>
      <c r="R332" s="34" t="s">
        <v>24</v>
      </c>
      <c r="S332" s="34" t="s">
        <v>24</v>
      </c>
      <c r="T332" s="34" t="s">
        <v>24</v>
      </c>
      <c r="U332" s="34" t="s">
        <v>24</v>
      </c>
      <c r="V332" s="34" t="s">
        <v>24</v>
      </c>
      <c r="W332" s="34" t="s">
        <v>24</v>
      </c>
      <c r="X332" s="34" t="s">
        <v>24</v>
      </c>
    </row>
    <row r="333" spans="2:24" hidden="1">
      <c r="B333" s="35">
        <v>44494.372037037036</v>
      </c>
      <c r="C333" s="35">
        <v>44494.374351851853</v>
      </c>
      <c r="D333" s="36">
        <v>2.3148148148148099E-3</v>
      </c>
      <c r="E333" s="34" t="s">
        <v>31</v>
      </c>
      <c r="F333" s="34" t="s">
        <v>31</v>
      </c>
      <c r="G333" s="34" t="s">
        <v>133</v>
      </c>
      <c r="H333" s="34" t="s">
        <v>70</v>
      </c>
      <c r="I333" s="34" t="s">
        <v>71</v>
      </c>
      <c r="J333" s="34">
        <v>4</v>
      </c>
      <c r="K333" s="34">
        <v>0</v>
      </c>
      <c r="L333" s="34" t="s">
        <v>63</v>
      </c>
      <c r="M333" s="34" t="s">
        <v>64</v>
      </c>
      <c r="N333" s="34" t="s">
        <v>65</v>
      </c>
      <c r="O333" s="34" t="s">
        <v>28</v>
      </c>
      <c r="P333" s="34" t="s">
        <v>43</v>
      </c>
      <c r="Q333" s="35">
        <v>44494.372570856482</v>
      </c>
      <c r="R333" s="34" t="s">
        <v>30</v>
      </c>
      <c r="S333" s="34" t="s">
        <v>24</v>
      </c>
      <c r="T333" s="34" t="s">
        <v>24</v>
      </c>
      <c r="U333" s="34" t="s">
        <v>24</v>
      </c>
      <c r="V333" s="34" t="s">
        <v>24</v>
      </c>
      <c r="W333" s="34" t="s">
        <v>24</v>
      </c>
      <c r="X333" s="34" t="s">
        <v>24</v>
      </c>
    </row>
    <row r="334" spans="2:24" hidden="1">
      <c r="B334" s="35">
        <v>44494.374351851853</v>
      </c>
      <c r="C334" s="35">
        <v>44494.381331018521</v>
      </c>
      <c r="D334" s="36">
        <v>6.97916666666667E-3</v>
      </c>
      <c r="E334" s="34" t="s">
        <v>31</v>
      </c>
      <c r="F334" s="34" t="s">
        <v>31</v>
      </c>
      <c r="G334" s="34" t="s">
        <v>24</v>
      </c>
      <c r="H334" s="34" t="s">
        <v>24</v>
      </c>
      <c r="I334" s="34" t="s">
        <v>24</v>
      </c>
      <c r="J334" s="34">
        <v>0</v>
      </c>
      <c r="K334" s="34">
        <v>0</v>
      </c>
      <c r="L334" s="34" t="s">
        <v>25</v>
      </c>
      <c r="M334" s="34" t="s">
        <v>143</v>
      </c>
      <c r="N334" s="34" t="s">
        <v>144</v>
      </c>
      <c r="O334" s="34" t="s">
        <v>28</v>
      </c>
      <c r="P334" s="34" t="s">
        <v>43</v>
      </c>
      <c r="Q334" s="35">
        <v>44494.488800046296</v>
      </c>
      <c r="R334" s="34" t="s">
        <v>30</v>
      </c>
      <c r="S334" s="34" t="s">
        <v>24</v>
      </c>
      <c r="T334" s="34" t="s">
        <v>24</v>
      </c>
      <c r="U334" s="34" t="s">
        <v>24</v>
      </c>
      <c r="V334" s="34" t="s">
        <v>24</v>
      </c>
      <c r="W334" s="34" t="s">
        <v>24</v>
      </c>
      <c r="X334" s="34" t="s">
        <v>24</v>
      </c>
    </row>
    <row r="335" spans="2:24" hidden="1">
      <c r="B335" s="35">
        <v>44494.375543981485</v>
      </c>
      <c r="C335" s="35">
        <v>44494.377395833333</v>
      </c>
      <c r="D335" s="36">
        <v>1.85185185185185E-3</v>
      </c>
      <c r="E335" s="34" t="s">
        <v>56</v>
      </c>
      <c r="F335" s="34" t="s">
        <v>56</v>
      </c>
      <c r="G335" s="34" t="s">
        <v>24</v>
      </c>
      <c r="H335" s="34" t="s">
        <v>24</v>
      </c>
      <c r="I335" s="34" t="s">
        <v>24</v>
      </c>
      <c r="J335" s="34">
        <v>0</v>
      </c>
      <c r="K335" s="34">
        <v>0</v>
      </c>
      <c r="L335" s="34" t="s">
        <v>87</v>
      </c>
      <c r="M335" s="34" t="s">
        <v>114</v>
      </c>
      <c r="N335" s="34" t="s">
        <v>115</v>
      </c>
      <c r="O335" s="34" t="s">
        <v>28</v>
      </c>
      <c r="P335" s="34" t="s">
        <v>57</v>
      </c>
      <c r="Q335" s="35">
        <v>44494.376534861112</v>
      </c>
      <c r="R335" s="34" t="s">
        <v>30</v>
      </c>
      <c r="S335" s="34" t="s">
        <v>116</v>
      </c>
      <c r="T335" s="34" t="s">
        <v>117</v>
      </c>
      <c r="U335" s="34" t="s">
        <v>24</v>
      </c>
      <c r="V335" s="34" t="s">
        <v>24</v>
      </c>
      <c r="W335" s="34" t="s">
        <v>24</v>
      </c>
      <c r="X335" s="34" t="s">
        <v>24</v>
      </c>
    </row>
    <row r="336" spans="2:24" hidden="1">
      <c r="B336" s="35">
        <v>44494.377395833333</v>
      </c>
      <c r="C336" s="35">
        <v>44494.451666666668</v>
      </c>
      <c r="D336" s="36">
        <v>7.42708333333333E-2</v>
      </c>
      <c r="E336" s="34" t="s">
        <v>56</v>
      </c>
      <c r="F336" s="34" t="s">
        <v>56</v>
      </c>
      <c r="G336" s="34" t="s">
        <v>246</v>
      </c>
      <c r="H336" s="34" t="s">
        <v>67</v>
      </c>
      <c r="I336" s="34" t="s">
        <v>68</v>
      </c>
      <c r="J336" s="34">
        <v>0</v>
      </c>
      <c r="K336" s="34">
        <v>0</v>
      </c>
      <c r="L336" s="34" t="s">
        <v>63</v>
      </c>
      <c r="M336" s="34" t="s">
        <v>64</v>
      </c>
      <c r="N336" s="34" t="s">
        <v>65</v>
      </c>
      <c r="O336" s="34" t="s">
        <v>28</v>
      </c>
      <c r="P336" s="34" t="s">
        <v>57</v>
      </c>
      <c r="Q336" s="35">
        <v>44494.376898368057</v>
      </c>
      <c r="R336" s="34" t="s">
        <v>30</v>
      </c>
      <c r="S336" s="34" t="s">
        <v>24</v>
      </c>
      <c r="T336" s="34" t="s">
        <v>24</v>
      </c>
      <c r="U336" s="34" t="s">
        <v>24</v>
      </c>
      <c r="V336" s="34" t="s">
        <v>24</v>
      </c>
      <c r="W336" s="34" t="s">
        <v>24</v>
      </c>
      <c r="X336" s="34" t="s">
        <v>24</v>
      </c>
    </row>
    <row r="337" spans="2:24" hidden="1">
      <c r="B337" s="35">
        <v>44494.381331018521</v>
      </c>
      <c r="C337" s="35">
        <v>44494.395416666666</v>
      </c>
      <c r="D337" s="36">
        <v>1.4085648148148101E-2</v>
      </c>
      <c r="E337" s="34" t="s">
        <v>31</v>
      </c>
      <c r="F337" s="34" t="s">
        <v>31</v>
      </c>
      <c r="G337" s="34" t="s">
        <v>133</v>
      </c>
      <c r="H337" s="34" t="s">
        <v>70</v>
      </c>
      <c r="I337" s="34" t="s">
        <v>71</v>
      </c>
      <c r="J337" s="34">
        <v>18</v>
      </c>
      <c r="K337" s="34">
        <v>0</v>
      </c>
      <c r="L337" s="34" t="s">
        <v>63</v>
      </c>
      <c r="M337" s="34" t="s">
        <v>64</v>
      </c>
      <c r="N337" s="34" t="s">
        <v>65</v>
      </c>
      <c r="O337" s="34" t="s">
        <v>28</v>
      </c>
      <c r="P337" s="34" t="s">
        <v>43</v>
      </c>
      <c r="Q337" s="35">
        <v>44494.48885321759</v>
      </c>
      <c r="R337" s="34" t="s">
        <v>30</v>
      </c>
      <c r="S337" s="34" t="s">
        <v>24</v>
      </c>
      <c r="T337" s="34" t="s">
        <v>24</v>
      </c>
      <c r="U337" s="34" t="s">
        <v>24</v>
      </c>
      <c r="V337" s="34" t="s">
        <v>24</v>
      </c>
      <c r="W337" s="34" t="s">
        <v>24</v>
      </c>
      <c r="X337" s="34" t="s">
        <v>24</v>
      </c>
    </row>
    <row r="338" spans="2:24" hidden="1">
      <c r="B338" s="35">
        <v>44494.386712962965</v>
      </c>
      <c r="C338" s="35">
        <v>44494.38789351852</v>
      </c>
      <c r="D338" s="36">
        <v>1.1805555555555599E-3</v>
      </c>
      <c r="E338" s="34" t="s">
        <v>53</v>
      </c>
      <c r="F338" s="34" t="s">
        <v>53</v>
      </c>
      <c r="G338" s="34" t="s">
        <v>24</v>
      </c>
      <c r="H338" s="34" t="s">
        <v>24</v>
      </c>
      <c r="I338" s="34" t="s">
        <v>24</v>
      </c>
      <c r="J338" s="34">
        <v>0</v>
      </c>
      <c r="K338" s="34">
        <v>0</v>
      </c>
      <c r="L338" s="34" t="s">
        <v>25</v>
      </c>
      <c r="M338" s="34" t="s">
        <v>143</v>
      </c>
      <c r="N338" s="34" t="s">
        <v>144</v>
      </c>
      <c r="O338" s="34" t="s">
        <v>28</v>
      </c>
      <c r="P338" s="34" t="s">
        <v>43</v>
      </c>
      <c r="Q338" s="35">
        <v>44494.387016111112</v>
      </c>
      <c r="R338" s="34" t="s">
        <v>30</v>
      </c>
      <c r="S338" s="34" t="s">
        <v>24</v>
      </c>
      <c r="T338" s="34" t="s">
        <v>24</v>
      </c>
      <c r="U338" s="34" t="s">
        <v>24</v>
      </c>
      <c r="V338" s="34" t="s">
        <v>24</v>
      </c>
      <c r="W338" s="34" t="s">
        <v>24</v>
      </c>
      <c r="X338" s="34" t="s">
        <v>24</v>
      </c>
    </row>
    <row r="339" spans="2:24" hidden="1">
      <c r="B339" s="35">
        <v>44494.387060185189</v>
      </c>
      <c r="C339" s="35">
        <v>44494.387488425928</v>
      </c>
      <c r="D339" s="36">
        <v>4.2824074074074102E-4</v>
      </c>
      <c r="E339" s="34" t="s">
        <v>48</v>
      </c>
      <c r="F339" s="34" t="s">
        <v>48</v>
      </c>
      <c r="G339" s="34" t="s">
        <v>24</v>
      </c>
      <c r="H339" s="34" t="s">
        <v>24</v>
      </c>
      <c r="I339" s="34" t="s">
        <v>24</v>
      </c>
      <c r="J339" s="34">
        <v>0</v>
      </c>
      <c r="K339" s="34">
        <v>0</v>
      </c>
      <c r="L339" s="34" t="s">
        <v>25</v>
      </c>
      <c r="M339" s="34" t="s">
        <v>143</v>
      </c>
      <c r="N339" s="34" t="s">
        <v>144</v>
      </c>
      <c r="O339" s="34" t="s">
        <v>28</v>
      </c>
      <c r="P339" s="34" t="s">
        <v>49</v>
      </c>
      <c r="Q339" s="35">
        <v>44494.387182847226</v>
      </c>
      <c r="R339" s="34" t="s">
        <v>50</v>
      </c>
      <c r="S339" s="34" t="s">
        <v>24</v>
      </c>
      <c r="T339" s="34" t="s">
        <v>24</v>
      </c>
      <c r="U339" s="34" t="s">
        <v>24</v>
      </c>
      <c r="V339" s="34" t="s">
        <v>24</v>
      </c>
      <c r="W339" s="34" t="s">
        <v>24</v>
      </c>
      <c r="X339" s="34" t="s">
        <v>24</v>
      </c>
    </row>
    <row r="340" spans="2:24" hidden="1">
      <c r="B340" s="35">
        <v>44494.387418981481</v>
      </c>
      <c r="C340" s="35">
        <v>44494.388009259259</v>
      </c>
      <c r="D340" s="36">
        <v>5.90277777777778E-4</v>
      </c>
      <c r="E340" s="34" t="s">
        <v>51</v>
      </c>
      <c r="F340" s="34" t="s">
        <v>51</v>
      </c>
      <c r="G340" s="34" t="s">
        <v>24</v>
      </c>
      <c r="H340" s="34" t="s">
        <v>24</v>
      </c>
      <c r="I340" s="34" t="s">
        <v>24</v>
      </c>
      <c r="J340" s="34">
        <v>0</v>
      </c>
      <c r="K340" s="34">
        <v>0</v>
      </c>
      <c r="L340" s="34" t="s">
        <v>25</v>
      </c>
      <c r="M340" s="34" t="s">
        <v>143</v>
      </c>
      <c r="N340" s="34" t="s">
        <v>144</v>
      </c>
      <c r="O340" s="34" t="s">
        <v>28</v>
      </c>
      <c r="P340" s="34" t="s">
        <v>52</v>
      </c>
      <c r="Q340" s="35">
        <v>44494.387417951388</v>
      </c>
      <c r="R340" s="34" t="s">
        <v>30</v>
      </c>
      <c r="S340" s="34" t="s">
        <v>24</v>
      </c>
      <c r="T340" s="34" t="s">
        <v>24</v>
      </c>
      <c r="U340" s="34" t="s">
        <v>24</v>
      </c>
      <c r="V340" s="34" t="s">
        <v>24</v>
      </c>
      <c r="W340" s="34" t="s">
        <v>24</v>
      </c>
      <c r="X340" s="34" t="s">
        <v>24</v>
      </c>
    </row>
    <row r="341" spans="2:24" hidden="1">
      <c r="B341" s="35">
        <v>44494.387488425928</v>
      </c>
      <c r="C341" s="35">
        <v>44494.536076388889</v>
      </c>
      <c r="D341" s="36">
        <v>0.148587962962963</v>
      </c>
      <c r="E341" s="34" t="s">
        <v>48</v>
      </c>
      <c r="F341" s="34" t="s">
        <v>48</v>
      </c>
      <c r="G341" s="34" t="s">
        <v>292</v>
      </c>
      <c r="H341" s="34" t="s">
        <v>231</v>
      </c>
      <c r="I341" s="34" t="s">
        <v>251</v>
      </c>
      <c r="J341" s="34">
        <v>251</v>
      </c>
      <c r="K341" s="34">
        <v>0</v>
      </c>
      <c r="L341" s="34" t="s">
        <v>63</v>
      </c>
      <c r="M341" s="34" t="s">
        <v>64</v>
      </c>
      <c r="N341" s="34" t="s">
        <v>65</v>
      </c>
      <c r="O341" s="34" t="s">
        <v>28</v>
      </c>
      <c r="P341" s="34" t="s">
        <v>49</v>
      </c>
      <c r="Q341" s="35">
        <v>44494.388411354164</v>
      </c>
      <c r="R341" s="34" t="s">
        <v>50</v>
      </c>
      <c r="S341" s="34" t="s">
        <v>24</v>
      </c>
      <c r="T341" s="34" t="s">
        <v>24</v>
      </c>
      <c r="U341" s="34" t="s">
        <v>24</v>
      </c>
      <c r="V341" s="34" t="s">
        <v>24</v>
      </c>
      <c r="W341" s="34" t="s">
        <v>24</v>
      </c>
      <c r="X341" s="34" t="s">
        <v>24</v>
      </c>
    </row>
    <row r="342" spans="2:24" hidden="1">
      <c r="B342" s="35">
        <v>44494.387638888889</v>
      </c>
      <c r="C342" s="35">
        <v>44494.387974537036</v>
      </c>
      <c r="D342" s="36">
        <v>3.3564814814814801E-4</v>
      </c>
      <c r="E342" s="34" t="s">
        <v>45</v>
      </c>
      <c r="F342" s="34" t="s">
        <v>45</v>
      </c>
      <c r="G342" s="34" t="s">
        <v>24</v>
      </c>
      <c r="H342" s="34" t="s">
        <v>24</v>
      </c>
      <c r="I342" s="34" t="s">
        <v>24</v>
      </c>
      <c r="J342" s="34">
        <v>0</v>
      </c>
      <c r="K342" s="34">
        <v>0</v>
      </c>
      <c r="L342" s="34" t="s">
        <v>25</v>
      </c>
      <c r="M342" s="34" t="s">
        <v>143</v>
      </c>
      <c r="N342" s="34" t="s">
        <v>144</v>
      </c>
      <c r="O342" s="34" t="s">
        <v>28</v>
      </c>
      <c r="P342" s="34" t="s">
        <v>29</v>
      </c>
      <c r="Q342" s="35">
        <v>44494.387772592592</v>
      </c>
      <c r="R342" s="34" t="s">
        <v>30</v>
      </c>
      <c r="S342" s="34" t="s">
        <v>24</v>
      </c>
      <c r="T342" s="34" t="s">
        <v>24</v>
      </c>
      <c r="U342" s="34" t="s">
        <v>24</v>
      </c>
      <c r="V342" s="34" t="s">
        <v>24</v>
      </c>
      <c r="W342" s="34" t="s">
        <v>24</v>
      </c>
      <c r="X342" s="34" t="s">
        <v>24</v>
      </c>
    </row>
    <row r="343" spans="2:24" hidden="1">
      <c r="B343" s="35">
        <v>44494.38789351852</v>
      </c>
      <c r="C343" s="35">
        <v>44494.517511574071</v>
      </c>
      <c r="D343" s="36">
        <v>0.129618055555556</v>
      </c>
      <c r="E343" s="34" t="s">
        <v>53</v>
      </c>
      <c r="F343" s="34" t="s">
        <v>53</v>
      </c>
      <c r="G343" s="34" t="s">
        <v>286</v>
      </c>
      <c r="H343" s="34" t="s">
        <v>287</v>
      </c>
      <c r="I343" s="34" t="s">
        <v>288</v>
      </c>
      <c r="J343" s="34">
        <v>125</v>
      </c>
      <c r="K343" s="34">
        <v>0</v>
      </c>
      <c r="L343" s="34" t="s">
        <v>63</v>
      </c>
      <c r="M343" s="34" t="s">
        <v>64</v>
      </c>
      <c r="N343" s="34" t="s">
        <v>65</v>
      </c>
      <c r="O343" s="34" t="s">
        <v>28</v>
      </c>
      <c r="P343" s="34" t="s">
        <v>43</v>
      </c>
      <c r="Q343" s="35">
        <v>44494.390107708336</v>
      </c>
      <c r="R343" s="34" t="s">
        <v>30</v>
      </c>
      <c r="S343" s="34" t="s">
        <v>24</v>
      </c>
      <c r="T343" s="34" t="s">
        <v>24</v>
      </c>
      <c r="U343" s="34" t="s">
        <v>24</v>
      </c>
      <c r="V343" s="34" t="s">
        <v>24</v>
      </c>
      <c r="W343" s="34" t="s">
        <v>24</v>
      </c>
      <c r="X343" s="34" t="s">
        <v>24</v>
      </c>
    </row>
    <row r="344" spans="2:24" hidden="1">
      <c r="B344" s="35">
        <v>44494.387974537036</v>
      </c>
      <c r="C344" s="35">
        <v>44494.53634259259</v>
      </c>
      <c r="D344" s="36">
        <v>0.14836805555555599</v>
      </c>
      <c r="E344" s="34" t="s">
        <v>45</v>
      </c>
      <c r="F344" s="34" t="s">
        <v>45</v>
      </c>
      <c r="G344" s="34" t="s">
        <v>279</v>
      </c>
      <c r="H344" s="34" t="s">
        <v>232</v>
      </c>
      <c r="I344" s="34" t="s">
        <v>278</v>
      </c>
      <c r="J344" s="34">
        <v>397</v>
      </c>
      <c r="K344" s="34">
        <v>0</v>
      </c>
      <c r="L344" s="34" t="s">
        <v>63</v>
      </c>
      <c r="M344" s="34" t="s">
        <v>64</v>
      </c>
      <c r="N344" s="34" t="s">
        <v>65</v>
      </c>
      <c r="O344" s="34" t="s">
        <v>28</v>
      </c>
      <c r="P344" s="34" t="s">
        <v>29</v>
      </c>
      <c r="Q344" s="35">
        <v>44494.390394351853</v>
      </c>
      <c r="R344" s="34" t="s">
        <v>30</v>
      </c>
      <c r="S344" s="34" t="s">
        <v>24</v>
      </c>
      <c r="T344" s="34" t="s">
        <v>24</v>
      </c>
      <c r="U344" s="34" t="s">
        <v>24</v>
      </c>
      <c r="V344" s="34" t="s">
        <v>24</v>
      </c>
      <c r="W344" s="34" t="s">
        <v>24</v>
      </c>
      <c r="X344" s="34" t="s">
        <v>24</v>
      </c>
    </row>
    <row r="345" spans="2:24" hidden="1">
      <c r="B345" s="35">
        <v>44494.388009259259</v>
      </c>
      <c r="C345" s="35">
        <v>44494.438935185186</v>
      </c>
      <c r="D345" s="36">
        <v>5.0925925925925902E-2</v>
      </c>
      <c r="E345" s="34" t="s">
        <v>51</v>
      </c>
      <c r="F345" s="34" t="s">
        <v>51</v>
      </c>
      <c r="G345" s="34" t="s">
        <v>277</v>
      </c>
      <c r="H345" s="34" t="s">
        <v>232</v>
      </c>
      <c r="I345" s="34" t="s">
        <v>278</v>
      </c>
      <c r="J345" s="34">
        <v>0</v>
      </c>
      <c r="K345" s="34">
        <v>0</v>
      </c>
      <c r="L345" s="34" t="s">
        <v>63</v>
      </c>
      <c r="M345" s="34" t="s">
        <v>64</v>
      </c>
      <c r="N345" s="34" t="s">
        <v>65</v>
      </c>
      <c r="O345" s="34" t="s">
        <v>28</v>
      </c>
      <c r="P345" s="34" t="s">
        <v>52</v>
      </c>
      <c r="Q345" s="35">
        <v>44494.38916820602</v>
      </c>
      <c r="R345" s="34" t="s">
        <v>30</v>
      </c>
      <c r="S345" s="34" t="s">
        <v>24</v>
      </c>
      <c r="T345" s="34" t="s">
        <v>24</v>
      </c>
      <c r="U345" s="34" t="s">
        <v>24</v>
      </c>
      <c r="V345" s="34" t="s">
        <v>24</v>
      </c>
      <c r="W345" s="34" t="s">
        <v>24</v>
      </c>
      <c r="X345" s="34" t="s">
        <v>24</v>
      </c>
    </row>
    <row r="346" spans="2:24" hidden="1">
      <c r="B346" s="35">
        <v>44494.395416666666</v>
      </c>
      <c r="C346" s="35">
        <v>44494.453240740739</v>
      </c>
      <c r="D346" s="36">
        <v>5.7824074074074097E-2</v>
      </c>
      <c r="E346" s="34" t="s">
        <v>31</v>
      </c>
      <c r="F346" s="34" t="s">
        <v>31</v>
      </c>
      <c r="G346" s="34" t="s">
        <v>24</v>
      </c>
      <c r="H346" s="34" t="s">
        <v>24</v>
      </c>
      <c r="I346" s="34" t="s">
        <v>24</v>
      </c>
      <c r="J346" s="34">
        <v>0</v>
      </c>
      <c r="K346" s="34">
        <v>0</v>
      </c>
      <c r="L346" s="34" t="s">
        <v>25</v>
      </c>
      <c r="M346" s="34" t="s">
        <v>143</v>
      </c>
      <c r="N346" s="34" t="s">
        <v>144</v>
      </c>
      <c r="O346" s="34" t="s">
        <v>28</v>
      </c>
      <c r="P346" s="34" t="s">
        <v>43</v>
      </c>
      <c r="Q346" s="35">
        <v>44494.488874560186</v>
      </c>
      <c r="R346" s="34" t="s">
        <v>30</v>
      </c>
      <c r="S346" s="34" t="s">
        <v>24</v>
      </c>
      <c r="T346" s="34" t="s">
        <v>24</v>
      </c>
      <c r="U346" s="34" t="s">
        <v>24</v>
      </c>
      <c r="V346" s="34" t="s">
        <v>24</v>
      </c>
      <c r="W346" s="34" t="s">
        <v>24</v>
      </c>
      <c r="X346" s="34" t="s">
        <v>24</v>
      </c>
    </row>
    <row r="347" spans="2:24" hidden="1">
      <c r="B347" s="35">
        <v>44494.397916666669</v>
      </c>
      <c r="C347" s="35">
        <v>44494.397916666669</v>
      </c>
      <c r="D347" s="36">
        <v>0</v>
      </c>
      <c r="E347" s="34" t="s">
        <v>242</v>
      </c>
      <c r="F347" s="34" t="s">
        <v>181</v>
      </c>
      <c r="G347" s="34" t="s">
        <v>256</v>
      </c>
      <c r="H347" s="34" t="s">
        <v>257</v>
      </c>
      <c r="I347" s="34" t="s">
        <v>258</v>
      </c>
      <c r="J347" s="34">
        <v>0</v>
      </c>
      <c r="K347" s="34">
        <v>0</v>
      </c>
      <c r="L347" s="34" t="s">
        <v>63</v>
      </c>
      <c r="M347" s="34" t="s">
        <v>64</v>
      </c>
      <c r="N347" s="34" t="s">
        <v>65</v>
      </c>
      <c r="O347" s="34" t="s">
        <v>28</v>
      </c>
      <c r="P347" s="34" t="s">
        <v>245</v>
      </c>
      <c r="Q347" s="35">
        <v>44494.431982581016</v>
      </c>
      <c r="R347" s="34" t="s">
        <v>24</v>
      </c>
      <c r="S347" s="34" t="s">
        <v>24</v>
      </c>
      <c r="T347" s="34" t="s">
        <v>24</v>
      </c>
      <c r="U347" s="34" t="s">
        <v>24</v>
      </c>
      <c r="V347" s="34" t="s">
        <v>24</v>
      </c>
      <c r="W347" s="34" t="s">
        <v>24</v>
      </c>
      <c r="X347" s="34" t="s">
        <v>24</v>
      </c>
    </row>
    <row r="348" spans="2:24" hidden="1">
      <c r="B348" s="35">
        <v>44494.401909722219</v>
      </c>
      <c r="C348" s="35">
        <v>44494.614884259259</v>
      </c>
      <c r="D348" s="36">
        <v>0.212974537037037</v>
      </c>
      <c r="E348" s="34" t="s">
        <v>42</v>
      </c>
      <c r="F348" s="34" t="s">
        <v>42</v>
      </c>
      <c r="G348" s="34" t="s">
        <v>295</v>
      </c>
      <c r="H348" s="34" t="s">
        <v>296</v>
      </c>
      <c r="I348" s="34" t="s">
        <v>297</v>
      </c>
      <c r="J348" s="34">
        <v>0</v>
      </c>
      <c r="K348" s="34">
        <v>0</v>
      </c>
      <c r="L348" s="34" t="s">
        <v>63</v>
      </c>
      <c r="M348" s="34" t="s">
        <v>64</v>
      </c>
      <c r="N348" s="34" t="s">
        <v>65</v>
      </c>
      <c r="O348" s="34" t="s">
        <v>28</v>
      </c>
      <c r="P348" s="34" t="s">
        <v>236</v>
      </c>
      <c r="Q348" s="35">
        <v>44494.417582719907</v>
      </c>
      <c r="R348" s="34" t="s">
        <v>30</v>
      </c>
      <c r="S348" s="34" t="s">
        <v>24</v>
      </c>
      <c r="T348" s="34" t="s">
        <v>24</v>
      </c>
      <c r="U348" s="34" t="s">
        <v>24</v>
      </c>
      <c r="V348" s="34" t="s">
        <v>24</v>
      </c>
      <c r="W348" s="34" t="s">
        <v>24</v>
      </c>
      <c r="X348" s="34" t="s">
        <v>24</v>
      </c>
    </row>
    <row r="349" spans="2:24" hidden="1">
      <c r="B349" s="35">
        <v>44494.42900462963</v>
      </c>
      <c r="C349" s="35">
        <v>44494.42900462963</v>
      </c>
      <c r="D349" s="36">
        <v>0</v>
      </c>
      <c r="E349" s="34" t="s">
        <v>239</v>
      </c>
      <c r="F349" s="34" t="s">
        <v>180</v>
      </c>
      <c r="G349" s="34" t="s">
        <v>298</v>
      </c>
      <c r="H349" s="34" t="s">
        <v>299</v>
      </c>
      <c r="I349" s="34" t="s">
        <v>300</v>
      </c>
      <c r="J349" s="34">
        <v>0</v>
      </c>
      <c r="K349" s="34">
        <v>0</v>
      </c>
      <c r="L349" s="34" t="s">
        <v>63</v>
      </c>
      <c r="M349" s="34" t="s">
        <v>64</v>
      </c>
      <c r="N349" s="34" t="s">
        <v>65</v>
      </c>
      <c r="O349" s="34" t="s">
        <v>28</v>
      </c>
      <c r="P349" s="34" t="s">
        <v>240</v>
      </c>
      <c r="Q349" s="35">
        <v>44494.61542765046</v>
      </c>
      <c r="R349" s="34" t="s">
        <v>301</v>
      </c>
      <c r="S349" s="34" t="s">
        <v>24</v>
      </c>
      <c r="T349" s="34" t="s">
        <v>24</v>
      </c>
      <c r="U349" s="34" t="s">
        <v>24</v>
      </c>
      <c r="V349" s="34" t="s">
        <v>24</v>
      </c>
      <c r="W349" s="34" t="s">
        <v>24</v>
      </c>
      <c r="X349" s="34" t="s">
        <v>24</v>
      </c>
    </row>
    <row r="350" spans="2:24" hidden="1">
      <c r="B350" s="35">
        <v>44494.42900462963</v>
      </c>
      <c r="C350" s="35">
        <v>44494.54583333333</v>
      </c>
      <c r="D350" s="36">
        <v>0.116828703703704</v>
      </c>
      <c r="E350" s="34" t="s">
        <v>239</v>
      </c>
      <c r="F350" s="34" t="s">
        <v>180</v>
      </c>
      <c r="G350" s="34" t="s">
        <v>298</v>
      </c>
      <c r="H350" s="34" t="s">
        <v>299</v>
      </c>
      <c r="I350" s="34" t="s">
        <v>300</v>
      </c>
      <c r="J350" s="34">
        <v>0</v>
      </c>
      <c r="K350" s="34">
        <v>0</v>
      </c>
      <c r="L350" s="34" t="s">
        <v>63</v>
      </c>
      <c r="M350" s="34" t="s">
        <v>64</v>
      </c>
      <c r="N350" s="34" t="s">
        <v>65</v>
      </c>
      <c r="O350" s="34" t="s">
        <v>28</v>
      </c>
      <c r="P350" s="34" t="s">
        <v>240</v>
      </c>
      <c r="Q350" s="35">
        <v>44494.615428194447</v>
      </c>
      <c r="R350" s="34" t="s">
        <v>24</v>
      </c>
      <c r="S350" s="34" t="s">
        <v>24</v>
      </c>
      <c r="T350" s="34" t="s">
        <v>24</v>
      </c>
      <c r="U350" s="34" t="s">
        <v>24</v>
      </c>
      <c r="V350" s="34" t="s">
        <v>24</v>
      </c>
      <c r="W350" s="34" t="s">
        <v>24</v>
      </c>
      <c r="X350" s="34" t="s">
        <v>24</v>
      </c>
    </row>
    <row r="351" spans="2:24" hidden="1">
      <c r="B351" s="35">
        <v>44494.432638888888</v>
      </c>
      <c r="C351" s="35">
        <v>44494.432638888888</v>
      </c>
      <c r="D351" s="36">
        <v>0</v>
      </c>
      <c r="E351" s="34" t="s">
        <v>150</v>
      </c>
      <c r="F351" s="34" t="s">
        <v>151</v>
      </c>
      <c r="G351" s="34" t="s">
        <v>293</v>
      </c>
      <c r="H351" s="34" t="s">
        <v>67</v>
      </c>
      <c r="I351" s="34" t="s">
        <v>68</v>
      </c>
      <c r="J351" s="34">
        <v>0</v>
      </c>
      <c r="K351" s="34">
        <v>0</v>
      </c>
      <c r="L351" s="34" t="s">
        <v>80</v>
      </c>
      <c r="M351" s="34" t="s">
        <v>81</v>
      </c>
      <c r="N351" s="34" t="s">
        <v>82</v>
      </c>
      <c r="O351" s="34" t="s">
        <v>28</v>
      </c>
      <c r="P351" s="34" t="s">
        <v>155</v>
      </c>
      <c r="Q351" s="35">
        <v>44494.433381990741</v>
      </c>
      <c r="R351" s="34" t="s">
        <v>24</v>
      </c>
      <c r="S351" s="34" t="s">
        <v>24</v>
      </c>
      <c r="T351" s="34" t="s">
        <v>24</v>
      </c>
      <c r="U351" s="34" t="s">
        <v>24</v>
      </c>
      <c r="V351" s="34" t="s">
        <v>24</v>
      </c>
      <c r="W351" s="34" t="s">
        <v>24</v>
      </c>
      <c r="X351" s="34" t="s">
        <v>24</v>
      </c>
    </row>
    <row r="352" spans="2:24" hidden="1">
      <c r="B352" s="35">
        <v>44494.43472222222</v>
      </c>
      <c r="C352" s="35">
        <v>44494.43472222222</v>
      </c>
      <c r="D352" s="36">
        <v>0</v>
      </c>
      <c r="E352" s="34" t="s">
        <v>254</v>
      </c>
      <c r="F352" s="34" t="s">
        <v>255</v>
      </c>
      <c r="G352" s="34" t="s">
        <v>302</v>
      </c>
      <c r="H352" s="34" t="s">
        <v>231</v>
      </c>
      <c r="I352" s="34" t="s">
        <v>251</v>
      </c>
      <c r="J352" s="34">
        <v>0</v>
      </c>
      <c r="K352" s="34">
        <v>0</v>
      </c>
      <c r="L352" s="34" t="s">
        <v>80</v>
      </c>
      <c r="M352" s="34" t="s">
        <v>81</v>
      </c>
      <c r="N352" s="34" t="s">
        <v>82</v>
      </c>
      <c r="O352" s="34" t="s">
        <v>28</v>
      </c>
      <c r="P352" s="34" t="s">
        <v>259</v>
      </c>
      <c r="Q352" s="35">
        <v>44494.435395914355</v>
      </c>
      <c r="R352" s="34" t="s">
        <v>24</v>
      </c>
      <c r="S352" s="34" t="s">
        <v>24</v>
      </c>
      <c r="T352" s="34" t="s">
        <v>24</v>
      </c>
      <c r="U352" s="34" t="s">
        <v>24</v>
      </c>
      <c r="V352" s="34" t="s">
        <v>24</v>
      </c>
      <c r="W352" s="34" t="s">
        <v>24</v>
      </c>
      <c r="X352" s="34" t="s">
        <v>24</v>
      </c>
    </row>
    <row r="353" spans="2:24" hidden="1">
      <c r="B353" s="35">
        <v>44494.438935185186</v>
      </c>
      <c r="C353" s="35">
        <v>44494.439560185187</v>
      </c>
      <c r="D353" s="36">
        <v>6.2500000000000001E-4</v>
      </c>
      <c r="E353" s="34" t="s">
        <v>51</v>
      </c>
      <c r="F353" s="34" t="s">
        <v>51</v>
      </c>
      <c r="G353" s="34" t="s">
        <v>24</v>
      </c>
      <c r="H353" s="34" t="s">
        <v>24</v>
      </c>
      <c r="I353" s="34" t="s">
        <v>24</v>
      </c>
      <c r="J353" s="34">
        <v>0</v>
      </c>
      <c r="K353" s="34">
        <v>0</v>
      </c>
      <c r="L353" s="34" t="s">
        <v>87</v>
      </c>
      <c r="M353" s="34" t="s">
        <v>280</v>
      </c>
      <c r="N353" s="34" t="s">
        <v>281</v>
      </c>
      <c r="O353" s="34" t="s">
        <v>28</v>
      </c>
      <c r="P353" s="34" t="s">
        <v>52</v>
      </c>
      <c r="Q353" s="35">
        <v>44494.439232974539</v>
      </c>
      <c r="R353" s="34" t="s">
        <v>30</v>
      </c>
      <c r="S353" s="34" t="s">
        <v>282</v>
      </c>
      <c r="T353" s="34" t="s">
        <v>283</v>
      </c>
      <c r="U353" s="34" t="s">
        <v>284</v>
      </c>
      <c r="V353" s="34" t="s">
        <v>285</v>
      </c>
      <c r="W353" s="34" t="s">
        <v>24</v>
      </c>
      <c r="X353" s="34" t="s">
        <v>24</v>
      </c>
    </row>
    <row r="354" spans="2:24" hidden="1">
      <c r="B354" s="35">
        <v>44494.439560185187</v>
      </c>
      <c r="C354" s="35">
        <v>44494.439710648148</v>
      </c>
      <c r="D354" s="36">
        <v>1.50462962962963E-4</v>
      </c>
      <c r="E354" s="34" t="s">
        <v>51</v>
      </c>
      <c r="F354" s="34" t="s">
        <v>51</v>
      </c>
      <c r="G354" s="34" t="s">
        <v>277</v>
      </c>
      <c r="H354" s="34" t="s">
        <v>232</v>
      </c>
      <c r="I354" s="34" t="s">
        <v>278</v>
      </c>
      <c r="J354" s="34">
        <v>0</v>
      </c>
      <c r="K354" s="34">
        <v>0</v>
      </c>
      <c r="L354" s="34" t="s">
        <v>63</v>
      </c>
      <c r="M354" s="34" t="s">
        <v>64</v>
      </c>
      <c r="N354" s="34" t="s">
        <v>65</v>
      </c>
      <c r="O354" s="34" t="s">
        <v>28</v>
      </c>
      <c r="P354" s="34" t="s">
        <v>52</v>
      </c>
      <c r="Q354" s="35">
        <v>44494.439578576392</v>
      </c>
      <c r="R354" s="34" t="s">
        <v>30</v>
      </c>
      <c r="S354" s="34" t="s">
        <v>24</v>
      </c>
      <c r="T354" s="34" t="s">
        <v>24</v>
      </c>
      <c r="U354" s="34" t="s">
        <v>24</v>
      </c>
      <c r="V354" s="34" t="s">
        <v>24</v>
      </c>
      <c r="W354" s="34" t="s">
        <v>24</v>
      </c>
      <c r="X354" s="34" t="s">
        <v>24</v>
      </c>
    </row>
    <row r="355" spans="2:24" hidden="1">
      <c r="B355" s="35">
        <v>44494.439710648148</v>
      </c>
      <c r="C355" s="35">
        <v>44494.439710648148</v>
      </c>
      <c r="D355" s="36">
        <v>0</v>
      </c>
      <c r="E355" s="34" t="s">
        <v>51</v>
      </c>
      <c r="F355" s="34" t="s">
        <v>51</v>
      </c>
      <c r="G355" s="34" t="s">
        <v>277</v>
      </c>
      <c r="H355" s="34" t="s">
        <v>232</v>
      </c>
      <c r="I355" s="34" t="s">
        <v>278</v>
      </c>
      <c r="J355" s="34">
        <v>0</v>
      </c>
      <c r="K355" s="34">
        <v>0</v>
      </c>
      <c r="L355" s="34" t="s">
        <v>80</v>
      </c>
      <c r="M355" s="34" t="s">
        <v>81</v>
      </c>
      <c r="N355" s="34" t="s">
        <v>82</v>
      </c>
      <c r="O355" s="34" t="s">
        <v>28</v>
      </c>
      <c r="P355" s="34" t="s">
        <v>52</v>
      </c>
      <c r="Q355" s="35">
        <v>44494.445898495367</v>
      </c>
      <c r="R355" s="34" t="s">
        <v>30</v>
      </c>
      <c r="S355" s="34" t="s">
        <v>24</v>
      </c>
      <c r="T355" s="34" t="s">
        <v>24</v>
      </c>
      <c r="U355" s="34" t="s">
        <v>24</v>
      </c>
      <c r="V355" s="34" t="s">
        <v>24</v>
      </c>
      <c r="W355" s="34" t="s">
        <v>24</v>
      </c>
      <c r="X355" s="34" t="s">
        <v>24</v>
      </c>
    </row>
    <row r="356" spans="2:24" hidden="1">
      <c r="B356" s="35">
        <v>44494.439710648148</v>
      </c>
      <c r="C356" s="35">
        <v>44494.449918981481</v>
      </c>
      <c r="D356" s="36">
        <v>1.02083333333333E-2</v>
      </c>
      <c r="E356" s="34" t="s">
        <v>51</v>
      </c>
      <c r="F356" s="34" t="s">
        <v>51</v>
      </c>
      <c r="G356" s="34" t="s">
        <v>24</v>
      </c>
      <c r="H356" s="34" t="s">
        <v>24</v>
      </c>
      <c r="I356" s="34" t="s">
        <v>24</v>
      </c>
      <c r="J356" s="34">
        <v>0</v>
      </c>
      <c r="K356" s="34">
        <v>0</v>
      </c>
      <c r="L356" s="34" t="s">
        <v>83</v>
      </c>
      <c r="M356" s="34" t="s">
        <v>303</v>
      </c>
      <c r="N356" s="34" t="s">
        <v>304</v>
      </c>
      <c r="O356" s="34" t="s">
        <v>28</v>
      </c>
      <c r="P356" s="34" t="s">
        <v>52</v>
      </c>
      <c r="Q356" s="35">
        <v>44494.445898495367</v>
      </c>
      <c r="R356" s="34" t="s">
        <v>30</v>
      </c>
      <c r="S356" s="34" t="s">
        <v>24</v>
      </c>
      <c r="T356" s="34" t="s">
        <v>24</v>
      </c>
      <c r="U356" s="34" t="s">
        <v>24</v>
      </c>
      <c r="V356" s="34" t="s">
        <v>24</v>
      </c>
      <c r="W356" s="34" t="s">
        <v>24</v>
      </c>
      <c r="X356" s="34" t="s">
        <v>24</v>
      </c>
    </row>
    <row r="357" spans="2:24" hidden="1">
      <c r="B357" s="35">
        <v>44494.443055555559</v>
      </c>
      <c r="C357" s="35">
        <v>44494.443055555559</v>
      </c>
      <c r="D357" s="36">
        <v>0</v>
      </c>
      <c r="E357" s="34" t="s">
        <v>254</v>
      </c>
      <c r="F357" s="34" t="s">
        <v>255</v>
      </c>
      <c r="G357" s="34" t="s">
        <v>305</v>
      </c>
      <c r="H357" s="34" t="s">
        <v>231</v>
      </c>
      <c r="I357" s="34" t="s">
        <v>251</v>
      </c>
      <c r="J357" s="34">
        <v>0</v>
      </c>
      <c r="K357" s="34">
        <v>0</v>
      </c>
      <c r="L357" s="34" t="s">
        <v>80</v>
      </c>
      <c r="M357" s="34" t="s">
        <v>81</v>
      </c>
      <c r="N357" s="34" t="s">
        <v>82</v>
      </c>
      <c r="O357" s="34" t="s">
        <v>28</v>
      </c>
      <c r="P357" s="34" t="s">
        <v>259</v>
      </c>
      <c r="Q357" s="35">
        <v>44494.443722164353</v>
      </c>
      <c r="R357" s="34" t="s">
        <v>24</v>
      </c>
      <c r="S357" s="34" t="s">
        <v>24</v>
      </c>
      <c r="T357" s="34" t="s">
        <v>24</v>
      </c>
      <c r="U357" s="34" t="s">
        <v>24</v>
      </c>
      <c r="V357" s="34" t="s">
        <v>24</v>
      </c>
      <c r="W357" s="34" t="s">
        <v>24</v>
      </c>
      <c r="X357" s="34" t="s">
        <v>24</v>
      </c>
    </row>
    <row r="358" spans="2:24" hidden="1">
      <c r="B358" s="35">
        <v>44494.449918981481</v>
      </c>
      <c r="C358" s="35">
        <v>44494.474305555559</v>
      </c>
      <c r="D358" s="36">
        <v>2.4386574074074099E-2</v>
      </c>
      <c r="E358" s="34" t="s">
        <v>51</v>
      </c>
      <c r="F358" s="34" t="s">
        <v>51</v>
      </c>
      <c r="G358" s="34" t="s">
        <v>292</v>
      </c>
      <c r="H358" s="34" t="s">
        <v>231</v>
      </c>
      <c r="I358" s="34" t="s">
        <v>251</v>
      </c>
      <c r="J358" s="34">
        <v>0</v>
      </c>
      <c r="K358" s="34">
        <v>0</v>
      </c>
      <c r="L358" s="34" t="s">
        <v>63</v>
      </c>
      <c r="M358" s="34" t="s">
        <v>64</v>
      </c>
      <c r="N358" s="34" t="s">
        <v>65</v>
      </c>
      <c r="O358" s="34" t="s">
        <v>28</v>
      </c>
      <c r="P358" s="34" t="s">
        <v>52</v>
      </c>
      <c r="Q358" s="35">
        <v>44494.449980787038</v>
      </c>
      <c r="R358" s="34" t="s">
        <v>30</v>
      </c>
      <c r="S358" s="34" t="s">
        <v>24</v>
      </c>
      <c r="T358" s="34" t="s">
        <v>24</v>
      </c>
      <c r="U358" s="34" t="s">
        <v>24</v>
      </c>
      <c r="V358" s="34" t="s">
        <v>24</v>
      </c>
      <c r="W358" s="34" t="s">
        <v>24</v>
      </c>
      <c r="X358" s="34" t="s">
        <v>24</v>
      </c>
    </row>
    <row r="359" spans="2:24" hidden="1">
      <c r="B359" s="35">
        <v>44494.451388888891</v>
      </c>
      <c r="C359" s="35">
        <v>44494.451388888891</v>
      </c>
      <c r="D359" s="36">
        <v>0</v>
      </c>
      <c r="E359" s="34" t="s">
        <v>254</v>
      </c>
      <c r="F359" s="34" t="s">
        <v>255</v>
      </c>
      <c r="G359" s="34" t="s">
        <v>306</v>
      </c>
      <c r="H359" s="34" t="s">
        <v>231</v>
      </c>
      <c r="I359" s="34" t="s">
        <v>251</v>
      </c>
      <c r="J359" s="34">
        <v>0</v>
      </c>
      <c r="K359" s="34">
        <v>0</v>
      </c>
      <c r="L359" s="34" t="s">
        <v>80</v>
      </c>
      <c r="M359" s="34" t="s">
        <v>81</v>
      </c>
      <c r="N359" s="34" t="s">
        <v>82</v>
      </c>
      <c r="O359" s="34" t="s">
        <v>28</v>
      </c>
      <c r="P359" s="34" t="s">
        <v>259</v>
      </c>
      <c r="Q359" s="35">
        <v>44494.452208298608</v>
      </c>
      <c r="R359" s="34" t="s">
        <v>24</v>
      </c>
      <c r="S359" s="34" t="s">
        <v>24</v>
      </c>
      <c r="T359" s="34" t="s">
        <v>24</v>
      </c>
      <c r="U359" s="34" t="s">
        <v>24</v>
      </c>
      <c r="V359" s="34" t="s">
        <v>24</v>
      </c>
      <c r="W359" s="34" t="s">
        <v>24</v>
      </c>
      <c r="X359" s="34" t="s">
        <v>24</v>
      </c>
    </row>
    <row r="360" spans="2:24" hidden="1">
      <c r="B360" s="35">
        <v>44494.451666666668</v>
      </c>
      <c r="C360" s="35">
        <v>44494.451666666668</v>
      </c>
      <c r="D360" s="36">
        <v>0</v>
      </c>
      <c r="E360" s="34" t="s">
        <v>56</v>
      </c>
      <c r="F360" s="34" t="s">
        <v>56</v>
      </c>
      <c r="G360" s="34" t="s">
        <v>246</v>
      </c>
      <c r="H360" s="34" t="s">
        <v>67</v>
      </c>
      <c r="I360" s="34" t="s">
        <v>68</v>
      </c>
      <c r="J360" s="34">
        <v>8838</v>
      </c>
      <c r="K360" s="34">
        <v>0</v>
      </c>
      <c r="L360" s="34" t="s">
        <v>80</v>
      </c>
      <c r="M360" s="34" t="s">
        <v>81</v>
      </c>
      <c r="N360" s="34" t="s">
        <v>82</v>
      </c>
      <c r="O360" s="34" t="s">
        <v>28</v>
      </c>
      <c r="P360" s="34" t="s">
        <v>57</v>
      </c>
      <c r="Q360" s="35">
        <v>44494.451622349538</v>
      </c>
      <c r="R360" s="34" t="s">
        <v>30</v>
      </c>
      <c r="S360" s="34" t="s">
        <v>24</v>
      </c>
      <c r="T360" s="34" t="s">
        <v>24</v>
      </c>
      <c r="U360" s="34" t="s">
        <v>24</v>
      </c>
      <c r="V360" s="34" t="s">
        <v>24</v>
      </c>
      <c r="W360" s="34" t="s">
        <v>24</v>
      </c>
      <c r="X360" s="34" t="s">
        <v>24</v>
      </c>
    </row>
    <row r="361" spans="2:24" hidden="1">
      <c r="B361" s="35">
        <v>44494.451666666668</v>
      </c>
      <c r="C361" s="35">
        <v>44494.597048611111</v>
      </c>
      <c r="D361" s="36">
        <v>0.14538194444444399</v>
      </c>
      <c r="E361" s="34" t="s">
        <v>56</v>
      </c>
      <c r="F361" s="34" t="s">
        <v>56</v>
      </c>
      <c r="G361" s="34" t="s">
        <v>24</v>
      </c>
      <c r="H361" s="34" t="s">
        <v>24</v>
      </c>
      <c r="I361" s="34" t="s">
        <v>24</v>
      </c>
      <c r="J361" s="34">
        <v>0</v>
      </c>
      <c r="K361" s="34">
        <v>0</v>
      </c>
      <c r="L361" s="34" t="s">
        <v>83</v>
      </c>
      <c r="M361" s="34" t="s">
        <v>307</v>
      </c>
      <c r="N361" s="34" t="s">
        <v>308</v>
      </c>
      <c r="O361" s="34" t="s">
        <v>28</v>
      </c>
      <c r="P361" s="34" t="s">
        <v>57</v>
      </c>
      <c r="Q361" s="35">
        <v>44494.451622523149</v>
      </c>
      <c r="R361" s="34" t="s">
        <v>30</v>
      </c>
      <c r="S361" s="34" t="s">
        <v>24</v>
      </c>
      <c r="T361" s="34" t="s">
        <v>24</v>
      </c>
      <c r="U361" s="34" t="s">
        <v>24</v>
      </c>
      <c r="V361" s="34" t="s">
        <v>24</v>
      </c>
      <c r="W361" s="34" t="s">
        <v>24</v>
      </c>
      <c r="X361" s="34" t="s">
        <v>24</v>
      </c>
    </row>
    <row r="362" spans="2:24" hidden="1">
      <c r="B362" s="35">
        <v>44494.453240740739</v>
      </c>
      <c r="C362" s="35">
        <v>44494.453240740739</v>
      </c>
      <c r="D362" s="36">
        <v>0</v>
      </c>
      <c r="E362" s="34" t="s">
        <v>31</v>
      </c>
      <c r="F362" s="34" t="s">
        <v>31</v>
      </c>
      <c r="G362" s="34" t="s">
        <v>133</v>
      </c>
      <c r="H362" s="34" t="s">
        <v>70</v>
      </c>
      <c r="I362" s="34" t="s">
        <v>71</v>
      </c>
      <c r="J362" s="34">
        <v>1</v>
      </c>
      <c r="K362" s="34">
        <v>0</v>
      </c>
      <c r="L362" s="34" t="s">
        <v>63</v>
      </c>
      <c r="M362" s="34" t="s">
        <v>64</v>
      </c>
      <c r="N362" s="34" t="s">
        <v>65</v>
      </c>
      <c r="O362" s="34" t="s">
        <v>28</v>
      </c>
      <c r="P362" s="34" t="s">
        <v>43</v>
      </c>
      <c r="Q362" s="35">
        <v>44494.488977997687</v>
      </c>
      <c r="R362" s="34" t="s">
        <v>30</v>
      </c>
      <c r="S362" s="34" t="s">
        <v>24</v>
      </c>
      <c r="T362" s="34" t="s">
        <v>24</v>
      </c>
      <c r="U362" s="34" t="s">
        <v>24</v>
      </c>
      <c r="V362" s="34" t="s">
        <v>24</v>
      </c>
      <c r="W362" s="34" t="s">
        <v>24</v>
      </c>
      <c r="X362" s="34" t="s">
        <v>24</v>
      </c>
    </row>
    <row r="363" spans="2:24" hidden="1">
      <c r="B363" s="35">
        <v>44494.453240740739</v>
      </c>
      <c r="C363" s="35">
        <v>44494.469224537039</v>
      </c>
      <c r="D363" s="36">
        <v>1.5983796296296301E-2</v>
      </c>
      <c r="E363" s="34" t="s">
        <v>31</v>
      </c>
      <c r="F363" s="34" t="s">
        <v>31</v>
      </c>
      <c r="G363" s="34" t="s">
        <v>24</v>
      </c>
      <c r="H363" s="34" t="s">
        <v>24</v>
      </c>
      <c r="I363" s="34" t="s">
        <v>24</v>
      </c>
      <c r="J363" s="34">
        <v>0</v>
      </c>
      <c r="K363" s="34">
        <v>0</v>
      </c>
      <c r="L363" s="34" t="s">
        <v>25</v>
      </c>
      <c r="M363" s="34" t="s">
        <v>143</v>
      </c>
      <c r="N363" s="34" t="s">
        <v>144</v>
      </c>
      <c r="O363" s="34" t="s">
        <v>28</v>
      </c>
      <c r="P363" s="34" t="s">
        <v>43</v>
      </c>
      <c r="Q363" s="35">
        <v>44494.488978182868</v>
      </c>
      <c r="R363" s="34" t="s">
        <v>30</v>
      </c>
      <c r="S363" s="34" t="s">
        <v>24</v>
      </c>
      <c r="T363" s="34" t="s">
        <v>24</v>
      </c>
      <c r="U363" s="34" t="s">
        <v>24</v>
      </c>
      <c r="V363" s="34" t="s">
        <v>24</v>
      </c>
      <c r="W363" s="34" t="s">
        <v>24</v>
      </c>
      <c r="X363" s="34" t="s">
        <v>24</v>
      </c>
    </row>
    <row r="364" spans="2:24" hidden="1">
      <c r="B364" s="35">
        <v>44494.455196759256</v>
      </c>
      <c r="C364" s="35">
        <v>44494.455196759256</v>
      </c>
      <c r="D364" s="36">
        <v>0</v>
      </c>
      <c r="E364" s="34" t="s">
        <v>44</v>
      </c>
      <c r="F364" s="34" t="s">
        <v>44</v>
      </c>
      <c r="G364" s="34" t="s">
        <v>246</v>
      </c>
      <c r="H364" s="34" t="s">
        <v>67</v>
      </c>
      <c r="I364" s="34" t="s">
        <v>68</v>
      </c>
      <c r="J364" s="34">
        <v>0</v>
      </c>
      <c r="K364" s="34">
        <v>0</v>
      </c>
      <c r="L364" s="34" t="s">
        <v>63</v>
      </c>
      <c r="M364" s="34" t="s">
        <v>64</v>
      </c>
      <c r="N364" s="34" t="s">
        <v>65</v>
      </c>
      <c r="O364" s="34" t="s">
        <v>28</v>
      </c>
      <c r="P364" s="34" t="s">
        <v>241</v>
      </c>
      <c r="Q364" s="35">
        <v>44494.464823726848</v>
      </c>
      <c r="R364" s="34" t="s">
        <v>24</v>
      </c>
      <c r="S364" s="34" t="s">
        <v>24</v>
      </c>
      <c r="T364" s="34" t="s">
        <v>24</v>
      </c>
      <c r="U364" s="34" t="s">
        <v>24</v>
      </c>
      <c r="V364" s="34" t="s">
        <v>24</v>
      </c>
      <c r="W364" s="34" t="s">
        <v>24</v>
      </c>
      <c r="X364" s="34" t="s">
        <v>24</v>
      </c>
    </row>
    <row r="365" spans="2:24" hidden="1">
      <c r="B365" s="35">
        <v>44494.455196759256</v>
      </c>
      <c r="C365" s="35">
        <v>44494.586840277778</v>
      </c>
      <c r="D365" s="36">
        <v>0.13164351851851899</v>
      </c>
      <c r="E365" s="34" t="s">
        <v>44</v>
      </c>
      <c r="F365" s="34" t="s">
        <v>44</v>
      </c>
      <c r="G365" s="34" t="s">
        <v>246</v>
      </c>
      <c r="H365" s="34" t="s">
        <v>67</v>
      </c>
      <c r="I365" s="34" t="s">
        <v>68</v>
      </c>
      <c r="J365" s="34">
        <v>0</v>
      </c>
      <c r="K365" s="34">
        <v>0</v>
      </c>
      <c r="L365" s="34" t="s">
        <v>63</v>
      </c>
      <c r="M365" s="34" t="s">
        <v>64</v>
      </c>
      <c r="N365" s="34" t="s">
        <v>65</v>
      </c>
      <c r="O365" s="34" t="s">
        <v>28</v>
      </c>
      <c r="P365" s="34" t="s">
        <v>241</v>
      </c>
      <c r="Q365" s="35">
        <v>44494.622174560187</v>
      </c>
      <c r="R365" s="34" t="s">
        <v>24</v>
      </c>
      <c r="S365" s="34" t="s">
        <v>24</v>
      </c>
      <c r="T365" s="34" t="s">
        <v>24</v>
      </c>
      <c r="U365" s="34" t="s">
        <v>24</v>
      </c>
      <c r="V365" s="34" t="s">
        <v>24</v>
      </c>
      <c r="W365" s="34" t="s">
        <v>24</v>
      </c>
      <c r="X365" s="34" t="s">
        <v>24</v>
      </c>
    </row>
    <row r="366" spans="2:24" hidden="1">
      <c r="B366" s="35">
        <v>44494.46875</v>
      </c>
      <c r="C366" s="35">
        <v>44494.46875</v>
      </c>
      <c r="D366" s="36">
        <v>0</v>
      </c>
      <c r="E366" s="34" t="s">
        <v>158</v>
      </c>
      <c r="F366" s="34" t="s">
        <v>159</v>
      </c>
      <c r="G366" s="34" t="s">
        <v>66</v>
      </c>
      <c r="H366" s="34" t="s">
        <v>67</v>
      </c>
      <c r="I366" s="34" t="s">
        <v>68</v>
      </c>
      <c r="J366" s="34">
        <v>0</v>
      </c>
      <c r="K366" s="34">
        <v>0</v>
      </c>
      <c r="L366" s="34" t="s">
        <v>80</v>
      </c>
      <c r="M366" s="34" t="s">
        <v>81</v>
      </c>
      <c r="N366" s="34" t="s">
        <v>82</v>
      </c>
      <c r="O366" s="34" t="s">
        <v>28</v>
      </c>
      <c r="P366" s="34" t="s">
        <v>294</v>
      </c>
      <c r="Q366" s="35">
        <v>44494.469536273151</v>
      </c>
      <c r="R366" s="34" t="s">
        <v>24</v>
      </c>
      <c r="S366" s="34" t="s">
        <v>24</v>
      </c>
      <c r="T366" s="34" t="s">
        <v>24</v>
      </c>
      <c r="U366" s="34" t="s">
        <v>24</v>
      </c>
      <c r="V366" s="34" t="s">
        <v>24</v>
      </c>
      <c r="W366" s="34" t="s">
        <v>24</v>
      </c>
      <c r="X366" s="34" t="s">
        <v>24</v>
      </c>
    </row>
    <row r="367" spans="2:24" hidden="1">
      <c r="B367" s="35">
        <v>44494.469224537039</v>
      </c>
      <c r="C367" s="35">
        <v>44494.477372685185</v>
      </c>
      <c r="D367" s="36">
        <v>8.1481481481481492E-3</v>
      </c>
      <c r="E367" s="34" t="s">
        <v>31</v>
      </c>
      <c r="F367" s="34" t="s">
        <v>31</v>
      </c>
      <c r="G367" s="34" t="s">
        <v>133</v>
      </c>
      <c r="H367" s="34" t="s">
        <v>70</v>
      </c>
      <c r="I367" s="34" t="s">
        <v>71</v>
      </c>
      <c r="J367" s="34">
        <v>7</v>
      </c>
      <c r="K367" s="34">
        <v>0</v>
      </c>
      <c r="L367" s="34" t="s">
        <v>63</v>
      </c>
      <c r="M367" s="34" t="s">
        <v>64</v>
      </c>
      <c r="N367" s="34" t="s">
        <v>65</v>
      </c>
      <c r="O367" s="34" t="s">
        <v>28</v>
      </c>
      <c r="P367" s="34" t="s">
        <v>43</v>
      </c>
      <c r="Q367" s="35">
        <v>44494.489323599541</v>
      </c>
      <c r="R367" s="34" t="s">
        <v>30</v>
      </c>
      <c r="S367" s="34" t="s">
        <v>24</v>
      </c>
      <c r="T367" s="34" t="s">
        <v>24</v>
      </c>
      <c r="U367" s="34" t="s">
        <v>24</v>
      </c>
      <c r="V367" s="34" t="s">
        <v>24</v>
      </c>
      <c r="W367" s="34" t="s">
        <v>24</v>
      </c>
      <c r="X367" s="34" t="s">
        <v>24</v>
      </c>
    </row>
    <row r="368" spans="2:24" hidden="1">
      <c r="B368" s="35">
        <v>44494.47152777778</v>
      </c>
      <c r="C368" s="35">
        <v>44494.47152777778</v>
      </c>
      <c r="D368" s="36">
        <v>0</v>
      </c>
      <c r="E368" s="34" t="s">
        <v>169</v>
      </c>
      <c r="F368" s="34" t="s">
        <v>170</v>
      </c>
      <c r="G368" s="34" t="s">
        <v>309</v>
      </c>
      <c r="H368" s="34" t="s">
        <v>67</v>
      </c>
      <c r="I368" s="34" t="s">
        <v>68</v>
      </c>
      <c r="J368" s="34">
        <v>0</v>
      </c>
      <c r="K368" s="34">
        <v>0</v>
      </c>
      <c r="L368" s="34" t="s">
        <v>80</v>
      </c>
      <c r="M368" s="34" t="s">
        <v>81</v>
      </c>
      <c r="N368" s="34" t="s">
        <v>82</v>
      </c>
      <c r="O368" s="34" t="s">
        <v>28</v>
      </c>
      <c r="P368" s="34" t="s">
        <v>174</v>
      </c>
      <c r="Q368" s="35">
        <v>44494.472467824075</v>
      </c>
      <c r="R368" s="34" t="s">
        <v>24</v>
      </c>
      <c r="S368" s="34" t="s">
        <v>24</v>
      </c>
      <c r="T368" s="34" t="s">
        <v>24</v>
      </c>
      <c r="U368" s="34" t="s">
        <v>24</v>
      </c>
      <c r="V368" s="34" t="s">
        <v>24</v>
      </c>
      <c r="W368" s="34" t="s">
        <v>24</v>
      </c>
      <c r="X368" s="34" t="s">
        <v>24</v>
      </c>
    </row>
    <row r="369" spans="2:24" hidden="1">
      <c r="B369" s="35">
        <v>44494.47152777778</v>
      </c>
      <c r="C369" s="35">
        <v>44494.47152777778</v>
      </c>
      <c r="D369" s="36">
        <v>0</v>
      </c>
      <c r="E369" s="34" t="s">
        <v>150</v>
      </c>
      <c r="F369" s="34" t="s">
        <v>151</v>
      </c>
      <c r="G369" s="34" t="s">
        <v>66</v>
      </c>
      <c r="H369" s="34" t="s">
        <v>67</v>
      </c>
      <c r="I369" s="34" t="s">
        <v>68</v>
      </c>
      <c r="J369" s="34">
        <v>0</v>
      </c>
      <c r="K369" s="34">
        <v>0</v>
      </c>
      <c r="L369" s="34" t="s">
        <v>80</v>
      </c>
      <c r="M369" s="34" t="s">
        <v>81</v>
      </c>
      <c r="N369" s="34" t="s">
        <v>82</v>
      </c>
      <c r="O369" s="34" t="s">
        <v>28</v>
      </c>
      <c r="P369" s="34" t="s">
        <v>166</v>
      </c>
      <c r="Q369" s="35">
        <v>44494.472739097226</v>
      </c>
      <c r="R369" s="34" t="s">
        <v>24</v>
      </c>
      <c r="S369" s="34" t="s">
        <v>24</v>
      </c>
      <c r="T369" s="34" t="s">
        <v>24</v>
      </c>
      <c r="U369" s="34" t="s">
        <v>24</v>
      </c>
      <c r="V369" s="34" t="s">
        <v>24</v>
      </c>
      <c r="W369" s="34" t="s">
        <v>24</v>
      </c>
      <c r="X369" s="34" t="s">
        <v>24</v>
      </c>
    </row>
    <row r="370" spans="2:24" hidden="1">
      <c r="B370" s="35">
        <v>44494.472222222219</v>
      </c>
      <c r="C370" s="35">
        <v>44494.472222222219</v>
      </c>
      <c r="D370" s="36">
        <v>0</v>
      </c>
      <c r="E370" s="34" t="s">
        <v>169</v>
      </c>
      <c r="F370" s="34" t="s">
        <v>170</v>
      </c>
      <c r="G370" s="34" t="s">
        <v>310</v>
      </c>
      <c r="H370" s="34" t="s">
        <v>232</v>
      </c>
      <c r="I370" s="34" t="s">
        <v>278</v>
      </c>
      <c r="J370" s="34">
        <v>0</v>
      </c>
      <c r="K370" s="34">
        <v>0</v>
      </c>
      <c r="L370" s="34" t="s">
        <v>80</v>
      </c>
      <c r="M370" s="34" t="s">
        <v>81</v>
      </c>
      <c r="N370" s="34" t="s">
        <v>82</v>
      </c>
      <c r="O370" s="34" t="s">
        <v>28</v>
      </c>
      <c r="P370" s="34" t="s">
        <v>174</v>
      </c>
      <c r="Q370" s="35">
        <v>44494.473315092589</v>
      </c>
      <c r="R370" s="34" t="s">
        <v>24</v>
      </c>
      <c r="S370" s="34" t="s">
        <v>24</v>
      </c>
      <c r="T370" s="34" t="s">
        <v>24</v>
      </c>
      <c r="U370" s="34" t="s">
        <v>24</v>
      </c>
      <c r="V370" s="34" t="s">
        <v>24</v>
      </c>
      <c r="W370" s="34" t="s">
        <v>24</v>
      </c>
      <c r="X370" s="34" t="s">
        <v>24</v>
      </c>
    </row>
    <row r="371" spans="2:24" hidden="1">
      <c r="B371" s="35">
        <v>44494.473611111112</v>
      </c>
      <c r="C371" s="35">
        <v>44494.473611111112</v>
      </c>
      <c r="D371" s="36">
        <v>0</v>
      </c>
      <c r="E371" s="34" t="s">
        <v>169</v>
      </c>
      <c r="F371" s="34" t="s">
        <v>170</v>
      </c>
      <c r="G371" s="34" t="s">
        <v>311</v>
      </c>
      <c r="H371" s="34" t="s">
        <v>73</v>
      </c>
      <c r="I371" s="34" t="s">
        <v>74</v>
      </c>
      <c r="J371" s="34">
        <v>0</v>
      </c>
      <c r="K371" s="34">
        <v>0</v>
      </c>
      <c r="L371" s="34" t="s">
        <v>80</v>
      </c>
      <c r="M371" s="34" t="s">
        <v>81</v>
      </c>
      <c r="N371" s="34" t="s">
        <v>82</v>
      </c>
      <c r="O371" s="34" t="s">
        <v>28</v>
      </c>
      <c r="P371" s="34" t="s">
        <v>174</v>
      </c>
      <c r="Q371" s="35">
        <v>44494.474230011576</v>
      </c>
      <c r="R371" s="34" t="s">
        <v>24</v>
      </c>
      <c r="S371" s="34" t="s">
        <v>24</v>
      </c>
      <c r="T371" s="34" t="s">
        <v>24</v>
      </c>
      <c r="U371" s="34" t="s">
        <v>24</v>
      </c>
      <c r="V371" s="34" t="s">
        <v>24</v>
      </c>
      <c r="W371" s="34" t="s">
        <v>24</v>
      </c>
      <c r="X371" s="34" t="s">
        <v>24</v>
      </c>
    </row>
    <row r="372" spans="2:24" hidden="1">
      <c r="B372" s="35">
        <v>44494.474305555559</v>
      </c>
      <c r="C372" s="35">
        <v>44494.47457175926</v>
      </c>
      <c r="D372" s="36">
        <v>2.6620370370370399E-4</v>
      </c>
      <c r="E372" s="34" t="s">
        <v>51</v>
      </c>
      <c r="F372" s="34" t="s">
        <v>51</v>
      </c>
      <c r="G372" s="34" t="s">
        <v>24</v>
      </c>
      <c r="H372" s="34" t="s">
        <v>24</v>
      </c>
      <c r="I372" s="34" t="s">
        <v>24</v>
      </c>
      <c r="J372" s="34">
        <v>0</v>
      </c>
      <c r="K372" s="34">
        <v>0</v>
      </c>
      <c r="L372" s="34" t="s">
        <v>25</v>
      </c>
      <c r="M372" s="34" t="s">
        <v>143</v>
      </c>
      <c r="N372" s="34" t="s">
        <v>144</v>
      </c>
      <c r="O372" s="34" t="s">
        <v>28</v>
      </c>
      <c r="P372" s="34" t="s">
        <v>52</v>
      </c>
      <c r="Q372" s="35">
        <v>44494.474356053244</v>
      </c>
      <c r="R372" s="34" t="s">
        <v>30</v>
      </c>
      <c r="S372" s="34" t="s">
        <v>24</v>
      </c>
      <c r="T372" s="34" t="s">
        <v>24</v>
      </c>
      <c r="U372" s="34" t="s">
        <v>24</v>
      </c>
      <c r="V372" s="34" t="s">
        <v>24</v>
      </c>
      <c r="W372" s="34" t="s">
        <v>24</v>
      </c>
      <c r="X372" s="34" t="s">
        <v>24</v>
      </c>
    </row>
    <row r="373" spans="2:24" hidden="1">
      <c r="B373" s="35">
        <v>44494.47457175926</v>
      </c>
      <c r="C373" s="35">
        <v>44494.519143518519</v>
      </c>
      <c r="D373" s="36">
        <v>4.4571759259259297E-2</v>
      </c>
      <c r="E373" s="34" t="s">
        <v>51</v>
      </c>
      <c r="F373" s="34" t="s">
        <v>51</v>
      </c>
      <c r="G373" s="34" t="s">
        <v>292</v>
      </c>
      <c r="H373" s="34" t="s">
        <v>231</v>
      </c>
      <c r="I373" s="34" t="s">
        <v>251</v>
      </c>
      <c r="J373" s="34">
        <v>76</v>
      </c>
      <c r="K373" s="34">
        <v>0</v>
      </c>
      <c r="L373" s="34" t="s">
        <v>63</v>
      </c>
      <c r="M373" s="34" t="s">
        <v>64</v>
      </c>
      <c r="N373" s="34" t="s">
        <v>65</v>
      </c>
      <c r="O373" s="34" t="s">
        <v>28</v>
      </c>
      <c r="P373" s="34" t="s">
        <v>52</v>
      </c>
      <c r="Q373" s="35">
        <v>44494.475955300928</v>
      </c>
      <c r="R373" s="34" t="s">
        <v>30</v>
      </c>
      <c r="S373" s="34" t="s">
        <v>24</v>
      </c>
      <c r="T373" s="34" t="s">
        <v>24</v>
      </c>
      <c r="U373" s="34" t="s">
        <v>24</v>
      </c>
      <c r="V373" s="34" t="s">
        <v>24</v>
      </c>
      <c r="W373" s="34" t="s">
        <v>24</v>
      </c>
      <c r="X373" s="34" t="s">
        <v>24</v>
      </c>
    </row>
    <row r="374" spans="2:24" hidden="1">
      <c r="B374" s="35">
        <v>44494.476388888892</v>
      </c>
      <c r="C374" s="35">
        <v>44494.476388888892</v>
      </c>
      <c r="D374" s="36">
        <v>0</v>
      </c>
      <c r="E374" s="34" t="s">
        <v>169</v>
      </c>
      <c r="F374" s="34" t="s">
        <v>170</v>
      </c>
      <c r="G374" s="34" t="s">
        <v>312</v>
      </c>
      <c r="H374" s="34" t="s">
        <v>73</v>
      </c>
      <c r="I374" s="34" t="s">
        <v>74</v>
      </c>
      <c r="J374" s="34">
        <v>0</v>
      </c>
      <c r="K374" s="34">
        <v>0</v>
      </c>
      <c r="L374" s="34" t="s">
        <v>80</v>
      </c>
      <c r="M374" s="34" t="s">
        <v>81</v>
      </c>
      <c r="N374" s="34" t="s">
        <v>82</v>
      </c>
      <c r="O374" s="34" t="s">
        <v>28</v>
      </c>
      <c r="P374" s="34" t="s">
        <v>174</v>
      </c>
      <c r="Q374" s="35">
        <v>44494.477220335648</v>
      </c>
      <c r="R374" s="34" t="s">
        <v>24</v>
      </c>
      <c r="S374" s="34" t="s">
        <v>24</v>
      </c>
      <c r="T374" s="34" t="s">
        <v>24</v>
      </c>
      <c r="U374" s="34" t="s">
        <v>24</v>
      </c>
      <c r="V374" s="34" t="s">
        <v>24</v>
      </c>
      <c r="W374" s="34" t="s">
        <v>24</v>
      </c>
      <c r="X374" s="34" t="s">
        <v>24</v>
      </c>
    </row>
    <row r="375" spans="2:24" hidden="1">
      <c r="B375" s="35">
        <v>44494.477372685185</v>
      </c>
      <c r="C375" s="35">
        <v>44494.477372685185</v>
      </c>
      <c r="D375" s="36">
        <v>0</v>
      </c>
      <c r="E375" s="34" t="s">
        <v>31</v>
      </c>
      <c r="F375" s="34" t="s">
        <v>31</v>
      </c>
      <c r="G375" s="34" t="s">
        <v>133</v>
      </c>
      <c r="H375" s="34" t="s">
        <v>70</v>
      </c>
      <c r="I375" s="34" t="s">
        <v>71</v>
      </c>
      <c r="J375" s="34">
        <v>7</v>
      </c>
      <c r="K375" s="34">
        <v>0</v>
      </c>
      <c r="L375" s="34" t="s">
        <v>80</v>
      </c>
      <c r="M375" s="34" t="s">
        <v>81</v>
      </c>
      <c r="N375" s="34" t="s">
        <v>82</v>
      </c>
      <c r="O375" s="34" t="s">
        <v>28</v>
      </c>
      <c r="P375" s="34" t="s">
        <v>43</v>
      </c>
      <c r="Q375" s="35">
        <v>44494.490378495371</v>
      </c>
      <c r="R375" s="34" t="s">
        <v>30</v>
      </c>
      <c r="S375" s="34" t="s">
        <v>24</v>
      </c>
      <c r="T375" s="34" t="s">
        <v>24</v>
      </c>
      <c r="U375" s="34" t="s">
        <v>24</v>
      </c>
      <c r="V375" s="34" t="s">
        <v>24</v>
      </c>
      <c r="W375" s="34" t="s">
        <v>24</v>
      </c>
      <c r="X375" s="34" t="s">
        <v>24</v>
      </c>
    </row>
    <row r="376" spans="2:24" hidden="1">
      <c r="B376" s="35">
        <v>44494.477372685185</v>
      </c>
      <c r="C376" s="35">
        <v>44494.487951388888</v>
      </c>
      <c r="D376" s="36">
        <v>1.05787037037037E-2</v>
      </c>
      <c r="E376" s="34" t="s">
        <v>31</v>
      </c>
      <c r="F376" s="34" t="s">
        <v>31</v>
      </c>
      <c r="G376" s="34" t="s">
        <v>24</v>
      </c>
      <c r="H376" s="34" t="s">
        <v>24</v>
      </c>
      <c r="I376" s="34" t="s">
        <v>24</v>
      </c>
      <c r="J376" s="34">
        <v>0</v>
      </c>
      <c r="K376" s="34">
        <v>0</v>
      </c>
      <c r="L376" s="34" t="s">
        <v>83</v>
      </c>
      <c r="M376" s="34" t="s">
        <v>313</v>
      </c>
      <c r="N376" s="34" t="s">
        <v>314</v>
      </c>
      <c r="O376" s="34" t="s">
        <v>28</v>
      </c>
      <c r="P376" s="34" t="s">
        <v>43</v>
      </c>
      <c r="Q376" s="35">
        <v>44494.490559699072</v>
      </c>
      <c r="R376" s="34" t="s">
        <v>30</v>
      </c>
      <c r="S376" s="34" t="s">
        <v>24</v>
      </c>
      <c r="T376" s="34" t="s">
        <v>24</v>
      </c>
      <c r="U376" s="34" t="s">
        <v>24</v>
      </c>
      <c r="V376" s="34" t="s">
        <v>24</v>
      </c>
      <c r="W376" s="34" t="s">
        <v>24</v>
      </c>
      <c r="X376" s="34" t="s">
        <v>24</v>
      </c>
    </row>
    <row r="377" spans="2:24" hidden="1">
      <c r="B377" s="35">
        <v>44494.477777777778</v>
      </c>
      <c r="C377" s="35">
        <v>44494.477777777778</v>
      </c>
      <c r="D377" s="36">
        <v>0</v>
      </c>
      <c r="E377" s="34" t="s">
        <v>169</v>
      </c>
      <c r="F377" s="34" t="s">
        <v>170</v>
      </c>
      <c r="G377" s="34" t="s">
        <v>315</v>
      </c>
      <c r="H377" s="34" t="s">
        <v>73</v>
      </c>
      <c r="I377" s="34" t="s">
        <v>74</v>
      </c>
      <c r="J377" s="34">
        <v>0</v>
      </c>
      <c r="K377" s="34">
        <v>0</v>
      </c>
      <c r="L377" s="34" t="s">
        <v>80</v>
      </c>
      <c r="M377" s="34" t="s">
        <v>81</v>
      </c>
      <c r="N377" s="34" t="s">
        <v>82</v>
      </c>
      <c r="O377" s="34" t="s">
        <v>28</v>
      </c>
      <c r="P377" s="34" t="s">
        <v>174</v>
      </c>
      <c r="Q377" s="35">
        <v>44494.47838083333</v>
      </c>
      <c r="R377" s="34" t="s">
        <v>24</v>
      </c>
      <c r="S377" s="34" t="s">
        <v>24</v>
      </c>
      <c r="T377" s="34" t="s">
        <v>24</v>
      </c>
      <c r="U377" s="34" t="s">
        <v>24</v>
      </c>
      <c r="V377" s="34" t="s">
        <v>24</v>
      </c>
      <c r="W377" s="34" t="s">
        <v>24</v>
      </c>
      <c r="X377" s="34" t="s">
        <v>24</v>
      </c>
    </row>
    <row r="378" spans="2:24" hidden="1">
      <c r="B378" s="35">
        <v>44494.479421296295</v>
      </c>
      <c r="C378" s="35">
        <v>44494.483831018515</v>
      </c>
      <c r="D378" s="36">
        <v>4.4097222222222203E-3</v>
      </c>
      <c r="E378" s="34" t="s">
        <v>58</v>
      </c>
      <c r="F378" s="34" t="s">
        <v>58</v>
      </c>
      <c r="G378" s="34" t="s">
        <v>24</v>
      </c>
      <c r="H378" s="34" t="s">
        <v>24</v>
      </c>
      <c r="I378" s="34" t="s">
        <v>24</v>
      </c>
      <c r="J378" s="34">
        <v>0</v>
      </c>
      <c r="K378" s="34">
        <v>0</v>
      </c>
      <c r="L378" s="34" t="s">
        <v>83</v>
      </c>
      <c r="M378" s="34" t="s">
        <v>84</v>
      </c>
      <c r="N378" s="34" t="s">
        <v>85</v>
      </c>
      <c r="O378" s="34" t="s">
        <v>28</v>
      </c>
      <c r="P378" s="34" t="s">
        <v>59</v>
      </c>
      <c r="Q378" s="35">
        <v>44494.487942824075</v>
      </c>
      <c r="R378" s="34" t="s">
        <v>30</v>
      </c>
      <c r="S378" s="34" t="s">
        <v>24</v>
      </c>
      <c r="T378" s="34" t="s">
        <v>24</v>
      </c>
      <c r="U378" s="34" t="s">
        <v>24</v>
      </c>
      <c r="V378" s="34" t="s">
        <v>24</v>
      </c>
      <c r="W378" s="34" t="s">
        <v>24</v>
      </c>
      <c r="X378" s="34" t="s">
        <v>24</v>
      </c>
    </row>
    <row r="379" spans="2:24" hidden="1">
      <c r="B379" s="35">
        <v>44494.483831018515</v>
      </c>
      <c r="C379" s="35">
        <v>44494.487928240742</v>
      </c>
      <c r="D379" s="36">
        <v>4.09722222222222E-3</v>
      </c>
      <c r="E379" s="34" t="s">
        <v>58</v>
      </c>
      <c r="F379" s="34" t="s">
        <v>58</v>
      </c>
      <c r="G379" s="34" t="s">
        <v>24</v>
      </c>
      <c r="H379" s="34" t="s">
        <v>24</v>
      </c>
      <c r="I379" s="34" t="s">
        <v>24</v>
      </c>
      <c r="J379" s="34">
        <v>0</v>
      </c>
      <c r="K379" s="34">
        <v>0</v>
      </c>
      <c r="L379" s="34" t="s">
        <v>25</v>
      </c>
      <c r="M379" s="34" t="s">
        <v>32</v>
      </c>
      <c r="N379" s="34" t="s">
        <v>33</v>
      </c>
      <c r="O379" s="34" t="s">
        <v>28</v>
      </c>
      <c r="P379" s="34" t="s">
        <v>59</v>
      </c>
      <c r="Q379" s="35">
        <v>44494.487942824075</v>
      </c>
      <c r="R379" s="34" t="s">
        <v>30</v>
      </c>
      <c r="S379" s="34" t="s">
        <v>316</v>
      </c>
      <c r="T379" s="34" t="s">
        <v>317</v>
      </c>
      <c r="U379" s="34" t="s">
        <v>24</v>
      </c>
      <c r="V379" s="34" t="s">
        <v>24</v>
      </c>
      <c r="W379" s="34" t="s">
        <v>24</v>
      </c>
      <c r="X379" s="34" t="s">
        <v>24</v>
      </c>
    </row>
    <row r="380" spans="2:24" hidden="1">
      <c r="B380" s="35">
        <v>44494.487928240742</v>
      </c>
      <c r="C380" s="35">
        <v>44494.488067129627</v>
      </c>
      <c r="D380" s="36">
        <v>1.38888888888889E-4</v>
      </c>
      <c r="E380" s="34" t="s">
        <v>58</v>
      </c>
      <c r="F380" s="34" t="s">
        <v>58</v>
      </c>
      <c r="G380" s="34" t="s">
        <v>253</v>
      </c>
      <c r="H380" s="34" t="s">
        <v>231</v>
      </c>
      <c r="I380" s="34" t="s">
        <v>251</v>
      </c>
      <c r="J380" s="34">
        <v>0</v>
      </c>
      <c r="K380" s="34">
        <v>0</v>
      </c>
      <c r="L380" s="34" t="s">
        <v>63</v>
      </c>
      <c r="M380" s="34" t="s">
        <v>64</v>
      </c>
      <c r="N380" s="34" t="s">
        <v>65</v>
      </c>
      <c r="O380" s="34" t="s">
        <v>28</v>
      </c>
      <c r="P380" s="34" t="s">
        <v>59</v>
      </c>
      <c r="Q380" s="35">
        <v>44494.487943009262</v>
      </c>
      <c r="R380" s="34" t="s">
        <v>30</v>
      </c>
      <c r="S380" s="34" t="s">
        <v>24</v>
      </c>
      <c r="T380" s="34" t="s">
        <v>24</v>
      </c>
      <c r="U380" s="34" t="s">
        <v>24</v>
      </c>
      <c r="V380" s="34" t="s">
        <v>24</v>
      </c>
      <c r="W380" s="34" t="s">
        <v>24</v>
      </c>
      <c r="X380" s="34" t="s">
        <v>24</v>
      </c>
    </row>
    <row r="381" spans="2:24" hidden="1">
      <c r="B381" s="35">
        <v>44494.487951388888</v>
      </c>
      <c r="C381" s="35">
        <v>44494.496874999997</v>
      </c>
      <c r="D381" s="36">
        <v>8.9236111111111096E-3</v>
      </c>
      <c r="E381" s="34" t="s">
        <v>31</v>
      </c>
      <c r="F381" s="34" t="s">
        <v>31</v>
      </c>
      <c r="G381" s="34" t="s">
        <v>318</v>
      </c>
      <c r="H381" s="34" t="s">
        <v>248</v>
      </c>
      <c r="I381" s="34" t="s">
        <v>249</v>
      </c>
      <c r="J381" s="34">
        <v>0</v>
      </c>
      <c r="K381" s="34">
        <v>0</v>
      </c>
      <c r="L381" s="34" t="s">
        <v>63</v>
      </c>
      <c r="M381" s="34" t="s">
        <v>64</v>
      </c>
      <c r="N381" s="34" t="s">
        <v>65</v>
      </c>
      <c r="O381" s="34" t="s">
        <v>28</v>
      </c>
      <c r="P381" s="34" t="s">
        <v>43</v>
      </c>
      <c r="Q381" s="35">
        <v>44494.49155943287</v>
      </c>
      <c r="R381" s="34" t="s">
        <v>30</v>
      </c>
      <c r="S381" s="34" t="s">
        <v>24</v>
      </c>
      <c r="T381" s="34" t="s">
        <v>24</v>
      </c>
      <c r="U381" s="34" t="s">
        <v>24</v>
      </c>
      <c r="V381" s="34" t="s">
        <v>24</v>
      </c>
      <c r="W381" s="34" t="s">
        <v>24</v>
      </c>
      <c r="X381" s="34" t="s">
        <v>24</v>
      </c>
    </row>
    <row r="382" spans="2:24" hidden="1">
      <c r="B382" s="35">
        <v>44494.488067129627</v>
      </c>
      <c r="C382" s="35">
        <v>44494.488067129627</v>
      </c>
      <c r="D382" s="36">
        <v>0</v>
      </c>
      <c r="E382" s="34" t="s">
        <v>58</v>
      </c>
      <c r="F382" s="34" t="s">
        <v>58</v>
      </c>
      <c r="G382" s="34" t="s">
        <v>253</v>
      </c>
      <c r="H382" s="34" t="s">
        <v>231</v>
      </c>
      <c r="I382" s="34" t="s">
        <v>251</v>
      </c>
      <c r="J382" s="34">
        <v>0</v>
      </c>
      <c r="K382" s="34">
        <v>0</v>
      </c>
      <c r="L382" s="34" t="s">
        <v>80</v>
      </c>
      <c r="M382" s="34" t="s">
        <v>81</v>
      </c>
      <c r="N382" s="34" t="s">
        <v>82</v>
      </c>
      <c r="O382" s="34" t="s">
        <v>28</v>
      </c>
      <c r="P382" s="34" t="s">
        <v>59</v>
      </c>
      <c r="Q382" s="35">
        <v>44494.487943182874</v>
      </c>
      <c r="R382" s="34" t="s">
        <v>30</v>
      </c>
      <c r="S382" s="34" t="s">
        <v>24</v>
      </c>
      <c r="T382" s="34" t="s">
        <v>24</v>
      </c>
      <c r="U382" s="34" t="s">
        <v>24</v>
      </c>
      <c r="V382" s="34" t="s">
        <v>24</v>
      </c>
      <c r="W382" s="34" t="s">
        <v>24</v>
      </c>
      <c r="X382" s="34" t="s">
        <v>24</v>
      </c>
    </row>
    <row r="383" spans="2:24" hidden="1">
      <c r="B383" s="35">
        <v>44494.488067129627</v>
      </c>
      <c r="C383" s="35">
        <v>44494.490636574075</v>
      </c>
      <c r="D383" s="36">
        <v>2.5694444444444402E-3</v>
      </c>
      <c r="E383" s="34" t="s">
        <v>58</v>
      </c>
      <c r="F383" s="34" t="s">
        <v>58</v>
      </c>
      <c r="G383" s="34" t="s">
        <v>261</v>
      </c>
      <c r="H383" s="34" t="s">
        <v>231</v>
      </c>
      <c r="I383" s="34" t="s">
        <v>251</v>
      </c>
      <c r="J383" s="34">
        <v>0</v>
      </c>
      <c r="K383" s="34">
        <v>0</v>
      </c>
      <c r="L383" s="34" t="s">
        <v>63</v>
      </c>
      <c r="M383" s="34" t="s">
        <v>64</v>
      </c>
      <c r="N383" s="34" t="s">
        <v>65</v>
      </c>
      <c r="O383" s="34" t="s">
        <v>28</v>
      </c>
      <c r="P383" s="34" t="s">
        <v>59</v>
      </c>
      <c r="Q383" s="35">
        <v>44494.487943182874</v>
      </c>
      <c r="R383" s="34" t="s">
        <v>30</v>
      </c>
      <c r="S383" s="34" t="s">
        <v>24</v>
      </c>
      <c r="T383" s="34" t="s">
        <v>24</v>
      </c>
      <c r="U383" s="34" t="s">
        <v>24</v>
      </c>
      <c r="V383" s="34" t="s">
        <v>24</v>
      </c>
      <c r="W383" s="34" t="s">
        <v>24</v>
      </c>
      <c r="X383" s="34" t="s">
        <v>24</v>
      </c>
    </row>
    <row r="384" spans="2:24" hidden="1">
      <c r="B384" s="35">
        <v>44494.490636574075</v>
      </c>
      <c r="C384" s="35">
        <v>44494.493807870371</v>
      </c>
      <c r="D384" s="36">
        <v>3.1712962962963001E-3</v>
      </c>
      <c r="E384" s="34" t="s">
        <v>58</v>
      </c>
      <c r="F384" s="34" t="s">
        <v>58</v>
      </c>
      <c r="G384" s="34" t="s">
        <v>24</v>
      </c>
      <c r="H384" s="34" t="s">
        <v>24</v>
      </c>
      <c r="I384" s="34" t="s">
        <v>24</v>
      </c>
      <c r="J384" s="34">
        <v>0</v>
      </c>
      <c r="K384" s="34">
        <v>0</v>
      </c>
      <c r="L384" s="34" t="s">
        <v>25</v>
      </c>
      <c r="M384" s="34" t="s">
        <v>32</v>
      </c>
      <c r="N384" s="34" t="s">
        <v>33</v>
      </c>
      <c r="O384" s="34" t="s">
        <v>28</v>
      </c>
      <c r="P384" s="34" t="s">
        <v>59</v>
      </c>
      <c r="Q384" s="35">
        <v>44494.490873472219</v>
      </c>
      <c r="R384" s="34" t="s">
        <v>30</v>
      </c>
      <c r="S384" s="34" t="s">
        <v>316</v>
      </c>
      <c r="T384" s="34" t="s">
        <v>319</v>
      </c>
      <c r="U384" s="34" t="s">
        <v>24</v>
      </c>
      <c r="V384" s="34" t="s">
        <v>24</v>
      </c>
      <c r="W384" s="34" t="s">
        <v>24</v>
      </c>
      <c r="X384" s="34" t="s">
        <v>24</v>
      </c>
    </row>
    <row r="385" spans="2:24" hidden="1">
      <c r="B385" s="35">
        <v>44494.493807870371</v>
      </c>
      <c r="C385" s="35">
        <v>44494.493807870371</v>
      </c>
      <c r="D385" s="36">
        <v>0</v>
      </c>
      <c r="E385" s="34" t="s">
        <v>58</v>
      </c>
      <c r="F385" s="34" t="s">
        <v>58</v>
      </c>
      <c r="G385" s="34" t="s">
        <v>24</v>
      </c>
      <c r="H385" s="34" t="s">
        <v>24</v>
      </c>
      <c r="I385" s="34" t="s">
        <v>24</v>
      </c>
      <c r="J385" s="34">
        <v>0</v>
      </c>
      <c r="K385" s="34">
        <v>0</v>
      </c>
      <c r="L385" s="34" t="s">
        <v>25</v>
      </c>
      <c r="M385" s="34" t="s">
        <v>32</v>
      </c>
      <c r="N385" s="34" t="s">
        <v>33</v>
      </c>
      <c r="O385" s="34" t="s">
        <v>28</v>
      </c>
      <c r="P385" s="34" t="s">
        <v>59</v>
      </c>
      <c r="Q385" s="35">
        <v>44494.494619386576</v>
      </c>
      <c r="R385" s="34" t="s">
        <v>30</v>
      </c>
      <c r="S385" s="34" t="s">
        <v>316</v>
      </c>
      <c r="T385" s="34" t="s">
        <v>317</v>
      </c>
      <c r="U385" s="34" t="s">
        <v>24</v>
      </c>
      <c r="V385" s="34" t="s">
        <v>24</v>
      </c>
      <c r="W385" s="34" t="s">
        <v>24</v>
      </c>
      <c r="X385" s="34" t="s">
        <v>24</v>
      </c>
    </row>
    <row r="386" spans="2:24" hidden="1">
      <c r="B386" s="35">
        <v>44494.493807870371</v>
      </c>
      <c r="C386" s="35">
        <v>44494.511388888888</v>
      </c>
      <c r="D386" s="36">
        <v>1.7581018518518499E-2</v>
      </c>
      <c r="E386" s="34" t="s">
        <v>58</v>
      </c>
      <c r="F386" s="34" t="s">
        <v>58</v>
      </c>
      <c r="G386" s="34" t="s">
        <v>24</v>
      </c>
      <c r="H386" s="34" t="s">
        <v>24</v>
      </c>
      <c r="I386" s="34" t="s">
        <v>24</v>
      </c>
      <c r="J386" s="34">
        <v>0</v>
      </c>
      <c r="K386" s="34">
        <v>0</v>
      </c>
      <c r="L386" s="34" t="s">
        <v>25</v>
      </c>
      <c r="M386" s="34" t="s">
        <v>131</v>
      </c>
      <c r="N386" s="34" t="s">
        <v>132</v>
      </c>
      <c r="O386" s="34" t="s">
        <v>28</v>
      </c>
      <c r="P386" s="34" t="s">
        <v>59</v>
      </c>
      <c r="Q386" s="35">
        <v>44494.510057500003</v>
      </c>
      <c r="R386" s="34" t="s">
        <v>30</v>
      </c>
      <c r="S386" s="34" t="s">
        <v>24</v>
      </c>
      <c r="T386" s="34" t="s">
        <v>24</v>
      </c>
      <c r="U386" s="34" t="s">
        <v>24</v>
      </c>
      <c r="V386" s="34" t="s">
        <v>24</v>
      </c>
      <c r="W386" s="34" t="s">
        <v>24</v>
      </c>
      <c r="X386" s="34" t="s">
        <v>24</v>
      </c>
    </row>
    <row r="387" spans="2:24" hidden="1">
      <c r="B387" s="35">
        <v>44494.496874999997</v>
      </c>
      <c r="C387" s="35">
        <v>44494.497615740744</v>
      </c>
      <c r="D387" s="36">
        <v>7.4074074074074103E-4</v>
      </c>
      <c r="E387" s="34" t="s">
        <v>31</v>
      </c>
      <c r="F387" s="34" t="s">
        <v>31</v>
      </c>
      <c r="G387" s="34" t="s">
        <v>24</v>
      </c>
      <c r="H387" s="34" t="s">
        <v>24</v>
      </c>
      <c r="I387" s="34" t="s">
        <v>24</v>
      </c>
      <c r="J387" s="34">
        <v>0</v>
      </c>
      <c r="K387" s="34">
        <v>0</v>
      </c>
      <c r="L387" s="34" t="s">
        <v>25</v>
      </c>
      <c r="M387" s="34" t="s">
        <v>143</v>
      </c>
      <c r="N387" s="34" t="s">
        <v>144</v>
      </c>
      <c r="O387" s="34" t="s">
        <v>28</v>
      </c>
      <c r="P387" s="34" t="s">
        <v>43</v>
      </c>
      <c r="Q387" s="35">
        <v>44494.497460324077</v>
      </c>
      <c r="R387" s="34" t="s">
        <v>30</v>
      </c>
      <c r="S387" s="34" t="s">
        <v>24</v>
      </c>
      <c r="T387" s="34" t="s">
        <v>24</v>
      </c>
      <c r="U387" s="34" t="s">
        <v>24</v>
      </c>
      <c r="V387" s="34" t="s">
        <v>24</v>
      </c>
      <c r="W387" s="34" t="s">
        <v>24</v>
      </c>
      <c r="X387" s="34" t="s">
        <v>24</v>
      </c>
    </row>
    <row r="388" spans="2:24" hidden="1">
      <c r="B388" s="35">
        <v>44494.497615740744</v>
      </c>
      <c r="C388" s="35">
        <v>44494.519120370373</v>
      </c>
      <c r="D388" s="36">
        <v>2.1504629629629599E-2</v>
      </c>
      <c r="E388" s="34" t="s">
        <v>31</v>
      </c>
      <c r="F388" s="34" t="s">
        <v>31</v>
      </c>
      <c r="G388" s="34" t="s">
        <v>318</v>
      </c>
      <c r="H388" s="34" t="s">
        <v>248</v>
      </c>
      <c r="I388" s="34" t="s">
        <v>249</v>
      </c>
      <c r="J388" s="34">
        <v>19</v>
      </c>
      <c r="K388" s="34">
        <v>0</v>
      </c>
      <c r="L388" s="34" t="s">
        <v>63</v>
      </c>
      <c r="M388" s="34" t="s">
        <v>64</v>
      </c>
      <c r="N388" s="34" t="s">
        <v>65</v>
      </c>
      <c r="O388" s="34" t="s">
        <v>28</v>
      </c>
      <c r="P388" s="34" t="s">
        <v>43</v>
      </c>
      <c r="Q388" s="35">
        <v>44494.498071412039</v>
      </c>
      <c r="R388" s="34" t="s">
        <v>30</v>
      </c>
      <c r="S388" s="34" t="s">
        <v>24</v>
      </c>
      <c r="T388" s="34" t="s">
        <v>24</v>
      </c>
      <c r="U388" s="34" t="s">
        <v>24</v>
      </c>
      <c r="V388" s="34" t="s">
        <v>24</v>
      </c>
      <c r="W388" s="34" t="s">
        <v>24</v>
      </c>
      <c r="X388" s="34" t="s">
        <v>24</v>
      </c>
    </row>
    <row r="389" spans="2:24" hidden="1">
      <c r="B389" s="35">
        <v>44494.50277777778</v>
      </c>
      <c r="C389" s="35">
        <v>44494.50277777778</v>
      </c>
      <c r="D389" s="36">
        <v>0</v>
      </c>
      <c r="E389" s="34" t="s">
        <v>169</v>
      </c>
      <c r="F389" s="34" t="s">
        <v>170</v>
      </c>
      <c r="G389" s="34" t="s">
        <v>320</v>
      </c>
      <c r="H389" s="34" t="s">
        <v>177</v>
      </c>
      <c r="I389" s="34" t="s">
        <v>178</v>
      </c>
      <c r="J389" s="34">
        <v>0</v>
      </c>
      <c r="K389" s="34">
        <v>0</v>
      </c>
      <c r="L389" s="34" t="s">
        <v>80</v>
      </c>
      <c r="M389" s="34" t="s">
        <v>81</v>
      </c>
      <c r="N389" s="34" t="s">
        <v>82</v>
      </c>
      <c r="O389" s="34" t="s">
        <v>28</v>
      </c>
      <c r="P389" s="34" t="s">
        <v>174</v>
      </c>
      <c r="Q389" s="35">
        <v>44494.503823298612</v>
      </c>
      <c r="R389" s="34" t="s">
        <v>24</v>
      </c>
      <c r="S389" s="34" t="s">
        <v>24</v>
      </c>
      <c r="T389" s="34" t="s">
        <v>24</v>
      </c>
      <c r="U389" s="34" t="s">
        <v>24</v>
      </c>
      <c r="V389" s="34" t="s">
        <v>24</v>
      </c>
      <c r="W389" s="34" t="s">
        <v>24</v>
      </c>
      <c r="X389" s="34" t="s">
        <v>24</v>
      </c>
    </row>
    <row r="390" spans="2:24" hidden="1">
      <c r="B390" s="35">
        <v>44494.503472222219</v>
      </c>
      <c r="C390" s="35">
        <v>44494.503472222219</v>
      </c>
      <c r="D390" s="36">
        <v>0</v>
      </c>
      <c r="E390" s="34" t="s">
        <v>169</v>
      </c>
      <c r="F390" s="34" t="s">
        <v>170</v>
      </c>
      <c r="G390" s="34" t="s">
        <v>321</v>
      </c>
      <c r="H390" s="34" t="s">
        <v>177</v>
      </c>
      <c r="I390" s="34" t="s">
        <v>178</v>
      </c>
      <c r="J390" s="34">
        <v>0</v>
      </c>
      <c r="K390" s="34">
        <v>0</v>
      </c>
      <c r="L390" s="34" t="s">
        <v>80</v>
      </c>
      <c r="M390" s="34" t="s">
        <v>81</v>
      </c>
      <c r="N390" s="34" t="s">
        <v>82</v>
      </c>
      <c r="O390" s="34" t="s">
        <v>28</v>
      </c>
      <c r="P390" s="34" t="s">
        <v>174</v>
      </c>
      <c r="Q390" s="35">
        <v>44494.50589364583</v>
      </c>
      <c r="R390" s="34" t="s">
        <v>24</v>
      </c>
      <c r="S390" s="34" t="s">
        <v>24</v>
      </c>
      <c r="T390" s="34" t="s">
        <v>24</v>
      </c>
      <c r="U390" s="34" t="s">
        <v>24</v>
      </c>
      <c r="V390" s="34" t="s">
        <v>24</v>
      </c>
      <c r="W390" s="34" t="s">
        <v>24</v>
      </c>
      <c r="X390" s="34" t="s">
        <v>24</v>
      </c>
    </row>
    <row r="391" spans="2:24" hidden="1">
      <c r="B391" s="35">
        <v>44494.504166666666</v>
      </c>
      <c r="C391" s="35">
        <v>44494.504166666666</v>
      </c>
      <c r="D391" s="36">
        <v>0</v>
      </c>
      <c r="E391" s="34" t="s">
        <v>169</v>
      </c>
      <c r="F391" s="34" t="s">
        <v>170</v>
      </c>
      <c r="G391" s="34" t="s">
        <v>322</v>
      </c>
      <c r="H391" s="34" t="s">
        <v>177</v>
      </c>
      <c r="I391" s="34" t="s">
        <v>178</v>
      </c>
      <c r="J391" s="34">
        <v>0</v>
      </c>
      <c r="K391" s="34">
        <v>0</v>
      </c>
      <c r="L391" s="34" t="s">
        <v>80</v>
      </c>
      <c r="M391" s="34" t="s">
        <v>81</v>
      </c>
      <c r="N391" s="34" t="s">
        <v>82</v>
      </c>
      <c r="O391" s="34" t="s">
        <v>28</v>
      </c>
      <c r="P391" s="34" t="s">
        <v>174</v>
      </c>
      <c r="Q391" s="35">
        <v>44494.504523356482</v>
      </c>
      <c r="R391" s="34" t="s">
        <v>24</v>
      </c>
      <c r="S391" s="34" t="s">
        <v>24</v>
      </c>
      <c r="T391" s="34" t="s">
        <v>24</v>
      </c>
      <c r="U391" s="34" t="s">
        <v>24</v>
      </c>
      <c r="V391" s="34" t="s">
        <v>24</v>
      </c>
      <c r="W391" s="34" t="s">
        <v>24</v>
      </c>
      <c r="X391" s="34" t="s">
        <v>24</v>
      </c>
    </row>
    <row r="392" spans="2:24" hidden="1">
      <c r="B392" s="35">
        <v>44494.511388888888</v>
      </c>
      <c r="C392" s="35">
        <v>44494.554178240738</v>
      </c>
      <c r="D392" s="36">
        <v>4.2789351851851801E-2</v>
      </c>
      <c r="E392" s="34" t="s">
        <v>58</v>
      </c>
      <c r="F392" s="34" t="s">
        <v>58</v>
      </c>
      <c r="G392" s="34" t="s">
        <v>261</v>
      </c>
      <c r="H392" s="34" t="s">
        <v>231</v>
      </c>
      <c r="I392" s="34" t="s">
        <v>251</v>
      </c>
      <c r="J392" s="34">
        <v>0</v>
      </c>
      <c r="K392" s="34">
        <v>0</v>
      </c>
      <c r="L392" s="34" t="s">
        <v>63</v>
      </c>
      <c r="M392" s="34" t="s">
        <v>64</v>
      </c>
      <c r="N392" s="34" t="s">
        <v>65</v>
      </c>
      <c r="O392" s="34" t="s">
        <v>28</v>
      </c>
      <c r="P392" s="34" t="s">
        <v>59</v>
      </c>
      <c r="Q392" s="35">
        <v>44494.510781979166</v>
      </c>
      <c r="R392" s="34" t="s">
        <v>30</v>
      </c>
      <c r="S392" s="34" t="s">
        <v>24</v>
      </c>
      <c r="T392" s="34" t="s">
        <v>24</v>
      </c>
      <c r="U392" s="34" t="s">
        <v>24</v>
      </c>
      <c r="V392" s="34" t="s">
        <v>24</v>
      </c>
      <c r="W392" s="34" t="s">
        <v>24</v>
      </c>
      <c r="X392" s="34" t="s">
        <v>24</v>
      </c>
    </row>
    <row r="393" spans="2:24" hidden="1">
      <c r="B393" s="35">
        <v>44494.517511574071</v>
      </c>
      <c r="C393" s="35">
        <v>44494.563171296293</v>
      </c>
      <c r="D393" s="36">
        <v>4.5659722222222199E-2</v>
      </c>
      <c r="E393" s="34" t="s">
        <v>53</v>
      </c>
      <c r="F393" s="34" t="s">
        <v>53</v>
      </c>
      <c r="G393" s="34" t="s">
        <v>24</v>
      </c>
      <c r="H393" s="34" t="s">
        <v>24</v>
      </c>
      <c r="I393" s="34" t="s">
        <v>24</v>
      </c>
      <c r="J393" s="34">
        <v>0</v>
      </c>
      <c r="K393" s="34">
        <v>0</v>
      </c>
      <c r="L393" s="34" t="s">
        <v>25</v>
      </c>
      <c r="M393" s="34" t="s">
        <v>102</v>
      </c>
      <c r="N393" s="34" t="s">
        <v>103</v>
      </c>
      <c r="O393" s="34" t="s">
        <v>28</v>
      </c>
      <c r="P393" s="34" t="s">
        <v>43</v>
      </c>
      <c r="Q393" s="35">
        <v>44494.566865555556</v>
      </c>
      <c r="R393" s="34" t="s">
        <v>30</v>
      </c>
      <c r="S393" s="34" t="s">
        <v>24</v>
      </c>
      <c r="T393" s="34" t="s">
        <v>24</v>
      </c>
      <c r="U393" s="34" t="s">
        <v>24</v>
      </c>
      <c r="V393" s="34" t="s">
        <v>24</v>
      </c>
      <c r="W393" s="34" t="s">
        <v>24</v>
      </c>
      <c r="X393" s="34" t="s">
        <v>24</v>
      </c>
    </row>
    <row r="394" spans="2:24" hidden="1">
      <c r="B394" s="35">
        <v>44494.519120370373</v>
      </c>
      <c r="C394" s="35">
        <v>44494.562673611108</v>
      </c>
      <c r="D394" s="36">
        <v>4.3553240740740698E-2</v>
      </c>
      <c r="E394" s="34" t="s">
        <v>31</v>
      </c>
      <c r="F394" s="34" t="s">
        <v>31</v>
      </c>
      <c r="G394" s="34" t="s">
        <v>24</v>
      </c>
      <c r="H394" s="34" t="s">
        <v>24</v>
      </c>
      <c r="I394" s="34" t="s">
        <v>24</v>
      </c>
      <c r="J394" s="34">
        <v>0</v>
      </c>
      <c r="K394" s="34">
        <v>0</v>
      </c>
      <c r="L394" s="34" t="s">
        <v>25</v>
      </c>
      <c r="M394" s="34" t="s">
        <v>102</v>
      </c>
      <c r="N394" s="34" t="s">
        <v>103</v>
      </c>
      <c r="O394" s="34" t="s">
        <v>28</v>
      </c>
      <c r="P394" s="34" t="s">
        <v>43</v>
      </c>
      <c r="Q394" s="35">
        <v>44494.576093159725</v>
      </c>
      <c r="R394" s="34" t="s">
        <v>30</v>
      </c>
      <c r="S394" s="34" t="s">
        <v>24</v>
      </c>
      <c r="T394" s="34" t="s">
        <v>24</v>
      </c>
      <c r="U394" s="34" t="s">
        <v>24</v>
      </c>
      <c r="V394" s="34" t="s">
        <v>24</v>
      </c>
      <c r="W394" s="34" t="s">
        <v>24</v>
      </c>
      <c r="X394" s="34" t="s">
        <v>24</v>
      </c>
    </row>
    <row r="395" spans="2:24" hidden="1">
      <c r="B395" s="35">
        <v>44494.519143518519</v>
      </c>
      <c r="C395" s="35">
        <v>44494.563101851854</v>
      </c>
      <c r="D395" s="36">
        <v>4.3958333333333301E-2</v>
      </c>
      <c r="E395" s="34" t="s">
        <v>51</v>
      </c>
      <c r="F395" s="34" t="s">
        <v>51</v>
      </c>
      <c r="G395" s="34" t="s">
        <v>24</v>
      </c>
      <c r="H395" s="34" t="s">
        <v>24</v>
      </c>
      <c r="I395" s="34" t="s">
        <v>24</v>
      </c>
      <c r="J395" s="34">
        <v>0</v>
      </c>
      <c r="K395" s="34">
        <v>0</v>
      </c>
      <c r="L395" s="34" t="s">
        <v>25</v>
      </c>
      <c r="M395" s="34" t="s">
        <v>102</v>
      </c>
      <c r="N395" s="34" t="s">
        <v>103</v>
      </c>
      <c r="O395" s="34" t="s">
        <v>28</v>
      </c>
      <c r="P395" s="34" t="s">
        <v>52</v>
      </c>
      <c r="Q395" s="35">
        <v>44494.569520046294</v>
      </c>
      <c r="R395" s="34" t="s">
        <v>30</v>
      </c>
      <c r="S395" s="34" t="s">
        <v>24</v>
      </c>
      <c r="T395" s="34" t="s">
        <v>24</v>
      </c>
      <c r="U395" s="34" t="s">
        <v>24</v>
      </c>
      <c r="V395" s="34" t="s">
        <v>24</v>
      </c>
      <c r="W395" s="34" t="s">
        <v>24</v>
      </c>
      <c r="X395" s="34" t="s">
        <v>24</v>
      </c>
    </row>
    <row r="396" spans="2:24" hidden="1">
      <c r="B396" s="35">
        <v>44494.520740740743</v>
      </c>
      <c r="C396" s="35">
        <v>44494.520740740743</v>
      </c>
      <c r="D396" s="36">
        <v>0</v>
      </c>
      <c r="E396" s="34" t="s">
        <v>54</v>
      </c>
      <c r="F396" s="34" t="s">
        <v>54</v>
      </c>
      <c r="G396" s="34" t="s">
        <v>247</v>
      </c>
      <c r="H396" s="34" t="s">
        <v>248</v>
      </c>
      <c r="I396" s="34" t="s">
        <v>249</v>
      </c>
      <c r="J396" s="34">
        <v>17769</v>
      </c>
      <c r="K396" s="34">
        <v>0</v>
      </c>
      <c r="L396" s="34" t="s">
        <v>80</v>
      </c>
      <c r="M396" s="34" t="s">
        <v>81</v>
      </c>
      <c r="N396" s="34" t="s">
        <v>82</v>
      </c>
      <c r="O396" s="34" t="s">
        <v>28</v>
      </c>
      <c r="P396" s="34" t="s">
        <v>55</v>
      </c>
      <c r="Q396" s="35">
        <v>44494.520420277775</v>
      </c>
      <c r="R396" s="34" t="s">
        <v>30</v>
      </c>
      <c r="S396" s="34" t="s">
        <v>24</v>
      </c>
      <c r="T396" s="34" t="s">
        <v>24</v>
      </c>
      <c r="U396" s="34" t="s">
        <v>24</v>
      </c>
      <c r="V396" s="34" t="s">
        <v>24</v>
      </c>
      <c r="W396" s="34" t="s">
        <v>24</v>
      </c>
      <c r="X396" s="34" t="s">
        <v>24</v>
      </c>
    </row>
    <row r="397" spans="2:24" hidden="1">
      <c r="B397" s="35">
        <v>44494.520740740743</v>
      </c>
      <c r="C397" s="35">
        <v>44494.677442129629</v>
      </c>
      <c r="D397" s="36">
        <v>0.15670138888888899</v>
      </c>
      <c r="E397" s="34" t="s">
        <v>54</v>
      </c>
      <c r="F397" s="34" t="s">
        <v>54</v>
      </c>
      <c r="G397" s="34" t="s">
        <v>24</v>
      </c>
      <c r="H397" s="34" t="s">
        <v>24</v>
      </c>
      <c r="I397" s="34" t="s">
        <v>24</v>
      </c>
      <c r="J397" s="34">
        <v>0</v>
      </c>
      <c r="K397" s="34">
        <v>0</v>
      </c>
      <c r="L397" s="34" t="s">
        <v>83</v>
      </c>
      <c r="M397" s="34" t="s">
        <v>323</v>
      </c>
      <c r="N397" s="34" t="s">
        <v>324</v>
      </c>
      <c r="O397" s="34" t="s">
        <v>28</v>
      </c>
      <c r="P397" s="34" t="s">
        <v>55</v>
      </c>
      <c r="Q397" s="35">
        <v>44494.520420462963</v>
      </c>
      <c r="R397" s="34" t="s">
        <v>30</v>
      </c>
      <c r="S397" s="34" t="s">
        <v>24</v>
      </c>
      <c r="T397" s="34" t="s">
        <v>24</v>
      </c>
      <c r="U397" s="34" t="s">
        <v>24</v>
      </c>
      <c r="V397" s="34" t="s">
        <v>24</v>
      </c>
      <c r="W397" s="34" t="s">
        <v>24</v>
      </c>
      <c r="X397" s="34" t="s">
        <v>24</v>
      </c>
    </row>
    <row r="398" spans="2:24" hidden="1">
      <c r="B398" s="35">
        <v>44494.522349537037</v>
      </c>
      <c r="C398" s="35">
        <v>44494.522349537037</v>
      </c>
      <c r="D398" s="36">
        <v>0</v>
      </c>
      <c r="E398" s="34" t="s">
        <v>40</v>
      </c>
      <c r="F398" s="34" t="s">
        <v>40</v>
      </c>
      <c r="G398" s="34" t="s">
        <v>247</v>
      </c>
      <c r="H398" s="34" t="s">
        <v>248</v>
      </c>
      <c r="I398" s="34" t="s">
        <v>249</v>
      </c>
      <c r="J398" s="34">
        <v>0</v>
      </c>
      <c r="K398" s="34">
        <v>0</v>
      </c>
      <c r="L398" s="34" t="s">
        <v>63</v>
      </c>
      <c r="M398" s="34" t="s">
        <v>64</v>
      </c>
      <c r="N398" s="34" t="s">
        <v>65</v>
      </c>
      <c r="O398" s="34" t="s">
        <v>28</v>
      </c>
      <c r="P398" s="34" t="s">
        <v>241</v>
      </c>
      <c r="Q398" s="35">
        <v>44494.528956504633</v>
      </c>
      <c r="R398" s="34" t="s">
        <v>24</v>
      </c>
      <c r="S398" s="34" t="s">
        <v>24</v>
      </c>
      <c r="T398" s="34" t="s">
        <v>24</v>
      </c>
      <c r="U398" s="34" t="s">
        <v>24</v>
      </c>
      <c r="V398" s="34" t="s">
        <v>24</v>
      </c>
      <c r="W398" s="34" t="s">
        <v>24</v>
      </c>
      <c r="X398" s="34" t="s">
        <v>24</v>
      </c>
    </row>
    <row r="399" spans="2:24" hidden="1">
      <c r="B399" s="35">
        <v>44494.522349537037</v>
      </c>
      <c r="C399" s="35">
        <v>44494.64603009259</v>
      </c>
      <c r="D399" s="36">
        <v>0.123680555555556</v>
      </c>
      <c r="E399" s="34" t="s">
        <v>40</v>
      </c>
      <c r="F399" s="34" t="s">
        <v>40</v>
      </c>
      <c r="G399" s="34" t="s">
        <v>247</v>
      </c>
      <c r="H399" s="34" t="s">
        <v>248</v>
      </c>
      <c r="I399" s="34" t="s">
        <v>249</v>
      </c>
      <c r="J399" s="34">
        <v>0</v>
      </c>
      <c r="K399" s="34">
        <v>0</v>
      </c>
      <c r="L399" s="34" t="s">
        <v>63</v>
      </c>
      <c r="M399" s="34" t="s">
        <v>64</v>
      </c>
      <c r="N399" s="34" t="s">
        <v>65</v>
      </c>
      <c r="O399" s="34" t="s">
        <v>28</v>
      </c>
      <c r="P399" s="34" t="s">
        <v>241</v>
      </c>
      <c r="Q399" s="35">
        <v>44494.665222962962</v>
      </c>
      <c r="R399" s="34" t="s">
        <v>24</v>
      </c>
      <c r="S399" s="34" t="s">
        <v>24</v>
      </c>
      <c r="T399" s="34" t="s">
        <v>24</v>
      </c>
      <c r="U399" s="34" t="s">
        <v>24</v>
      </c>
      <c r="V399" s="34" t="s">
        <v>24</v>
      </c>
      <c r="W399" s="34" t="s">
        <v>24</v>
      </c>
      <c r="X399" s="34" t="s">
        <v>24</v>
      </c>
    </row>
    <row r="400" spans="2:24" hidden="1">
      <c r="B400" s="35">
        <v>44494.536076388889</v>
      </c>
      <c r="C400" s="35">
        <v>44494.588692129626</v>
      </c>
      <c r="D400" s="36">
        <v>5.2615740740740699E-2</v>
      </c>
      <c r="E400" s="34" t="s">
        <v>48</v>
      </c>
      <c r="F400" s="34" t="s">
        <v>48</v>
      </c>
      <c r="G400" s="34" t="s">
        <v>24</v>
      </c>
      <c r="H400" s="34" t="s">
        <v>24</v>
      </c>
      <c r="I400" s="34" t="s">
        <v>24</v>
      </c>
      <c r="J400" s="34">
        <v>0</v>
      </c>
      <c r="K400" s="34">
        <v>0</v>
      </c>
      <c r="L400" s="34" t="s">
        <v>25</v>
      </c>
      <c r="M400" s="34" t="s">
        <v>102</v>
      </c>
      <c r="N400" s="34" t="s">
        <v>103</v>
      </c>
      <c r="O400" s="34" t="s">
        <v>28</v>
      </c>
      <c r="P400" s="34" t="s">
        <v>49</v>
      </c>
      <c r="Q400" s="35">
        <v>44494.570008333336</v>
      </c>
      <c r="R400" s="34" t="s">
        <v>50</v>
      </c>
      <c r="S400" s="34" t="s">
        <v>24</v>
      </c>
      <c r="T400" s="34" t="s">
        <v>24</v>
      </c>
      <c r="U400" s="34" t="s">
        <v>24</v>
      </c>
      <c r="V400" s="34" t="s">
        <v>24</v>
      </c>
      <c r="W400" s="34" t="s">
        <v>24</v>
      </c>
      <c r="X400" s="34" t="s">
        <v>24</v>
      </c>
    </row>
    <row r="401" spans="2:24" hidden="1">
      <c r="B401" s="35">
        <v>44494.53634259259</v>
      </c>
      <c r="C401" s="35">
        <v>44494.590486111112</v>
      </c>
      <c r="D401" s="36">
        <v>5.4143518518518501E-2</v>
      </c>
      <c r="E401" s="34" t="s">
        <v>45</v>
      </c>
      <c r="F401" s="34" t="s">
        <v>45</v>
      </c>
      <c r="G401" s="34" t="s">
        <v>24</v>
      </c>
      <c r="H401" s="34" t="s">
        <v>24</v>
      </c>
      <c r="I401" s="34" t="s">
        <v>24</v>
      </c>
      <c r="J401" s="34">
        <v>0</v>
      </c>
      <c r="K401" s="34">
        <v>0</v>
      </c>
      <c r="L401" s="34" t="s">
        <v>25</v>
      </c>
      <c r="M401" s="34" t="s">
        <v>102</v>
      </c>
      <c r="N401" s="34" t="s">
        <v>103</v>
      </c>
      <c r="O401" s="34" t="s">
        <v>28</v>
      </c>
      <c r="P401" s="34" t="s">
        <v>29</v>
      </c>
      <c r="Q401" s="35">
        <v>44494.570396435185</v>
      </c>
      <c r="R401" s="34" t="s">
        <v>30</v>
      </c>
      <c r="S401" s="34" t="s">
        <v>24</v>
      </c>
      <c r="T401" s="34" t="s">
        <v>24</v>
      </c>
      <c r="U401" s="34" t="s">
        <v>24</v>
      </c>
      <c r="V401" s="34" t="s">
        <v>24</v>
      </c>
      <c r="W401" s="34" t="s">
        <v>24</v>
      </c>
      <c r="X401" s="34" t="s">
        <v>24</v>
      </c>
    </row>
    <row r="402" spans="2:24" hidden="1">
      <c r="B402" s="35">
        <v>44494.54583333333</v>
      </c>
      <c r="C402" s="35">
        <v>44494.602083333331</v>
      </c>
      <c r="D402" s="36">
        <v>5.6250000000000001E-2</v>
      </c>
      <c r="E402" s="34" t="s">
        <v>239</v>
      </c>
      <c r="F402" s="34" t="s">
        <v>180</v>
      </c>
      <c r="G402" s="34" t="s">
        <v>24</v>
      </c>
      <c r="H402" s="34" t="s">
        <v>24</v>
      </c>
      <c r="I402" s="34" t="s">
        <v>24</v>
      </c>
      <c r="J402" s="34">
        <v>0</v>
      </c>
      <c r="K402" s="34">
        <v>0</v>
      </c>
      <c r="L402" s="34" t="s">
        <v>25</v>
      </c>
      <c r="M402" s="34" t="s">
        <v>111</v>
      </c>
      <c r="N402" s="34" t="s">
        <v>112</v>
      </c>
      <c r="O402" s="34" t="s">
        <v>28</v>
      </c>
      <c r="P402" s="34" t="s">
        <v>240</v>
      </c>
      <c r="Q402" s="35">
        <v>44494.615428379628</v>
      </c>
      <c r="R402" s="34" t="s">
        <v>24</v>
      </c>
      <c r="S402" s="34" t="s">
        <v>24</v>
      </c>
      <c r="T402" s="34" t="s">
        <v>24</v>
      </c>
      <c r="U402" s="34" t="s">
        <v>24</v>
      </c>
      <c r="V402" s="34" t="s">
        <v>24</v>
      </c>
      <c r="W402" s="34" t="s">
        <v>24</v>
      </c>
      <c r="X402" s="34" t="s">
        <v>24</v>
      </c>
    </row>
    <row r="403" spans="2:24" hidden="1">
      <c r="B403" s="35">
        <v>44494.554178240738</v>
      </c>
      <c r="C403" s="35">
        <v>44494.558530092596</v>
      </c>
      <c r="D403" s="36">
        <v>4.3518518518518498E-3</v>
      </c>
      <c r="E403" s="34" t="s">
        <v>58</v>
      </c>
      <c r="F403" s="34" t="s">
        <v>58</v>
      </c>
      <c r="G403" s="34" t="s">
        <v>24</v>
      </c>
      <c r="H403" s="34" t="s">
        <v>24</v>
      </c>
      <c r="I403" s="34" t="s">
        <v>24</v>
      </c>
      <c r="J403" s="34">
        <v>0</v>
      </c>
      <c r="K403" s="34">
        <v>0</v>
      </c>
      <c r="L403" s="34" t="s">
        <v>25</v>
      </c>
      <c r="M403" s="34" t="s">
        <v>100</v>
      </c>
      <c r="N403" s="34" t="s">
        <v>101</v>
      </c>
      <c r="O403" s="34" t="s">
        <v>28</v>
      </c>
      <c r="P403" s="34" t="s">
        <v>59</v>
      </c>
      <c r="Q403" s="35">
        <v>44494.557808668978</v>
      </c>
      <c r="R403" s="34" t="s">
        <v>30</v>
      </c>
      <c r="S403" s="34" t="s">
        <v>24</v>
      </c>
      <c r="T403" s="34" t="s">
        <v>24</v>
      </c>
      <c r="U403" s="34" t="s">
        <v>24</v>
      </c>
      <c r="V403" s="34" t="s">
        <v>24</v>
      </c>
      <c r="W403" s="34" t="s">
        <v>24</v>
      </c>
      <c r="X403" s="34" t="s">
        <v>24</v>
      </c>
    </row>
    <row r="404" spans="2:24" hidden="1">
      <c r="B404" s="35">
        <v>44494.558530092596</v>
      </c>
      <c r="C404" s="35">
        <v>44494.559131944443</v>
      </c>
      <c r="D404" s="36">
        <v>6.01851851851852E-4</v>
      </c>
      <c r="E404" s="34" t="s">
        <v>58</v>
      </c>
      <c r="F404" s="34" t="s">
        <v>58</v>
      </c>
      <c r="G404" s="34" t="s">
        <v>261</v>
      </c>
      <c r="H404" s="34" t="s">
        <v>231</v>
      </c>
      <c r="I404" s="34" t="s">
        <v>251</v>
      </c>
      <c r="J404" s="34">
        <v>0</v>
      </c>
      <c r="K404" s="34">
        <v>0</v>
      </c>
      <c r="L404" s="34" t="s">
        <v>63</v>
      </c>
      <c r="M404" s="34" t="s">
        <v>64</v>
      </c>
      <c r="N404" s="34" t="s">
        <v>65</v>
      </c>
      <c r="O404" s="34" t="s">
        <v>28</v>
      </c>
      <c r="P404" s="34" t="s">
        <v>59</v>
      </c>
      <c r="Q404" s="35">
        <v>44494.557922245367</v>
      </c>
      <c r="R404" s="34" t="s">
        <v>30</v>
      </c>
      <c r="S404" s="34" t="s">
        <v>24</v>
      </c>
      <c r="T404" s="34" t="s">
        <v>24</v>
      </c>
      <c r="U404" s="34" t="s">
        <v>24</v>
      </c>
      <c r="V404" s="34" t="s">
        <v>24</v>
      </c>
      <c r="W404" s="34" t="s">
        <v>24</v>
      </c>
      <c r="X404" s="34" t="s">
        <v>24</v>
      </c>
    </row>
    <row r="405" spans="2:24" hidden="1">
      <c r="B405" s="35">
        <v>44494.559131944443</v>
      </c>
      <c r="C405" s="35">
        <v>44494.559374999997</v>
      </c>
      <c r="D405" s="36">
        <v>2.4305555555555601E-4</v>
      </c>
      <c r="E405" s="34" t="s">
        <v>58</v>
      </c>
      <c r="F405" s="34" t="s">
        <v>58</v>
      </c>
      <c r="G405" s="34" t="s">
        <v>24</v>
      </c>
      <c r="H405" s="34" t="s">
        <v>24</v>
      </c>
      <c r="I405" s="34" t="s">
        <v>24</v>
      </c>
      <c r="J405" s="34">
        <v>0</v>
      </c>
      <c r="K405" s="34">
        <v>0</v>
      </c>
      <c r="L405" s="34" t="s">
        <v>87</v>
      </c>
      <c r="M405" s="34" t="s">
        <v>88</v>
      </c>
      <c r="N405" s="34" t="s">
        <v>89</v>
      </c>
      <c r="O405" s="34" t="s">
        <v>28</v>
      </c>
      <c r="P405" s="34" t="s">
        <v>59</v>
      </c>
      <c r="Q405" s="35">
        <v>44494.558502222222</v>
      </c>
      <c r="R405" s="34" t="s">
        <v>30</v>
      </c>
      <c r="S405" s="34" t="s">
        <v>90</v>
      </c>
      <c r="T405" s="34" t="s">
        <v>124</v>
      </c>
      <c r="U405" s="34" t="s">
        <v>92</v>
      </c>
      <c r="V405" s="34" t="s">
        <v>125</v>
      </c>
      <c r="W405" s="34" t="s">
        <v>24</v>
      </c>
      <c r="X405" s="34" t="s">
        <v>24</v>
      </c>
    </row>
    <row r="406" spans="2:24" hidden="1">
      <c r="B406" s="35">
        <v>44494.559374999997</v>
      </c>
      <c r="C406" s="35">
        <v>44494.592928240738</v>
      </c>
      <c r="D406" s="36">
        <v>3.3553240740740703E-2</v>
      </c>
      <c r="E406" s="34" t="s">
        <v>58</v>
      </c>
      <c r="F406" s="34" t="s">
        <v>58</v>
      </c>
      <c r="G406" s="34" t="s">
        <v>261</v>
      </c>
      <c r="H406" s="34" t="s">
        <v>231</v>
      </c>
      <c r="I406" s="34" t="s">
        <v>251</v>
      </c>
      <c r="J406" s="34">
        <v>0</v>
      </c>
      <c r="K406" s="34">
        <v>0</v>
      </c>
      <c r="L406" s="34" t="s">
        <v>63</v>
      </c>
      <c r="M406" s="34" t="s">
        <v>64</v>
      </c>
      <c r="N406" s="34" t="s">
        <v>65</v>
      </c>
      <c r="O406" s="34" t="s">
        <v>28</v>
      </c>
      <c r="P406" s="34" t="s">
        <v>59</v>
      </c>
      <c r="Q406" s="35">
        <v>44494.55875758102</v>
      </c>
      <c r="R406" s="34" t="s">
        <v>30</v>
      </c>
      <c r="S406" s="34" t="s">
        <v>24</v>
      </c>
      <c r="T406" s="34" t="s">
        <v>24</v>
      </c>
      <c r="U406" s="34" t="s">
        <v>24</v>
      </c>
      <c r="V406" s="34" t="s">
        <v>24</v>
      </c>
      <c r="W406" s="34" t="s">
        <v>24</v>
      </c>
      <c r="X406" s="34" t="s">
        <v>24</v>
      </c>
    </row>
    <row r="407" spans="2:24" hidden="1">
      <c r="B407" s="35">
        <v>44494.562673611108</v>
      </c>
      <c r="C407" s="35">
        <v>44494.605162037034</v>
      </c>
      <c r="D407" s="36">
        <v>4.2488425925925902E-2</v>
      </c>
      <c r="E407" s="34" t="s">
        <v>31</v>
      </c>
      <c r="F407" s="34" t="s">
        <v>31</v>
      </c>
      <c r="G407" s="34" t="s">
        <v>24</v>
      </c>
      <c r="H407" s="34" t="s">
        <v>24</v>
      </c>
      <c r="I407" s="34" t="s">
        <v>24</v>
      </c>
      <c r="J407" s="34">
        <v>0</v>
      </c>
      <c r="K407" s="34">
        <v>0</v>
      </c>
      <c r="L407" s="34" t="s">
        <v>87</v>
      </c>
      <c r="M407" s="34" t="s">
        <v>280</v>
      </c>
      <c r="N407" s="34" t="s">
        <v>281</v>
      </c>
      <c r="O407" s="34" t="s">
        <v>28</v>
      </c>
      <c r="P407" s="34" t="s">
        <v>43</v>
      </c>
      <c r="Q407" s="35">
        <v>44494.576292094906</v>
      </c>
      <c r="R407" s="34" t="s">
        <v>30</v>
      </c>
      <c r="S407" s="34" t="s">
        <v>282</v>
      </c>
      <c r="T407" s="34" t="s">
        <v>325</v>
      </c>
      <c r="U407" s="34" t="s">
        <v>284</v>
      </c>
      <c r="V407" s="34" t="s">
        <v>285</v>
      </c>
      <c r="W407" s="34" t="s">
        <v>24</v>
      </c>
      <c r="X407" s="34" t="s">
        <v>24</v>
      </c>
    </row>
    <row r="408" spans="2:24" hidden="1">
      <c r="B408" s="35">
        <v>44494.563101851854</v>
      </c>
      <c r="C408" s="35">
        <v>44494.602164351854</v>
      </c>
      <c r="D408" s="36">
        <v>3.90625E-2</v>
      </c>
      <c r="E408" s="34" t="s">
        <v>51</v>
      </c>
      <c r="F408" s="34" t="s">
        <v>51</v>
      </c>
      <c r="G408" s="34" t="s">
        <v>24</v>
      </c>
      <c r="H408" s="34" t="s">
        <v>24</v>
      </c>
      <c r="I408" s="34" t="s">
        <v>24</v>
      </c>
      <c r="J408" s="34">
        <v>0</v>
      </c>
      <c r="K408" s="34">
        <v>0</v>
      </c>
      <c r="L408" s="34" t="s">
        <v>87</v>
      </c>
      <c r="M408" s="34" t="s">
        <v>280</v>
      </c>
      <c r="N408" s="34" t="s">
        <v>281</v>
      </c>
      <c r="O408" s="34" t="s">
        <v>28</v>
      </c>
      <c r="P408" s="34" t="s">
        <v>52</v>
      </c>
      <c r="Q408" s="35">
        <v>44494.569601782408</v>
      </c>
      <c r="R408" s="34" t="s">
        <v>30</v>
      </c>
      <c r="S408" s="34" t="s">
        <v>282</v>
      </c>
      <c r="T408" s="34" t="s">
        <v>325</v>
      </c>
      <c r="U408" s="34" t="s">
        <v>284</v>
      </c>
      <c r="V408" s="34" t="s">
        <v>285</v>
      </c>
      <c r="W408" s="34" t="s">
        <v>24</v>
      </c>
      <c r="X408" s="34" t="s">
        <v>24</v>
      </c>
    </row>
    <row r="409" spans="2:24" hidden="1">
      <c r="B409" s="35">
        <v>44494.563171296293</v>
      </c>
      <c r="C409" s="35">
        <v>44494.575266203705</v>
      </c>
      <c r="D409" s="36">
        <v>1.20949074074074E-2</v>
      </c>
      <c r="E409" s="34" t="s">
        <v>53</v>
      </c>
      <c r="F409" s="34" t="s">
        <v>53</v>
      </c>
      <c r="G409" s="34" t="s">
        <v>24</v>
      </c>
      <c r="H409" s="34" t="s">
        <v>24</v>
      </c>
      <c r="I409" s="34" t="s">
        <v>24</v>
      </c>
      <c r="J409" s="34">
        <v>0</v>
      </c>
      <c r="K409" s="34">
        <v>0</v>
      </c>
      <c r="L409" s="34" t="s">
        <v>87</v>
      </c>
      <c r="M409" s="34" t="s">
        <v>280</v>
      </c>
      <c r="N409" s="34" t="s">
        <v>281</v>
      </c>
      <c r="O409" s="34" t="s">
        <v>28</v>
      </c>
      <c r="P409" s="34" t="s">
        <v>43</v>
      </c>
      <c r="Q409" s="35">
        <v>44494.570100752317</v>
      </c>
      <c r="R409" s="34" t="s">
        <v>30</v>
      </c>
      <c r="S409" s="34" t="s">
        <v>282</v>
      </c>
      <c r="T409" s="34" t="s">
        <v>325</v>
      </c>
      <c r="U409" s="34" t="s">
        <v>284</v>
      </c>
      <c r="V409" s="34" t="s">
        <v>285</v>
      </c>
      <c r="W409" s="34" t="s">
        <v>24</v>
      </c>
      <c r="X409" s="34" t="s">
        <v>24</v>
      </c>
    </row>
    <row r="410" spans="2:24" hidden="1">
      <c r="B410" s="35">
        <v>44494.575266203705</v>
      </c>
      <c r="C410" s="35">
        <v>44494.575266203705</v>
      </c>
      <c r="D410" s="36">
        <v>0</v>
      </c>
      <c r="E410" s="34" t="s">
        <v>53</v>
      </c>
      <c r="F410" s="34" t="s">
        <v>53</v>
      </c>
      <c r="G410" s="34" t="s">
        <v>286</v>
      </c>
      <c r="H410" s="34" t="s">
        <v>287</v>
      </c>
      <c r="I410" s="34" t="s">
        <v>288</v>
      </c>
      <c r="J410" s="34">
        <v>4</v>
      </c>
      <c r="K410" s="34">
        <v>0</v>
      </c>
      <c r="L410" s="34" t="s">
        <v>63</v>
      </c>
      <c r="M410" s="34" t="s">
        <v>64</v>
      </c>
      <c r="N410" s="34" t="s">
        <v>65</v>
      </c>
      <c r="O410" s="34" t="s">
        <v>28</v>
      </c>
      <c r="P410" s="34" t="s">
        <v>43</v>
      </c>
      <c r="Q410" s="35">
        <v>44494.577055810187</v>
      </c>
      <c r="R410" s="34" t="s">
        <v>30</v>
      </c>
      <c r="S410" s="34" t="s">
        <v>24</v>
      </c>
      <c r="T410" s="34" t="s">
        <v>24</v>
      </c>
      <c r="U410" s="34" t="s">
        <v>24</v>
      </c>
      <c r="V410" s="34" t="s">
        <v>24</v>
      </c>
      <c r="W410" s="34" t="s">
        <v>24</v>
      </c>
      <c r="X410" s="34" t="s">
        <v>24</v>
      </c>
    </row>
    <row r="411" spans="2:24" hidden="1">
      <c r="B411" s="35">
        <v>44494.575266203705</v>
      </c>
      <c r="C411" s="35">
        <v>44494.602048611108</v>
      </c>
      <c r="D411" s="36">
        <v>2.6782407407407401E-2</v>
      </c>
      <c r="E411" s="34" t="s">
        <v>53</v>
      </c>
      <c r="F411" s="34" t="s">
        <v>53</v>
      </c>
      <c r="G411" s="34" t="s">
        <v>24</v>
      </c>
      <c r="H411" s="34" t="s">
        <v>24</v>
      </c>
      <c r="I411" s="34" t="s">
        <v>24</v>
      </c>
      <c r="J411" s="34">
        <v>0</v>
      </c>
      <c r="K411" s="34">
        <v>0</v>
      </c>
      <c r="L411" s="34" t="s">
        <v>87</v>
      </c>
      <c r="M411" s="34" t="s">
        <v>280</v>
      </c>
      <c r="N411" s="34" t="s">
        <v>281</v>
      </c>
      <c r="O411" s="34" t="s">
        <v>28</v>
      </c>
      <c r="P411" s="34" t="s">
        <v>43</v>
      </c>
      <c r="Q411" s="35">
        <v>44494.589625127315</v>
      </c>
      <c r="R411" s="34" t="s">
        <v>30</v>
      </c>
      <c r="S411" s="34" t="s">
        <v>282</v>
      </c>
      <c r="T411" s="34" t="s">
        <v>325</v>
      </c>
      <c r="U411" s="34" t="s">
        <v>284</v>
      </c>
      <c r="V411" s="34" t="s">
        <v>285</v>
      </c>
      <c r="W411" s="34" t="s">
        <v>24</v>
      </c>
      <c r="X411" s="34" t="s">
        <v>24</v>
      </c>
    </row>
    <row r="412" spans="2:24">
      <c r="B412" s="35">
        <v>44494.586840277778</v>
      </c>
      <c r="C412" s="35">
        <v>44494.586840277778</v>
      </c>
      <c r="D412" s="36">
        <v>0</v>
      </c>
      <c r="E412" s="34" t="s">
        <v>44</v>
      </c>
      <c r="F412" s="34" t="s">
        <v>44</v>
      </c>
      <c r="G412" s="34" t="s">
        <v>246</v>
      </c>
      <c r="H412" s="34" t="s">
        <v>67</v>
      </c>
      <c r="I412" s="34" t="s">
        <v>68</v>
      </c>
      <c r="J412" s="34">
        <v>0</v>
      </c>
      <c r="K412" s="34">
        <v>0</v>
      </c>
      <c r="L412" s="34" t="s">
        <v>80</v>
      </c>
      <c r="M412" s="34" t="s">
        <v>81</v>
      </c>
      <c r="N412" s="34" t="s">
        <v>82</v>
      </c>
      <c r="O412" s="34" t="s">
        <v>28</v>
      </c>
      <c r="P412" s="34" t="s">
        <v>241</v>
      </c>
      <c r="Q412" s="35">
        <v>44494.622177638892</v>
      </c>
      <c r="R412" s="34" t="s">
        <v>24</v>
      </c>
      <c r="S412" s="34" t="s">
        <v>24</v>
      </c>
      <c r="T412" s="34" t="s">
        <v>24</v>
      </c>
      <c r="U412" s="34" t="s">
        <v>24</v>
      </c>
      <c r="V412" s="34" t="s">
        <v>24</v>
      </c>
      <c r="W412" s="34" t="s">
        <v>24</v>
      </c>
      <c r="X412" s="34" t="s">
        <v>24</v>
      </c>
    </row>
    <row r="413" spans="2:24" hidden="1">
      <c r="B413" s="35">
        <v>44494.586840277778</v>
      </c>
      <c r="C413" s="35">
        <v>44494.616481481484</v>
      </c>
      <c r="D413" s="36">
        <v>2.9641203703703701E-2</v>
      </c>
      <c r="E413" s="34" t="s">
        <v>44</v>
      </c>
      <c r="F413" s="34" t="s">
        <v>44</v>
      </c>
      <c r="G413" s="34" t="s">
        <v>24</v>
      </c>
      <c r="H413" s="34" t="s">
        <v>24</v>
      </c>
      <c r="I413" s="34" t="s">
        <v>24</v>
      </c>
      <c r="J413" s="34">
        <v>0</v>
      </c>
      <c r="K413" s="34">
        <v>0</v>
      </c>
      <c r="L413" s="34" t="s">
        <v>25</v>
      </c>
      <c r="M413" s="34" t="s">
        <v>32</v>
      </c>
      <c r="N413" s="34" t="s">
        <v>33</v>
      </c>
      <c r="O413" s="34" t="s">
        <v>28</v>
      </c>
      <c r="P413" s="34" t="s">
        <v>241</v>
      </c>
      <c r="Q413" s="35">
        <v>44494.648783668985</v>
      </c>
      <c r="R413" s="34" t="s">
        <v>24</v>
      </c>
      <c r="S413" s="34" t="s">
        <v>24</v>
      </c>
      <c r="T413" s="34" t="s">
        <v>24</v>
      </c>
      <c r="U413" s="34" t="s">
        <v>24</v>
      </c>
      <c r="V413" s="34" t="s">
        <v>24</v>
      </c>
      <c r="W413" s="34" t="s">
        <v>24</v>
      </c>
      <c r="X413" s="34" t="s">
        <v>24</v>
      </c>
    </row>
    <row r="414" spans="2:24" hidden="1">
      <c r="B414" s="35">
        <v>44494.588692129626</v>
      </c>
      <c r="C414" s="35">
        <v>44494.60255787037</v>
      </c>
      <c r="D414" s="36">
        <v>1.3865740740740699E-2</v>
      </c>
      <c r="E414" s="34" t="s">
        <v>48</v>
      </c>
      <c r="F414" s="34" t="s">
        <v>48</v>
      </c>
      <c r="G414" s="34" t="s">
        <v>24</v>
      </c>
      <c r="H414" s="34" t="s">
        <v>24</v>
      </c>
      <c r="I414" s="34" t="s">
        <v>24</v>
      </c>
      <c r="J414" s="34">
        <v>0</v>
      </c>
      <c r="K414" s="34">
        <v>0</v>
      </c>
      <c r="L414" s="34" t="s">
        <v>87</v>
      </c>
      <c r="M414" s="34" t="s">
        <v>280</v>
      </c>
      <c r="N414" s="34" t="s">
        <v>281</v>
      </c>
      <c r="O414" s="34" t="s">
        <v>28</v>
      </c>
      <c r="P414" s="34" t="s">
        <v>49</v>
      </c>
      <c r="Q414" s="35">
        <v>44494.589077523146</v>
      </c>
      <c r="R414" s="34" t="s">
        <v>50</v>
      </c>
      <c r="S414" s="34" t="s">
        <v>282</v>
      </c>
      <c r="T414" s="34" t="s">
        <v>325</v>
      </c>
      <c r="U414" s="34" t="s">
        <v>284</v>
      </c>
      <c r="V414" s="34" t="s">
        <v>285</v>
      </c>
      <c r="W414" s="34" t="s">
        <v>24</v>
      </c>
      <c r="X414" s="34" t="s">
        <v>24</v>
      </c>
    </row>
    <row r="415" spans="2:24" hidden="1">
      <c r="B415" s="35">
        <v>44494.590486111112</v>
      </c>
      <c r="C415" s="35">
        <v>44494.59615740741</v>
      </c>
      <c r="D415" s="36">
        <v>5.6712962962963001E-3</v>
      </c>
      <c r="E415" s="34" t="s">
        <v>45</v>
      </c>
      <c r="F415" s="34" t="s">
        <v>45</v>
      </c>
      <c r="G415" s="34" t="s">
        <v>24</v>
      </c>
      <c r="H415" s="34" t="s">
        <v>24</v>
      </c>
      <c r="I415" s="34" t="s">
        <v>24</v>
      </c>
      <c r="J415" s="34">
        <v>0</v>
      </c>
      <c r="K415" s="34">
        <v>0</v>
      </c>
      <c r="L415" s="34" t="s">
        <v>87</v>
      </c>
      <c r="M415" s="34" t="s">
        <v>280</v>
      </c>
      <c r="N415" s="34" t="s">
        <v>281</v>
      </c>
      <c r="O415" s="34" t="s">
        <v>28</v>
      </c>
      <c r="P415" s="34" t="s">
        <v>29</v>
      </c>
      <c r="Q415" s="35">
        <v>44494.590731377313</v>
      </c>
      <c r="R415" s="34" t="s">
        <v>30</v>
      </c>
      <c r="S415" s="34" t="s">
        <v>282</v>
      </c>
      <c r="T415" s="34" t="s">
        <v>325</v>
      </c>
      <c r="U415" s="34" t="s">
        <v>284</v>
      </c>
      <c r="V415" s="34" t="s">
        <v>285</v>
      </c>
      <c r="W415" s="34" t="s">
        <v>24</v>
      </c>
      <c r="X415" s="34" t="s">
        <v>24</v>
      </c>
    </row>
    <row r="416" spans="2:24" hidden="1">
      <c r="B416" s="35">
        <v>44494.592928240738</v>
      </c>
      <c r="C416" s="35">
        <v>44494.594444444447</v>
      </c>
      <c r="D416" s="36">
        <v>1.5162037037037E-3</v>
      </c>
      <c r="E416" s="34" t="s">
        <v>58</v>
      </c>
      <c r="F416" s="34" t="s">
        <v>58</v>
      </c>
      <c r="G416" s="34" t="s">
        <v>24</v>
      </c>
      <c r="H416" s="34" t="s">
        <v>24</v>
      </c>
      <c r="I416" s="34" t="s">
        <v>24</v>
      </c>
      <c r="J416" s="34">
        <v>0</v>
      </c>
      <c r="K416" s="34">
        <v>0</v>
      </c>
      <c r="L416" s="34" t="s">
        <v>87</v>
      </c>
      <c r="M416" s="34" t="s">
        <v>88</v>
      </c>
      <c r="N416" s="34" t="s">
        <v>89</v>
      </c>
      <c r="O416" s="34" t="s">
        <v>28</v>
      </c>
      <c r="P416" s="34" t="s">
        <v>59</v>
      </c>
      <c r="Q416" s="35">
        <v>44494.592311446759</v>
      </c>
      <c r="R416" s="34" t="s">
        <v>30</v>
      </c>
      <c r="S416" s="34" t="s">
        <v>90</v>
      </c>
      <c r="T416" s="34" t="s">
        <v>129</v>
      </c>
      <c r="U416" s="34" t="s">
        <v>92</v>
      </c>
      <c r="V416" s="34" t="s">
        <v>145</v>
      </c>
      <c r="W416" s="34" t="s">
        <v>24</v>
      </c>
      <c r="X416" s="34" t="s">
        <v>24</v>
      </c>
    </row>
    <row r="417" spans="2:24" hidden="1">
      <c r="B417" s="35">
        <v>44494.594444444447</v>
      </c>
      <c r="C417" s="35">
        <v>44494.640393518515</v>
      </c>
      <c r="D417" s="36">
        <v>4.59490740740741E-2</v>
      </c>
      <c r="E417" s="34" t="s">
        <v>58</v>
      </c>
      <c r="F417" s="34" t="s">
        <v>58</v>
      </c>
      <c r="G417" s="34" t="s">
        <v>261</v>
      </c>
      <c r="H417" s="34" t="s">
        <v>231</v>
      </c>
      <c r="I417" s="34" t="s">
        <v>251</v>
      </c>
      <c r="J417" s="34">
        <v>0</v>
      </c>
      <c r="K417" s="34">
        <v>0</v>
      </c>
      <c r="L417" s="34" t="s">
        <v>63</v>
      </c>
      <c r="M417" s="34" t="s">
        <v>64</v>
      </c>
      <c r="N417" s="34" t="s">
        <v>65</v>
      </c>
      <c r="O417" s="34" t="s">
        <v>28</v>
      </c>
      <c r="P417" s="34" t="s">
        <v>59</v>
      </c>
      <c r="Q417" s="35">
        <v>44494.593840347225</v>
      </c>
      <c r="R417" s="34" t="s">
        <v>30</v>
      </c>
      <c r="S417" s="34" t="s">
        <v>24</v>
      </c>
      <c r="T417" s="34" t="s">
        <v>24</v>
      </c>
      <c r="U417" s="34" t="s">
        <v>24</v>
      </c>
      <c r="V417" s="34" t="s">
        <v>24</v>
      </c>
      <c r="W417" s="34" t="s">
        <v>24</v>
      </c>
      <c r="X417" s="34" t="s">
        <v>24</v>
      </c>
    </row>
    <row r="418" spans="2:24" hidden="1">
      <c r="B418" s="35">
        <v>44494.59615740741</v>
      </c>
      <c r="C418" s="35">
        <v>44494.596238425926</v>
      </c>
      <c r="D418" s="36">
        <v>8.1018518518518503E-5</v>
      </c>
      <c r="E418" s="34" t="s">
        <v>45</v>
      </c>
      <c r="F418" s="34" t="s">
        <v>45</v>
      </c>
      <c r="G418" s="34" t="s">
        <v>279</v>
      </c>
      <c r="H418" s="34" t="s">
        <v>232</v>
      </c>
      <c r="I418" s="34" t="s">
        <v>278</v>
      </c>
      <c r="J418" s="34">
        <v>0</v>
      </c>
      <c r="K418" s="34">
        <v>0</v>
      </c>
      <c r="L418" s="34" t="s">
        <v>63</v>
      </c>
      <c r="M418" s="34" t="s">
        <v>64</v>
      </c>
      <c r="N418" s="34" t="s">
        <v>65</v>
      </c>
      <c r="O418" s="34" t="s">
        <v>28</v>
      </c>
      <c r="P418" s="34" t="s">
        <v>29</v>
      </c>
      <c r="Q418" s="35">
        <v>44494.596256111108</v>
      </c>
      <c r="R418" s="34" t="s">
        <v>30</v>
      </c>
      <c r="S418" s="34" t="s">
        <v>24</v>
      </c>
      <c r="T418" s="34" t="s">
        <v>24</v>
      </c>
      <c r="U418" s="34" t="s">
        <v>24</v>
      </c>
      <c r="V418" s="34" t="s">
        <v>24</v>
      </c>
      <c r="W418" s="34" t="s">
        <v>24</v>
      </c>
      <c r="X418" s="34" t="s">
        <v>24</v>
      </c>
    </row>
    <row r="419" spans="2:24" hidden="1">
      <c r="B419" s="35">
        <v>44494.596238425926</v>
      </c>
      <c r="C419" s="35">
        <v>44494.60224537037</v>
      </c>
      <c r="D419" s="36">
        <v>6.0069444444444398E-3</v>
      </c>
      <c r="E419" s="34" t="s">
        <v>45</v>
      </c>
      <c r="F419" s="34" t="s">
        <v>45</v>
      </c>
      <c r="G419" s="34" t="s">
        <v>24</v>
      </c>
      <c r="H419" s="34" t="s">
        <v>24</v>
      </c>
      <c r="I419" s="34" t="s">
        <v>24</v>
      </c>
      <c r="J419" s="34">
        <v>0</v>
      </c>
      <c r="K419" s="34">
        <v>0</v>
      </c>
      <c r="L419" s="34" t="s">
        <v>87</v>
      </c>
      <c r="M419" s="34" t="s">
        <v>280</v>
      </c>
      <c r="N419" s="34" t="s">
        <v>281</v>
      </c>
      <c r="O419" s="34" t="s">
        <v>28</v>
      </c>
      <c r="P419" s="34" t="s">
        <v>29</v>
      </c>
      <c r="Q419" s="35">
        <v>44494.596487604169</v>
      </c>
      <c r="R419" s="34" t="s">
        <v>30</v>
      </c>
      <c r="S419" s="34" t="s">
        <v>282</v>
      </c>
      <c r="T419" s="34" t="s">
        <v>325</v>
      </c>
      <c r="U419" s="34" t="s">
        <v>284</v>
      </c>
      <c r="V419" s="34" t="s">
        <v>285</v>
      </c>
      <c r="W419" s="34" t="s">
        <v>24</v>
      </c>
      <c r="X419" s="34" t="s">
        <v>24</v>
      </c>
    </row>
    <row r="420" spans="2:24" hidden="1">
      <c r="B420" s="35">
        <v>44494.602048611108</v>
      </c>
      <c r="C420" s="35">
        <v>44494.643773148149</v>
      </c>
      <c r="D420" s="36">
        <v>4.1724537037036998E-2</v>
      </c>
      <c r="E420" s="34" t="s">
        <v>53</v>
      </c>
      <c r="F420" s="34" t="s">
        <v>53</v>
      </c>
      <c r="G420" s="34" t="s">
        <v>286</v>
      </c>
      <c r="H420" s="34" t="s">
        <v>287</v>
      </c>
      <c r="I420" s="34" t="s">
        <v>288</v>
      </c>
      <c r="J420" s="34">
        <v>40</v>
      </c>
      <c r="K420" s="34">
        <v>0</v>
      </c>
      <c r="L420" s="34" t="s">
        <v>63</v>
      </c>
      <c r="M420" s="34" t="s">
        <v>64</v>
      </c>
      <c r="N420" s="34" t="s">
        <v>65</v>
      </c>
      <c r="O420" s="34" t="s">
        <v>28</v>
      </c>
      <c r="P420" s="34" t="s">
        <v>43</v>
      </c>
      <c r="Q420" s="35">
        <v>44494.605391481484</v>
      </c>
      <c r="R420" s="34" t="s">
        <v>30</v>
      </c>
      <c r="S420" s="34" t="s">
        <v>24</v>
      </c>
      <c r="T420" s="34" t="s">
        <v>24</v>
      </c>
      <c r="U420" s="34" t="s">
        <v>24</v>
      </c>
      <c r="V420" s="34" t="s">
        <v>24</v>
      </c>
      <c r="W420" s="34" t="s">
        <v>24</v>
      </c>
      <c r="X420" s="34" t="s">
        <v>24</v>
      </c>
    </row>
    <row r="421" spans="2:24" hidden="1">
      <c r="B421" s="35">
        <v>44494.602083333331</v>
      </c>
      <c r="C421" s="35">
        <v>44494.602083333331</v>
      </c>
      <c r="D421" s="36">
        <v>0</v>
      </c>
      <c r="E421" s="34" t="s">
        <v>239</v>
      </c>
      <c r="F421" s="34" t="s">
        <v>180</v>
      </c>
      <c r="G421" s="34" t="s">
        <v>298</v>
      </c>
      <c r="H421" s="34" t="s">
        <v>299</v>
      </c>
      <c r="I421" s="34" t="s">
        <v>300</v>
      </c>
      <c r="J421" s="34">
        <v>0</v>
      </c>
      <c r="K421" s="34">
        <v>0</v>
      </c>
      <c r="L421" s="34" t="s">
        <v>80</v>
      </c>
      <c r="M421" s="34" t="s">
        <v>81</v>
      </c>
      <c r="N421" s="34" t="s">
        <v>82</v>
      </c>
      <c r="O421" s="34" t="s">
        <v>28</v>
      </c>
      <c r="P421" s="34" t="s">
        <v>240</v>
      </c>
      <c r="Q421" s="35">
        <v>44494.615428553239</v>
      </c>
      <c r="R421" s="34" t="s">
        <v>301</v>
      </c>
      <c r="S421" s="34" t="s">
        <v>24</v>
      </c>
      <c r="T421" s="34" t="s">
        <v>24</v>
      </c>
      <c r="U421" s="34" t="s">
        <v>24</v>
      </c>
      <c r="V421" s="34" t="s">
        <v>24</v>
      </c>
      <c r="W421" s="34" t="s">
        <v>24</v>
      </c>
      <c r="X421" s="34" t="s">
        <v>24</v>
      </c>
    </row>
    <row r="422" spans="2:24" hidden="1">
      <c r="B422" s="35">
        <v>44494.602164351854</v>
      </c>
      <c r="C422" s="35">
        <v>44494.641122685185</v>
      </c>
      <c r="D422" s="36">
        <v>3.8958333333333303E-2</v>
      </c>
      <c r="E422" s="34" t="s">
        <v>51</v>
      </c>
      <c r="F422" s="34" t="s">
        <v>51</v>
      </c>
      <c r="G422" s="34" t="s">
        <v>292</v>
      </c>
      <c r="H422" s="34" t="s">
        <v>231</v>
      </c>
      <c r="I422" s="34" t="s">
        <v>251</v>
      </c>
      <c r="J422" s="34">
        <v>71</v>
      </c>
      <c r="K422" s="34">
        <v>0</v>
      </c>
      <c r="L422" s="34" t="s">
        <v>63</v>
      </c>
      <c r="M422" s="34" t="s">
        <v>64</v>
      </c>
      <c r="N422" s="34" t="s">
        <v>65</v>
      </c>
      <c r="O422" s="34" t="s">
        <v>28</v>
      </c>
      <c r="P422" s="34" t="s">
        <v>52</v>
      </c>
      <c r="Q422" s="35">
        <v>44494.604456307869</v>
      </c>
      <c r="R422" s="34" t="s">
        <v>30</v>
      </c>
      <c r="S422" s="34" t="s">
        <v>24</v>
      </c>
      <c r="T422" s="34" t="s">
        <v>24</v>
      </c>
      <c r="U422" s="34" t="s">
        <v>24</v>
      </c>
      <c r="V422" s="34" t="s">
        <v>24</v>
      </c>
      <c r="W422" s="34" t="s">
        <v>24</v>
      </c>
      <c r="X422" s="34" t="s">
        <v>24</v>
      </c>
    </row>
    <row r="423" spans="2:24" hidden="1">
      <c r="B423" s="35">
        <v>44494.60224537037</v>
      </c>
      <c r="C423" s="35">
        <v>44494.60465277778</v>
      </c>
      <c r="D423" s="36">
        <v>2.4074074074074102E-3</v>
      </c>
      <c r="E423" s="34" t="s">
        <v>45</v>
      </c>
      <c r="F423" s="34" t="s">
        <v>45</v>
      </c>
      <c r="G423" s="34" t="s">
        <v>279</v>
      </c>
      <c r="H423" s="34" t="s">
        <v>232</v>
      </c>
      <c r="I423" s="34" t="s">
        <v>278</v>
      </c>
      <c r="J423" s="34">
        <v>7</v>
      </c>
      <c r="K423" s="34">
        <v>0</v>
      </c>
      <c r="L423" s="34" t="s">
        <v>63</v>
      </c>
      <c r="M423" s="34" t="s">
        <v>64</v>
      </c>
      <c r="N423" s="34" t="s">
        <v>65</v>
      </c>
      <c r="O423" s="34" t="s">
        <v>28</v>
      </c>
      <c r="P423" s="34" t="s">
        <v>29</v>
      </c>
      <c r="Q423" s="35">
        <v>44494.607012604167</v>
      </c>
      <c r="R423" s="34" t="s">
        <v>30</v>
      </c>
      <c r="S423" s="34" t="s">
        <v>24</v>
      </c>
      <c r="T423" s="34" t="s">
        <v>24</v>
      </c>
      <c r="U423" s="34" t="s">
        <v>24</v>
      </c>
      <c r="V423" s="34" t="s">
        <v>24</v>
      </c>
      <c r="W423" s="34" t="s">
        <v>24</v>
      </c>
      <c r="X423" s="34" t="s">
        <v>24</v>
      </c>
    </row>
    <row r="424" spans="2:24" hidden="1">
      <c r="B424" s="35">
        <v>44494.60255787037</v>
      </c>
      <c r="C424" s="35">
        <v>44494.643020833333</v>
      </c>
      <c r="D424" s="36">
        <v>4.0462962962962999E-2</v>
      </c>
      <c r="E424" s="34" t="s">
        <v>48</v>
      </c>
      <c r="F424" s="34" t="s">
        <v>48</v>
      </c>
      <c r="G424" s="34" t="s">
        <v>292</v>
      </c>
      <c r="H424" s="34" t="s">
        <v>231</v>
      </c>
      <c r="I424" s="34" t="s">
        <v>251</v>
      </c>
      <c r="J424" s="34">
        <v>75</v>
      </c>
      <c r="K424" s="34">
        <v>0</v>
      </c>
      <c r="L424" s="34" t="s">
        <v>63</v>
      </c>
      <c r="M424" s="34" t="s">
        <v>64</v>
      </c>
      <c r="N424" s="34" t="s">
        <v>65</v>
      </c>
      <c r="O424" s="34" t="s">
        <v>28</v>
      </c>
      <c r="P424" s="34" t="s">
        <v>49</v>
      </c>
      <c r="Q424" s="35">
        <v>44494.603734548611</v>
      </c>
      <c r="R424" s="34" t="s">
        <v>50</v>
      </c>
      <c r="S424" s="34" t="s">
        <v>24</v>
      </c>
      <c r="T424" s="34" t="s">
        <v>24</v>
      </c>
      <c r="U424" s="34" t="s">
        <v>24</v>
      </c>
      <c r="V424" s="34" t="s">
        <v>24</v>
      </c>
      <c r="W424" s="34" t="s">
        <v>24</v>
      </c>
      <c r="X424" s="34" t="s">
        <v>24</v>
      </c>
    </row>
    <row r="425" spans="2:24" hidden="1">
      <c r="B425" s="35">
        <v>44494.60465277778</v>
      </c>
      <c r="C425" s="35">
        <v>44494.60465277778</v>
      </c>
      <c r="D425" s="36">
        <v>0</v>
      </c>
      <c r="E425" s="34" t="s">
        <v>45</v>
      </c>
      <c r="F425" s="34" t="s">
        <v>45</v>
      </c>
      <c r="G425" s="34" t="s">
        <v>279</v>
      </c>
      <c r="H425" s="34" t="s">
        <v>232</v>
      </c>
      <c r="I425" s="34" t="s">
        <v>278</v>
      </c>
      <c r="J425" s="34">
        <v>6</v>
      </c>
      <c r="K425" s="34">
        <v>0</v>
      </c>
      <c r="L425" s="34" t="s">
        <v>80</v>
      </c>
      <c r="M425" s="34" t="s">
        <v>81</v>
      </c>
      <c r="N425" s="34" t="s">
        <v>82</v>
      </c>
      <c r="O425" s="34" t="s">
        <v>28</v>
      </c>
      <c r="P425" s="34" t="s">
        <v>29</v>
      </c>
      <c r="Q425" s="35">
        <v>44494.607014953704</v>
      </c>
      <c r="R425" s="34" t="s">
        <v>30</v>
      </c>
      <c r="S425" s="34" t="s">
        <v>24</v>
      </c>
      <c r="T425" s="34" t="s">
        <v>24</v>
      </c>
      <c r="U425" s="34" t="s">
        <v>24</v>
      </c>
      <c r="V425" s="34" t="s">
        <v>24</v>
      </c>
      <c r="W425" s="34" t="s">
        <v>24</v>
      </c>
      <c r="X425" s="34" t="s">
        <v>24</v>
      </c>
    </row>
    <row r="426" spans="2:24" hidden="1">
      <c r="B426" s="35">
        <v>44494.60465277778</v>
      </c>
      <c r="C426" s="35">
        <v>44494.614479166667</v>
      </c>
      <c r="D426" s="36">
        <v>9.8263888888888897E-3</v>
      </c>
      <c r="E426" s="34" t="s">
        <v>45</v>
      </c>
      <c r="F426" s="34" t="s">
        <v>45</v>
      </c>
      <c r="G426" s="34" t="s">
        <v>24</v>
      </c>
      <c r="H426" s="34" t="s">
        <v>24</v>
      </c>
      <c r="I426" s="34" t="s">
        <v>24</v>
      </c>
      <c r="J426" s="34">
        <v>0</v>
      </c>
      <c r="K426" s="34">
        <v>0</v>
      </c>
      <c r="L426" s="34" t="s">
        <v>83</v>
      </c>
      <c r="M426" s="34" t="s">
        <v>126</v>
      </c>
      <c r="N426" s="34" t="s">
        <v>127</v>
      </c>
      <c r="O426" s="34" t="s">
        <v>28</v>
      </c>
      <c r="P426" s="34" t="s">
        <v>29</v>
      </c>
      <c r="Q426" s="35">
        <v>44494.607015138892</v>
      </c>
      <c r="R426" s="34" t="s">
        <v>30</v>
      </c>
      <c r="S426" s="34" t="s">
        <v>24</v>
      </c>
      <c r="T426" s="34" t="s">
        <v>24</v>
      </c>
      <c r="U426" s="34" t="s">
        <v>24</v>
      </c>
      <c r="V426" s="34" t="s">
        <v>24</v>
      </c>
      <c r="W426" s="34" t="s">
        <v>24</v>
      </c>
      <c r="X426" s="34" t="s">
        <v>24</v>
      </c>
    </row>
    <row r="427" spans="2:24" hidden="1">
      <c r="B427" s="35">
        <v>44494.605162037034</v>
      </c>
      <c r="C427" s="35">
        <v>44494.613796296297</v>
      </c>
      <c r="D427" s="36">
        <v>8.6342592592592599E-3</v>
      </c>
      <c r="E427" s="34" t="s">
        <v>31</v>
      </c>
      <c r="F427" s="34" t="s">
        <v>31</v>
      </c>
      <c r="G427" s="34" t="s">
        <v>318</v>
      </c>
      <c r="H427" s="34" t="s">
        <v>248</v>
      </c>
      <c r="I427" s="34" t="s">
        <v>249</v>
      </c>
      <c r="J427" s="34">
        <v>8</v>
      </c>
      <c r="K427" s="34">
        <v>0</v>
      </c>
      <c r="L427" s="34" t="s">
        <v>63</v>
      </c>
      <c r="M427" s="34" t="s">
        <v>64</v>
      </c>
      <c r="N427" s="34" t="s">
        <v>65</v>
      </c>
      <c r="O427" s="34" t="s">
        <v>28</v>
      </c>
      <c r="P427" s="34" t="s">
        <v>43</v>
      </c>
      <c r="Q427" s="35">
        <v>44494.607381168978</v>
      </c>
      <c r="R427" s="34" t="s">
        <v>30</v>
      </c>
      <c r="S427" s="34" t="s">
        <v>24</v>
      </c>
      <c r="T427" s="34" t="s">
        <v>24</v>
      </c>
      <c r="U427" s="34" t="s">
        <v>24</v>
      </c>
      <c r="V427" s="34" t="s">
        <v>24</v>
      </c>
      <c r="W427" s="34" t="s">
        <v>24</v>
      </c>
      <c r="X427" s="34" t="s">
        <v>24</v>
      </c>
    </row>
    <row r="428" spans="2:24" hidden="1">
      <c r="B428" s="35">
        <v>44494.613796296297</v>
      </c>
      <c r="C428" s="35">
        <v>44494.636458333334</v>
      </c>
      <c r="D428" s="36">
        <v>2.2662037037037001E-2</v>
      </c>
      <c r="E428" s="34" t="s">
        <v>31</v>
      </c>
      <c r="F428" s="34" t="s">
        <v>31</v>
      </c>
      <c r="G428" s="34" t="s">
        <v>24</v>
      </c>
      <c r="H428" s="34" t="s">
        <v>24</v>
      </c>
      <c r="I428" s="34" t="s">
        <v>24</v>
      </c>
      <c r="J428" s="34">
        <v>0</v>
      </c>
      <c r="K428" s="34">
        <v>0</v>
      </c>
      <c r="L428" s="34" t="s">
        <v>87</v>
      </c>
      <c r="M428" s="34" t="s">
        <v>280</v>
      </c>
      <c r="N428" s="34" t="s">
        <v>281</v>
      </c>
      <c r="O428" s="34" t="s">
        <v>28</v>
      </c>
      <c r="P428" s="34" t="s">
        <v>43</v>
      </c>
      <c r="Q428" s="35">
        <v>44494.672971585649</v>
      </c>
      <c r="R428" s="34" t="s">
        <v>30</v>
      </c>
      <c r="S428" s="34" t="s">
        <v>282</v>
      </c>
      <c r="T428" s="34" t="s">
        <v>283</v>
      </c>
      <c r="U428" s="34" t="s">
        <v>284</v>
      </c>
      <c r="V428" s="34" t="s">
        <v>285</v>
      </c>
      <c r="W428" s="34" t="s">
        <v>24</v>
      </c>
      <c r="X428" s="34" t="s">
        <v>24</v>
      </c>
    </row>
    <row r="429" spans="2:24" hidden="1">
      <c r="B429" s="35">
        <v>44494.613888888889</v>
      </c>
      <c r="C429" s="35">
        <v>44494.613888888889</v>
      </c>
      <c r="D429" s="36">
        <v>0</v>
      </c>
      <c r="E429" s="34" t="s">
        <v>169</v>
      </c>
      <c r="F429" s="34" t="s">
        <v>170</v>
      </c>
      <c r="G429" s="34" t="s">
        <v>326</v>
      </c>
      <c r="H429" s="34" t="s">
        <v>234</v>
      </c>
      <c r="I429" s="34" t="s">
        <v>327</v>
      </c>
      <c r="J429" s="34">
        <v>0</v>
      </c>
      <c r="K429" s="34">
        <v>0</v>
      </c>
      <c r="L429" s="34" t="s">
        <v>80</v>
      </c>
      <c r="M429" s="34" t="s">
        <v>81</v>
      </c>
      <c r="N429" s="34" t="s">
        <v>82</v>
      </c>
      <c r="O429" s="34" t="s">
        <v>28</v>
      </c>
      <c r="P429" s="34" t="s">
        <v>174</v>
      </c>
      <c r="Q429" s="35">
        <v>44494.614386689813</v>
      </c>
      <c r="R429" s="34" t="s">
        <v>24</v>
      </c>
      <c r="S429" s="34" t="s">
        <v>24</v>
      </c>
      <c r="T429" s="34" t="s">
        <v>24</v>
      </c>
      <c r="U429" s="34" t="s">
        <v>24</v>
      </c>
      <c r="V429" s="34" t="s">
        <v>24</v>
      </c>
      <c r="W429" s="34" t="s">
        <v>24</v>
      </c>
      <c r="X429" s="34" t="s">
        <v>24</v>
      </c>
    </row>
    <row r="430" spans="2:24" hidden="1">
      <c r="B430" s="35">
        <v>44494.614479166667</v>
      </c>
      <c r="C430" s="35">
        <v>44494.676030092596</v>
      </c>
      <c r="D430" s="36">
        <v>6.1550925925925898E-2</v>
      </c>
      <c r="E430" s="34" t="s">
        <v>45</v>
      </c>
      <c r="F430" s="34" t="s">
        <v>45</v>
      </c>
      <c r="G430" s="34" t="s">
        <v>328</v>
      </c>
      <c r="H430" s="34" t="s">
        <v>231</v>
      </c>
      <c r="I430" s="34" t="s">
        <v>251</v>
      </c>
      <c r="J430" s="34">
        <v>117</v>
      </c>
      <c r="K430" s="34">
        <v>0</v>
      </c>
      <c r="L430" s="34" t="s">
        <v>63</v>
      </c>
      <c r="M430" s="34" t="s">
        <v>64</v>
      </c>
      <c r="N430" s="34" t="s">
        <v>65</v>
      </c>
      <c r="O430" s="34" t="s">
        <v>28</v>
      </c>
      <c r="P430" s="34" t="s">
        <v>29</v>
      </c>
      <c r="Q430" s="35">
        <v>44494.615193449077</v>
      </c>
      <c r="R430" s="34" t="s">
        <v>30</v>
      </c>
      <c r="S430" s="34" t="s">
        <v>24</v>
      </c>
      <c r="T430" s="34" t="s">
        <v>24</v>
      </c>
      <c r="U430" s="34" t="s">
        <v>24</v>
      </c>
      <c r="V430" s="34" t="s">
        <v>24</v>
      </c>
      <c r="W430" s="34" t="s">
        <v>24</v>
      </c>
      <c r="X430" s="34" t="s">
        <v>24</v>
      </c>
    </row>
    <row r="431" spans="2:24" hidden="1">
      <c r="B431" s="35">
        <v>44494.614583333336</v>
      </c>
      <c r="C431" s="35">
        <v>44494.614583333336</v>
      </c>
      <c r="D431" s="36">
        <v>0</v>
      </c>
      <c r="E431" s="34" t="s">
        <v>169</v>
      </c>
      <c r="F431" s="34" t="s">
        <v>170</v>
      </c>
      <c r="G431" s="34" t="s">
        <v>329</v>
      </c>
      <c r="H431" s="34" t="s">
        <v>330</v>
      </c>
      <c r="I431" s="34" t="s">
        <v>331</v>
      </c>
      <c r="J431" s="34">
        <v>0</v>
      </c>
      <c r="K431" s="34">
        <v>0</v>
      </c>
      <c r="L431" s="34" t="s">
        <v>80</v>
      </c>
      <c r="M431" s="34" t="s">
        <v>81</v>
      </c>
      <c r="N431" s="34" t="s">
        <v>82</v>
      </c>
      <c r="O431" s="34" t="s">
        <v>28</v>
      </c>
      <c r="P431" s="34" t="s">
        <v>174</v>
      </c>
      <c r="Q431" s="35">
        <v>44494.615117314817</v>
      </c>
      <c r="R431" s="34" t="s">
        <v>24</v>
      </c>
      <c r="S431" s="34" t="s">
        <v>24</v>
      </c>
      <c r="T431" s="34" t="s">
        <v>24</v>
      </c>
      <c r="U431" s="34" t="s">
        <v>24</v>
      </c>
      <c r="V431" s="34" t="s">
        <v>24</v>
      </c>
      <c r="W431" s="34" t="s">
        <v>24</v>
      </c>
      <c r="X431" s="34" t="s">
        <v>24</v>
      </c>
    </row>
    <row r="432" spans="2:24" hidden="1">
      <c r="B432" s="35">
        <v>44494.615277777775</v>
      </c>
      <c r="C432" s="35">
        <v>44494.615277777775</v>
      </c>
      <c r="D432" s="36">
        <v>0</v>
      </c>
      <c r="E432" s="34" t="s">
        <v>169</v>
      </c>
      <c r="F432" s="34" t="s">
        <v>170</v>
      </c>
      <c r="G432" s="34" t="s">
        <v>332</v>
      </c>
      <c r="H432" s="34" t="s">
        <v>330</v>
      </c>
      <c r="I432" s="34" t="s">
        <v>331</v>
      </c>
      <c r="J432" s="34">
        <v>0</v>
      </c>
      <c r="K432" s="34">
        <v>0</v>
      </c>
      <c r="L432" s="34" t="s">
        <v>80</v>
      </c>
      <c r="M432" s="34" t="s">
        <v>81</v>
      </c>
      <c r="N432" s="34" t="s">
        <v>82</v>
      </c>
      <c r="O432" s="34" t="s">
        <v>28</v>
      </c>
      <c r="P432" s="34" t="s">
        <v>174</v>
      </c>
      <c r="Q432" s="35">
        <v>44494.616198611111</v>
      </c>
      <c r="R432" s="34" t="s">
        <v>24</v>
      </c>
      <c r="S432" s="34" t="s">
        <v>24</v>
      </c>
      <c r="T432" s="34" t="s">
        <v>24</v>
      </c>
      <c r="U432" s="34" t="s">
        <v>24</v>
      </c>
      <c r="V432" s="34" t="s">
        <v>24</v>
      </c>
      <c r="W432" s="34" t="s">
        <v>24</v>
      </c>
      <c r="X432" s="34" t="s">
        <v>24</v>
      </c>
    </row>
    <row r="433" spans="2:24" hidden="1">
      <c r="B433" s="35">
        <v>44494.616481481484</v>
      </c>
      <c r="C433" s="35">
        <v>44494.616481481484</v>
      </c>
      <c r="D433" s="36">
        <v>0</v>
      </c>
      <c r="E433" s="34" t="s">
        <v>44</v>
      </c>
      <c r="F433" s="34" t="s">
        <v>44</v>
      </c>
      <c r="G433" s="34" t="s">
        <v>253</v>
      </c>
      <c r="H433" s="34" t="s">
        <v>231</v>
      </c>
      <c r="I433" s="34" t="s">
        <v>251</v>
      </c>
      <c r="J433" s="34">
        <v>0</v>
      </c>
      <c r="K433" s="34">
        <v>0</v>
      </c>
      <c r="L433" s="34" t="s">
        <v>63</v>
      </c>
      <c r="M433" s="34" t="s">
        <v>64</v>
      </c>
      <c r="N433" s="34" t="s">
        <v>65</v>
      </c>
      <c r="O433" s="34" t="s">
        <v>28</v>
      </c>
      <c r="P433" s="34" t="s">
        <v>241</v>
      </c>
      <c r="Q433" s="35">
        <v>44494.648783854165</v>
      </c>
      <c r="R433" s="34" t="s">
        <v>24</v>
      </c>
      <c r="S433" s="34" t="s">
        <v>24</v>
      </c>
      <c r="T433" s="34" t="s">
        <v>24</v>
      </c>
      <c r="U433" s="34" t="s">
        <v>24</v>
      </c>
      <c r="V433" s="34" t="s">
        <v>24</v>
      </c>
      <c r="W433" s="34" t="s">
        <v>24</v>
      </c>
      <c r="X433" s="34" t="s">
        <v>24</v>
      </c>
    </row>
    <row r="434" spans="2:24" hidden="1">
      <c r="B434" s="35">
        <v>44494.616666666669</v>
      </c>
      <c r="C434" s="35">
        <v>44494.616666666669</v>
      </c>
      <c r="D434" s="36">
        <v>0</v>
      </c>
      <c r="E434" s="34" t="s">
        <v>169</v>
      </c>
      <c r="F434" s="34" t="s">
        <v>170</v>
      </c>
      <c r="G434" s="34" t="s">
        <v>333</v>
      </c>
      <c r="H434" s="34" t="s">
        <v>67</v>
      </c>
      <c r="I434" s="34" t="s">
        <v>68</v>
      </c>
      <c r="J434" s="34">
        <v>0</v>
      </c>
      <c r="K434" s="34">
        <v>0</v>
      </c>
      <c r="L434" s="34" t="s">
        <v>80</v>
      </c>
      <c r="M434" s="34" t="s">
        <v>81</v>
      </c>
      <c r="N434" s="34" t="s">
        <v>82</v>
      </c>
      <c r="O434" s="34" t="s">
        <v>28</v>
      </c>
      <c r="P434" s="34" t="s">
        <v>174</v>
      </c>
      <c r="Q434" s="35">
        <v>44494.617852291667</v>
      </c>
      <c r="R434" s="34" t="s">
        <v>24</v>
      </c>
      <c r="S434" s="34" t="s">
        <v>24</v>
      </c>
      <c r="T434" s="34" t="s">
        <v>24</v>
      </c>
      <c r="U434" s="34" t="s">
        <v>24</v>
      </c>
      <c r="V434" s="34" t="s">
        <v>24</v>
      </c>
      <c r="W434" s="34" t="s">
        <v>24</v>
      </c>
      <c r="X434" s="34" t="s">
        <v>24</v>
      </c>
    </row>
    <row r="435" spans="2:24" hidden="1">
      <c r="B435" s="35">
        <v>44494.617361111108</v>
      </c>
      <c r="C435" s="35">
        <v>44494.617361111108</v>
      </c>
      <c r="D435" s="36">
        <v>0</v>
      </c>
      <c r="E435" s="34" t="s">
        <v>169</v>
      </c>
      <c r="F435" s="34" t="s">
        <v>170</v>
      </c>
      <c r="G435" s="34" t="s">
        <v>334</v>
      </c>
      <c r="H435" s="34" t="s">
        <v>335</v>
      </c>
      <c r="I435" s="34" t="s">
        <v>336</v>
      </c>
      <c r="J435" s="34">
        <v>0</v>
      </c>
      <c r="K435" s="34">
        <v>0</v>
      </c>
      <c r="L435" s="34" t="s">
        <v>80</v>
      </c>
      <c r="M435" s="34" t="s">
        <v>81</v>
      </c>
      <c r="N435" s="34" t="s">
        <v>82</v>
      </c>
      <c r="O435" s="34" t="s">
        <v>28</v>
      </c>
      <c r="P435" s="34" t="s">
        <v>174</v>
      </c>
      <c r="Q435" s="35">
        <v>44494.618169131943</v>
      </c>
      <c r="R435" s="34" t="s">
        <v>24</v>
      </c>
      <c r="S435" s="34" t="s">
        <v>24</v>
      </c>
      <c r="T435" s="34" t="s">
        <v>24</v>
      </c>
      <c r="U435" s="34" t="s">
        <v>24</v>
      </c>
      <c r="V435" s="34" t="s">
        <v>24</v>
      </c>
      <c r="W435" s="34" t="s">
        <v>24</v>
      </c>
      <c r="X435" s="34" t="s">
        <v>24</v>
      </c>
    </row>
    <row r="436" spans="2:24" hidden="1">
      <c r="B436" s="35">
        <v>44494.619444444441</v>
      </c>
      <c r="C436" s="35">
        <v>44494.619444444441</v>
      </c>
      <c r="D436" s="36">
        <v>0</v>
      </c>
      <c r="E436" s="34" t="s">
        <v>169</v>
      </c>
      <c r="F436" s="34" t="s">
        <v>170</v>
      </c>
      <c r="G436" s="34" t="s">
        <v>337</v>
      </c>
      <c r="H436" s="34" t="s">
        <v>335</v>
      </c>
      <c r="I436" s="34" t="s">
        <v>336</v>
      </c>
      <c r="J436" s="34">
        <v>0</v>
      </c>
      <c r="K436" s="34">
        <v>0</v>
      </c>
      <c r="L436" s="34" t="s">
        <v>80</v>
      </c>
      <c r="M436" s="34" t="s">
        <v>81</v>
      </c>
      <c r="N436" s="34" t="s">
        <v>82</v>
      </c>
      <c r="O436" s="34" t="s">
        <v>28</v>
      </c>
      <c r="P436" s="34" t="s">
        <v>174</v>
      </c>
      <c r="Q436" s="35">
        <v>44494.621625138891</v>
      </c>
      <c r="R436" s="34" t="s">
        <v>24</v>
      </c>
      <c r="S436" s="34" t="s">
        <v>24</v>
      </c>
      <c r="T436" s="34" t="s">
        <v>24</v>
      </c>
      <c r="U436" s="34" t="s">
        <v>24</v>
      </c>
      <c r="V436" s="34" t="s">
        <v>24</v>
      </c>
      <c r="W436" s="34" t="s">
        <v>24</v>
      </c>
      <c r="X436" s="34" t="s">
        <v>24</v>
      </c>
    </row>
    <row r="437" spans="2:24" hidden="1">
      <c r="B437" s="35">
        <v>44494.621527777781</v>
      </c>
      <c r="C437" s="35">
        <v>44494.621527777781</v>
      </c>
      <c r="D437" s="36">
        <v>0</v>
      </c>
      <c r="E437" s="34" t="s">
        <v>169</v>
      </c>
      <c r="F437" s="34" t="s">
        <v>170</v>
      </c>
      <c r="G437" s="34" t="s">
        <v>273</v>
      </c>
      <c r="H437" s="34" t="s">
        <v>274</v>
      </c>
      <c r="I437" s="34" t="s">
        <v>275</v>
      </c>
      <c r="J437" s="34">
        <v>0</v>
      </c>
      <c r="K437" s="34">
        <v>0</v>
      </c>
      <c r="L437" s="34" t="s">
        <v>80</v>
      </c>
      <c r="M437" s="34" t="s">
        <v>81</v>
      </c>
      <c r="N437" s="34" t="s">
        <v>82</v>
      </c>
      <c r="O437" s="34" t="s">
        <v>28</v>
      </c>
      <c r="P437" s="34" t="s">
        <v>174</v>
      </c>
      <c r="Q437" s="35">
        <v>44494.625499641203</v>
      </c>
      <c r="R437" s="34" t="s">
        <v>24</v>
      </c>
      <c r="S437" s="34" t="s">
        <v>24</v>
      </c>
      <c r="T437" s="34" t="s">
        <v>24</v>
      </c>
      <c r="U437" s="34" t="s">
        <v>24</v>
      </c>
      <c r="V437" s="34" t="s">
        <v>24</v>
      </c>
      <c r="W437" s="34" t="s">
        <v>24</v>
      </c>
      <c r="X437" s="34" t="s">
        <v>24</v>
      </c>
    </row>
    <row r="438" spans="2:24" hidden="1">
      <c r="B438" s="35">
        <v>44494.625</v>
      </c>
      <c r="C438" s="35">
        <v>44494.625</v>
      </c>
      <c r="D438" s="36">
        <v>0</v>
      </c>
      <c r="E438" s="34" t="s">
        <v>169</v>
      </c>
      <c r="F438" s="34" t="s">
        <v>170</v>
      </c>
      <c r="G438" s="34" t="s">
        <v>338</v>
      </c>
      <c r="H438" s="34" t="s">
        <v>339</v>
      </c>
      <c r="I438" s="34" t="s">
        <v>340</v>
      </c>
      <c r="J438" s="34">
        <v>0</v>
      </c>
      <c r="K438" s="34">
        <v>0</v>
      </c>
      <c r="L438" s="34" t="s">
        <v>80</v>
      </c>
      <c r="M438" s="34" t="s">
        <v>81</v>
      </c>
      <c r="N438" s="34" t="s">
        <v>82</v>
      </c>
      <c r="O438" s="34" t="s">
        <v>28</v>
      </c>
      <c r="P438" s="34" t="s">
        <v>174</v>
      </c>
      <c r="Q438" s="35">
        <v>44494.625794594911</v>
      </c>
      <c r="R438" s="34" t="s">
        <v>24</v>
      </c>
      <c r="S438" s="34" t="s">
        <v>24</v>
      </c>
      <c r="T438" s="34" t="s">
        <v>24</v>
      </c>
      <c r="U438" s="34" t="s">
        <v>24</v>
      </c>
      <c r="V438" s="34" t="s">
        <v>24</v>
      </c>
      <c r="W438" s="34" t="s">
        <v>24</v>
      </c>
      <c r="X438" s="34" t="s">
        <v>24</v>
      </c>
    </row>
    <row r="439" spans="2:24" hidden="1">
      <c r="B439" s="35">
        <v>44494.632638888892</v>
      </c>
      <c r="C439" s="35">
        <v>44494.632638888892</v>
      </c>
      <c r="D439" s="36">
        <v>0</v>
      </c>
      <c r="E439" s="34" t="s">
        <v>254</v>
      </c>
      <c r="F439" s="34" t="s">
        <v>255</v>
      </c>
      <c r="G439" s="34" t="s">
        <v>341</v>
      </c>
      <c r="H439" s="34" t="s">
        <v>177</v>
      </c>
      <c r="I439" s="34" t="s">
        <v>178</v>
      </c>
      <c r="J439" s="34">
        <v>0</v>
      </c>
      <c r="K439" s="34">
        <v>0</v>
      </c>
      <c r="L439" s="34" t="s">
        <v>80</v>
      </c>
      <c r="M439" s="34" t="s">
        <v>81</v>
      </c>
      <c r="N439" s="34" t="s">
        <v>82</v>
      </c>
      <c r="O439" s="34" t="s">
        <v>28</v>
      </c>
      <c r="P439" s="34" t="s">
        <v>259</v>
      </c>
      <c r="Q439" s="35">
        <v>44494.633076458333</v>
      </c>
      <c r="R439" s="34" t="s">
        <v>24</v>
      </c>
      <c r="S439" s="34" t="s">
        <v>24</v>
      </c>
      <c r="T439" s="34" t="s">
        <v>24</v>
      </c>
      <c r="U439" s="34" t="s">
        <v>24</v>
      </c>
      <c r="V439" s="34" t="s">
        <v>24</v>
      </c>
      <c r="W439" s="34" t="s">
        <v>24</v>
      </c>
      <c r="X439" s="34" t="s">
        <v>24</v>
      </c>
    </row>
    <row r="440" spans="2:24" hidden="1">
      <c r="B440" s="35">
        <v>44494.636458333334</v>
      </c>
      <c r="C440" s="35">
        <v>44494.675173611111</v>
      </c>
      <c r="D440" s="36">
        <v>3.87152777777778E-2</v>
      </c>
      <c r="E440" s="34" t="s">
        <v>31</v>
      </c>
      <c r="F440" s="34" t="s">
        <v>31</v>
      </c>
      <c r="G440" s="34" t="s">
        <v>318</v>
      </c>
      <c r="H440" s="34" t="s">
        <v>248</v>
      </c>
      <c r="I440" s="34" t="s">
        <v>249</v>
      </c>
      <c r="J440" s="34">
        <v>32</v>
      </c>
      <c r="K440" s="34">
        <v>0</v>
      </c>
      <c r="L440" s="34" t="s">
        <v>63</v>
      </c>
      <c r="M440" s="34" t="s">
        <v>64</v>
      </c>
      <c r="N440" s="34" t="s">
        <v>65</v>
      </c>
      <c r="O440" s="34" t="s">
        <v>28</v>
      </c>
      <c r="P440" s="34" t="s">
        <v>43</v>
      </c>
      <c r="Q440" s="35">
        <v>44494.673394953701</v>
      </c>
      <c r="R440" s="34" t="s">
        <v>30</v>
      </c>
      <c r="S440" s="34" t="s">
        <v>24</v>
      </c>
      <c r="T440" s="34" t="s">
        <v>24</v>
      </c>
      <c r="U440" s="34" t="s">
        <v>24</v>
      </c>
      <c r="V440" s="34" t="s">
        <v>24</v>
      </c>
      <c r="W440" s="34" t="s">
        <v>24</v>
      </c>
      <c r="X440" s="34" t="s">
        <v>24</v>
      </c>
    </row>
    <row r="441" spans="2:24" hidden="1">
      <c r="B441" s="35">
        <v>44494.641122685185</v>
      </c>
      <c r="C441" s="35">
        <v>44494.641122685185</v>
      </c>
      <c r="D441" s="36">
        <v>0</v>
      </c>
      <c r="E441" s="34" t="s">
        <v>51</v>
      </c>
      <c r="F441" s="34" t="s">
        <v>51</v>
      </c>
      <c r="G441" s="34" t="s">
        <v>292</v>
      </c>
      <c r="H441" s="34" t="s">
        <v>231</v>
      </c>
      <c r="I441" s="34" t="s">
        <v>251</v>
      </c>
      <c r="J441" s="34">
        <v>70</v>
      </c>
      <c r="K441" s="34">
        <v>0</v>
      </c>
      <c r="L441" s="34" t="s">
        <v>121</v>
      </c>
      <c r="M441" s="34" t="s">
        <v>122</v>
      </c>
      <c r="N441" s="34" t="s">
        <v>123</v>
      </c>
      <c r="O441" s="34" t="s">
        <v>28</v>
      </c>
      <c r="P441" s="34" t="s">
        <v>52</v>
      </c>
      <c r="Q441" s="35">
        <v>44494.642143460645</v>
      </c>
      <c r="R441" s="34" t="s">
        <v>30</v>
      </c>
      <c r="S441" s="34" t="s">
        <v>24</v>
      </c>
      <c r="T441" s="34" t="s">
        <v>24</v>
      </c>
      <c r="U441" s="34" t="s">
        <v>24</v>
      </c>
      <c r="V441" s="34" t="s">
        <v>24</v>
      </c>
      <c r="W441" s="34" t="s">
        <v>24</v>
      </c>
      <c r="X441" s="34" t="s">
        <v>24</v>
      </c>
    </row>
    <row r="442" spans="2:24" hidden="1">
      <c r="B442" s="35">
        <v>44494.641122685185</v>
      </c>
      <c r="C442" s="35">
        <v>44494.647557870368</v>
      </c>
      <c r="D442" s="36">
        <v>6.4351851851851896E-3</v>
      </c>
      <c r="E442" s="34" t="s">
        <v>51</v>
      </c>
      <c r="F442" s="34" t="s">
        <v>51</v>
      </c>
      <c r="G442" s="34" t="s">
        <v>24</v>
      </c>
      <c r="H442" s="34" t="s">
        <v>24</v>
      </c>
      <c r="I442" s="34" t="s">
        <v>24</v>
      </c>
      <c r="J442" s="34">
        <v>0</v>
      </c>
      <c r="K442" s="34">
        <v>0</v>
      </c>
      <c r="L442" s="34" t="s">
        <v>83</v>
      </c>
      <c r="M442" s="34" t="s">
        <v>303</v>
      </c>
      <c r="N442" s="34" t="s">
        <v>304</v>
      </c>
      <c r="O442" s="34" t="s">
        <v>28</v>
      </c>
      <c r="P442" s="34" t="s">
        <v>52</v>
      </c>
      <c r="Q442" s="35">
        <v>44494.642143645833</v>
      </c>
      <c r="R442" s="34" t="s">
        <v>30</v>
      </c>
      <c r="S442" s="34" t="s">
        <v>24</v>
      </c>
      <c r="T442" s="34" t="s">
        <v>24</v>
      </c>
      <c r="U442" s="34" t="s">
        <v>24</v>
      </c>
      <c r="V442" s="34" t="s">
        <v>24</v>
      </c>
      <c r="W442" s="34" t="s">
        <v>24</v>
      </c>
      <c r="X442" s="34" t="s">
        <v>24</v>
      </c>
    </row>
    <row r="443" spans="2:24" hidden="1">
      <c r="B443" s="35">
        <v>44494.643020833333</v>
      </c>
      <c r="C443" s="35">
        <v>44494.643020833333</v>
      </c>
      <c r="D443" s="36">
        <v>0</v>
      </c>
      <c r="E443" s="34" t="s">
        <v>48</v>
      </c>
      <c r="F443" s="34" t="s">
        <v>48</v>
      </c>
      <c r="G443" s="34" t="s">
        <v>292</v>
      </c>
      <c r="H443" s="34" t="s">
        <v>231</v>
      </c>
      <c r="I443" s="34" t="s">
        <v>251</v>
      </c>
      <c r="J443" s="34">
        <v>73</v>
      </c>
      <c r="K443" s="34">
        <v>0</v>
      </c>
      <c r="L443" s="34" t="s">
        <v>80</v>
      </c>
      <c r="M443" s="34" t="s">
        <v>81</v>
      </c>
      <c r="N443" s="34" t="s">
        <v>82</v>
      </c>
      <c r="O443" s="34" t="s">
        <v>28</v>
      </c>
      <c r="P443" s="34" t="s">
        <v>49</v>
      </c>
      <c r="Q443" s="35">
        <v>44494.643689351855</v>
      </c>
      <c r="R443" s="34" t="s">
        <v>50</v>
      </c>
      <c r="S443" s="34" t="s">
        <v>24</v>
      </c>
      <c r="T443" s="34" t="s">
        <v>24</v>
      </c>
      <c r="U443" s="34" t="s">
        <v>24</v>
      </c>
      <c r="V443" s="34" t="s">
        <v>24</v>
      </c>
      <c r="W443" s="34" t="s">
        <v>24</v>
      </c>
      <c r="X443" s="34" t="s">
        <v>24</v>
      </c>
    </row>
    <row r="444" spans="2:24" hidden="1">
      <c r="B444" s="35">
        <v>44494.643020833333</v>
      </c>
      <c r="C444" s="35">
        <v>44494.650104166663</v>
      </c>
      <c r="D444" s="36">
        <v>7.0833333333333304E-3</v>
      </c>
      <c r="E444" s="34" t="s">
        <v>48</v>
      </c>
      <c r="F444" s="34" t="s">
        <v>48</v>
      </c>
      <c r="G444" s="34" t="s">
        <v>24</v>
      </c>
      <c r="H444" s="34" t="s">
        <v>24</v>
      </c>
      <c r="I444" s="34" t="s">
        <v>24</v>
      </c>
      <c r="J444" s="34">
        <v>0</v>
      </c>
      <c r="K444" s="34">
        <v>0</v>
      </c>
      <c r="L444" s="34" t="s">
        <v>83</v>
      </c>
      <c r="M444" s="34" t="s">
        <v>303</v>
      </c>
      <c r="N444" s="34" t="s">
        <v>304</v>
      </c>
      <c r="O444" s="34" t="s">
        <v>28</v>
      </c>
      <c r="P444" s="34" t="s">
        <v>49</v>
      </c>
      <c r="Q444" s="35">
        <v>44494.643689537035</v>
      </c>
      <c r="R444" s="34" t="s">
        <v>50</v>
      </c>
      <c r="S444" s="34" t="s">
        <v>24</v>
      </c>
      <c r="T444" s="34" t="s">
        <v>24</v>
      </c>
      <c r="U444" s="34" t="s">
        <v>24</v>
      </c>
      <c r="V444" s="34" t="s">
        <v>24</v>
      </c>
      <c r="W444" s="34" t="s">
        <v>24</v>
      </c>
      <c r="X444" s="34" t="s">
        <v>24</v>
      </c>
    </row>
    <row r="445" spans="2:24" hidden="1">
      <c r="B445" s="35">
        <v>44494.643773148149</v>
      </c>
      <c r="C445" s="35">
        <v>44494.643773148149</v>
      </c>
      <c r="D445" s="36">
        <v>0</v>
      </c>
      <c r="E445" s="34" t="s">
        <v>53</v>
      </c>
      <c r="F445" s="34" t="s">
        <v>53</v>
      </c>
      <c r="G445" s="34" t="s">
        <v>286</v>
      </c>
      <c r="H445" s="34" t="s">
        <v>287</v>
      </c>
      <c r="I445" s="34" t="s">
        <v>288</v>
      </c>
      <c r="J445" s="34">
        <v>0</v>
      </c>
      <c r="K445" s="34">
        <v>0</v>
      </c>
      <c r="L445" s="34" t="s">
        <v>63</v>
      </c>
      <c r="M445" s="34" t="s">
        <v>64</v>
      </c>
      <c r="N445" s="34" t="s">
        <v>65</v>
      </c>
      <c r="O445" s="34" t="s">
        <v>28</v>
      </c>
      <c r="P445" s="34" t="s">
        <v>43</v>
      </c>
      <c r="Q445" s="35">
        <v>44494.646079444443</v>
      </c>
      <c r="R445" s="34" t="s">
        <v>30</v>
      </c>
      <c r="S445" s="34" t="s">
        <v>24</v>
      </c>
      <c r="T445" s="34" t="s">
        <v>24</v>
      </c>
      <c r="U445" s="34" t="s">
        <v>24</v>
      </c>
      <c r="V445" s="34" t="s">
        <v>24</v>
      </c>
      <c r="W445" s="34" t="s">
        <v>24</v>
      </c>
      <c r="X445" s="34" t="s">
        <v>24</v>
      </c>
    </row>
    <row r="446" spans="2:24" hidden="1">
      <c r="B446" s="35">
        <v>44494.643773148149</v>
      </c>
      <c r="C446" s="35">
        <v>44494.64671296296</v>
      </c>
      <c r="D446" s="36">
        <v>2.93981481481481E-3</v>
      </c>
      <c r="E446" s="34" t="s">
        <v>53</v>
      </c>
      <c r="F446" s="34" t="s">
        <v>53</v>
      </c>
      <c r="G446" s="34" t="s">
        <v>24</v>
      </c>
      <c r="H446" s="34" t="s">
        <v>24</v>
      </c>
      <c r="I446" s="34" t="s">
        <v>24</v>
      </c>
      <c r="J446" s="34">
        <v>0</v>
      </c>
      <c r="K446" s="34">
        <v>0</v>
      </c>
      <c r="L446" s="34" t="s">
        <v>87</v>
      </c>
      <c r="M446" s="34" t="s">
        <v>280</v>
      </c>
      <c r="N446" s="34" t="s">
        <v>281</v>
      </c>
      <c r="O446" s="34" t="s">
        <v>28</v>
      </c>
      <c r="P446" s="34" t="s">
        <v>43</v>
      </c>
      <c r="Q446" s="35">
        <v>44494.646384722226</v>
      </c>
      <c r="R446" s="34" t="s">
        <v>30</v>
      </c>
      <c r="S446" s="34" t="s">
        <v>282</v>
      </c>
      <c r="T446" s="34" t="s">
        <v>342</v>
      </c>
      <c r="U446" s="34" t="s">
        <v>284</v>
      </c>
      <c r="V446" s="34" t="s">
        <v>343</v>
      </c>
      <c r="W446" s="34" t="s">
        <v>24</v>
      </c>
      <c r="X446" s="34" t="s">
        <v>24</v>
      </c>
    </row>
    <row r="447" spans="2:24">
      <c r="B447" s="35">
        <v>44494.64603009259</v>
      </c>
      <c r="C447" s="35">
        <v>44494.64603009259</v>
      </c>
      <c r="D447" s="36">
        <v>0</v>
      </c>
      <c r="E447" s="34" t="s">
        <v>40</v>
      </c>
      <c r="F447" s="34" t="s">
        <v>40</v>
      </c>
      <c r="G447" s="34" t="s">
        <v>247</v>
      </c>
      <c r="H447" s="34" t="s">
        <v>248</v>
      </c>
      <c r="I447" s="34" t="s">
        <v>249</v>
      </c>
      <c r="J447" s="34">
        <v>0</v>
      </c>
      <c r="K447" s="34">
        <v>0</v>
      </c>
      <c r="L447" s="34" t="s">
        <v>80</v>
      </c>
      <c r="M447" s="34" t="s">
        <v>81</v>
      </c>
      <c r="N447" s="34" t="s">
        <v>82</v>
      </c>
      <c r="O447" s="34" t="s">
        <v>28</v>
      </c>
      <c r="P447" s="34" t="s">
        <v>241</v>
      </c>
      <c r="Q447" s="35">
        <v>44494.66522638889</v>
      </c>
      <c r="R447" s="34" t="s">
        <v>24</v>
      </c>
      <c r="S447" s="34" t="s">
        <v>24</v>
      </c>
      <c r="T447" s="34" t="s">
        <v>24</v>
      </c>
      <c r="U447" s="34" t="s">
        <v>24</v>
      </c>
      <c r="V447" s="34" t="s">
        <v>24</v>
      </c>
      <c r="W447" s="34" t="s">
        <v>24</v>
      </c>
      <c r="X447" s="34" t="s">
        <v>24</v>
      </c>
    </row>
    <row r="448" spans="2:24" hidden="1">
      <c r="B448" s="35">
        <v>44494.64671296296</v>
      </c>
      <c r="C448" s="35">
        <v>44494.64671296296</v>
      </c>
      <c r="D448" s="36">
        <v>0</v>
      </c>
      <c r="E448" s="34" t="s">
        <v>53</v>
      </c>
      <c r="F448" s="34" t="s">
        <v>53</v>
      </c>
      <c r="G448" s="34" t="s">
        <v>286</v>
      </c>
      <c r="H448" s="34" t="s">
        <v>287</v>
      </c>
      <c r="I448" s="34" t="s">
        <v>288</v>
      </c>
      <c r="J448" s="34">
        <v>0</v>
      </c>
      <c r="K448" s="34">
        <v>0</v>
      </c>
      <c r="L448" s="34" t="s">
        <v>63</v>
      </c>
      <c r="M448" s="34" t="s">
        <v>64</v>
      </c>
      <c r="N448" s="34" t="s">
        <v>65</v>
      </c>
      <c r="O448" s="34" t="s">
        <v>28</v>
      </c>
      <c r="P448" s="34" t="s">
        <v>43</v>
      </c>
      <c r="Q448" s="35">
        <v>44494.646957106481</v>
      </c>
      <c r="R448" s="34" t="s">
        <v>30</v>
      </c>
      <c r="S448" s="34" t="s">
        <v>24</v>
      </c>
      <c r="T448" s="34" t="s">
        <v>24</v>
      </c>
      <c r="U448" s="34" t="s">
        <v>24</v>
      </c>
      <c r="V448" s="34" t="s">
        <v>24</v>
      </c>
      <c r="W448" s="34" t="s">
        <v>24</v>
      </c>
      <c r="X448" s="34" t="s">
        <v>24</v>
      </c>
    </row>
    <row r="449" spans="2:24" hidden="1">
      <c r="B449" s="35">
        <v>44494.647557870368</v>
      </c>
      <c r="C449" s="35">
        <v>44494.675046296295</v>
      </c>
      <c r="D449" s="36">
        <v>2.7488425925925899E-2</v>
      </c>
      <c r="E449" s="34" t="s">
        <v>51</v>
      </c>
      <c r="F449" s="34" t="s">
        <v>51</v>
      </c>
      <c r="G449" s="34" t="s">
        <v>344</v>
      </c>
      <c r="H449" s="34" t="s">
        <v>67</v>
      </c>
      <c r="I449" s="34" t="s">
        <v>68</v>
      </c>
      <c r="J449" s="34">
        <v>23</v>
      </c>
      <c r="K449" s="34">
        <v>0</v>
      </c>
      <c r="L449" s="34" t="s">
        <v>63</v>
      </c>
      <c r="M449" s="34" t="s">
        <v>64</v>
      </c>
      <c r="N449" s="34" t="s">
        <v>65</v>
      </c>
      <c r="O449" s="34" t="s">
        <v>28</v>
      </c>
      <c r="P449" s="34" t="s">
        <v>52</v>
      </c>
      <c r="Q449" s="35">
        <v>44494.650871562502</v>
      </c>
      <c r="R449" s="34" t="s">
        <v>30</v>
      </c>
      <c r="S449" s="34" t="s">
        <v>24</v>
      </c>
      <c r="T449" s="34" t="s">
        <v>24</v>
      </c>
      <c r="U449" s="34" t="s">
        <v>24</v>
      </c>
      <c r="V449" s="34" t="s">
        <v>24</v>
      </c>
      <c r="W449" s="34" t="s">
        <v>24</v>
      </c>
      <c r="X449" s="34" t="s">
        <v>24</v>
      </c>
    </row>
    <row r="450" spans="2:24" hidden="1">
      <c r="B450" s="35">
        <v>44494.650104166663</v>
      </c>
      <c r="C450" s="35">
        <v>44494.67460648148</v>
      </c>
      <c r="D450" s="36">
        <v>2.45023148148148E-2</v>
      </c>
      <c r="E450" s="34" t="s">
        <v>48</v>
      </c>
      <c r="F450" s="34" t="s">
        <v>48</v>
      </c>
      <c r="G450" s="34" t="s">
        <v>344</v>
      </c>
      <c r="H450" s="34" t="s">
        <v>67</v>
      </c>
      <c r="I450" s="34" t="s">
        <v>68</v>
      </c>
      <c r="J450" s="34">
        <v>26</v>
      </c>
      <c r="K450" s="34">
        <v>0</v>
      </c>
      <c r="L450" s="34" t="s">
        <v>63</v>
      </c>
      <c r="M450" s="34" t="s">
        <v>64</v>
      </c>
      <c r="N450" s="34" t="s">
        <v>65</v>
      </c>
      <c r="O450" s="34" t="s">
        <v>28</v>
      </c>
      <c r="P450" s="34" t="s">
        <v>49</v>
      </c>
      <c r="Q450" s="35">
        <v>44494.65043228009</v>
      </c>
      <c r="R450" s="34" t="s">
        <v>50</v>
      </c>
      <c r="S450" s="34" t="s">
        <v>24</v>
      </c>
      <c r="T450" s="34" t="s">
        <v>24</v>
      </c>
      <c r="U450" s="34" t="s">
        <v>24</v>
      </c>
      <c r="V450" s="34" t="s">
        <v>24</v>
      </c>
      <c r="W450" s="34" t="s">
        <v>24</v>
      </c>
      <c r="X450" s="34" t="s">
        <v>24</v>
      </c>
    </row>
    <row r="451" spans="2:24" hidden="1">
      <c r="B451" s="35">
        <v>44494.652777777781</v>
      </c>
      <c r="C451" s="35">
        <v>44494.652777777781</v>
      </c>
      <c r="D451" s="36">
        <v>0</v>
      </c>
      <c r="E451" s="34" t="s">
        <v>158</v>
      </c>
      <c r="F451" s="34" t="s">
        <v>159</v>
      </c>
      <c r="G451" s="34" t="s">
        <v>345</v>
      </c>
      <c r="H451" s="34" t="s">
        <v>232</v>
      </c>
      <c r="I451" s="34" t="s">
        <v>278</v>
      </c>
      <c r="J451" s="34">
        <v>0</v>
      </c>
      <c r="K451" s="34">
        <v>0</v>
      </c>
      <c r="L451" s="34" t="s">
        <v>80</v>
      </c>
      <c r="M451" s="34" t="s">
        <v>81</v>
      </c>
      <c r="N451" s="34" t="s">
        <v>82</v>
      </c>
      <c r="O451" s="34" t="s">
        <v>28</v>
      </c>
      <c r="P451" s="34" t="s">
        <v>294</v>
      </c>
      <c r="Q451" s="35">
        <v>44494.653586817127</v>
      </c>
      <c r="R451" s="34" t="s">
        <v>24</v>
      </c>
      <c r="S451" s="34" t="s">
        <v>24</v>
      </c>
      <c r="T451" s="34" t="s">
        <v>24</v>
      </c>
      <c r="U451" s="34" t="s">
        <v>24</v>
      </c>
      <c r="V451" s="34" t="s">
        <v>24</v>
      </c>
      <c r="W451" s="34" t="s">
        <v>24</v>
      </c>
      <c r="X451" s="34" t="s">
        <v>24</v>
      </c>
    </row>
    <row r="452" spans="2:24" hidden="1">
      <c r="B452" s="35">
        <v>44494.675694444442</v>
      </c>
      <c r="C452" s="35">
        <v>44494.675694444442</v>
      </c>
      <c r="D452" s="36">
        <v>0</v>
      </c>
      <c r="E452" s="34" t="s">
        <v>254</v>
      </c>
      <c r="F452" s="34" t="s">
        <v>255</v>
      </c>
      <c r="G452" s="34" t="s">
        <v>346</v>
      </c>
      <c r="H452" s="34" t="s">
        <v>347</v>
      </c>
      <c r="I452" s="34" t="s">
        <v>348</v>
      </c>
      <c r="J452" s="34">
        <v>0</v>
      </c>
      <c r="K452" s="34">
        <v>0</v>
      </c>
      <c r="L452" s="34" t="s">
        <v>80</v>
      </c>
      <c r="M452" s="34" t="s">
        <v>81</v>
      </c>
      <c r="N452" s="34" t="s">
        <v>82</v>
      </c>
      <c r="O452" s="34" t="s">
        <v>28</v>
      </c>
      <c r="P452" s="34" t="s">
        <v>349</v>
      </c>
      <c r="Q452" s="35">
        <v>44494.676178020833</v>
      </c>
      <c r="R452" s="34" t="s">
        <v>24</v>
      </c>
      <c r="S452" s="34" t="s">
        <v>24</v>
      </c>
      <c r="T452" s="34" t="s">
        <v>24</v>
      </c>
      <c r="U452" s="34" t="s">
        <v>24</v>
      </c>
      <c r="V452" s="34" t="s">
        <v>24</v>
      </c>
      <c r="W452" s="34" t="s">
        <v>24</v>
      </c>
      <c r="X452" s="34" t="s">
        <v>24</v>
      </c>
    </row>
  </sheetData>
  <autoFilter ref="A6:Z452">
    <filterColumn colId="5">
      <filters>
        <filter val="AUT-0009"/>
        <filter val="AUT-0011"/>
      </filters>
    </filterColumn>
    <filterColumn colId="11">
      <filters>
        <filter val="FIM DE LOTE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B1" workbookViewId="0">
      <selection activeCell="E19" sqref="E19"/>
    </sheetView>
  </sheetViews>
  <sheetFormatPr defaultRowHeight="15"/>
  <cols>
    <col min="2" max="2" width="9.28515625" bestFit="1" customWidth="1"/>
    <col min="3" max="3" width="12.28515625" bestFit="1" customWidth="1"/>
    <col min="4" max="4" width="11.140625" bestFit="1" customWidth="1"/>
    <col min="5" max="5" width="21.42578125" customWidth="1"/>
    <col min="6" max="6" width="33" bestFit="1" customWidth="1"/>
    <col min="7" max="7" width="17.7109375" bestFit="1" customWidth="1"/>
    <col min="8" max="8" width="26.42578125" bestFit="1" customWidth="1"/>
    <col min="9" max="9" width="26" style="5" bestFit="1" customWidth="1"/>
  </cols>
  <sheetData>
    <row r="1" spans="2:9">
      <c r="E1" s="5">
        <v>7</v>
      </c>
      <c r="F1" s="5">
        <v>8</v>
      </c>
      <c r="G1" s="5">
        <v>2</v>
      </c>
    </row>
    <row r="2" spans="2:9">
      <c r="E2" s="7" t="s">
        <v>190</v>
      </c>
      <c r="F2" s="7" t="s">
        <v>186</v>
      </c>
      <c r="G2" s="7" t="s">
        <v>187</v>
      </c>
      <c r="H2" s="7" t="s">
        <v>188</v>
      </c>
      <c r="I2" s="7" t="s">
        <v>189</v>
      </c>
    </row>
    <row r="4" spans="2:9" s="6" customFormat="1">
      <c r="B4" s="6" t="s">
        <v>56</v>
      </c>
      <c r="C4" s="6" t="s">
        <v>180</v>
      </c>
      <c r="D4" s="6" t="s">
        <v>63</v>
      </c>
      <c r="E4" s="5" t="str">
        <f>IFERROR(VLOOKUP($C4&amp;$D4,'RELATÓRIO DE APONTAMENTOS'!A:H,BD!$E$1,FALSE)," ")</f>
        <v xml:space="preserve"> </v>
      </c>
      <c r="F4" t="str">
        <f>IFERROR(VLOOKUP(C4&amp;D4,'RELATÓRIO DE APONTAMENTOS'!A:H,BD!$F$1,FALSE), " ")</f>
        <v xml:space="preserve"> </v>
      </c>
      <c r="G4" s="8" t="str">
        <f>IFERROR(VLOOKUP(C4&amp;D4,'RELATÓRIO DE APONTAMENTOS'!A:E,BD!$G$1,FALSE), " ")</f>
        <v xml:space="preserve"> </v>
      </c>
      <c r="H4" s="8" t="str">
        <f>IFERROR(G4+VLOOKUP(F4,HT!A:C,2,FALSE)," ")</f>
        <v xml:space="preserve"> </v>
      </c>
      <c r="I4" s="8">
        <f>MIN(H4:H5)</f>
        <v>44491.058865740742</v>
      </c>
    </row>
    <row r="5" spans="2:9">
      <c r="B5" t="s">
        <v>56</v>
      </c>
      <c r="C5" s="5" t="s">
        <v>36</v>
      </c>
      <c r="D5" s="5" t="s">
        <v>63</v>
      </c>
      <c r="E5" s="5" t="str">
        <f>IFERROR(VLOOKUP($C5&amp;$D5,'RELATÓRIO DE APONTAMENTOS'!A:H,BD!$E$1,FALSE)," ")</f>
        <v>155434</v>
      </c>
      <c r="F5" t="str">
        <f>IFERROR(VLOOKUP(C5&amp;D5,'RELATÓRIO DE APONTAMENTOS'!A:H,BD!$F$1,FALSE), " ")</f>
        <v>RINGER C/LACTATO SF 500 ML</v>
      </c>
      <c r="G5" s="25">
        <f>IFERROR(VLOOKUP(C5&amp;D5,'RELATÓRIO DE APONTAMENTOS'!A:E,BD!$G$1,FALSE), " ")</f>
        <v>44491.058865740742</v>
      </c>
      <c r="H5" s="25">
        <f>IFERROR(G5+VLOOKUP(F5,HT!A:C,2,FALSE)," ")</f>
        <v>44491.058865740742</v>
      </c>
      <c r="I5" s="8"/>
    </row>
    <row r="6" spans="2:9">
      <c r="B6" t="s">
        <v>54</v>
      </c>
      <c r="C6" s="5" t="s">
        <v>110</v>
      </c>
      <c r="D6" s="5" t="s">
        <v>63</v>
      </c>
      <c r="E6" s="5" t="str">
        <f>IFERROR(VLOOKUP($C6&amp;$D6,'RELATÓRIO DE APONTAMENTOS'!A:H,BD!$E$1,FALSE)," ")</f>
        <v xml:space="preserve"> </v>
      </c>
      <c r="F6" t="str">
        <f>IFERROR(VLOOKUP(C6&amp;D6,'RELATÓRIO DE APONTAMENTOS'!A:H,BD!$F$1,FALSE), " ")</f>
        <v xml:space="preserve"> </v>
      </c>
      <c r="G6" s="8"/>
      <c r="H6" s="8" t="str">
        <f>IFERROR(G6+VLOOKUP(F6,HT!A:C,2,FALSE)," ")</f>
        <v xml:space="preserve"> </v>
      </c>
      <c r="I6" s="33">
        <f>MIN(H6:H7)</f>
        <v>0</v>
      </c>
    </row>
    <row r="7" spans="2:9">
      <c r="B7" t="s">
        <v>54</v>
      </c>
      <c r="C7" s="5" t="s">
        <v>181</v>
      </c>
      <c r="D7" s="5" t="s">
        <v>63</v>
      </c>
      <c r="E7" s="5" t="str">
        <f>IFERROR(VLOOKUP($C7&amp;$D7,'RELATÓRIO DE APONTAMENTOS'!A:H,BD!$E$1,FALSE)," ")</f>
        <v xml:space="preserve"> </v>
      </c>
      <c r="F7" t="str">
        <f>IFERROR(VLOOKUP(C7&amp;D7,'RELATÓRIO DE APONTAMENTOS'!A:H,BD!$F$1,FALSE), " ")</f>
        <v xml:space="preserve"> </v>
      </c>
      <c r="G7" s="8" t="str">
        <f>IFERROR(VLOOKUP(C7&amp;D7,'RELATÓRIO DE APONTAMENTOS'!A:E,BD!$G$1,FALSE), " ")</f>
        <v xml:space="preserve"> </v>
      </c>
      <c r="H7" s="8" t="str">
        <f>IFERROR(G7+VLOOKUP(F7,HT!A:C,2,FALSE)," ")</f>
        <v xml:space="preserve"> </v>
      </c>
      <c r="I7" s="33"/>
    </row>
    <row r="8" spans="2:9">
      <c r="B8" t="s">
        <v>58</v>
      </c>
      <c r="C8" s="5" t="s">
        <v>182</v>
      </c>
      <c r="D8" s="5" t="s">
        <v>63</v>
      </c>
      <c r="E8" s="5" t="str">
        <f>IFERROR(VLOOKUP($C8&amp;$D8,'RELATÓRIO DE APONTAMENTOS'!A:H,BD!$E$1,FALSE)," ")</f>
        <v xml:space="preserve"> </v>
      </c>
      <c r="F8" t="str">
        <f>IFERROR(VLOOKUP(C8&amp;D8,'RELATÓRIO DE APONTAMENTOS'!A:H,BD!$F$1,FALSE), " ")</f>
        <v xml:space="preserve"> </v>
      </c>
      <c r="G8" s="8" t="str">
        <f>IFERROR(VLOOKUP(C8&amp;D8,'RELATÓRIO DE APONTAMENTOS'!A:E,BD!$G$1,FALSE), " ")</f>
        <v xml:space="preserve"> </v>
      </c>
      <c r="H8" s="8" t="str">
        <f>IFERROR(G8+VLOOKUP(F8,HT!A:C,2,FALSE)," ")</f>
        <v xml:space="preserve"> </v>
      </c>
      <c r="I8" s="33">
        <f>MIN(H8:H9)</f>
        <v>0</v>
      </c>
    </row>
    <row r="9" spans="2:9">
      <c r="B9" t="s">
        <v>58</v>
      </c>
      <c r="C9" s="5" t="s">
        <v>183</v>
      </c>
      <c r="D9" s="5" t="s">
        <v>63</v>
      </c>
      <c r="E9" s="5" t="str">
        <f>IFERROR(VLOOKUP($C9&amp;$D9,'RELATÓRIO DE APONTAMENTOS'!A:H,BD!$E$1,FALSE)," ")</f>
        <v xml:space="preserve"> </v>
      </c>
      <c r="F9" t="str">
        <f>IFERROR(VLOOKUP(C9&amp;D9,'RELATÓRIO DE APONTAMENTOS'!A:H,BD!$F$1,FALSE), " ")</f>
        <v xml:space="preserve"> </v>
      </c>
      <c r="G9" s="8" t="str">
        <f>IFERROR(VLOOKUP(C9&amp;D9,'RELATÓRIO DE APONTAMENTOS'!A:E,BD!$G$1,FALSE), " ")</f>
        <v xml:space="preserve"> </v>
      </c>
      <c r="H9" s="8" t="str">
        <f>IFERROR(G9+VLOOKUP(F9,HT!A:C,2,FALSE)," ")</f>
        <v xml:space="preserve"> </v>
      </c>
      <c r="I9" s="33"/>
    </row>
    <row r="10" spans="2:9">
      <c r="B10" t="s">
        <v>23</v>
      </c>
      <c r="C10" s="5" t="s">
        <v>184</v>
      </c>
      <c r="D10" s="5" t="s">
        <v>63</v>
      </c>
      <c r="E10" s="5" t="str">
        <f>IFERROR(VLOOKUP($C10&amp;$D10,'RELATÓRIO DE APONTAMENTOS'!A:H,BD!$E$1,FALSE)," ")</f>
        <v xml:space="preserve"> </v>
      </c>
      <c r="F10" t="str">
        <f>IFERROR(VLOOKUP(C10&amp;D10,'RELATÓRIO DE APONTAMENTOS'!A:H,BD!$F$1,FALSE), " ")</f>
        <v xml:space="preserve"> </v>
      </c>
      <c r="G10" s="8" t="str">
        <f>IFERROR(VLOOKUP(C10&amp;D10,'RELATÓRIO DE APONTAMENTOS'!A:E,BD!$G$1,FALSE), " ")</f>
        <v xml:space="preserve"> </v>
      </c>
      <c r="H10" s="8" t="str">
        <f>IFERROR(G10+VLOOKUP(F10,HT!A:C,2,FALSE)," ")</f>
        <v xml:space="preserve"> </v>
      </c>
      <c r="I10" s="33">
        <f>MIN(H10:H11)</f>
        <v>0</v>
      </c>
    </row>
    <row r="11" spans="2:9">
      <c r="B11" t="s">
        <v>23</v>
      </c>
      <c r="C11" s="5" t="s">
        <v>185</v>
      </c>
      <c r="D11" s="5" t="s">
        <v>63</v>
      </c>
      <c r="E11" s="5" t="str">
        <f>IFERROR(VLOOKUP($C11&amp;$D11,'RELATÓRIO DE APONTAMENTOS'!A:H,BD!$E$1,FALSE)," ")</f>
        <v xml:space="preserve"> </v>
      </c>
      <c r="F11" t="str">
        <f>IFERROR(VLOOKUP(C11&amp;D11,'RELATÓRIO DE APONTAMENTOS'!A:H,BD!$F$1,FALSE), " ")</f>
        <v xml:space="preserve"> </v>
      </c>
      <c r="G11" s="8"/>
      <c r="H11" s="8" t="str">
        <f>IFERROR(G11+VLOOKUP(F11,HT!A:C,2,FALSE)," ")</f>
        <v xml:space="preserve"> </v>
      </c>
    </row>
    <row r="12" spans="2:9">
      <c r="E12" s="5" t="str">
        <f>IFERROR(VLOOKUP($C12&amp;$D12,'RELATÓRIO DE APONTAMENTOS'!A:H,BD!$E$1,FALSE)," ")</f>
        <v xml:space="preserve"> </v>
      </c>
    </row>
    <row r="13" spans="2:9">
      <c r="E13" s="5" t="str">
        <f>IFERROR(VLOOKUP($C13&amp;$D13,'RELATÓRIO DE APONTAMENTOS'!A:H,BD!$E$1,FALSE)," ")</f>
        <v xml:space="preserve"> </v>
      </c>
    </row>
    <row r="14" spans="2:9">
      <c r="E14" s="5" t="str">
        <f>IFERROR(VLOOKUP($C14&amp;$D14,'RELATÓRIO DE APONTAMENTOS'!A:H,BD!$E$1,FALSE)," ")</f>
        <v xml:space="preserve"> </v>
      </c>
    </row>
    <row r="15" spans="2:9">
      <c r="E15" s="5" t="str">
        <f>IFERROR(VLOOKUP($C15&amp;$D15,'RELATÓRIO DE APONTAMENTOS'!A:H,BD!$E$1,FALSE)," ")</f>
        <v xml:space="preserve"> </v>
      </c>
    </row>
    <row r="16" spans="2:9">
      <c r="E16" s="5" t="str">
        <f>IFERROR(VLOOKUP($C16&amp;$D16,'RELATÓRIO DE APONTAMENTOS'!A:H,BD!$E$1,FALSE)," ")</f>
        <v xml:space="preserve"> </v>
      </c>
    </row>
    <row r="17" spans="5:5">
      <c r="E17" s="5" t="str">
        <f>IFERROR(VLOOKUP($C17&amp;$D17,'RELATÓRIO DE APONTAMENTOS'!A:H,BD!$E$1,FALSE)," ")</f>
        <v xml:space="preserve"> </v>
      </c>
    </row>
    <row r="18" spans="5:5">
      <c r="E18" s="5" t="str">
        <f>IFERROR(VLOOKUP($C18&amp;$D18,'RELATÓRIO DE APONTAMENTOS'!A:H,BD!$E$1,FALSE)," ")</f>
        <v xml:space="preserve"> </v>
      </c>
    </row>
    <row r="19" spans="5:5">
      <c r="E19" s="5" t="str">
        <f>IFERROR(VLOOKUP($C19&amp;$D19,'RELATÓRIO DE APONTAMENTOS'!A:H,BD!$E$1,FALSE)," ")</f>
        <v xml:space="preserve"> </v>
      </c>
    </row>
    <row r="20" spans="5:5">
      <c r="E20" s="5" t="str">
        <f>IFERROR(VLOOKUP($C20&amp;$D20,'RELATÓRIO DE APONTAMENTOS'!A:H,BD!$E$1,FALSE)," ")</f>
        <v xml:space="preserve"> </v>
      </c>
    </row>
    <row r="21" spans="5:5">
      <c r="E21" s="5" t="str">
        <f>IFERROR(VLOOKUP($C21&amp;$D21,'RELATÓRIO DE APONTAMENTOS'!A:H,BD!$E$1,FALSE)," ")</f>
        <v xml:space="preserve"> </v>
      </c>
    </row>
    <row r="22" spans="5:5">
      <c r="E22" s="5" t="str">
        <f>IFERROR(VLOOKUP($C22&amp;$D22,'RELATÓRIO DE APONTAMENTOS'!A:H,BD!$E$1,FALSE)," ")</f>
        <v xml:space="preserve"> </v>
      </c>
    </row>
    <row r="23" spans="5:5">
      <c r="E23" s="5" t="str">
        <f>IFERROR(VLOOKUP($C23&amp;$D23,'RELATÓRIO DE APONTAMENTOS'!A:H,BD!$E$1,FALSE)," ")</f>
        <v xml:space="preserve"> </v>
      </c>
    </row>
    <row r="24" spans="5:5">
      <c r="E24" s="5" t="str">
        <f>IFERROR(VLOOKUP($C24&amp;$D24,'RELATÓRIO DE APONTAMENTOS'!A:H,BD!$E$1,FALSE)," ")</f>
        <v xml:space="preserve"> </v>
      </c>
    </row>
    <row r="25" spans="5:5">
      <c r="E25" s="5" t="str">
        <f>IFERROR(VLOOKUP($C25&amp;$D25,'RELATÓRIO DE APONTAMENTOS'!A:H,BD!$E$1,FALSE)," ")</f>
        <v xml:space="preserve"> </v>
      </c>
    </row>
    <row r="26" spans="5:5">
      <c r="E26" s="5" t="str">
        <f>IFERROR(VLOOKUP($C26&amp;$D26,'RELATÓRIO DE APONTAMENTOS'!A:H,BD!$E$1,FALSE)," ")</f>
        <v xml:space="preserve"> </v>
      </c>
    </row>
    <row r="27" spans="5:5">
      <c r="E27" s="5" t="str">
        <f>IFERROR(VLOOKUP($C27&amp;$D27,'RELATÓRIO DE APONTAMENTOS'!A:H,BD!$E$1,FALSE)," ")</f>
        <v xml:space="preserve"> 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A2" sqref="A2"/>
    </sheetView>
  </sheetViews>
  <sheetFormatPr defaultRowHeight="15"/>
  <cols>
    <col min="1" max="1" width="41.140625" bestFit="1" customWidth="1"/>
    <col min="2" max="2" width="41.140625" customWidth="1"/>
    <col min="3" max="3" width="8.7109375" bestFit="1" customWidth="1"/>
    <col min="6" max="6" width="46.42578125" bestFit="1" customWidth="1"/>
  </cols>
  <sheetData>
    <row r="1" spans="1:6">
      <c r="A1" s="5" t="s">
        <v>186</v>
      </c>
      <c r="B1" s="37" t="s">
        <v>7</v>
      </c>
      <c r="C1" s="5" t="s">
        <v>230</v>
      </c>
    </row>
    <row r="2" spans="1:6" ht="15.75">
      <c r="A2" s="10" t="s">
        <v>191</v>
      </c>
      <c r="B2" s="16"/>
      <c r="C2" s="26">
        <v>1.5</v>
      </c>
      <c r="F2" s="22"/>
    </row>
    <row r="3" spans="1:6" ht="15.75">
      <c r="A3" s="10" t="s">
        <v>191</v>
      </c>
      <c r="B3" s="16"/>
      <c r="C3" s="26">
        <v>1.5</v>
      </c>
      <c r="F3" s="23"/>
    </row>
    <row r="4" spans="1:6" ht="31.5">
      <c r="A4" s="10" t="s">
        <v>192</v>
      </c>
      <c r="B4" s="16"/>
      <c r="C4" s="26">
        <v>1.5</v>
      </c>
      <c r="F4" s="23"/>
    </row>
    <row r="5" spans="1:6" ht="31.5">
      <c r="A5" s="10" t="s">
        <v>192</v>
      </c>
      <c r="B5" s="16"/>
      <c r="C5" s="26">
        <v>1.5</v>
      </c>
    </row>
    <row r="6" spans="1:6" ht="31.5">
      <c r="A6" s="10" t="s">
        <v>192</v>
      </c>
      <c r="B6" s="16"/>
      <c r="C6" s="26">
        <v>1.5</v>
      </c>
      <c r="F6" t="s">
        <v>24</v>
      </c>
    </row>
    <row r="7" spans="1:6" ht="31.5">
      <c r="A7" s="10" t="s">
        <v>193</v>
      </c>
      <c r="B7" s="16"/>
      <c r="C7" s="26">
        <v>1.5</v>
      </c>
    </row>
    <row r="8" spans="1:6" ht="31.5">
      <c r="A8" s="10" t="s">
        <v>194</v>
      </c>
      <c r="B8" s="16"/>
      <c r="C8" s="26">
        <v>1.5</v>
      </c>
    </row>
    <row r="9" spans="1:6" ht="15.75">
      <c r="A9" s="10" t="s">
        <v>195</v>
      </c>
      <c r="B9" s="16"/>
      <c r="C9" s="32">
        <v>1.4166666666666667</v>
      </c>
    </row>
    <row r="10" spans="1:6" ht="15.75">
      <c r="A10" s="10" t="s">
        <v>196</v>
      </c>
      <c r="B10" s="16"/>
      <c r="C10" s="20" t="s">
        <v>229</v>
      </c>
    </row>
    <row r="11" spans="1:6" ht="15.75">
      <c r="A11" s="10" t="s">
        <v>197</v>
      </c>
      <c r="B11" s="16"/>
      <c r="C11" s="26">
        <v>1.5</v>
      </c>
    </row>
    <row r="12" spans="1:6" ht="15.75">
      <c r="A12" s="15" t="s">
        <v>198</v>
      </c>
      <c r="B12" s="17"/>
      <c r="C12" s="26">
        <v>1.5</v>
      </c>
    </row>
    <row r="13" spans="1:6" ht="15.75">
      <c r="A13" s="10" t="s">
        <v>199</v>
      </c>
      <c r="B13" s="16"/>
      <c r="C13" s="26">
        <v>1</v>
      </c>
    </row>
    <row r="14" spans="1:6" ht="15.75">
      <c r="A14" s="10" t="s">
        <v>199</v>
      </c>
      <c r="B14" s="16"/>
      <c r="C14" s="26">
        <v>1</v>
      </c>
    </row>
    <row r="15" spans="1:6" ht="15.75">
      <c r="A15" t="s">
        <v>177</v>
      </c>
      <c r="C15" s="30">
        <v>0.83333333333333337</v>
      </c>
    </row>
    <row r="16" spans="1:6" ht="15.75">
      <c r="A16" s="22" t="s">
        <v>67</v>
      </c>
      <c r="B16" s="22"/>
      <c r="C16" s="26">
        <v>1</v>
      </c>
    </row>
    <row r="17" spans="1:3" ht="15.75">
      <c r="A17" s="10" t="s">
        <v>200</v>
      </c>
      <c r="B17" s="16"/>
      <c r="C17" s="28">
        <v>1</v>
      </c>
    </row>
    <row r="18" spans="1:3" ht="15.75">
      <c r="A18" s="10" t="s">
        <v>200</v>
      </c>
      <c r="B18" s="16"/>
      <c r="C18" s="28">
        <v>1</v>
      </c>
    </row>
    <row r="19" spans="1:3" ht="15.75">
      <c r="A19" s="10" t="s">
        <v>201</v>
      </c>
      <c r="B19" s="16"/>
      <c r="C19" s="19" t="s">
        <v>229</v>
      </c>
    </row>
    <row r="20" spans="1:3" ht="15.75">
      <c r="A20" s="16" t="s">
        <v>6</v>
      </c>
      <c r="B20" s="16"/>
      <c r="C20" s="21" t="s">
        <v>229</v>
      </c>
    </row>
    <row r="21" spans="1:3" ht="15.75">
      <c r="A21" s="13" t="s">
        <v>202</v>
      </c>
      <c r="B21" s="13"/>
      <c r="C21" s="19" t="s">
        <v>229</v>
      </c>
    </row>
    <row r="22" spans="1:3" ht="15.75">
      <c r="A22" s="15" t="s">
        <v>203</v>
      </c>
      <c r="B22" s="17"/>
      <c r="C22" s="19" t="s">
        <v>229</v>
      </c>
    </row>
    <row r="23" spans="1:3" ht="15.75">
      <c r="A23" s="15" t="s">
        <v>204</v>
      </c>
      <c r="B23" s="17"/>
      <c r="C23" s="26">
        <v>1</v>
      </c>
    </row>
    <row r="24" spans="1:3" ht="15.75">
      <c r="A24" s="10" t="s">
        <v>205</v>
      </c>
      <c r="B24" s="16"/>
      <c r="C24" s="26">
        <v>1</v>
      </c>
    </row>
    <row r="25" spans="1:3" ht="15.75">
      <c r="A25" s="22" t="s">
        <v>231</v>
      </c>
      <c r="B25" s="22"/>
      <c r="C25" s="26">
        <v>1</v>
      </c>
    </row>
    <row r="26" spans="1:3" ht="15.75">
      <c r="A26" s="22" t="s">
        <v>232</v>
      </c>
      <c r="B26" s="22"/>
      <c r="C26" s="29">
        <v>1</v>
      </c>
    </row>
    <row r="27" spans="1:3" ht="15.75">
      <c r="A27" s="22" t="s">
        <v>73</v>
      </c>
      <c r="B27" s="22"/>
      <c r="C27" s="26">
        <v>1</v>
      </c>
    </row>
    <row r="28" spans="1:3" ht="15.75">
      <c r="A28" s="10" t="s">
        <v>206</v>
      </c>
      <c r="B28" s="16"/>
      <c r="C28" s="26">
        <v>1</v>
      </c>
    </row>
    <row r="29" spans="1:3" ht="15.75">
      <c r="A29" s="10" t="s">
        <v>206</v>
      </c>
      <c r="B29" s="16"/>
      <c r="C29" s="26">
        <v>1</v>
      </c>
    </row>
    <row r="30" spans="1:3" ht="15.75">
      <c r="A30" s="14" t="s">
        <v>206</v>
      </c>
      <c r="B30" s="14"/>
      <c r="C30" s="26">
        <v>1</v>
      </c>
    </row>
    <row r="31" spans="1:3" ht="15.75">
      <c r="A31" s="10" t="s">
        <v>206</v>
      </c>
      <c r="B31" s="16"/>
      <c r="C31" s="26">
        <v>1</v>
      </c>
    </row>
    <row r="32" spans="1:3" ht="15.75">
      <c r="A32" s="11" t="s">
        <v>206</v>
      </c>
      <c r="B32" s="11"/>
      <c r="C32" s="26">
        <v>1</v>
      </c>
    </row>
    <row r="33" spans="1:3" ht="15.75">
      <c r="A33" s="11" t="s">
        <v>206</v>
      </c>
      <c r="B33" s="11"/>
      <c r="C33" s="26">
        <v>1</v>
      </c>
    </row>
    <row r="34" spans="1:3" ht="15.75">
      <c r="A34" s="11" t="s">
        <v>206</v>
      </c>
      <c r="B34" s="11"/>
      <c r="C34" s="26">
        <v>1</v>
      </c>
    </row>
    <row r="35" spans="1:3" ht="15.75">
      <c r="A35" s="10" t="s">
        <v>206</v>
      </c>
      <c r="B35" s="16"/>
      <c r="C35" s="26">
        <v>1</v>
      </c>
    </row>
    <row r="36" spans="1:3" ht="15.75">
      <c r="A36" s="10" t="s">
        <v>207</v>
      </c>
      <c r="B36" s="16"/>
      <c r="C36" s="26">
        <v>1</v>
      </c>
    </row>
    <row r="37" spans="1:3" ht="15.75">
      <c r="A37" s="10" t="s">
        <v>207</v>
      </c>
      <c r="B37" s="16"/>
      <c r="C37" s="26">
        <v>1</v>
      </c>
    </row>
    <row r="38" spans="1:3" ht="15.75">
      <c r="A38" t="s">
        <v>233</v>
      </c>
      <c r="C38" s="26">
        <v>1</v>
      </c>
    </row>
    <row r="39" spans="1:3" ht="15.75">
      <c r="A39" t="s">
        <v>172</v>
      </c>
      <c r="C39" s="26">
        <v>1</v>
      </c>
    </row>
    <row r="40" spans="1:3" ht="15.75">
      <c r="A40" t="s">
        <v>234</v>
      </c>
      <c r="C40" s="26">
        <v>1</v>
      </c>
    </row>
    <row r="41" spans="1:3" ht="15.75">
      <c r="A41" s="10" t="s">
        <v>208</v>
      </c>
      <c r="B41" s="16"/>
      <c r="C41" s="26">
        <v>1</v>
      </c>
    </row>
    <row r="42" spans="1:3" ht="15.75">
      <c r="A42" s="12" t="s">
        <v>209</v>
      </c>
      <c r="B42" s="12"/>
      <c r="C42" s="26">
        <v>1</v>
      </c>
    </row>
    <row r="43" spans="1:3" ht="15.75">
      <c r="A43" s="11" t="s">
        <v>210</v>
      </c>
      <c r="B43" s="11"/>
      <c r="C43" s="26">
        <v>1</v>
      </c>
    </row>
    <row r="44" spans="1:3" ht="15.75">
      <c r="A44" s="11" t="s">
        <v>211</v>
      </c>
      <c r="B44" s="11"/>
      <c r="C44" s="26">
        <v>1</v>
      </c>
    </row>
    <row r="45" spans="1:3" ht="15.75">
      <c r="A45" s="9" t="s">
        <v>212</v>
      </c>
      <c r="B45" s="9"/>
      <c r="C45" s="26">
        <v>1</v>
      </c>
    </row>
    <row r="46" spans="1:3" ht="15.75">
      <c r="A46" s="9" t="s">
        <v>213</v>
      </c>
      <c r="B46" s="9"/>
      <c r="C46" s="26">
        <v>1</v>
      </c>
    </row>
    <row r="47" spans="1:3" ht="15.75">
      <c r="A47" s="9" t="s">
        <v>213</v>
      </c>
      <c r="B47" s="9"/>
      <c r="C47" s="26">
        <v>1</v>
      </c>
    </row>
    <row r="48" spans="1:3" ht="15.75">
      <c r="A48" s="9" t="s">
        <v>214</v>
      </c>
      <c r="B48" s="9"/>
      <c r="C48" s="26">
        <v>1</v>
      </c>
    </row>
    <row r="49" spans="1:3" ht="15.75">
      <c r="A49" s="9" t="s">
        <v>215</v>
      </c>
      <c r="B49" s="9"/>
      <c r="C49" s="26">
        <v>1</v>
      </c>
    </row>
    <row r="50" spans="1:3" ht="15.75">
      <c r="A50" s="10" t="s">
        <v>216</v>
      </c>
      <c r="B50" s="16"/>
      <c r="C50" s="26">
        <v>1</v>
      </c>
    </row>
    <row r="51" spans="1:3" ht="15.75">
      <c r="A51" s="5" t="s">
        <v>70</v>
      </c>
      <c r="B51" s="5"/>
      <c r="C51" s="26">
        <v>1</v>
      </c>
    </row>
    <row r="52" spans="1:3" ht="15.75">
      <c r="A52" s="14" t="s">
        <v>217</v>
      </c>
      <c r="B52" s="14"/>
      <c r="C52" s="26">
        <v>1</v>
      </c>
    </row>
    <row r="53" spans="1:3" ht="15.75">
      <c r="A53" s="14" t="s">
        <v>218</v>
      </c>
      <c r="B53" s="14"/>
      <c r="C53" s="26">
        <v>1</v>
      </c>
    </row>
    <row r="54" spans="1:3" ht="15.75">
      <c r="A54" s="5" t="s">
        <v>235</v>
      </c>
      <c r="B54" s="5"/>
      <c r="C54" s="26">
        <v>1</v>
      </c>
    </row>
    <row r="55" spans="1:3" ht="15.75">
      <c r="A55" s="14" t="s">
        <v>217</v>
      </c>
      <c r="B55" s="14"/>
      <c r="C55" s="26">
        <v>1</v>
      </c>
    </row>
    <row r="56" spans="1:3" ht="15.75">
      <c r="A56" s="9" t="s">
        <v>220</v>
      </c>
      <c r="B56" s="9"/>
      <c r="C56" s="20" t="s">
        <v>229</v>
      </c>
    </row>
    <row r="57" spans="1:3" ht="15.75">
      <c r="A57" s="10" t="s">
        <v>221</v>
      </c>
      <c r="B57" s="16"/>
      <c r="C57" s="26">
        <v>1</v>
      </c>
    </row>
    <row r="58" spans="1:3" ht="15.75">
      <c r="A58" s="9" t="s">
        <v>220</v>
      </c>
      <c r="B58" s="9"/>
      <c r="C58" s="27">
        <v>1</v>
      </c>
    </row>
    <row r="59" spans="1:3" ht="15.75">
      <c r="A59" s="15" t="s">
        <v>222</v>
      </c>
      <c r="B59" s="17"/>
      <c r="C59" s="27">
        <v>1</v>
      </c>
    </row>
    <row r="60" spans="1:3" ht="15.75">
      <c r="A60" s="15" t="s">
        <v>223</v>
      </c>
      <c r="B60" s="17"/>
      <c r="C60" s="28">
        <v>1</v>
      </c>
    </row>
    <row r="61" spans="1:3" ht="15.75">
      <c r="A61" s="15" t="s">
        <v>222</v>
      </c>
      <c r="B61" s="17"/>
      <c r="C61" s="28">
        <v>1</v>
      </c>
    </row>
    <row r="62" spans="1:3" ht="15.75">
      <c r="A62" s="10" t="s">
        <v>224</v>
      </c>
      <c r="B62" s="16"/>
      <c r="C62" s="28">
        <v>1</v>
      </c>
    </row>
    <row r="63" spans="1:3" ht="15.75">
      <c r="A63" s="10" t="s">
        <v>225</v>
      </c>
      <c r="B63" s="16"/>
      <c r="C63" s="28">
        <v>1</v>
      </c>
    </row>
    <row r="64" spans="1:3" ht="15.75">
      <c r="A64" s="10" t="s">
        <v>226</v>
      </c>
      <c r="B64" s="16"/>
      <c r="C64" s="28">
        <v>1</v>
      </c>
    </row>
    <row r="65" spans="1:3" ht="15.75">
      <c r="A65" s="15" t="s">
        <v>227</v>
      </c>
      <c r="B65" s="17"/>
      <c r="C65" s="28">
        <v>1</v>
      </c>
    </row>
    <row r="66" spans="1:3" ht="15.75">
      <c r="A66" s="15" t="s">
        <v>227</v>
      </c>
      <c r="B66" s="17"/>
      <c r="C66" s="28">
        <v>1</v>
      </c>
    </row>
    <row r="67" spans="1:3" ht="15.75">
      <c r="A67" s="15" t="s">
        <v>227</v>
      </c>
      <c r="B67" s="17"/>
      <c r="C67" s="27">
        <v>1.5</v>
      </c>
    </row>
    <row r="68" spans="1:3" ht="15.75">
      <c r="A68" s="15" t="s">
        <v>219</v>
      </c>
      <c r="B68" s="17"/>
      <c r="C68" s="28">
        <v>1</v>
      </c>
    </row>
    <row r="69" spans="1:3" ht="15.75">
      <c r="A69" s="15" t="s">
        <v>203</v>
      </c>
      <c r="B69" s="17"/>
      <c r="C69" s="28">
        <v>1</v>
      </c>
    </row>
    <row r="70" spans="1:3" ht="15.75">
      <c r="A70" s="15" t="s">
        <v>203</v>
      </c>
      <c r="B70" s="17"/>
      <c r="C70" s="28">
        <v>1</v>
      </c>
    </row>
    <row r="71" spans="1:3" ht="15.75">
      <c r="A71" s="15" t="s">
        <v>204</v>
      </c>
      <c r="B71" s="17"/>
      <c r="C71" s="28">
        <v>1</v>
      </c>
    </row>
    <row r="72" spans="1:3" ht="15.75">
      <c r="A72" s="15" t="s">
        <v>204</v>
      </c>
      <c r="B72" s="17"/>
      <c r="C72" s="28">
        <v>1</v>
      </c>
    </row>
    <row r="73" spans="1:3" ht="15.75">
      <c r="A73" s="15" t="s">
        <v>210</v>
      </c>
      <c r="B73" s="17"/>
      <c r="C73" s="28">
        <v>1</v>
      </c>
    </row>
    <row r="74" spans="1:3" ht="15.75">
      <c r="A74" s="15" t="s">
        <v>217</v>
      </c>
      <c r="B74" s="17"/>
      <c r="C74" s="28">
        <v>1</v>
      </c>
    </row>
    <row r="75" spans="1:3" ht="15.75">
      <c r="A75" s="15" t="s">
        <v>228</v>
      </c>
      <c r="B75" s="17"/>
      <c r="C75" s="31">
        <v>0.83333333333333337</v>
      </c>
    </row>
    <row r="76" spans="1:3" ht="15.75">
      <c r="A76" s="15" t="s">
        <v>204</v>
      </c>
      <c r="B76" s="17"/>
      <c r="C76" s="28">
        <v>1</v>
      </c>
    </row>
    <row r="77" spans="1:3" ht="15.75">
      <c r="A77" s="15" t="s">
        <v>61</v>
      </c>
      <c r="B77" s="17"/>
      <c r="C77" s="24">
        <v>1</v>
      </c>
    </row>
    <row r="78" spans="1:3" ht="15.75">
      <c r="C78" s="18"/>
    </row>
    <row r="79" spans="1:3" ht="15.75">
      <c r="C79" s="17"/>
    </row>
    <row r="80" spans="1:3" ht="15.75">
      <c r="C80" s="17"/>
    </row>
    <row r="81" spans="3:3" ht="15.75">
      <c r="C81" s="17"/>
    </row>
    <row r="82" spans="3:3" ht="15.75">
      <c r="C82" s="17"/>
    </row>
    <row r="83" spans="3:3" ht="15.75">
      <c r="C83" s="17"/>
    </row>
    <row r="84" spans="3:3" ht="15.75">
      <c r="C84" s="17"/>
    </row>
    <row r="85" spans="3:3" ht="15.75">
      <c r="C85" s="17"/>
    </row>
    <row r="86" spans="3:3" ht="15.75">
      <c r="C86" s="18"/>
    </row>
    <row r="87" spans="3:3" ht="15.75">
      <c r="C87" s="17"/>
    </row>
    <row r="88" spans="3:3" ht="15.75">
      <c r="C88" s="17"/>
    </row>
    <row r="89" spans="3:3" ht="15.75">
      <c r="C89" s="17"/>
    </row>
    <row r="90" spans="3:3" ht="15.75">
      <c r="C90" s="17"/>
    </row>
    <row r="91" spans="3:3" ht="15.75">
      <c r="C91" s="17"/>
    </row>
    <row r="92" spans="3:3" ht="15.75">
      <c r="C92" s="17"/>
    </row>
    <row r="93" spans="3:3" ht="15.75">
      <c r="C93" s="17"/>
    </row>
    <row r="94" spans="3:3" ht="15.75">
      <c r="C94" s="17"/>
    </row>
    <row r="95" spans="3:3" ht="15.75">
      <c r="C9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E5" sqref="E5"/>
    </sheetView>
  </sheetViews>
  <sheetFormatPr defaultRowHeight="15"/>
  <cols>
    <col min="1" max="1" width="40" style="5" bestFit="1" customWidth="1"/>
    <col min="2" max="2" width="19" style="5" bestFit="1" customWidth="1"/>
    <col min="3" max="3" width="27.42578125" style="5" customWidth="1"/>
    <col min="5" max="5" width="44.28515625" bestFit="1" customWidth="1"/>
  </cols>
  <sheetData>
    <row r="1" spans="1:5">
      <c r="A1" s="39" t="s">
        <v>186</v>
      </c>
      <c r="B1" s="39" t="s">
        <v>352</v>
      </c>
      <c r="C1" s="39" t="s">
        <v>353</v>
      </c>
    </row>
    <row r="2" spans="1:5">
      <c r="A2" s="5" t="s">
        <v>191</v>
      </c>
      <c r="B2" s="5">
        <v>688</v>
      </c>
      <c r="C2" s="5">
        <v>36</v>
      </c>
      <c r="E2" s="41" t="s">
        <v>363</v>
      </c>
    </row>
    <row r="3" spans="1:5">
      <c r="A3" s="5" t="s">
        <v>191</v>
      </c>
      <c r="B3" s="5">
        <v>689</v>
      </c>
      <c r="C3" s="5">
        <v>36</v>
      </c>
      <c r="E3" s="1" t="s">
        <v>369</v>
      </c>
    </row>
    <row r="4" spans="1:5">
      <c r="A4" s="5" t="s">
        <v>192</v>
      </c>
      <c r="B4" s="5">
        <v>603</v>
      </c>
      <c r="C4" s="5">
        <v>36</v>
      </c>
    </row>
    <row r="5" spans="1:5">
      <c r="A5" s="5" t="s">
        <v>192</v>
      </c>
      <c r="B5" s="5">
        <v>604</v>
      </c>
      <c r="C5" s="5">
        <v>36</v>
      </c>
    </row>
    <row r="6" spans="1:5">
      <c r="A6" s="5" t="s">
        <v>192</v>
      </c>
      <c r="B6" s="5">
        <v>604</v>
      </c>
      <c r="C6" s="5">
        <v>36</v>
      </c>
    </row>
    <row r="7" spans="1:5">
      <c r="A7" s="5" t="s">
        <v>193</v>
      </c>
      <c r="B7" s="5">
        <v>40000178</v>
      </c>
      <c r="C7" s="5">
        <v>36</v>
      </c>
    </row>
    <row r="8" spans="1:5">
      <c r="A8" s="5" t="s">
        <v>194</v>
      </c>
      <c r="B8" s="5">
        <v>606</v>
      </c>
      <c r="C8" s="5">
        <v>36</v>
      </c>
    </row>
    <row r="9" spans="1:5">
      <c r="A9" s="5" t="s">
        <v>195</v>
      </c>
      <c r="B9" s="5">
        <v>40000285</v>
      </c>
      <c r="C9" s="5">
        <v>34</v>
      </c>
    </row>
    <row r="10" spans="1:5">
      <c r="A10" s="5" t="s">
        <v>196</v>
      </c>
      <c r="B10" s="5">
        <v>627</v>
      </c>
      <c r="C10" s="5" t="s">
        <v>229</v>
      </c>
    </row>
    <row r="11" spans="1:5">
      <c r="A11" s="5" t="s">
        <v>197</v>
      </c>
      <c r="B11" s="5">
        <v>40000280</v>
      </c>
      <c r="C11" s="5">
        <v>36</v>
      </c>
    </row>
    <row r="12" spans="1:5">
      <c r="A12" s="5" t="s">
        <v>198</v>
      </c>
      <c r="B12" s="5">
        <v>40000259</v>
      </c>
      <c r="C12" s="5">
        <v>36</v>
      </c>
    </row>
    <row r="13" spans="1:5">
      <c r="A13" s="5" t="s">
        <v>199</v>
      </c>
      <c r="B13" s="5">
        <v>40000074</v>
      </c>
      <c r="C13" s="5">
        <v>24</v>
      </c>
    </row>
    <row r="14" spans="1:5">
      <c r="A14" s="5" t="s">
        <v>199</v>
      </c>
      <c r="B14" s="5">
        <v>40000074</v>
      </c>
      <c r="C14" s="5">
        <v>24</v>
      </c>
    </row>
    <row r="15" spans="1:5">
      <c r="A15" s="5" t="s">
        <v>350</v>
      </c>
      <c r="B15" s="5">
        <v>4124</v>
      </c>
      <c r="C15" s="5">
        <v>30</v>
      </c>
    </row>
    <row r="16" spans="1:5">
      <c r="A16" s="5" t="s">
        <v>350</v>
      </c>
      <c r="B16" s="5">
        <v>4130</v>
      </c>
      <c r="C16" s="5">
        <v>24</v>
      </c>
    </row>
    <row r="17" spans="1:3">
      <c r="A17" s="5" t="s">
        <v>200</v>
      </c>
      <c r="B17" s="5">
        <v>40000097</v>
      </c>
      <c r="C17" s="5">
        <v>24</v>
      </c>
    </row>
    <row r="18" spans="1:3">
      <c r="A18" s="5" t="s">
        <v>200</v>
      </c>
      <c r="B18" s="5">
        <v>40000096</v>
      </c>
      <c r="C18" s="5">
        <v>24</v>
      </c>
    </row>
    <row r="19" spans="1:3">
      <c r="A19" s="5" t="s">
        <v>201</v>
      </c>
      <c r="B19" s="5">
        <v>40000156</v>
      </c>
      <c r="C19" s="5" t="s">
        <v>229</v>
      </c>
    </row>
    <row r="20" spans="1:3">
      <c r="A20" s="5" t="s">
        <v>202</v>
      </c>
      <c r="B20" s="5">
        <v>40000196</v>
      </c>
      <c r="C20" s="5" t="s">
        <v>229</v>
      </c>
    </row>
    <row r="21" spans="1:3">
      <c r="A21" s="5" t="s">
        <v>203</v>
      </c>
      <c r="B21" s="5">
        <v>4190</v>
      </c>
      <c r="C21" s="5" t="s">
        <v>229</v>
      </c>
    </row>
    <row r="22" spans="1:3">
      <c r="A22" s="5" t="s">
        <v>204</v>
      </c>
      <c r="B22" s="5">
        <v>4304</v>
      </c>
      <c r="C22" s="5" t="s">
        <v>229</v>
      </c>
    </row>
    <row r="23" spans="1:3">
      <c r="A23" s="5" t="s">
        <v>205</v>
      </c>
      <c r="B23" s="5">
        <v>4302</v>
      </c>
      <c r="C23" s="5">
        <v>24</v>
      </c>
    </row>
    <row r="24" spans="1:3">
      <c r="A24" s="5" t="s">
        <v>351</v>
      </c>
      <c r="B24" s="5">
        <v>4124</v>
      </c>
      <c r="C24" s="5">
        <v>24</v>
      </c>
    </row>
    <row r="25" spans="1:3">
      <c r="A25" s="5" t="s">
        <v>351</v>
      </c>
      <c r="B25" s="5">
        <v>4130</v>
      </c>
      <c r="C25" s="5">
        <v>24</v>
      </c>
    </row>
    <row r="26" spans="1:3">
      <c r="A26" s="5" t="s">
        <v>351</v>
      </c>
      <c r="B26" s="5">
        <v>4131</v>
      </c>
      <c r="C26" s="5">
        <v>24</v>
      </c>
    </row>
    <row r="27" spans="1:3">
      <c r="A27" s="5" t="s">
        <v>351</v>
      </c>
      <c r="B27" s="5">
        <v>4132</v>
      </c>
      <c r="C27" s="5">
        <v>24</v>
      </c>
    </row>
    <row r="28" spans="1:3">
      <c r="A28" s="5" t="s">
        <v>206</v>
      </c>
      <c r="B28" s="5">
        <v>4104</v>
      </c>
      <c r="C28" s="5">
        <v>24</v>
      </c>
    </row>
    <row r="29" spans="1:3">
      <c r="A29" s="5" t="s">
        <v>206</v>
      </c>
      <c r="B29" s="5">
        <v>40000099</v>
      </c>
      <c r="C29" s="5">
        <v>24</v>
      </c>
    </row>
    <row r="30" spans="1:3">
      <c r="A30" s="5" t="s">
        <v>206</v>
      </c>
      <c r="B30" s="5">
        <v>40000389</v>
      </c>
      <c r="C30" s="5">
        <v>24</v>
      </c>
    </row>
    <row r="31" spans="1:3">
      <c r="A31" s="5" t="s">
        <v>206</v>
      </c>
      <c r="B31" s="5">
        <v>4110</v>
      </c>
      <c r="C31" s="5">
        <v>24</v>
      </c>
    </row>
    <row r="32" spans="1:3">
      <c r="A32" s="5" t="s">
        <v>206</v>
      </c>
      <c r="B32" s="5">
        <v>40000390</v>
      </c>
      <c r="C32" s="5">
        <v>24</v>
      </c>
    </row>
    <row r="33" spans="1:3">
      <c r="A33" s="5" t="s">
        <v>206</v>
      </c>
      <c r="B33" s="5">
        <v>40000391</v>
      </c>
      <c r="C33" s="5">
        <v>24</v>
      </c>
    </row>
    <row r="34" spans="1:3">
      <c r="A34" s="5" t="s">
        <v>206</v>
      </c>
      <c r="B34" s="5">
        <v>40000392</v>
      </c>
      <c r="C34" s="5">
        <v>24</v>
      </c>
    </row>
    <row r="35" spans="1:3">
      <c r="A35" s="5" t="s">
        <v>206</v>
      </c>
      <c r="B35" s="5">
        <v>40000106</v>
      </c>
      <c r="C35" s="5">
        <v>24</v>
      </c>
    </row>
    <row r="36" spans="1:3">
      <c r="A36" s="5" t="s">
        <v>207</v>
      </c>
      <c r="B36" s="5">
        <v>40000110</v>
      </c>
      <c r="C36" s="5">
        <v>24</v>
      </c>
    </row>
    <row r="37" spans="1:3">
      <c r="A37" s="5" t="s">
        <v>207</v>
      </c>
      <c r="B37" s="5">
        <v>40000108</v>
      </c>
      <c r="C37" s="5">
        <v>24</v>
      </c>
    </row>
    <row r="38" spans="1:3">
      <c r="A38" s="5" t="s">
        <v>208</v>
      </c>
      <c r="B38" s="5">
        <v>4140</v>
      </c>
      <c r="C38" s="5">
        <v>24</v>
      </c>
    </row>
    <row r="39" spans="1:3">
      <c r="A39" s="5" t="s">
        <v>208</v>
      </c>
      <c r="B39" s="5">
        <v>4140</v>
      </c>
      <c r="C39" s="5">
        <v>24</v>
      </c>
    </row>
    <row r="40" spans="1:3">
      <c r="A40" s="5" t="s">
        <v>208</v>
      </c>
      <c r="B40" s="5">
        <v>4141</v>
      </c>
      <c r="C40" s="5">
        <v>24</v>
      </c>
    </row>
    <row r="41" spans="1:3">
      <c r="A41" s="5" t="s">
        <v>208</v>
      </c>
      <c r="B41" s="5">
        <v>4142</v>
      </c>
      <c r="C41" s="5">
        <v>24</v>
      </c>
    </row>
    <row r="42" spans="1:3">
      <c r="A42" s="5" t="s">
        <v>209</v>
      </c>
      <c r="B42" s="5">
        <v>4181</v>
      </c>
      <c r="C42" s="5">
        <v>24</v>
      </c>
    </row>
    <row r="43" spans="1:3">
      <c r="A43" s="5" t="s">
        <v>210</v>
      </c>
      <c r="B43" s="5">
        <v>4914</v>
      </c>
      <c r="C43" s="5">
        <v>24</v>
      </c>
    </row>
    <row r="44" spans="1:3">
      <c r="A44" s="5" t="s">
        <v>211</v>
      </c>
      <c r="B44" s="5">
        <v>4215</v>
      </c>
      <c r="C44" s="5">
        <v>24</v>
      </c>
    </row>
    <row r="45" spans="1:3">
      <c r="A45" s="5" t="s">
        <v>212</v>
      </c>
      <c r="B45" s="5">
        <v>40000091</v>
      </c>
      <c r="C45" s="5">
        <v>24</v>
      </c>
    </row>
    <row r="46" spans="1:3">
      <c r="A46" s="5" t="s">
        <v>213</v>
      </c>
      <c r="B46" s="5">
        <v>540000111</v>
      </c>
      <c r="C46" s="5">
        <v>24</v>
      </c>
    </row>
    <row r="47" spans="1:3">
      <c r="A47" s="5" t="s">
        <v>213</v>
      </c>
      <c r="B47" s="5">
        <v>40000112</v>
      </c>
      <c r="C47" s="5">
        <v>24</v>
      </c>
    </row>
    <row r="48" spans="1:3">
      <c r="A48" s="5" t="s">
        <v>214</v>
      </c>
      <c r="B48" s="5">
        <v>40000172</v>
      </c>
      <c r="C48" s="5">
        <v>24</v>
      </c>
    </row>
    <row r="49" spans="1:3">
      <c r="A49" s="5" t="s">
        <v>215</v>
      </c>
      <c r="B49" s="5">
        <v>40000173</v>
      </c>
      <c r="C49" s="5">
        <v>24</v>
      </c>
    </row>
    <row r="50" spans="1:3">
      <c r="A50" s="5" t="s">
        <v>216</v>
      </c>
      <c r="B50" s="5">
        <v>9001</v>
      </c>
      <c r="C50" s="5">
        <v>24</v>
      </c>
    </row>
    <row r="51" spans="1:3">
      <c r="A51" s="5" t="s">
        <v>217</v>
      </c>
      <c r="B51" s="5">
        <v>4315</v>
      </c>
      <c r="C51" s="5">
        <v>24</v>
      </c>
    </row>
    <row r="52" spans="1:3">
      <c r="A52" s="5" t="s">
        <v>217</v>
      </c>
      <c r="B52" s="5">
        <v>4324</v>
      </c>
      <c r="C52" s="5">
        <v>24</v>
      </c>
    </row>
    <row r="53" spans="1:3">
      <c r="A53" s="5" t="s">
        <v>218</v>
      </c>
      <c r="B53" s="5">
        <v>40000179</v>
      </c>
      <c r="C53" s="5">
        <v>24</v>
      </c>
    </row>
    <row r="54" spans="1:3">
      <c r="A54" s="5" t="s">
        <v>219</v>
      </c>
      <c r="B54" s="5">
        <v>40000312</v>
      </c>
      <c r="C54" s="5">
        <v>24</v>
      </c>
    </row>
    <row r="55" spans="1:3">
      <c r="A55" s="5" t="s">
        <v>217</v>
      </c>
      <c r="B55" s="5">
        <v>40000313</v>
      </c>
      <c r="C55" s="5">
        <v>24</v>
      </c>
    </row>
    <row r="56" spans="1:3">
      <c r="A56" s="5" t="s">
        <v>367</v>
      </c>
      <c r="B56" s="5">
        <v>40000309</v>
      </c>
      <c r="C56" s="5">
        <v>24</v>
      </c>
    </row>
    <row r="57" spans="1:3">
      <c r="A57" s="37" t="s">
        <v>368</v>
      </c>
      <c r="B57" s="37">
        <v>40000308</v>
      </c>
      <c r="C57" s="5">
        <v>24</v>
      </c>
    </row>
    <row r="58" spans="1:3">
      <c r="A58" s="5" t="s">
        <v>221</v>
      </c>
      <c r="B58" s="5">
        <v>40000237</v>
      </c>
      <c r="C58" s="5" t="s">
        <v>229</v>
      </c>
    </row>
    <row r="59" spans="1:3">
      <c r="A59" s="37" t="s">
        <v>366</v>
      </c>
      <c r="B59" s="37">
        <v>40000307</v>
      </c>
      <c r="C59" s="5">
        <v>24</v>
      </c>
    </row>
    <row r="60" spans="1:3">
      <c r="A60" s="5" t="s">
        <v>365</v>
      </c>
      <c r="B60" s="37">
        <v>40000310</v>
      </c>
      <c r="C60" s="5">
        <v>24</v>
      </c>
    </row>
    <row r="61" spans="1:3">
      <c r="A61" s="5" t="s">
        <v>222</v>
      </c>
      <c r="B61" s="5">
        <v>40000237</v>
      </c>
      <c r="C61" s="5">
        <v>24</v>
      </c>
    </row>
    <row r="62" spans="1:3">
      <c r="A62" s="5" t="s">
        <v>223</v>
      </c>
      <c r="B62" s="5">
        <v>40000316</v>
      </c>
      <c r="C62" s="5">
        <v>24</v>
      </c>
    </row>
    <row r="63" spans="1:3">
      <c r="A63" s="5" t="s">
        <v>222</v>
      </c>
      <c r="B63" s="5">
        <v>40000236</v>
      </c>
      <c r="C63" s="5">
        <v>24</v>
      </c>
    </row>
    <row r="64" spans="1:3">
      <c r="A64" s="5" t="s">
        <v>224</v>
      </c>
      <c r="B64" s="5">
        <v>4026</v>
      </c>
      <c r="C64" s="5">
        <v>24</v>
      </c>
    </row>
    <row r="65" spans="1:3">
      <c r="A65" s="5" t="s">
        <v>225</v>
      </c>
      <c r="B65" s="5">
        <v>4024</v>
      </c>
      <c r="C65" s="5">
        <v>24</v>
      </c>
    </row>
    <row r="66" spans="1:3">
      <c r="A66" s="5" t="s">
        <v>226</v>
      </c>
      <c r="B66" s="5">
        <v>4025</v>
      </c>
      <c r="C66" s="5">
        <v>24</v>
      </c>
    </row>
    <row r="67" spans="1:3">
      <c r="A67" s="5" t="s">
        <v>227</v>
      </c>
      <c r="B67" s="5">
        <v>40000388</v>
      </c>
      <c r="C67" s="5">
        <v>24</v>
      </c>
    </row>
    <row r="68" spans="1:3">
      <c r="A68" s="5" t="s">
        <v>227</v>
      </c>
      <c r="B68" s="5">
        <v>40000386</v>
      </c>
      <c r="C68" s="5">
        <v>24</v>
      </c>
    </row>
    <row r="69" spans="1:3">
      <c r="A69" s="5" t="s">
        <v>227</v>
      </c>
      <c r="B69" s="5">
        <v>40000387</v>
      </c>
      <c r="C69" s="5">
        <v>24</v>
      </c>
    </row>
    <row r="70" spans="1:3">
      <c r="A70" s="5" t="s">
        <v>219</v>
      </c>
      <c r="B70" s="5">
        <v>40000312</v>
      </c>
      <c r="C70" s="5">
        <v>36</v>
      </c>
    </row>
    <row r="71" spans="1:3">
      <c r="A71" s="5" t="s">
        <v>203</v>
      </c>
      <c r="B71" s="5">
        <v>4191</v>
      </c>
      <c r="C71" s="5">
        <v>24</v>
      </c>
    </row>
    <row r="72" spans="1:3">
      <c r="A72" s="5" t="s">
        <v>203</v>
      </c>
      <c r="B72" s="5">
        <v>4192</v>
      </c>
      <c r="C72" s="5">
        <v>24</v>
      </c>
    </row>
    <row r="73" spans="1:3">
      <c r="A73" s="5" t="s">
        <v>204</v>
      </c>
      <c r="B73" s="5">
        <v>4305</v>
      </c>
      <c r="C73" s="5">
        <v>24</v>
      </c>
    </row>
    <row r="74" spans="1:3">
      <c r="A74" s="5" t="s">
        <v>204</v>
      </c>
      <c r="B74" s="5">
        <v>4306</v>
      </c>
      <c r="C74" s="5">
        <v>24</v>
      </c>
    </row>
    <row r="75" spans="1:3">
      <c r="A75" s="5" t="s">
        <v>210</v>
      </c>
      <c r="B75" s="5">
        <v>4915</v>
      </c>
      <c r="C75" s="5">
        <v>24</v>
      </c>
    </row>
    <row r="76" spans="1:3">
      <c r="A76" s="5" t="s">
        <v>217</v>
      </c>
      <c r="B76" s="5">
        <v>40000396</v>
      </c>
      <c r="C76" s="5">
        <v>24</v>
      </c>
    </row>
    <row r="77" spans="1:3">
      <c r="A77" s="5" t="s">
        <v>228</v>
      </c>
      <c r="B77" s="5">
        <v>40000397</v>
      </c>
      <c r="C77" s="5">
        <v>24</v>
      </c>
    </row>
    <row r="78" spans="1:3">
      <c r="A78" s="5" t="s">
        <v>204</v>
      </c>
      <c r="B78" s="5">
        <v>4304</v>
      </c>
      <c r="C78" s="5">
        <v>30</v>
      </c>
    </row>
    <row r="79" spans="1:3">
      <c r="A79" s="5" t="s">
        <v>203</v>
      </c>
      <c r="B79" s="5">
        <v>4190</v>
      </c>
      <c r="C79" s="5">
        <v>24</v>
      </c>
    </row>
  </sheetData>
  <autoFilter ref="A1:C1"/>
  <dataValidations count="1">
    <dataValidation allowBlank="1" showInputMessage="1" showErrorMessage="1" promptTitle="HT (1)" prompt="início da manipulação ao início da esterelização" sqref="E2"/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3" sqref="E3"/>
    </sheetView>
  </sheetViews>
  <sheetFormatPr defaultRowHeight="15"/>
  <cols>
    <col min="1" max="1" width="9" bestFit="1" customWidth="1"/>
    <col min="2" max="2" width="34.7109375" bestFit="1" customWidth="1"/>
    <col min="3" max="3" width="10.5703125" style="5" bestFit="1" customWidth="1"/>
    <col min="5" max="5" width="54" bestFit="1" customWidth="1"/>
    <col min="10" max="10" width="35.140625" bestFit="1" customWidth="1"/>
    <col min="11" max="11" width="23.7109375" bestFit="1" customWidth="1"/>
  </cols>
  <sheetData>
    <row r="1" spans="1:5" s="38" customFormat="1">
      <c r="A1" s="40" t="s">
        <v>7</v>
      </c>
      <c r="B1" s="40" t="s">
        <v>6</v>
      </c>
      <c r="C1" s="40" t="s">
        <v>230</v>
      </c>
    </row>
    <row r="2" spans="1:5">
      <c r="A2">
        <v>40000310</v>
      </c>
      <c r="B2" t="s">
        <v>356</v>
      </c>
      <c r="C2" s="5">
        <v>72</v>
      </c>
      <c r="E2" s="41" t="s">
        <v>364</v>
      </c>
    </row>
    <row r="3" spans="1:5">
      <c r="A3">
        <v>40000309</v>
      </c>
      <c r="B3" t="s">
        <v>355</v>
      </c>
      <c r="C3" s="5">
        <v>72</v>
      </c>
      <c r="E3" s="1" t="s">
        <v>370</v>
      </c>
    </row>
    <row r="4" spans="1:5">
      <c r="A4">
        <v>40000386</v>
      </c>
      <c r="B4" t="s">
        <v>354</v>
      </c>
      <c r="C4" s="5">
        <v>120</v>
      </c>
    </row>
    <row r="5" spans="1:5">
      <c r="A5">
        <v>40000387</v>
      </c>
      <c r="B5" t="s">
        <v>357</v>
      </c>
      <c r="C5" s="5">
        <v>120</v>
      </c>
    </row>
    <row r="6" spans="1:5">
      <c r="A6">
        <v>40000388</v>
      </c>
      <c r="B6" t="s">
        <v>358</v>
      </c>
      <c r="C6" s="5">
        <v>120</v>
      </c>
    </row>
    <row r="7" spans="1:5">
      <c r="A7">
        <v>40000236</v>
      </c>
      <c r="B7" t="s">
        <v>359</v>
      </c>
      <c r="C7" s="5">
        <v>192</v>
      </c>
    </row>
    <row r="8" spans="1:5">
      <c r="A8">
        <v>40000237</v>
      </c>
      <c r="B8" t="s">
        <v>360</v>
      </c>
      <c r="C8" s="5">
        <v>168</v>
      </c>
    </row>
    <row r="9" spans="1:5">
      <c r="A9">
        <v>40000307</v>
      </c>
      <c r="B9" t="s">
        <v>257</v>
      </c>
      <c r="C9" s="5">
        <v>72</v>
      </c>
    </row>
    <row r="10" spans="1:5">
      <c r="A10">
        <v>40000308</v>
      </c>
      <c r="B10" t="s">
        <v>347</v>
      </c>
      <c r="C10" s="5">
        <v>72</v>
      </c>
    </row>
    <row r="11" spans="1:5">
      <c r="A11">
        <v>40000397</v>
      </c>
      <c r="B11" t="s">
        <v>361</v>
      </c>
      <c r="C11" s="5">
        <v>240</v>
      </c>
    </row>
    <row r="12" spans="1:5">
      <c r="A12">
        <v>40000313</v>
      </c>
      <c r="B12" t="s">
        <v>70</v>
      </c>
      <c r="C12" s="5">
        <v>240</v>
      </c>
    </row>
    <row r="13" spans="1:5">
      <c r="A13">
        <v>40000396</v>
      </c>
      <c r="B13" t="s">
        <v>362</v>
      </c>
      <c r="C13" s="5">
        <v>240</v>
      </c>
    </row>
  </sheetData>
  <dataValidations count="1">
    <dataValidation allowBlank="1" showInputMessage="1" showErrorMessage="1" promptTitle="HT(2)" prompt="Ao final da esterelização até o final da revisão_x000a_" sqref="E2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RELATÓRIO DE APONTAMENTOS</vt:lpstr>
      <vt:lpstr>BD</vt:lpstr>
      <vt:lpstr>HT</vt:lpstr>
      <vt:lpstr>HT (1)</vt:lpstr>
      <vt:lpstr>HT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Gabriel Bezerra da Silva</cp:lastModifiedBy>
  <dcterms:modified xsi:type="dcterms:W3CDTF">2021-10-26T19:29:55Z</dcterms:modified>
</cp:coreProperties>
</file>