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drawings/drawing3.xml" ContentType="application/vnd.openxmlformats-officedocument.drawing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IT\IT Gr10 - 2023\STUDENTE\PAT 2023\Merkblaaie\"/>
    </mc:Choice>
  </mc:AlternateContent>
  <bookViews>
    <workbookView xWindow="28680" yWindow="-120" windowWidth="21840" windowHeight="13140"/>
  </bookViews>
  <sheets>
    <sheet name="Taak 1_5" sheetId="1" r:id="rId1"/>
    <sheet name="Taak 6_10" sheetId="4" r:id="rId2"/>
    <sheet name="Algemeen" sheetId="2" r:id="rId3"/>
    <sheet name="Opsomming" sheetId="7" r:id="rId4"/>
  </sheets>
  <externalReferences>
    <externalReference r:id="rId5"/>
    <externalReference r:id="rId6"/>
    <externalReference r:id="rId7"/>
    <externalReference r:id="rId8"/>
  </externalReferences>
  <definedNames>
    <definedName name="_xlnm.Print_Area" localSheetId="2">[1]General!$A$1:$I$28</definedName>
    <definedName name="_xlnm.Print_Area" localSheetId="3">[2]Summary!$A$1:$I$30</definedName>
    <definedName name="_xlnm.Print_Area" localSheetId="0">'[3]Task 1_5'!$A$1:$I$43</definedName>
    <definedName name="_xlnm.Print_Area" localSheetId="1">'[4]Task 6_10'!$A$1:$I$42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7" l="1"/>
  <c r="D1" i="2"/>
  <c r="C1" i="4"/>
  <c r="F26" i="7" l="1"/>
  <c r="F24" i="7"/>
  <c r="D24" i="7"/>
  <c r="D23" i="2"/>
  <c r="D21" i="2"/>
  <c r="B21" i="2"/>
  <c r="D37" i="4"/>
  <c r="D35" i="4"/>
  <c r="B35" i="4"/>
  <c r="G1" i="7"/>
  <c r="G1" i="2"/>
  <c r="F1" i="4"/>
  <c r="G4" i="7" l="1"/>
  <c r="I12" i="2"/>
  <c r="I27" i="4"/>
  <c r="H27" i="4"/>
  <c r="I29" i="1"/>
  <c r="G5" i="7"/>
  <c r="G6" i="7"/>
  <c r="G7" i="7"/>
  <c r="G8" i="7"/>
  <c r="G9" i="7"/>
  <c r="G10" i="7"/>
  <c r="G11" i="7"/>
  <c r="G12" i="7"/>
  <c r="G13" i="7"/>
  <c r="G14" i="7"/>
  <c r="H3" i="4"/>
  <c r="F9" i="7" s="1"/>
  <c r="H10" i="2"/>
  <c r="H5" i="2"/>
  <c r="H7" i="2"/>
  <c r="H3" i="2"/>
  <c r="G15" i="7" l="1"/>
  <c r="F14" i="7"/>
  <c r="G27" i="4"/>
  <c r="G29" i="1"/>
  <c r="G12" i="2" l="1"/>
  <c r="H25" i="4"/>
  <c r="F13" i="7" s="1"/>
  <c r="H20" i="4"/>
  <c r="H22" i="4"/>
  <c r="F12" i="7" l="1"/>
  <c r="H12" i="2"/>
  <c r="H17" i="4"/>
  <c r="H9" i="4"/>
  <c r="H6" i="4"/>
  <c r="F10" i="7" s="1"/>
  <c r="H6" i="1"/>
  <c r="H15" i="4" l="1"/>
  <c r="F11" i="7" l="1"/>
  <c r="H13" i="4"/>
  <c r="H11" i="4"/>
  <c r="H27" i="1" l="1"/>
  <c r="H25" i="1"/>
  <c r="H23" i="1"/>
  <c r="H21" i="1"/>
  <c r="H15" i="1"/>
  <c r="H12" i="1"/>
  <c r="F6" i="7" s="1"/>
  <c r="H18" i="1"/>
  <c r="H9" i="1"/>
  <c r="F5" i="7" s="1"/>
  <c r="H3" i="1"/>
  <c r="F4" i="7" s="1"/>
  <c r="F7" i="7" l="1"/>
  <c r="F8" i="7"/>
  <c r="H29" i="1"/>
  <c r="F15" i="7" l="1"/>
  <c r="E15" i="7"/>
  <c r="G16" i="7" s="1"/>
  <c r="F16" i="7" l="1"/>
  <c r="F17" i="7" s="1"/>
  <c r="G17" i="7" l="1"/>
</calcChain>
</file>

<file path=xl/sharedStrings.xml><?xml version="1.0" encoding="utf-8"?>
<sst xmlns="http://schemas.openxmlformats.org/spreadsheetml/2006/main" count="271" uniqueCount="199">
  <si>
    <t>Totaal</t>
  </si>
  <si>
    <t>Kommentaar/terugvoer:</t>
  </si>
  <si>
    <t>Onderwyser naam:</t>
  </si>
  <si>
    <t>Datum:</t>
  </si>
  <si>
    <t>Onderwyser handtekening:</t>
  </si>
  <si>
    <t>Maksimum punt</t>
  </si>
  <si>
    <t>Merk verkry</t>
  </si>
  <si>
    <t>Totaal</t>
  </si>
  <si>
    <t>Verklaring van Egtheid</t>
  </si>
  <si>
    <t>Ek verklaar hiermee dat die werk wat geassesseer is uitsluitlik dié van die leerder is (behalwe waar daar duidelike erkenning en rekord is van enige substantiewe advies/bystand wat aan die leerder gegee is) en onder toesig/beheerde toestande uitgevoer is om te verseker dat die werk nie plagiaat, van iemand anders gekopieer of voorheen deur iemand vir assessering ingedien</t>
  </si>
  <si>
    <t>Merk</t>
  </si>
  <si>
    <t>Finale punt (25%)</t>
  </si>
  <si>
    <t>Finale punt (100%)</t>
  </si>
  <si>
    <t>'n Uitstekende aanbieding van al VIER punte wat gelys is</t>
  </si>
  <si>
    <t>'n Diagrammatiese voorstelling van die ontwerp en vloei van gebeure wanneer die program gebruik word</t>
  </si>
  <si>
    <t>'n Uitstekende poging om die volgorde van alle stappe en vloei van gebeure te wys wanneer die program sonder tekortkominge uitgevoer word</t>
  </si>
  <si>
    <t>'n Goeie poging om die volgorde van alle stappe en vloei van gebeure te wys wanneer die program met geringe tekortkominge uitgevoer word</t>
  </si>
  <si>
    <t>'n Bevredigende poging om die volgorde van stappe en vloei van gebeure aan te toon wanneer die program met beduidende tekortkominge uitgevoer word</t>
  </si>
  <si>
    <t>'n Swak poging om die volgorde van stappe en vloei van gebeure te wys wanneer die program met groot tekortkominge uitgevoer word</t>
  </si>
  <si>
    <t>Geen diagram OF Verkeerd, irrelevant of ongeskik vir die toepassing</t>
  </si>
  <si>
    <t>GUI-ontwerp nie funksioneel nie OF Ondersteun glad nie die beoogde gebruik nie</t>
  </si>
  <si>
    <t>Beskryf duidelik alle punte gelys</t>
  </si>
  <si>
    <t>Swak poging om validering te beskryf</t>
  </si>
  <si>
    <t>Uitstekend – al vier aspekte is reg deur die program toegepas</t>
  </si>
  <si>
    <t>Goed – een aspek is weggelaat of nie goed toegepas nie</t>
  </si>
  <si>
    <t>Bevredigend – twee aspekte weggelaat of nie goed toegepas nie</t>
  </si>
  <si>
    <t>Beperk – meer as twee aspekte weggelaat of nie goed toegepas nie</t>
  </si>
  <si>
    <t>Swak GUI-ontwerp Min/Geen gedink aan HCI-beginsels nie</t>
  </si>
  <si>
    <t>Uitstekend – al vier aspekte is in alle gevalle korrek toegepas</t>
  </si>
  <si>
    <t>Goed – een aspek weggelaat of nie goed gebruik nie</t>
  </si>
  <si>
    <t>Bevredigend – twee aspekte weggelaat of nie goed gebruik nie</t>
  </si>
  <si>
    <t>Beperk – meer as twee aspekte weggelaat of nie goed gebruik nie</t>
  </si>
  <si>
    <t>Heeltemal onvanpas of verkeerd toegepas</t>
  </si>
  <si>
    <t xml:space="preserve">Uitstekende toepassing van al VIER aspekte wat gelys is
</t>
  </si>
  <si>
    <t>Ongeveer 50% van die aspekte wat gelys is, is korrek toegepas</t>
  </si>
  <si>
    <t xml:space="preserve">Beperkte toepassing van die aspekte gelys
</t>
  </si>
  <si>
    <t>Geen toepassing van die aspekte gelys nie</t>
  </si>
  <si>
    <t>Alle algoritmes wat gebruik word, is toepaslik, werk korrek en voldoen aan alle verwerkingsvereistes</t>
  </si>
  <si>
    <t>Toepaslike algoritmes wat korrek werk, maar EEN verwerkingsvereiste nie nagekom nie</t>
  </si>
  <si>
    <t>50% van die algoritmes wat gebruik word, is toepaslik, werk korrek en voldoen aan die meeste verwerkingsvereistes</t>
  </si>
  <si>
    <t>Algoritmes is meestal onvoldoende/werk meestal nie reg nie, verwerkingsvereistes voldoen nie aan almal nie</t>
  </si>
  <si>
    <t>Heeltemal onvoldoende OF Werk nie reg nie</t>
  </si>
  <si>
    <t>Grense</t>
  </si>
  <si>
    <t>Totale punt</t>
  </si>
  <si>
    <t>DRIE punte is aangebied met tekortkominge OF 'n Goeie aanbieding van TWEE punte</t>
  </si>
  <si>
    <t>TWEE punte is aangebied met tekortkominge OF 'n Goeie poging om EEN van die punte aan te bied</t>
  </si>
  <si>
    <t>Heeltemal onvoldoende of nie van toepassing nie Swak of geen dekking van die aspekte Geen omvang of uiters vaag en onduidelik</t>
  </si>
  <si>
    <t>Moderering</t>
  </si>
  <si>
    <t>HOD handtekening:</t>
  </si>
  <si>
    <t>DSA handtekening:</t>
  </si>
  <si>
    <t>Onderwyser Moderator handtekening:</t>
  </si>
  <si>
    <t>Sommige veranderlike-, konstante- en komponentname goed gekies EN/OF Kommentaar verduidelik sommige van die nodige dele</t>
  </si>
  <si>
    <t>Geen kommentaar of geen projeknotas Kode nie leesbaar nie En geen kommentaar nie</t>
  </si>
  <si>
    <t>Geen prosesse gelys nie. Prosesse nie beskryf/verkeerd of irrelevant nie</t>
  </si>
  <si>
    <t>Taak 8 - Kodering</t>
  </si>
  <si>
    <t>Aspek</t>
  </si>
  <si>
    <t>Volledigheid</t>
  </si>
  <si>
    <t>Aanvanklike doelwit bereik en aan alle gestelde vereistes in Fase 1 voldoen</t>
  </si>
  <si>
    <t>Het aan meer as 50% van vereistes voldoen</t>
  </si>
  <si>
    <t>Meer as 50% van aanvanklike vereistes nie nagekom nie</t>
  </si>
  <si>
    <t>Byna geen van die aanvanklike vereistes het nagekom nie</t>
  </si>
  <si>
    <t>Vermoë om kode te verduidelik</t>
  </si>
  <si>
    <t>Kan nie enige geselekteerde kode verduidelik nie, geen insig nie</t>
  </si>
  <si>
    <t>Gesindheid en toewyding</t>
  </si>
  <si>
    <t>Data validering</t>
  </si>
  <si>
    <t>Algemeen</t>
  </si>
  <si>
    <t>Al VIER punte is aangebied met tekortkominge OF 'n Goeie aanbieding van DRIE punte</t>
  </si>
  <si>
    <t>Taak 2: Aanvaardingstoets</t>
  </si>
  <si>
    <t>Taak 3: Navigasie tussen skerms</t>
  </si>
  <si>
    <t>'n Swak poging om te beskryf hoe TWEE algoritmes/prosesse gedoen sal word.</t>
  </si>
  <si>
    <t>Beskryf alle uitsette duidelik deur al VIER punte wat gelys is aan te spreek</t>
  </si>
  <si>
    <t>Taak 9 - Verifikasie en Toetsing</t>
  </si>
  <si>
    <t>Taak 10 - Dokumentasie</t>
  </si>
  <si>
    <t>'n Uitstekende aanbieding van al VIER instruksies</t>
  </si>
  <si>
    <t>Al VIER instruksies is aangebied met tekortkominge OF 'n Goeie aanbieding van DRIE instruksies</t>
  </si>
  <si>
    <t>DRIE instruksies is aangebied met tekortkominge OF 'n Goeie aanbieding van TWEE instruksies</t>
  </si>
  <si>
    <t>TWEE instruksies is met tekortkominge aangebied OF 'n Goeie poging om EEN van die instruksies aan te bied</t>
  </si>
  <si>
    <t>Heeltemal onvoldoende of nie van toepassing nie Swak of geen dekking van die enige instruksies nie</t>
  </si>
  <si>
    <t>Uitstekend – al drie aspekte is in alle gevalle korrek toegepas</t>
  </si>
  <si>
    <t>Goed – meestal betekenisvol vir al drie aspekte met geringe tekortkominge</t>
  </si>
  <si>
    <t>Alle veranderlike-, konstante- en komponentname goed gekies om vir leesbare kode te maak. Opmerkings verduidelik al die nodige dele</t>
  </si>
  <si>
    <t>Minder as 50% van veranderlike-, konstante- en komponentname goed gekies EN/OF Minder as 50% van kommentaar verduidelik sommige van die nodige dele</t>
  </si>
  <si>
    <t>Beskryf DRIE punte duidelik OF Geringe tekortkominge in die beskrywing van alle punte gelys</t>
  </si>
  <si>
    <t>Beskryf duidelik TWEE punte gelys OF Groot tekortkominge in die beskrywing van alle punte wat gelys is</t>
  </si>
  <si>
    <t>Een prosesse gelys 'Beskryf EEN prosesse duidelik korrek</t>
  </si>
  <si>
    <t>'n Swak poging om 'n mens prosesse/algoritmes te beskryf</t>
  </si>
  <si>
    <t xml:space="preserve">Geringe tekortkominge in die toepassing van al DRIE aspekte wat gelys is
</t>
  </si>
  <si>
    <t>Verduidelik die geselekteerde kode met geringe tekortkominge Toon 'n mate van insig</t>
  </si>
  <si>
    <r>
      <rPr>
        <b/>
        <sz val="10"/>
        <color theme="1"/>
        <rFont val="Arial Narrow"/>
        <family val="2"/>
      </rPr>
      <t>Opmerkings/notas</t>
    </r>
    <r>
      <rPr>
        <sz val="10"/>
        <color theme="1"/>
        <rFont val="Arial Narrow"/>
        <family val="2"/>
      </rPr>
      <t xml:space="preserve">
(Verduideliking van program en kode)
</t>
    </r>
    <r>
      <rPr>
        <sz val="10"/>
        <color rgb="FFFF0000"/>
        <rFont val="Arial Narrow"/>
        <family val="2"/>
      </rPr>
      <t>• Goeie programmeringstegnieke</t>
    </r>
    <r>
      <rPr>
        <sz val="10"/>
        <color theme="1"/>
        <rFont val="Arial Narrow"/>
        <family val="2"/>
      </rPr>
      <t xml:space="preserve">
• Kommentaar om al die nodige dele te verduidelik</t>
    </r>
  </si>
  <si>
    <t>Fase 2</t>
  </si>
  <si>
    <t>Leerder naam:</t>
  </si>
  <si>
    <t>Fase 1</t>
  </si>
  <si>
    <t>Al VIER beginsels is toepaslik toegepas</t>
  </si>
  <si>
    <t>Al VIER beginsels is met geringe foute toegepas</t>
  </si>
  <si>
    <t>DRIE beginsels toepaslik toegepas</t>
  </si>
  <si>
    <t>TWEE beginsels toepaslik toegepas</t>
  </si>
  <si>
    <r>
      <rPr>
        <b/>
        <sz val="10"/>
        <color theme="1"/>
        <rFont val="Arial Narrow"/>
        <family val="2"/>
      </rPr>
      <t>Dataverwerking/ Algoritmes WAT</t>
    </r>
    <r>
      <rPr>
        <sz val="10"/>
        <color theme="1"/>
        <rFont val="Arial Narrow"/>
        <family val="2"/>
      </rPr>
      <t xml:space="preserve">verwerking sal gedoen moet word
</t>
    </r>
    <r>
      <rPr>
        <sz val="10"/>
        <color theme="1"/>
        <rFont val="Wingdings"/>
        <charset val="2"/>
      </rPr>
      <t>Z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 xml:space="preserve">verskaf TWEE
</t>
    </r>
    <r>
      <rPr>
        <b/>
        <sz val="10"/>
        <color theme="1"/>
        <rFont val="Arial Narrow"/>
        <family val="2"/>
      </rPr>
      <t>HOE</t>
    </r>
    <r>
      <rPr>
        <sz val="10"/>
        <color theme="1"/>
        <rFont val="Arial Narrow"/>
        <family val="2"/>
      </rPr>
      <t xml:space="preserve">verwerking sal gedoen word – verskaf algoritmes, formules, ens.
</t>
    </r>
    <r>
      <rPr>
        <sz val="10"/>
        <color theme="1"/>
        <rFont val="Wingdings"/>
        <charset val="2"/>
      </rPr>
      <t>Z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>Beskryf TWEE algoritmes</t>
    </r>
  </si>
  <si>
    <r>
      <rPr>
        <sz val="10"/>
        <color theme="1"/>
        <rFont val="Wingdings"/>
        <charset val="2"/>
      </rPr>
      <t>Z</t>
    </r>
    <r>
      <rPr>
        <sz val="10"/>
        <color theme="1"/>
        <rFont val="Arial Narrow"/>
        <family val="2"/>
      </rPr>
      <t xml:space="preserve">Noem ten minste TWEE prosesse wat gedoen moet word
</t>
    </r>
    <r>
      <rPr>
        <sz val="10"/>
        <color theme="1"/>
        <rFont val="Wingdings"/>
        <charset val="2"/>
      </rPr>
      <t>Z</t>
    </r>
    <r>
      <rPr>
        <sz val="10"/>
        <color theme="1"/>
        <rFont val="Arial Narrow"/>
        <family val="2"/>
      </rPr>
      <t>Beskryf duidelik ten minste TWEE algoritmes korrek</t>
    </r>
  </si>
  <si>
    <t>Alle veranderlike-, konstante- en komponentname goed gekies om vir leesbare kode te maak, sommige tekortkominge Kommentaar verduidelik al die nodige dele, sommige tekortkominge</t>
  </si>
  <si>
    <t>Assessering Opsomming</t>
  </si>
  <si>
    <r>
      <t>Aanvaardingstoets vir die gebruikers: Om die sin te voltooi met ten minste</t>
    </r>
    <r>
      <rPr>
        <b/>
        <sz val="10"/>
        <color theme="1"/>
        <rFont val="Arial Narrow"/>
        <family val="2"/>
      </rPr>
      <t>VIER</t>
    </r>
    <r>
      <rPr>
        <sz val="10"/>
        <color theme="1"/>
        <rFont val="Arial Narrow"/>
        <family val="2"/>
      </rPr>
      <t xml:space="preserve">instruksies: "die stelsel moet …" ž
</t>
    </r>
  </si>
  <si>
    <t>Taak 6 - Beide skerms - kodering</t>
  </si>
  <si>
    <t>Taak 7 - HCI-beginsels vir beide skerms</t>
  </si>
  <si>
    <r>
      <t>Veranderlikes</t>
    </r>
    <r>
      <rPr>
        <sz val="10"/>
        <color theme="1"/>
        <rFont val="Arial Narrow"/>
        <family val="2"/>
      </rPr>
      <t xml:space="preserve">
• Verskeidenheid van gepaste veranderlike tipes • Korrekte gebruik van plaaslike en globale veranderlikes • Behoorlike naamkonvensie van veranderlikes, bv. iNumber, sName • Korrekte voorvoegsel vir komponente, bv. edt, red, cmb</t>
    </r>
  </si>
  <si>
    <t>Algemeen: Finale produk en indruk.</t>
  </si>
  <si>
    <t>Het aan ten minste 80% van die aanvanklike vereistes voldoen</t>
  </si>
  <si>
    <t>Professionele produk</t>
  </si>
  <si>
    <t>Nuttig en kan as 'n werklike toepassing geïmplementeer word Goed ontwerp en gebruikersvriendelik Bevat geen foute nie</t>
  </si>
  <si>
    <t>Nuttig as werklike toepassing met geringe aanpassings Goeie ontwerp en gebruikersvriendelik Bevat minimale foute</t>
  </si>
  <si>
    <t>Nuttig as werklike toepassing met groot aanpassings Goeie ontwerp en gebruikersvriendelik Bevat verskeie foute</t>
  </si>
  <si>
    <t>Nie gereed om as werklike toepassing geïmplementeer te word nie, maar het 'n mate van potensiaal</t>
  </si>
  <si>
    <t>Nie gereed om as werklike toepassing geïmplementeer te word nie Swak ontwerp</t>
  </si>
  <si>
    <t>By sperdatums gehou. Goed ontwerpte fases. Uitsonderlike toewyding en trots getoon in werk wat gedoen is.</t>
  </si>
  <si>
    <t>By sperdatums gehou. Fases ontwerp op 'n aanvaarbare vlak. Het toewyding en trots getoon in werk wat gedoen is.</t>
  </si>
  <si>
    <t>Hou by die sperdatum vir een van die fases. Een van die fases het nie op 'n aanvaarbare vlak ontwikkel nie. Toon 'n mate van toewyding.</t>
  </si>
  <si>
    <t>Beide fases nie betyds ingehandig nie/swak ontwerp. Het 'n gebrek aan toewyding getoon.</t>
  </si>
  <si>
    <t>Taak</t>
  </si>
  <si>
    <t>Fokus</t>
  </si>
  <si>
    <t>Finale produk en indruk</t>
  </si>
  <si>
    <r>
      <rPr>
        <b/>
        <sz val="10"/>
        <rFont val="Arial"/>
        <family val="2"/>
      </rPr>
      <t>Toets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Toets vir geldige data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Toets vir uiterste data - Toets vir ongeldige data</t>
    </r>
    <r>
      <rPr>
        <b/>
        <sz val="10"/>
        <rFont val="Arial Narrow"/>
        <family val="2"/>
      </rPr>
      <t xml:space="preserve">a
</t>
    </r>
  </si>
  <si>
    <t>Fase</t>
  </si>
  <si>
    <t>Aanvaardingstoets</t>
  </si>
  <si>
    <t>Navigasie / vloei tussen skerms</t>
  </si>
  <si>
    <t>Ontwerp 'n skerm</t>
  </si>
  <si>
    <t>Skep TWEE skerms in Delphi</t>
  </si>
  <si>
    <t>Ontwikkel die Kode</t>
  </si>
  <si>
    <t>Toets en data validering</t>
  </si>
  <si>
    <t>Dokumentasie</t>
  </si>
  <si>
    <t>Taak 1A: Definieer die taak</t>
  </si>
  <si>
    <t>Taak 1B: Gebruikersverhaal</t>
  </si>
  <si>
    <t>Taak 4A: Skermontwerp</t>
  </si>
  <si>
    <t>Taak 4B: Datawoordeboek</t>
  </si>
  <si>
    <r>
      <t>Beplanning-oortjieblad 1 + 2</t>
    </r>
    <r>
      <rPr>
        <sz val="10"/>
        <color theme="1"/>
        <rFont val="Arial Narrow"/>
        <family val="2"/>
      </rPr>
      <t xml:space="preserve">
• Ontwerp pas by die beoogde gebruik van die program • Toepaslike komponente • Duidelik gemerkte navigasie • Vriendelike dialoog / Hulp
</t>
    </r>
  </si>
  <si>
    <r>
      <t>(Gebruik Gevaldiagram OF tabelformaat)</t>
    </r>
    <r>
      <rPr>
        <sz val="10"/>
        <color theme="1"/>
        <rFont val="Arial Narrow"/>
        <family val="2"/>
      </rPr>
      <t xml:space="preserve">
Rol, aktiwiteit, waarde (wie, wat, hoekom) • Wie sal die stelsel gebruik? • Wat is die doelwitte/aktiwiteite wat die gebruiker sal uitvoer? • Hoekom wil/het hulle dit nodig?</t>
    </r>
  </si>
  <si>
    <t>Rol, aktiwiteit, waarde van alle gebruikers (minstens 2 verskille Rol, aktiwiteit, waarde van alle gebruikers (ten minste 2 verskillende tipes gebruikers) van die stelsel deeglik en korrek beskryf. Goed gedokumenteer, duidelik en tot die punt.</t>
  </si>
  <si>
    <t>Baie tekortkominge in bespreking van rol, aktiwiteit, waarde van gebruikers, bv. twee gevalle waar doel nie duidelik is nie, waarde nie duidelik is nie, ens. Slegs 1 tipe gebruiker van die stelsel is bespreek. Nie goed gedokumenteer nie maar steeds aanvaarbaar</t>
  </si>
  <si>
    <t>Groot tekortkominge in bespreking van rol, aktiwiteit, waarde van gebruikers, bv. baie dele wat uitgelaat is of verkeerde inligting Swak gedokumenteer – nie aanvaarbaar nie</t>
  </si>
  <si>
    <t>Nie gedoen of verkeerd of irrelevant nie</t>
  </si>
  <si>
    <t xml:space="preserve">Rol, aktiwiteit, waarde van alle gebruikers (ten minste 2 verskillende tipes gebruikers) van die stelsel beskryf maar geringe tekortkominge bv. een geval waar doel nie duidelik is nie, waarde nie duidelik is nie, ens. Goed gedokumenteer, maar geringe tekortkominge.
</t>
  </si>
  <si>
    <r>
      <t>Veranderlikes en komponente:</t>
    </r>
    <r>
      <rPr>
        <sz val="10"/>
        <color theme="1"/>
        <rFont val="Arial Narrow"/>
        <family val="2"/>
      </rPr>
      <t xml:space="preserve">
• Korrekte beplanning vir die variëteit / gepaste komponente • Korrekte beplanning vir die variëteit / gepaste veranderlike tipes • Korrekte beplanning vir die gebruik van plaaslike en globale veranderlikes • Behoorlike benamingskonvensie van veranderlikes en komponente</t>
    </r>
  </si>
  <si>
    <t>Uitstekend – Al vier aspekte is korrek toegepas</t>
  </si>
  <si>
    <t>Goed – Drie aspekte is korrek toegepas</t>
  </si>
  <si>
    <t>Bevredigend – Twee aspekte is korrek toegepas</t>
  </si>
  <si>
    <t>Beperk – Een aspek is korrek toegepas</t>
  </si>
  <si>
    <t>Taak 1</t>
  </si>
  <si>
    <t>Taak 2</t>
  </si>
  <si>
    <t>Taak 3</t>
  </si>
  <si>
    <t>Taak 4</t>
  </si>
  <si>
    <t>Taak 5</t>
  </si>
  <si>
    <t>Taak 6</t>
  </si>
  <si>
    <t>Taak 7</t>
  </si>
  <si>
    <t>Taak 8</t>
  </si>
  <si>
    <t>Taak 9</t>
  </si>
  <si>
    <t>Taak 10</t>
  </si>
  <si>
    <r>
      <rPr>
        <b/>
        <sz val="10"/>
        <color theme="1"/>
        <rFont val="Arial Narrow"/>
        <family val="2"/>
      </rPr>
      <t>Onderwerp / taakdefinisie:</t>
    </r>
    <r>
      <rPr>
        <sz val="10"/>
        <color theme="1"/>
        <rFont val="Arial Narrow"/>
        <family val="2"/>
      </rPr>
      <t xml:space="preserve">
• Onderwerp word duidelik gestel
 • Deeglike beskrywing van wat die probleem/taak behels (doel) 
• Beskryf 'n moontlike oplossing vir die probleem/taak 
• 'n Beskrywing van die omvang van die projek word verskaf.
</t>
    </r>
  </si>
  <si>
    <t>Taak 5: TVA en Validasie</t>
  </si>
  <si>
    <t>Invoer koppelvlakke(ten minste TWEE koppelvlakke)
• Datatipe(Algeheel ten minste DRIE)
• Formaat van die toevoer, bv. datum, geslag (M/V) 
• Die mees geskikte toevoerkomponent</t>
  </si>
  <si>
    <t>Beskryf alle toevoer duidelik volgens al DRIE punte wat vir DRIE datatipes gelys is</t>
  </si>
  <si>
    <t>Geringe tekortkominge in die beskrywing van alle toevoer volgens al DRIE punte gelys vir TWEE datatipes</t>
  </si>
  <si>
    <t>Groot tekortkominge in die beskrywing van alle toevoer volgens DRIE datatipes</t>
  </si>
  <si>
    <t>Swak poging om toevoerwaardes te beskryf</t>
  </si>
  <si>
    <t>Geen toevoer beskryf nie
OF
Verkeerd</t>
  </si>
  <si>
    <t>Invoer validering
• Minstens DRIE verskillende datatipes gevalideer
• Minstens DRIE toevoere gevalideer, insluitend: Valideer vir NULL/leë veld OF Toets of waarde in 'n seleksiekomponent gekies is
• Geassosieerde foutboodskappe</t>
  </si>
  <si>
    <t>Geen validering beskryf nie
OF
Verkeerd</t>
  </si>
  <si>
    <t>Data-afvoer-koppelvlakke (ten minste TWEE)
•Data van afvoer
• Formaat van die afvoer, bv. geldeenheid, datums
• Mees geskikte Afvoerkomponents soos
 panel, rich edit, label, ens.
Minimum TWEE afvoer komponente</t>
  </si>
  <si>
    <t>Geringe tekortkominge in die beskrywing van alle afvoer deur DRIE punte aan te spreek</t>
  </si>
  <si>
    <t>Beskryf alle afvoer duidelik deur TWEE punte gelys aan te spreek OF Beperkte afvoer beskryf</t>
  </si>
  <si>
    <t>Swak poging om afvoer te beskryf</t>
  </si>
  <si>
    <t>Geen afvoer beskryf OF Verkeerd</t>
  </si>
  <si>
    <r>
      <rPr>
        <b/>
        <sz val="10"/>
        <color theme="1"/>
        <rFont val="Arial Narrow"/>
        <family val="2"/>
      </rPr>
      <t>Data toevoer</t>
    </r>
    <r>
      <rPr>
        <sz val="10"/>
        <color theme="1"/>
        <rFont val="Arial Narrow"/>
        <family val="2"/>
      </rPr>
      <t xml:space="preserve">
• Verskeidenheid bronne van toevoer, soos vanaf die sleutelbord, muisklik en rekenaar gegenereer
• Korrekte datatipes
• Gepaste formaat gebruik, bv. datum, geslag (M/V)
• GUI-komponent gebruik</t>
    </r>
  </si>
  <si>
    <r>
      <t xml:space="preserve">Verwerking
</t>
    </r>
    <r>
      <rPr>
        <sz val="10"/>
        <color theme="1"/>
        <rFont val="Arial Narrow"/>
        <family val="2"/>
      </rPr>
      <t>Gebruik die volgende:
* Ingeboude funksie
* Geneste-IF-stelling
* IN-operateur
* Gebruikersgedefinieerde funksie</t>
    </r>
  </si>
  <si>
    <r>
      <t xml:space="preserve">Algoritme korrektheid/Verwerking
• </t>
    </r>
    <r>
      <rPr>
        <sz val="10"/>
        <color theme="1"/>
        <rFont val="Arial Narrow"/>
        <family val="2"/>
      </rPr>
      <t>Korrekte implementering van Toevoer en dienooreenkomstige Afvoer 
• Korrekte implementering van gebruik  van Verwerking 
• Buitekurrikulêredatastrukture korrek toegepas 
• Uitstekende gebruik van buitekurrikulêredatastrukture</t>
    </r>
  </si>
  <si>
    <r>
      <rPr>
        <b/>
        <sz val="10"/>
        <color theme="1"/>
        <rFont val="Arial Narrow"/>
        <family val="2"/>
      </rPr>
      <t>AFvoer</t>
    </r>
    <r>
      <rPr>
        <sz val="10"/>
        <color theme="1"/>
        <rFont val="Arial Narrow"/>
        <family val="2"/>
      </rPr>
      <t xml:space="preserve">
• Uitleg • Leesbaarheid/Duidelikheid, bv. kolomme, opskrifte • Geformateer, bv. geldeenheid • Die mees geskikte komponent/datastruktuur wat vir uitvoer gebruik word
</t>
    </r>
  </si>
  <si>
    <t>'n Verskeidenheid validering/foutonderskepping vir relevante insette Duidelike en toepaslike foutboodskappe en uitsonderingshanteringsmeganismes</t>
  </si>
  <si>
    <t>Beperkte validering / foutoonderskepping vir relevante toevoer OF Meestal duidelike en toepaslike foutboodskappe en uitsonderingshanteringsmeganismes</t>
  </si>
  <si>
    <t>Beperkte validering / foutonderskepping / foutboodskappe en uitsonderingshantering soms onvanpas/nie sinvol nie</t>
  </si>
  <si>
    <t>Validering / foutonderskepping swak gedoen of onvanpas/nie sinvol nie</t>
  </si>
  <si>
    <t>Geen poging tot validering / foutonderskepping nie</t>
  </si>
  <si>
    <t>* Konsekwentheid
* Navigasie tussen skerms
* Insiggewende terugvoer
* Maklike omkeer van aksie bv. Herstel</t>
  </si>
  <si>
    <t>*Verskeidenheid komponente
*Navigasie op skerm (vloei van gebeure)
*Terugvoer/ Help
*Etikettering</t>
  </si>
  <si>
    <t>Fase 1 en Fase 2 is nie ingehandig nie. Geen toewyding getoon nie.</t>
  </si>
  <si>
    <t>Onderhoud</t>
  </si>
  <si>
    <t>Verduidelik alle geselekteerde kode duidelik en met selfvertroue Toon uitstekende insig.</t>
  </si>
  <si>
    <t>Kan sommige van die geselekteerde kode nie voldoende verduidelik nie. Toon 'n mate van insig</t>
  </si>
  <si>
    <t>Kan nie die meeste van die geselekteerde kode verduidelik nie Beperkte insig</t>
  </si>
  <si>
    <t>Taakdefinisie en gebruikerstories</t>
  </si>
  <si>
    <t>MRK-beginsels vir TWEE skerms</t>
  </si>
  <si>
    <t>TVA tabel en data validering</t>
  </si>
  <si>
    <t>Leerder naam</t>
  </si>
  <si>
    <t>Dir: IT10</t>
  </si>
  <si>
    <t>Mnr J S Joubert</t>
  </si>
  <si>
    <t>J S Joubert</t>
  </si>
  <si>
    <t>2023/08/</t>
  </si>
  <si>
    <t>T Le Roux</t>
  </si>
  <si>
    <t>2023/</t>
  </si>
  <si>
    <t>DirNr: IT10</t>
  </si>
  <si>
    <t>Marlu Potgieter</t>
  </si>
  <si>
    <t>15</t>
  </si>
  <si>
    <t>2023/08/28
2023/9/4
2023/9/5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</si>
</sst>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 Narrow"/>
      <family val="2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b/>
      <sz val="14"/>
      <color theme="1"/>
      <name val="Arial Narrow"/>
      <family val="2"/>
    </font>
    <font>
      <b/>
      <sz val="12"/>
      <color rgb="FFFF0000"/>
      <name val="Arial"/>
      <family val="2"/>
    </font>
    <font>
      <b/>
      <sz val="8.5"/>
      <color rgb="FFFF0000"/>
      <name val="Arial Narrow"/>
      <family val="2"/>
    </font>
    <font>
      <b/>
      <sz val="14"/>
      <color rgb="FFFF0000"/>
      <name val="Arial Narrow"/>
      <family val="2"/>
    </font>
    <font>
      <sz val="10"/>
      <color theme="0"/>
      <name val="Arial Narrow"/>
      <family val="2"/>
    </font>
    <font>
      <sz val="12"/>
      <color theme="0"/>
      <name val="Arial Narrow"/>
      <family val="2"/>
    </font>
    <font>
      <b/>
      <sz val="14"/>
      <name val="Arial Narrow"/>
      <family val="2"/>
    </font>
    <font>
      <sz val="14"/>
      <color theme="1"/>
      <name val="Arial"/>
      <family val="2"/>
    </font>
    <font>
      <b/>
      <sz val="10"/>
      <color rgb="FF000000"/>
      <name val="Arial"/>
      <family val="2"/>
    </font>
    <font>
      <sz val="14"/>
      <color theme="1"/>
      <name val="Arial Narrow"/>
      <family val="2"/>
    </font>
    <font>
      <b/>
      <sz val="14"/>
      <color rgb="FFFF0000"/>
      <name val="Arial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b/>
      <sz val="14"/>
      <color rgb="FF000000"/>
      <name val="Arial"/>
      <family val="2"/>
    </font>
    <font>
      <b/>
      <sz val="16"/>
      <color theme="1"/>
      <name val="Arial Narrow"/>
      <family val="2"/>
    </font>
    <font>
      <sz val="12"/>
      <color rgb="FF00B050"/>
      <name val="Arial"/>
      <family val="2"/>
    </font>
    <font>
      <sz val="12"/>
      <color rgb="FF00B050"/>
      <name val="Arial Narrow"/>
      <family val="2"/>
    </font>
    <font>
      <sz val="10"/>
      <name val="Arial Narrow"/>
      <family val="2"/>
    </font>
    <font>
      <b/>
      <sz val="14"/>
      <color rgb="FF00B050"/>
      <name val="Arial Narrow"/>
      <family val="2"/>
    </font>
    <font>
      <b/>
      <sz val="14"/>
      <color rgb="FF00B050"/>
      <name val="Arial"/>
      <family val="2"/>
    </font>
    <font>
      <b/>
      <sz val="10"/>
      <color rgb="FF00B050"/>
      <name val="Arial"/>
      <family val="2"/>
    </font>
    <font>
      <b/>
      <sz val="11"/>
      <color rgb="FF00B050"/>
      <name val="Arial Narrow"/>
      <family val="2"/>
    </font>
    <font>
      <b/>
      <sz val="10"/>
      <name val="Arial"/>
      <family val="2"/>
    </font>
    <font>
      <sz val="13"/>
      <color theme="1"/>
      <name val="Arial Narrow"/>
      <family val="2"/>
    </font>
    <font>
      <sz val="10"/>
      <color theme="1"/>
      <name val="Wingdings"/>
      <charset val="2"/>
    </font>
    <font>
      <sz val="10"/>
      <color theme="1"/>
      <name val="Arial Narrow"/>
      <family val="2"/>
      <charset val="2"/>
    </font>
    <font>
      <b/>
      <sz val="10"/>
      <color rgb="FF000000"/>
      <name val="Arial Narrow"/>
      <family val="2"/>
    </font>
    <font>
      <sz val="10"/>
      <color theme="0" tint="-4.9989318521683403E-2"/>
      <name val="Arial Narrow"/>
      <family val="2"/>
    </font>
    <font>
      <sz val="10"/>
      <color rgb="FFFF0000"/>
      <name val="Arial Narrow"/>
      <family val="2"/>
    </font>
    <font>
      <b/>
      <sz val="10"/>
      <name val="Arial Narrow"/>
      <family val="2"/>
    </font>
    <font>
      <b/>
      <sz val="11"/>
      <color theme="1"/>
      <name val="Arial"/>
      <family val="2"/>
    </font>
    <font>
      <b/>
      <sz val="14"/>
      <color theme="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0"/>
      <name val="Arial Narrow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Arial"/>
      <family val="2"/>
    </font>
    <font>
      <b/>
      <sz val="10"/>
      <color rgb="FF00B050"/>
      <name val="Arial Narrow"/>
      <family val="2"/>
    </font>
    <font>
      <sz val="10"/>
      <color rgb="FF000000"/>
      <name val="Arial Narrow"/>
      <family val="2"/>
    </font>
    <font>
      <sz val="8"/>
      <name val="Arial"/>
      <family val="2"/>
    </font>
    <font>
      <b/>
      <sz val="12"/>
      <color rgb="FFFF0000"/>
      <name val="Arial Narrow"/>
      <family val="2"/>
    </font>
    <font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b/>
      <sz val="12"/>
      <color rgb="FF00B050"/>
      <name val="Arial"/>
      <family val="2"/>
    </font>
    <font>
      <sz val="18"/>
      <color theme="1"/>
      <name val="Blackadder ITC"/>
      <family val="5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/>
    <xf numFmtId="0" fontId="4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12" fillId="0" borderId="3" xfId="0" applyFont="1" applyBorder="1"/>
    <xf numFmtId="0" fontId="6" fillId="0" borderId="2" xfId="0" quotePrefix="1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2" fillId="0" borderId="0" xfId="0" applyFont="1"/>
    <xf numFmtId="0" fontId="17" fillId="0" borderId="3" xfId="0" applyFont="1" applyBorder="1" applyAlignment="1">
      <alignment horizontal="center" vertical="center"/>
    </xf>
    <xf numFmtId="0" fontId="16" fillId="0" borderId="0" xfId="0" applyFont="1"/>
    <xf numFmtId="0" fontId="14" fillId="0" borderId="0" xfId="0" applyFont="1"/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7" xfId="0" applyFont="1" applyBorder="1"/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4" fillId="2" borderId="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/>
    </xf>
    <xf numFmtId="0" fontId="22" fillId="0" borderId="0" xfId="0" applyFont="1"/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26" fillId="0" borderId="10" xfId="0" applyFont="1" applyBorder="1"/>
    <xf numFmtId="0" fontId="23" fillId="0" borderId="0" xfId="0" applyFont="1"/>
    <xf numFmtId="0" fontId="27" fillId="2" borderId="1" xfId="0" applyFont="1" applyFill="1" applyBorder="1" applyAlignment="1">
      <alignment vertical="center" wrapText="1"/>
    </xf>
    <xf numFmtId="0" fontId="26" fillId="0" borderId="3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8" fillId="2" borderId="1" xfId="0" applyFont="1" applyFill="1" applyBorder="1" applyAlignment="1">
      <alignment vertical="center" wrapText="1"/>
    </xf>
    <xf numFmtId="0" fontId="5" fillId="0" borderId="0" xfId="0" applyFont="1" applyAlignment="1">
      <alignment horizontal="right" indent="1"/>
    </xf>
    <xf numFmtId="0" fontId="2" fillId="0" borderId="11" xfId="0" applyFont="1" applyBorder="1"/>
    <xf numFmtId="0" fontId="11" fillId="0" borderId="11" xfId="0" applyFont="1" applyBorder="1" applyAlignment="1">
      <alignment vertical="top"/>
    </xf>
    <xf numFmtId="0" fontId="18" fillId="0" borderId="0" xfId="0" applyFont="1" applyAlignment="1">
      <alignment horizontal="left" vertical="center" wrapText="1"/>
    </xf>
    <xf numFmtId="0" fontId="26" fillId="0" borderId="0" xfId="0" applyFont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0" borderId="0" xfId="0" applyFont="1"/>
    <xf numFmtId="0" fontId="11" fillId="0" borderId="3" xfId="0" applyFont="1" applyBorder="1" applyAlignment="1">
      <alignment horizontal="left" vertical="top" wrapText="1"/>
    </xf>
    <xf numFmtId="0" fontId="2" fillId="0" borderId="3" xfId="0" applyFont="1" applyBorder="1"/>
    <xf numFmtId="0" fontId="6" fillId="3" borderId="2" xfId="0" applyFont="1" applyFill="1" applyBorder="1" applyAlignment="1">
      <alignment vertical="top" wrapText="1"/>
    </xf>
    <xf numFmtId="0" fontId="6" fillId="3" borderId="2" xfId="0" quotePrefix="1" applyFont="1" applyFill="1" applyBorder="1" applyAlignment="1">
      <alignment vertical="top" wrapText="1"/>
    </xf>
    <xf numFmtId="0" fontId="6" fillId="3" borderId="9" xfId="0" applyFont="1" applyFill="1" applyBorder="1" applyAlignment="1">
      <alignment vertical="top" wrapText="1"/>
    </xf>
    <xf numFmtId="0" fontId="32" fillId="3" borderId="2" xfId="0" applyFont="1" applyFill="1" applyBorder="1" applyAlignment="1">
      <alignment vertical="top" wrapText="1"/>
    </xf>
    <xf numFmtId="0" fontId="11" fillId="3" borderId="3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vertical="top" wrapText="1"/>
    </xf>
    <xf numFmtId="0" fontId="2" fillId="3" borderId="3" xfId="0" applyFont="1" applyFill="1" applyBorder="1"/>
    <xf numFmtId="0" fontId="11" fillId="3" borderId="13" xfId="0" applyFont="1" applyFill="1" applyBorder="1" applyAlignment="1">
      <alignment horizontal="left" vertical="top" wrapText="1"/>
    </xf>
    <xf numFmtId="0" fontId="11" fillId="0" borderId="3" xfId="0" applyFont="1" applyBorder="1"/>
    <xf numFmtId="0" fontId="3" fillId="0" borderId="7" xfId="0" applyFont="1" applyBorder="1" applyAlignment="1">
      <alignment vertical="center"/>
    </xf>
    <xf numFmtId="0" fontId="5" fillId="0" borderId="0" xfId="0" applyFont="1" applyAlignment="1">
      <alignment wrapText="1"/>
    </xf>
    <xf numFmtId="0" fontId="6" fillId="0" borderId="2" xfId="0" applyFont="1" applyBorder="1" applyAlignment="1">
      <alignment horizontal="left" vertical="top" wrapText="1"/>
    </xf>
    <xf numFmtId="0" fontId="33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34" fillId="0" borderId="7" xfId="0" applyFont="1" applyBorder="1" applyAlignment="1">
      <alignment horizontal="left" vertical="top" wrapText="1"/>
    </xf>
    <xf numFmtId="0" fontId="34" fillId="0" borderId="13" xfId="0" applyFont="1" applyBorder="1" applyAlignment="1">
      <alignment horizontal="left" vertical="top" wrapText="1"/>
    </xf>
    <xf numFmtId="0" fontId="24" fillId="0" borderId="0" xfId="0" applyFont="1" applyAlignment="1">
      <alignment vertical="top" wrapText="1"/>
    </xf>
    <xf numFmtId="0" fontId="42" fillId="0" borderId="0" xfId="0" applyFont="1" applyAlignment="1">
      <alignment horizontal="center" vertical="center"/>
    </xf>
    <xf numFmtId="0" fontId="43" fillId="2" borderId="1" xfId="0" applyFont="1" applyFill="1" applyBorder="1" applyAlignment="1">
      <alignment vertical="center" wrapText="1"/>
    </xf>
    <xf numFmtId="0" fontId="38" fillId="0" borderId="7" xfId="0" applyFont="1" applyBorder="1" applyAlignment="1">
      <alignment vertical="top"/>
    </xf>
    <xf numFmtId="0" fontId="29" fillId="2" borderId="1" xfId="0" applyFont="1" applyFill="1" applyBorder="1" applyAlignment="1">
      <alignment vertical="center" wrapText="1"/>
    </xf>
    <xf numFmtId="0" fontId="17" fillId="0" borderId="7" xfId="0" applyFont="1" applyBorder="1" applyAlignment="1">
      <alignment vertical="center"/>
    </xf>
    <xf numFmtId="0" fontId="44" fillId="2" borderId="1" xfId="0" applyFont="1" applyFill="1" applyBorder="1" applyAlignment="1">
      <alignment vertical="center" wrapText="1"/>
    </xf>
    <xf numFmtId="0" fontId="45" fillId="0" borderId="0" xfId="0" applyFont="1"/>
    <xf numFmtId="0" fontId="45" fillId="0" borderId="8" xfId="0" applyFont="1" applyBorder="1" applyAlignment="1">
      <alignment horizontal="left"/>
    </xf>
    <xf numFmtId="0" fontId="4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6" fillId="0" borderId="10" xfId="0" applyFont="1" applyBorder="1"/>
    <xf numFmtId="0" fontId="39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46" fillId="2" borderId="1" xfId="0" applyFont="1" applyFill="1" applyBorder="1" applyAlignment="1">
      <alignment vertical="center" wrapText="1"/>
    </xf>
    <xf numFmtId="0" fontId="47" fillId="0" borderId="0" xfId="0" applyFont="1" applyAlignment="1">
      <alignment vertical="top" wrapText="1"/>
    </xf>
    <xf numFmtId="0" fontId="41" fillId="2" borderId="1" xfId="0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0" fontId="50" fillId="2" borderId="1" xfId="0" applyFont="1" applyFill="1" applyBorder="1"/>
    <xf numFmtId="0" fontId="10" fillId="0" borderId="1" xfId="0" applyFont="1" applyBorder="1" applyAlignment="1">
      <alignment horizontal="center" vertical="center"/>
    </xf>
    <xf numFmtId="0" fontId="51" fillId="2" borderId="1" xfId="0" applyFont="1" applyFill="1" applyBorder="1" applyAlignment="1">
      <alignment vertical="center"/>
    </xf>
    <xf numFmtId="0" fontId="25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53" fillId="0" borderId="7" xfId="0" applyFont="1" applyBorder="1"/>
    <xf numFmtId="0" fontId="3" fillId="0" borderId="7" xfId="0" quotePrefix="1" applyFont="1" applyBorder="1" applyAlignment="1">
      <alignment horizontal="left" vertical="center"/>
    </xf>
    <xf numFmtId="0" fontId="3" fillId="0" borderId="7" xfId="0" applyFont="1" applyBorder="1" applyAlignment="1">
      <alignment horizontal="right" vertical="top"/>
    </xf>
    <xf numFmtId="0" fontId="3" fillId="0" borderId="7" xfId="0" applyFont="1" applyBorder="1" applyAlignment="1">
      <alignment horizontal="left" vertical="top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4" fontId="0" fillId="0" borderId="7" xfId="0" applyNumberForma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52" fillId="0" borderId="2" xfId="0" applyFont="1" applyBorder="1" applyAlignment="1">
      <alignment horizontal="center" vertical="center"/>
    </xf>
    <xf numFmtId="0" fontId="52" fillId="0" borderId="3" xfId="0" applyFont="1" applyBorder="1" applyAlignment="1">
      <alignment horizontal="center" vertical="center"/>
    </xf>
    <xf numFmtId="0" fontId="50" fillId="0" borderId="14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7" fillId="0" borderId="11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3" fillId="0" borderId="4" xfId="0" applyFont="1" applyBorder="1" applyAlignment="1">
      <alignment horizontal="right"/>
    </xf>
    <xf numFmtId="0" fontId="13" fillId="0" borderId="5" xfId="0" applyFont="1" applyBorder="1" applyAlignment="1">
      <alignment horizontal="right"/>
    </xf>
    <xf numFmtId="0" fontId="13" fillId="0" borderId="6" xfId="0" applyFont="1" applyBorder="1" applyAlignment="1">
      <alignment horizontal="right"/>
    </xf>
    <xf numFmtId="0" fontId="50" fillId="0" borderId="14" xfId="0" applyFont="1" applyBorder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" fillId="0" borderId="14" xfId="0" applyFont="1" applyBorder="1" applyAlignment="1">
      <alignment horizontal="center" wrapText="1"/>
    </xf>
    <xf numFmtId="0" fontId="4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13" fillId="0" borderId="12" xfId="0" applyFont="1" applyBorder="1" applyAlignment="1">
      <alignment horizontal="right"/>
    </xf>
    <xf numFmtId="0" fontId="13" fillId="0" borderId="8" xfId="0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5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vertical="top" wrapText="1"/>
    </xf>
    <xf numFmtId="0" fontId="6" fillId="0" borderId="2" xfId="0" quotePrefix="1" applyFont="1" applyBorder="1" applyAlignment="1">
      <alignment horizontal="left" vertical="top" wrapText="1"/>
    </xf>
    <xf numFmtId="0" fontId="6" fillId="0" borderId="3" xfId="0" quotePrefix="1" applyFont="1" applyBorder="1" applyAlignment="1">
      <alignment horizontal="left" vertical="top" wrapText="1"/>
    </xf>
    <xf numFmtId="0" fontId="4" fillId="0" borderId="2" xfId="0" quotePrefix="1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36" fillId="0" borderId="1" xfId="0" applyFont="1" applyBorder="1" applyAlignment="1">
      <alignment vertical="top" wrapText="1"/>
    </xf>
    <xf numFmtId="0" fontId="15" fillId="0" borderId="1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7" fillId="0" borderId="7" xfId="0" applyFont="1" applyBorder="1" applyAlignment="1">
      <alignment horizontal="left" vertical="center" wrapText="1"/>
    </xf>
    <xf numFmtId="0" fontId="33" fillId="0" borderId="2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5" fillId="0" borderId="0" xfId="0" applyFont="1" applyAlignment="1">
      <alignment horizontal="center" wrapText="1"/>
    </xf>
    <xf numFmtId="0" fontId="20" fillId="0" borderId="15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2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18" xfId="0" applyFont="1" applyBorder="1" applyAlignment="1">
      <alignment horizontal="center"/>
    </xf>
    <xf numFmtId="0" fontId="40" fillId="0" borderId="16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microsoft.com/office/2017/10/relationships/person" Target="persons/person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checked="Checked" fmlaLink="B13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fmlaLink="$E$26" lockText="1" noThreeD="1"/>
</file>

<file path=xl/ctrlProps/ctrlProp101.xml><?xml version="1.0" encoding="utf-8"?>
<formControlPr xmlns="http://schemas.microsoft.com/office/spreadsheetml/2009/9/main" objectType="CheckBox" fmlaLink="$F$26" lockText="1" noThreeD="1"/>
</file>

<file path=xl/ctrlProps/ctrlProp102.xml><?xml version="1.0" encoding="utf-8"?>
<formControlPr xmlns="http://schemas.microsoft.com/office/spreadsheetml/2009/9/main" objectType="CheckBox" fmlaLink="$B$26" lockText="1" noThreeD="1"/>
</file>

<file path=xl/ctrlProps/ctrlProp103.xml><?xml version="1.0" encoding="utf-8"?>
<formControlPr xmlns="http://schemas.microsoft.com/office/spreadsheetml/2009/9/main" objectType="CheckBox" fmlaLink="$C$26" lockText="1" noThreeD="1"/>
</file>

<file path=xl/ctrlProps/ctrlProp104.xml><?xml version="1.0" encoding="utf-8"?>
<formControlPr xmlns="http://schemas.microsoft.com/office/spreadsheetml/2009/9/main" objectType="CheckBox" fmlaLink="$C$23" lockText="1" noThreeD="1"/>
</file>

<file path=xl/ctrlProps/ctrlProp105.xml><?xml version="1.0" encoding="utf-8"?>
<formControlPr xmlns="http://schemas.microsoft.com/office/spreadsheetml/2009/9/main" objectType="CheckBox" fmlaLink="$B$21" lockText="1" noThreeD="1"/>
</file>

<file path=xl/ctrlProps/ctrlProp106.xml><?xml version="1.0" encoding="utf-8"?>
<formControlPr xmlns="http://schemas.microsoft.com/office/spreadsheetml/2009/9/main" objectType="CheckBox" fmlaLink="$C$4" lockText="1" noThreeD="1"/>
</file>

<file path=xl/ctrlProps/ctrlProp107.xml><?xml version="1.0" encoding="utf-8"?>
<formControlPr xmlns="http://schemas.microsoft.com/office/spreadsheetml/2009/9/main" objectType="CheckBox" fmlaLink="$D$4" lockText="1" noThreeD="1"/>
</file>

<file path=xl/ctrlProps/ctrlProp108.xml><?xml version="1.0" encoding="utf-8"?>
<formControlPr xmlns="http://schemas.microsoft.com/office/spreadsheetml/2009/9/main" objectType="CheckBox" fmlaLink="$E$4" lockText="1" noThreeD="1"/>
</file>

<file path=xl/ctrlProps/ctrlProp109.xml><?xml version="1.0" encoding="utf-8"?>
<formControlPr xmlns="http://schemas.microsoft.com/office/spreadsheetml/2009/9/main" objectType="CheckBox" fmlaLink="$F$4" lockText="1" noThreeD="1"/>
</file>

<file path=xl/ctrlProps/ctrlProp11.xml><?xml version="1.0" encoding="utf-8"?>
<formControlPr xmlns="http://schemas.microsoft.com/office/spreadsheetml/2009/9/main" objectType="CheckBox" checked="Checked" fmlaLink="$B$28" lockText="1" noThreeD="1"/>
</file>

<file path=xl/ctrlProps/ctrlProp110.xml><?xml version="1.0" encoding="utf-8"?>
<formControlPr xmlns="http://schemas.microsoft.com/office/spreadsheetml/2009/9/main" objectType="CheckBox" fmlaLink="$D$8" lockText="1" noThreeD="1"/>
</file>

<file path=xl/ctrlProps/ctrlProp111.xml><?xml version="1.0" encoding="utf-8"?>
<formControlPr xmlns="http://schemas.microsoft.com/office/spreadsheetml/2009/9/main" objectType="CheckBox" fmlaLink="$E$8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fmlaLink="$F$4" lockText="1" noThreeD="1"/>
</file>

<file path=xl/ctrlProps/ctrlProp114.xml><?xml version="1.0" encoding="utf-8"?>
<formControlPr xmlns="http://schemas.microsoft.com/office/spreadsheetml/2009/9/main" objectType="CheckBox" fmlaLink="$F$6" lockText="1" noThreeD="1"/>
</file>

<file path=xl/ctrlProps/ctrlProp115.xml><?xml version="1.0" encoding="utf-8"?>
<formControlPr xmlns="http://schemas.microsoft.com/office/spreadsheetml/2009/9/main" objectType="CheckBox" fmlaLink="$C$6" lockText="1" noThreeD="1"/>
</file>

<file path=xl/ctrlProps/ctrlProp116.xml><?xml version="1.0" encoding="utf-8"?>
<formControlPr xmlns="http://schemas.microsoft.com/office/spreadsheetml/2009/9/main" objectType="CheckBox" fmlaLink="$D$6" lockText="1" noThreeD="1"/>
</file>

<file path=xl/ctrlProps/ctrlProp117.xml><?xml version="1.0" encoding="utf-8"?>
<formControlPr xmlns="http://schemas.microsoft.com/office/spreadsheetml/2009/9/main" objectType="CheckBox" fmlaLink="$E$6" lockText="1" noThreeD="1"/>
</file>

<file path=xl/ctrlProps/ctrlProp118.xml><?xml version="1.0" encoding="utf-8"?>
<formControlPr xmlns="http://schemas.microsoft.com/office/spreadsheetml/2009/9/main" objectType="CheckBox" fmlaLink="$B$4" lockText="1" noThreeD="1"/>
</file>

<file path=xl/ctrlProps/ctrlProp119.xml><?xml version="1.0" encoding="utf-8"?>
<formControlPr xmlns="http://schemas.microsoft.com/office/spreadsheetml/2009/9/main" objectType="CheckBox" fmlaLink="$B$6" lockText="1" noThreeD="1"/>
</file>

<file path=xl/ctrlProps/ctrlProp12.xml><?xml version="1.0" encoding="utf-8"?>
<formControlPr xmlns="http://schemas.microsoft.com/office/spreadsheetml/2009/9/main" objectType="CheckBox" fmlaLink="$C$28" lockText="1" noThreeD="1"/>
</file>

<file path=xl/ctrlProps/ctrlProp120.xml><?xml version="1.0" encoding="utf-8"?>
<formControlPr xmlns="http://schemas.microsoft.com/office/spreadsheetml/2009/9/main" objectType="CheckBox" fmlaLink="$C$8" lockText="1" noThreeD="1"/>
</file>

<file path=xl/ctrlProps/ctrlProp121.xml><?xml version="1.0" encoding="utf-8"?>
<formControlPr xmlns="http://schemas.microsoft.com/office/spreadsheetml/2009/9/main" objectType="CheckBox" fmlaLink="$B$8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fmlaLink="$E$11" lockText="1" noThreeD="1"/>
</file>

<file path=xl/ctrlProps/ctrlProp124.xml><?xml version="1.0" encoding="utf-8"?>
<formControlPr xmlns="http://schemas.microsoft.com/office/spreadsheetml/2009/9/main" objectType="CheckBox" fmlaLink="$D$11" lockText="1" noThreeD="1"/>
</file>

<file path=xl/ctrlProps/ctrlProp125.xml><?xml version="1.0" encoding="utf-8"?>
<formControlPr xmlns="http://schemas.microsoft.com/office/spreadsheetml/2009/9/main" objectType="CheckBox" fmlaLink="$C$11" lockText="1" noThreeD="1"/>
</file>

<file path=xl/ctrlProps/ctrlProp126.xml><?xml version="1.0" encoding="utf-8"?>
<formControlPr xmlns="http://schemas.microsoft.com/office/spreadsheetml/2009/9/main" objectType="CheckBox" fmlaLink="$B$11" lockText="1" noThreeD="1"/>
</file>

<file path=xl/ctrlProps/ctrlProp13.xml><?xml version="1.0" encoding="utf-8"?>
<formControlPr xmlns="http://schemas.microsoft.com/office/spreadsheetml/2009/9/main" objectType="CheckBox" fmlaLink="$D$28" lockText="1" noThreeD="1"/>
</file>

<file path=xl/ctrlProps/ctrlProp14.xml><?xml version="1.0" encoding="utf-8"?>
<formControlPr xmlns="http://schemas.microsoft.com/office/spreadsheetml/2009/9/main" objectType="CheckBox" fmlaLink="$E$28" lockText="1" noThreeD="1"/>
</file>

<file path=xl/ctrlProps/ctrlProp15.xml><?xml version="1.0" encoding="utf-8"?>
<formControlPr xmlns="http://schemas.microsoft.com/office/spreadsheetml/2009/9/main" objectType="CheckBox" fmlaLink="$F$28" lockText="1" noThreeD="1"/>
</file>

<file path=xl/ctrlProps/ctrlProp16.xml><?xml version="1.0" encoding="utf-8"?>
<formControlPr xmlns="http://schemas.microsoft.com/office/spreadsheetml/2009/9/main" objectType="CheckBox" checked="Checked" fmlaLink="B4" lockText="1" noThreeD="1"/>
</file>

<file path=xl/ctrlProps/ctrlProp17.xml><?xml version="1.0" encoding="utf-8"?>
<formControlPr xmlns="http://schemas.microsoft.com/office/spreadsheetml/2009/9/main" objectType="CheckBox" fmlaLink="C4" lockText="1" noThreeD="1"/>
</file>

<file path=xl/ctrlProps/ctrlProp18.xml><?xml version="1.0" encoding="utf-8"?>
<formControlPr xmlns="http://schemas.microsoft.com/office/spreadsheetml/2009/9/main" objectType="CheckBox" fmlaLink="D4" lockText="1" noThreeD="1"/>
</file>

<file path=xl/ctrlProps/ctrlProp19.xml><?xml version="1.0" encoding="utf-8"?>
<formControlPr xmlns="http://schemas.microsoft.com/office/spreadsheetml/2009/9/main" objectType="CheckBox" fmlaLink="E4" lockText="1" noThreeD="1"/>
</file>

<file path=xl/ctrlProps/ctrlProp2.xml><?xml version="1.0" encoding="utf-8"?>
<formControlPr xmlns="http://schemas.microsoft.com/office/spreadsheetml/2009/9/main" objectType="CheckBox" fmlaLink="C13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fmlaLink="$B$10" lockText="1" noThreeD="1"/>
</file>

<file path=xl/ctrlProps/ctrlProp22.xml><?xml version="1.0" encoding="utf-8"?>
<formControlPr xmlns="http://schemas.microsoft.com/office/spreadsheetml/2009/9/main" objectType="CheckBox" fmlaLink="$C$10" lockText="1" noThreeD="1"/>
</file>

<file path=xl/ctrlProps/ctrlProp23.xml><?xml version="1.0" encoding="utf-8"?>
<formControlPr xmlns="http://schemas.microsoft.com/office/spreadsheetml/2009/9/main" objectType="CheckBox" fmlaLink="$D$10" lockText="1" noThreeD="1"/>
</file>

<file path=xl/ctrlProps/ctrlProp24.xml><?xml version="1.0" encoding="utf-8"?>
<formControlPr xmlns="http://schemas.microsoft.com/office/spreadsheetml/2009/9/main" objectType="CheckBox" fmlaLink="$E$10" lockText="1" noThreeD="1"/>
</file>

<file path=xl/ctrlProps/ctrlProp25.xml><?xml version="1.0" encoding="utf-8"?>
<formControlPr xmlns="http://schemas.microsoft.com/office/spreadsheetml/2009/9/main" objectType="CheckBox" fmlaLink="$F$10" lockText="1" noThreeD="1"/>
</file>

<file path=xl/ctrlProps/ctrlProp26.xml><?xml version="1.0" encoding="utf-8"?>
<formControlPr xmlns="http://schemas.microsoft.com/office/spreadsheetml/2009/9/main" objectType="CheckBox" fmlaLink="#REF!" lockText="1" noThreeD="1"/>
</file>

<file path=xl/ctrlProps/ctrlProp27.xml><?xml version="1.0" encoding="utf-8"?>
<formControlPr xmlns="http://schemas.microsoft.com/office/spreadsheetml/2009/9/main" objectType="CheckBox" fmlaLink="#REF!" lockText="1" noThreeD="1"/>
</file>

<file path=xl/ctrlProps/ctrlProp28.xml><?xml version="1.0" encoding="utf-8"?>
<formControlPr xmlns="http://schemas.microsoft.com/office/spreadsheetml/2009/9/main" objectType="CheckBox" fmlaLink="#REF!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fmlaLink="D13" lockText="1" noThreeD="1"/>
</file>

<file path=xl/ctrlProps/ctrlProp30.xml><?xml version="1.0" encoding="utf-8"?>
<formControlPr xmlns="http://schemas.microsoft.com/office/spreadsheetml/2009/9/main" objectType="CheckBox" checked="Checked" fmlaLink="B16" lockText="1" noThreeD="1"/>
</file>

<file path=xl/ctrlProps/ctrlProp31.xml><?xml version="1.0" encoding="utf-8"?>
<formControlPr xmlns="http://schemas.microsoft.com/office/spreadsheetml/2009/9/main" objectType="CheckBox" fmlaLink="C16" lockText="1" noThreeD="1"/>
</file>

<file path=xl/ctrlProps/ctrlProp32.xml><?xml version="1.0" encoding="utf-8"?>
<formControlPr xmlns="http://schemas.microsoft.com/office/spreadsheetml/2009/9/main" objectType="CheckBox" fmlaLink="D16" lockText="1" noThreeD="1"/>
</file>

<file path=xl/ctrlProps/ctrlProp33.xml><?xml version="1.0" encoding="utf-8"?>
<formControlPr xmlns="http://schemas.microsoft.com/office/spreadsheetml/2009/9/main" objectType="CheckBox" fmlaLink="E16" lockText="1" noThreeD="1"/>
</file>

<file path=xl/ctrlProps/ctrlProp34.xml><?xml version="1.0" encoding="utf-8"?>
<formControlPr xmlns="http://schemas.microsoft.com/office/spreadsheetml/2009/9/main" objectType="CheckBox" fmlaLink="$F$16" lockText="1" noThreeD="1"/>
</file>

<file path=xl/ctrlProps/ctrlProp35.xml><?xml version="1.0" encoding="utf-8"?>
<formControlPr xmlns="http://schemas.microsoft.com/office/spreadsheetml/2009/9/main" objectType="CheckBox" checked="Checked" fmlaLink="$B$22" lockText="1" noThreeD="1"/>
</file>

<file path=xl/ctrlProps/ctrlProp36.xml><?xml version="1.0" encoding="utf-8"?>
<formControlPr xmlns="http://schemas.microsoft.com/office/spreadsheetml/2009/9/main" objectType="CheckBox" fmlaLink="$C$22" lockText="1" noThreeD="1"/>
</file>

<file path=xl/ctrlProps/ctrlProp37.xml><?xml version="1.0" encoding="utf-8"?>
<formControlPr xmlns="http://schemas.microsoft.com/office/spreadsheetml/2009/9/main" objectType="CheckBox" fmlaLink="$D$22" lockText="1" noThreeD="1"/>
</file>

<file path=xl/ctrlProps/ctrlProp38.xml><?xml version="1.0" encoding="utf-8"?>
<formControlPr xmlns="http://schemas.microsoft.com/office/spreadsheetml/2009/9/main" objectType="CheckBox" fmlaLink="$E$22" lockText="1" noThreeD="1"/>
</file>

<file path=xl/ctrlProps/ctrlProp39.xml><?xml version="1.0" encoding="utf-8"?>
<formControlPr xmlns="http://schemas.microsoft.com/office/spreadsheetml/2009/9/main" objectType="CheckBox" fmlaLink="$F$22" lockText="1" noThreeD="1"/>
</file>

<file path=xl/ctrlProps/ctrlProp4.xml><?xml version="1.0" encoding="utf-8"?>
<formControlPr xmlns="http://schemas.microsoft.com/office/spreadsheetml/2009/9/main" objectType="CheckBox" fmlaLink="E13" lockText="1" noThreeD="1"/>
</file>

<file path=xl/ctrlProps/ctrlProp40.xml><?xml version="1.0" encoding="utf-8"?>
<formControlPr xmlns="http://schemas.microsoft.com/office/spreadsheetml/2009/9/main" objectType="CheckBox" checked="Checked" fmlaLink="$B$19" lockText="1" noThreeD="1"/>
</file>

<file path=xl/ctrlProps/ctrlProp41.xml><?xml version="1.0" encoding="utf-8"?>
<formControlPr xmlns="http://schemas.microsoft.com/office/spreadsheetml/2009/9/main" objectType="CheckBox" fmlaLink="$C$19" lockText="1" noThreeD="1"/>
</file>

<file path=xl/ctrlProps/ctrlProp42.xml><?xml version="1.0" encoding="utf-8"?>
<formControlPr xmlns="http://schemas.microsoft.com/office/spreadsheetml/2009/9/main" objectType="CheckBox" fmlaLink="$D$19" lockText="1" noThreeD="1"/>
</file>

<file path=xl/ctrlProps/ctrlProp43.xml><?xml version="1.0" encoding="utf-8"?>
<formControlPr xmlns="http://schemas.microsoft.com/office/spreadsheetml/2009/9/main" objectType="CheckBox" fmlaLink="$E$19" lockText="1" noThreeD="1"/>
</file>

<file path=xl/ctrlProps/ctrlProp44.xml><?xml version="1.0" encoding="utf-8"?>
<formControlPr xmlns="http://schemas.microsoft.com/office/spreadsheetml/2009/9/main" objectType="CheckBox" fmlaLink="$F$19" lockText="1" noThreeD="1"/>
</file>

<file path=xl/ctrlProps/ctrlProp45.xml><?xml version="1.0" encoding="utf-8"?>
<formControlPr xmlns="http://schemas.microsoft.com/office/spreadsheetml/2009/9/main" objectType="CheckBox" checked="Checked" fmlaLink="$B$26" lockText="1" noThreeD="1"/>
</file>

<file path=xl/ctrlProps/ctrlProp46.xml><?xml version="1.0" encoding="utf-8"?>
<formControlPr xmlns="http://schemas.microsoft.com/office/spreadsheetml/2009/9/main" objectType="CheckBox" fmlaLink="$C$26" lockText="1" noThreeD="1"/>
</file>

<file path=xl/ctrlProps/ctrlProp47.xml><?xml version="1.0" encoding="utf-8"?>
<formControlPr xmlns="http://schemas.microsoft.com/office/spreadsheetml/2009/9/main" objectType="CheckBox" fmlaLink="$D$26" lockText="1" noThreeD="1"/>
</file>

<file path=xl/ctrlProps/ctrlProp48.xml><?xml version="1.0" encoding="utf-8"?>
<formControlPr xmlns="http://schemas.microsoft.com/office/spreadsheetml/2009/9/main" objectType="CheckBox" fmlaLink="$E$26" lockText="1" noThreeD="1"/>
</file>

<file path=xl/ctrlProps/ctrlProp49.xml><?xml version="1.0" encoding="utf-8"?>
<formControlPr xmlns="http://schemas.microsoft.com/office/spreadsheetml/2009/9/main" objectType="CheckBox" fmlaLink="$F$26" lockText="1" noThreeD="1"/>
</file>

<file path=xl/ctrlProps/ctrlProp5.xml><?xml version="1.0" encoding="utf-8"?>
<formControlPr xmlns="http://schemas.microsoft.com/office/spreadsheetml/2009/9/main" objectType="CheckBox" fmlaLink="$F$13" lockText="1" noThreeD="1"/>
</file>

<file path=xl/ctrlProps/ctrlProp50.xml><?xml version="1.0" encoding="utf-8"?>
<formControlPr xmlns="http://schemas.microsoft.com/office/spreadsheetml/2009/9/main" objectType="CheckBox" checked="Checked" fmlaLink="$B$7" lockText="1" noThreeD="1"/>
</file>

<file path=xl/ctrlProps/ctrlProp51.xml><?xml version="1.0" encoding="utf-8"?>
<formControlPr xmlns="http://schemas.microsoft.com/office/spreadsheetml/2009/9/main" objectType="CheckBox" fmlaLink="$C$7" lockText="1" noThreeD="1"/>
</file>

<file path=xl/ctrlProps/ctrlProp52.xml><?xml version="1.0" encoding="utf-8"?>
<formControlPr xmlns="http://schemas.microsoft.com/office/spreadsheetml/2009/9/main" objectType="CheckBox" fmlaLink="$D$7" lockText="1" noThreeD="1"/>
</file>

<file path=xl/ctrlProps/ctrlProp53.xml><?xml version="1.0" encoding="utf-8"?>
<formControlPr xmlns="http://schemas.microsoft.com/office/spreadsheetml/2009/9/main" objectType="CheckBox" fmlaLink="$E$7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fmlaLink="$C$4" lockText="1" noThreeD="1"/>
</file>

<file path=xl/ctrlProps/ctrlProp56.xml><?xml version="1.0" encoding="utf-8"?>
<formControlPr xmlns="http://schemas.microsoft.com/office/spreadsheetml/2009/9/main" objectType="CheckBox" fmlaLink="$D$4" lockText="1" noThreeD="1"/>
</file>

<file path=xl/ctrlProps/ctrlProp57.xml><?xml version="1.0" encoding="utf-8"?>
<formControlPr xmlns="http://schemas.microsoft.com/office/spreadsheetml/2009/9/main" objectType="CheckBox" fmlaLink="$E$4" lockText="1" noThreeD="1"/>
</file>

<file path=xl/ctrlProps/ctrlProp58.xml><?xml version="1.0" encoding="utf-8"?>
<formControlPr xmlns="http://schemas.microsoft.com/office/spreadsheetml/2009/9/main" objectType="CheckBox" fmlaLink="$F$4" lockText="1" noThreeD="1"/>
</file>

<file path=xl/ctrlProps/ctrlProp59.xml><?xml version="1.0" encoding="utf-8"?>
<formControlPr xmlns="http://schemas.microsoft.com/office/spreadsheetml/2009/9/main" objectType="CheckBox" fmlaLink="$C$14" lockText="1" noThreeD="1"/>
</file>

<file path=xl/ctrlProps/ctrlProp6.xml><?xml version="1.0" encoding="utf-8"?>
<formControlPr xmlns="http://schemas.microsoft.com/office/spreadsheetml/2009/9/main" objectType="CheckBox" checked="Checked" fmlaLink="$B$24" lockText="1" noThreeD="1"/>
</file>

<file path=xl/ctrlProps/ctrlProp60.xml><?xml version="1.0" encoding="utf-8"?>
<formControlPr xmlns="http://schemas.microsoft.com/office/spreadsheetml/2009/9/main" objectType="CheckBox" fmlaLink="$D$14" lockText="1" noThreeD="1"/>
</file>

<file path=xl/ctrlProps/ctrlProp61.xml><?xml version="1.0" encoding="utf-8"?>
<formControlPr xmlns="http://schemas.microsoft.com/office/spreadsheetml/2009/9/main" objectType="CheckBox" fmlaLink="$E$14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fmlaLink="$B$4" lockText="1" noThreeD="1"/>
</file>

<file path=xl/ctrlProps/ctrlProp64.xml><?xml version="1.0" encoding="utf-8"?>
<formControlPr xmlns="http://schemas.microsoft.com/office/spreadsheetml/2009/9/main" objectType="CheckBox" fmlaLink="$B$14" lockText="1" noThreeD="1"/>
</file>

<file path=xl/ctrlProps/ctrlProp65.xml><?xml version="1.0" encoding="utf-8"?>
<formControlPr xmlns="http://schemas.microsoft.com/office/spreadsheetml/2009/9/main" objectType="CheckBox" fmlaLink="$C$12" lockText="1" noThreeD="1"/>
</file>

<file path=xl/ctrlProps/ctrlProp66.xml><?xml version="1.0" encoding="utf-8"?>
<formControlPr xmlns="http://schemas.microsoft.com/office/spreadsheetml/2009/9/main" objectType="CheckBox" fmlaLink="$D$12" lockText="1" noThreeD="1"/>
</file>

<file path=xl/ctrlProps/ctrlProp67.xml><?xml version="1.0" encoding="utf-8"?>
<formControlPr xmlns="http://schemas.microsoft.com/office/spreadsheetml/2009/9/main" objectType="CheckBox" fmlaLink="$E$12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fmlaLink="$B$12" lockText="1" noThreeD="1"/>
</file>

<file path=xl/ctrlProps/ctrlProp7.xml><?xml version="1.0" encoding="utf-8"?>
<formControlPr xmlns="http://schemas.microsoft.com/office/spreadsheetml/2009/9/main" objectType="CheckBox" fmlaLink="$C$24" lockText="1" noThreeD="1"/>
</file>

<file path=xl/ctrlProps/ctrlProp70.xml><?xml version="1.0" encoding="utf-8"?>
<formControlPr xmlns="http://schemas.microsoft.com/office/spreadsheetml/2009/9/main" objectType="CheckBox" fmlaLink="$C$16" lockText="1" noThreeD="1"/>
</file>

<file path=xl/ctrlProps/ctrlProp71.xml><?xml version="1.0" encoding="utf-8"?>
<formControlPr xmlns="http://schemas.microsoft.com/office/spreadsheetml/2009/9/main" objectType="CheckBox" fmlaLink="$D$16" lockText="1" noThreeD="1"/>
</file>

<file path=xl/ctrlProps/ctrlProp72.xml><?xml version="1.0" encoding="utf-8"?>
<formControlPr xmlns="http://schemas.microsoft.com/office/spreadsheetml/2009/9/main" objectType="CheckBox" fmlaLink="$E$16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fmlaLink="$B$16" lockText="1" noThreeD="1"/>
</file>

<file path=xl/ctrlProps/ctrlProp75.xml><?xml version="1.0" encoding="utf-8"?>
<formControlPr xmlns="http://schemas.microsoft.com/office/spreadsheetml/2009/9/main" objectType="CheckBox" fmlaLink="C7" lockText="1" noThreeD="1"/>
</file>

<file path=xl/ctrlProps/ctrlProp76.xml><?xml version="1.0" encoding="utf-8"?>
<formControlPr xmlns="http://schemas.microsoft.com/office/spreadsheetml/2009/9/main" objectType="CheckBox" fmlaLink="D7" lockText="1" noThreeD="1"/>
</file>

<file path=xl/ctrlProps/ctrlProp77.xml><?xml version="1.0" encoding="utf-8"?>
<formControlPr xmlns="http://schemas.microsoft.com/office/spreadsheetml/2009/9/main" objectType="CheckBox" fmlaLink="E7" lockText="1" noThreeD="1"/>
</file>

<file path=xl/ctrlProps/ctrlProp78.xml><?xml version="1.0" encoding="utf-8"?>
<formControlPr xmlns="http://schemas.microsoft.com/office/spreadsheetml/2009/9/main" objectType="CheckBox" fmlaLink="$F$7" lockText="1" noThreeD="1"/>
</file>

<file path=xl/ctrlProps/ctrlProp79.xml><?xml version="1.0" encoding="utf-8"?>
<formControlPr xmlns="http://schemas.microsoft.com/office/spreadsheetml/2009/9/main" objectType="CheckBox" fmlaLink="B7" lockText="1" noThreeD="1"/>
</file>

<file path=xl/ctrlProps/ctrlProp8.xml><?xml version="1.0" encoding="utf-8"?>
<formControlPr xmlns="http://schemas.microsoft.com/office/spreadsheetml/2009/9/main" objectType="CheckBox" fmlaLink="$D$24" lockText="1" noThreeD="1"/>
</file>

<file path=xl/ctrlProps/ctrlProp80.xml><?xml version="1.0" encoding="utf-8"?>
<formControlPr xmlns="http://schemas.microsoft.com/office/spreadsheetml/2009/9/main" objectType="CheckBox" fmlaLink="C10" lockText="1" noThreeD="1"/>
</file>

<file path=xl/ctrlProps/ctrlProp81.xml><?xml version="1.0" encoding="utf-8"?>
<formControlPr xmlns="http://schemas.microsoft.com/office/spreadsheetml/2009/9/main" objectType="CheckBox" fmlaLink="D10" lockText="1" noThreeD="1"/>
</file>

<file path=xl/ctrlProps/ctrlProp82.xml><?xml version="1.0" encoding="utf-8"?>
<formControlPr xmlns="http://schemas.microsoft.com/office/spreadsheetml/2009/9/main" objectType="CheckBox" fmlaLink="E10" lockText="1" noThreeD="1"/>
</file>

<file path=xl/ctrlProps/ctrlProp83.xml><?xml version="1.0" encoding="utf-8"?>
<formControlPr xmlns="http://schemas.microsoft.com/office/spreadsheetml/2009/9/main" objectType="CheckBox" fmlaLink="$F$10" lockText="1" noThreeD="1"/>
</file>

<file path=xl/ctrlProps/ctrlProp84.xml><?xml version="1.0" encoding="utf-8"?>
<formControlPr xmlns="http://schemas.microsoft.com/office/spreadsheetml/2009/9/main" objectType="CheckBox" fmlaLink="B10" lockText="1" noThreeD="1"/>
</file>

<file path=xl/ctrlProps/ctrlProp85.xml><?xml version="1.0" encoding="utf-8"?>
<formControlPr xmlns="http://schemas.microsoft.com/office/spreadsheetml/2009/9/main" objectType="CheckBox" fmlaLink="$C$18" lockText="1" noThreeD="1"/>
</file>

<file path=xl/ctrlProps/ctrlProp86.xml><?xml version="1.0" encoding="utf-8"?>
<formControlPr xmlns="http://schemas.microsoft.com/office/spreadsheetml/2009/9/main" objectType="CheckBox" fmlaLink="$D$18" lockText="1" noThreeD="1"/>
</file>

<file path=xl/ctrlProps/ctrlProp87.xml><?xml version="1.0" encoding="utf-8"?>
<formControlPr xmlns="http://schemas.microsoft.com/office/spreadsheetml/2009/9/main" objectType="CheckBox" fmlaLink="$E$18" lockText="1" noThreeD="1"/>
</file>

<file path=xl/ctrlProps/ctrlProp88.xml><?xml version="1.0" encoding="utf-8"?>
<formControlPr xmlns="http://schemas.microsoft.com/office/spreadsheetml/2009/9/main" objectType="CheckBox" fmlaLink="$F$18" lockText="1" noThreeD="1"/>
</file>

<file path=xl/ctrlProps/ctrlProp89.xml><?xml version="1.0" encoding="utf-8"?>
<formControlPr xmlns="http://schemas.microsoft.com/office/spreadsheetml/2009/9/main" objectType="CheckBox" fmlaLink="$B$18" lockText="1" noThreeD="1"/>
</file>

<file path=xl/ctrlProps/ctrlProp9.xml><?xml version="1.0" encoding="utf-8"?>
<formControlPr xmlns="http://schemas.microsoft.com/office/spreadsheetml/2009/9/main" objectType="CheckBox" fmlaLink="$E$24" lockText="1" noThreeD="1"/>
</file>

<file path=xl/ctrlProps/ctrlProp90.xml><?xml version="1.0" encoding="utf-8"?>
<formControlPr xmlns="http://schemas.microsoft.com/office/spreadsheetml/2009/9/main" objectType="CheckBox" fmlaLink="$B$23" lockText="1" noThreeD="1"/>
</file>

<file path=xl/ctrlProps/ctrlProp91.xml><?xml version="1.0" encoding="utf-8"?>
<formControlPr xmlns="http://schemas.microsoft.com/office/spreadsheetml/2009/9/main" objectType="CheckBox" fmlaLink="$C$23" lockText="1" noThreeD="1"/>
</file>

<file path=xl/ctrlProps/ctrlProp92.xml><?xml version="1.0" encoding="utf-8"?>
<formControlPr xmlns="http://schemas.microsoft.com/office/spreadsheetml/2009/9/main" objectType="CheckBox" fmlaLink="$D$23" lockText="1" noThreeD="1"/>
</file>

<file path=xl/ctrlProps/ctrlProp93.xml><?xml version="1.0" encoding="utf-8"?>
<formControlPr xmlns="http://schemas.microsoft.com/office/spreadsheetml/2009/9/main" objectType="CheckBox" fmlaLink="$E$23" lockText="1" noThreeD="1"/>
</file>

<file path=xl/ctrlProps/ctrlProp94.xml><?xml version="1.0" encoding="utf-8"?>
<formControlPr xmlns="http://schemas.microsoft.com/office/spreadsheetml/2009/9/main" objectType="CheckBox" fmlaLink="$F$23" lockText="1" noThreeD="1"/>
</file>

<file path=xl/ctrlProps/ctrlProp95.xml><?xml version="1.0" encoding="utf-8"?>
<formControlPr xmlns="http://schemas.microsoft.com/office/spreadsheetml/2009/9/main" objectType="CheckBox" fmlaLink="$C$21" lockText="1" noThreeD="1"/>
</file>

<file path=xl/ctrlProps/ctrlProp96.xml><?xml version="1.0" encoding="utf-8"?>
<formControlPr xmlns="http://schemas.microsoft.com/office/spreadsheetml/2009/9/main" objectType="CheckBox" fmlaLink="$D$21" lockText="1" noThreeD="1"/>
</file>

<file path=xl/ctrlProps/ctrlProp97.xml><?xml version="1.0" encoding="utf-8"?>
<formControlPr xmlns="http://schemas.microsoft.com/office/spreadsheetml/2009/9/main" objectType="CheckBox" fmlaLink="$E$21" lockText="1" noThreeD="1"/>
</file>

<file path=xl/ctrlProps/ctrlProp98.xml><?xml version="1.0" encoding="utf-8"?>
<formControlPr xmlns="http://schemas.microsoft.com/office/spreadsheetml/2009/9/main" objectType="CheckBox" fmlaLink="$F$21" lockText="1" noThreeD="1"/>
</file>

<file path=xl/ctrlProps/ctrlProp99.xml><?xml version="1.0" encoding="utf-8"?>
<formControlPr xmlns="http://schemas.microsoft.com/office/spreadsheetml/2009/9/main" objectType="CheckBox" fmlaLink="$D$26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12</xdr:row>
          <xdr:rowOff>19050</xdr:rowOff>
        </xdr:from>
        <xdr:to>
          <xdr:col>1</xdr:col>
          <xdr:colOff>1095375</xdr:colOff>
          <xdr:row>13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12</xdr:row>
          <xdr:rowOff>19050</xdr:rowOff>
        </xdr:from>
        <xdr:to>
          <xdr:col>2</xdr:col>
          <xdr:colOff>1095375</xdr:colOff>
          <xdr:row>13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12</xdr:row>
          <xdr:rowOff>19050</xdr:rowOff>
        </xdr:from>
        <xdr:to>
          <xdr:col>3</xdr:col>
          <xdr:colOff>1095375</xdr:colOff>
          <xdr:row>13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12</xdr:row>
          <xdr:rowOff>19050</xdr:rowOff>
        </xdr:from>
        <xdr:to>
          <xdr:col>4</xdr:col>
          <xdr:colOff>1095375</xdr:colOff>
          <xdr:row>13</xdr:row>
          <xdr:rowOff>28575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12</xdr:row>
          <xdr:rowOff>19050</xdr:rowOff>
        </xdr:from>
        <xdr:to>
          <xdr:col>5</xdr:col>
          <xdr:colOff>1095375</xdr:colOff>
          <xdr:row>13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23</xdr:row>
          <xdr:rowOff>19050</xdr:rowOff>
        </xdr:from>
        <xdr:to>
          <xdr:col>1</xdr:col>
          <xdr:colOff>1104900</xdr:colOff>
          <xdr:row>24</xdr:row>
          <xdr:rowOff>19050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23</xdr:row>
          <xdr:rowOff>19050</xdr:rowOff>
        </xdr:from>
        <xdr:to>
          <xdr:col>2</xdr:col>
          <xdr:colOff>1104900</xdr:colOff>
          <xdr:row>24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23</xdr:row>
          <xdr:rowOff>19050</xdr:rowOff>
        </xdr:from>
        <xdr:to>
          <xdr:col>3</xdr:col>
          <xdr:colOff>1104900</xdr:colOff>
          <xdr:row>24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23</xdr:row>
          <xdr:rowOff>19050</xdr:rowOff>
        </xdr:from>
        <xdr:to>
          <xdr:col>4</xdr:col>
          <xdr:colOff>1104900</xdr:colOff>
          <xdr:row>24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23</xdr:row>
          <xdr:rowOff>19050</xdr:rowOff>
        </xdr:from>
        <xdr:to>
          <xdr:col>5</xdr:col>
          <xdr:colOff>1104900</xdr:colOff>
          <xdr:row>24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27</xdr:row>
          <xdr:rowOff>19050</xdr:rowOff>
        </xdr:from>
        <xdr:to>
          <xdr:col>1</xdr:col>
          <xdr:colOff>1104900</xdr:colOff>
          <xdr:row>27</xdr:row>
          <xdr:rowOff>390525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27</xdr:row>
          <xdr:rowOff>19050</xdr:rowOff>
        </xdr:from>
        <xdr:to>
          <xdr:col>2</xdr:col>
          <xdr:colOff>1104900</xdr:colOff>
          <xdr:row>27</xdr:row>
          <xdr:rowOff>390525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27</xdr:row>
          <xdr:rowOff>19050</xdr:rowOff>
        </xdr:from>
        <xdr:to>
          <xdr:col>3</xdr:col>
          <xdr:colOff>1104900</xdr:colOff>
          <xdr:row>27</xdr:row>
          <xdr:rowOff>390525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27</xdr:row>
          <xdr:rowOff>19050</xdr:rowOff>
        </xdr:from>
        <xdr:to>
          <xdr:col>4</xdr:col>
          <xdr:colOff>1104900</xdr:colOff>
          <xdr:row>27</xdr:row>
          <xdr:rowOff>390525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27</xdr:row>
          <xdr:rowOff>19050</xdr:rowOff>
        </xdr:from>
        <xdr:to>
          <xdr:col>5</xdr:col>
          <xdr:colOff>1104900</xdr:colOff>
          <xdr:row>27</xdr:row>
          <xdr:rowOff>390525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3</xdr:row>
          <xdr:rowOff>19050</xdr:rowOff>
        </xdr:from>
        <xdr:to>
          <xdr:col>1</xdr:col>
          <xdr:colOff>1104900</xdr:colOff>
          <xdr:row>4</xdr:row>
          <xdr:rowOff>9525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3</xdr:row>
          <xdr:rowOff>19050</xdr:rowOff>
        </xdr:from>
        <xdr:to>
          <xdr:col>2</xdr:col>
          <xdr:colOff>1104900</xdr:colOff>
          <xdr:row>4</xdr:row>
          <xdr:rowOff>9525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3</xdr:row>
          <xdr:rowOff>19050</xdr:rowOff>
        </xdr:from>
        <xdr:to>
          <xdr:col>3</xdr:col>
          <xdr:colOff>1104900</xdr:colOff>
          <xdr:row>4</xdr:row>
          <xdr:rowOff>9525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3</xdr:row>
          <xdr:rowOff>19050</xdr:rowOff>
        </xdr:from>
        <xdr:to>
          <xdr:col>4</xdr:col>
          <xdr:colOff>1104900</xdr:colOff>
          <xdr:row>4</xdr:row>
          <xdr:rowOff>9525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3</xdr:row>
          <xdr:rowOff>19050</xdr:rowOff>
        </xdr:from>
        <xdr:to>
          <xdr:col>5</xdr:col>
          <xdr:colOff>1104900</xdr:colOff>
          <xdr:row>4</xdr:row>
          <xdr:rowOff>9525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9</xdr:row>
          <xdr:rowOff>19050</xdr:rowOff>
        </xdr:from>
        <xdr:to>
          <xdr:col>1</xdr:col>
          <xdr:colOff>1104900</xdr:colOff>
          <xdr:row>9</xdr:row>
          <xdr:rowOff>304800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9</xdr:row>
          <xdr:rowOff>19050</xdr:rowOff>
        </xdr:from>
        <xdr:to>
          <xdr:col>2</xdr:col>
          <xdr:colOff>1104900</xdr:colOff>
          <xdr:row>9</xdr:row>
          <xdr:rowOff>304800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9</xdr:row>
          <xdr:rowOff>19050</xdr:rowOff>
        </xdr:from>
        <xdr:to>
          <xdr:col>3</xdr:col>
          <xdr:colOff>1104900</xdr:colOff>
          <xdr:row>9</xdr:row>
          <xdr:rowOff>304800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9</xdr:row>
          <xdr:rowOff>19050</xdr:rowOff>
        </xdr:from>
        <xdr:to>
          <xdr:col>4</xdr:col>
          <xdr:colOff>1104900</xdr:colOff>
          <xdr:row>9</xdr:row>
          <xdr:rowOff>304800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9</xdr:row>
          <xdr:rowOff>19050</xdr:rowOff>
        </xdr:from>
        <xdr:to>
          <xdr:col>5</xdr:col>
          <xdr:colOff>1104900</xdr:colOff>
          <xdr:row>9</xdr:row>
          <xdr:rowOff>304800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15</xdr:row>
          <xdr:rowOff>19050</xdr:rowOff>
        </xdr:from>
        <xdr:to>
          <xdr:col>1</xdr:col>
          <xdr:colOff>1104900</xdr:colOff>
          <xdr:row>15</xdr:row>
          <xdr:rowOff>304800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21</xdr:row>
          <xdr:rowOff>19050</xdr:rowOff>
        </xdr:from>
        <xdr:to>
          <xdr:col>1</xdr:col>
          <xdr:colOff>1104900</xdr:colOff>
          <xdr:row>21</xdr:row>
          <xdr:rowOff>304800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21</xdr:row>
          <xdr:rowOff>19050</xdr:rowOff>
        </xdr:from>
        <xdr:to>
          <xdr:col>2</xdr:col>
          <xdr:colOff>1104900</xdr:colOff>
          <xdr:row>21</xdr:row>
          <xdr:rowOff>304800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21</xdr:row>
          <xdr:rowOff>19050</xdr:rowOff>
        </xdr:from>
        <xdr:to>
          <xdr:col>3</xdr:col>
          <xdr:colOff>1104900</xdr:colOff>
          <xdr:row>21</xdr:row>
          <xdr:rowOff>304800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21</xdr:row>
          <xdr:rowOff>19050</xdr:rowOff>
        </xdr:from>
        <xdr:to>
          <xdr:col>4</xdr:col>
          <xdr:colOff>1104900</xdr:colOff>
          <xdr:row>21</xdr:row>
          <xdr:rowOff>304800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21</xdr:row>
          <xdr:rowOff>19050</xdr:rowOff>
        </xdr:from>
        <xdr:to>
          <xdr:col>5</xdr:col>
          <xdr:colOff>1104900</xdr:colOff>
          <xdr:row>21</xdr:row>
          <xdr:rowOff>304800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18</xdr:row>
          <xdr:rowOff>19050</xdr:rowOff>
        </xdr:from>
        <xdr:to>
          <xdr:col>1</xdr:col>
          <xdr:colOff>1095375</xdr:colOff>
          <xdr:row>18</xdr:row>
          <xdr:rowOff>304800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18</xdr:row>
          <xdr:rowOff>19050</xdr:rowOff>
        </xdr:from>
        <xdr:to>
          <xdr:col>2</xdr:col>
          <xdr:colOff>1095375</xdr:colOff>
          <xdr:row>18</xdr:row>
          <xdr:rowOff>304800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18</xdr:row>
          <xdr:rowOff>19050</xdr:rowOff>
        </xdr:from>
        <xdr:to>
          <xdr:col>3</xdr:col>
          <xdr:colOff>1095375</xdr:colOff>
          <xdr:row>18</xdr:row>
          <xdr:rowOff>304800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18</xdr:row>
          <xdr:rowOff>19050</xdr:rowOff>
        </xdr:from>
        <xdr:to>
          <xdr:col>4</xdr:col>
          <xdr:colOff>1095375</xdr:colOff>
          <xdr:row>18</xdr:row>
          <xdr:rowOff>304800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18</xdr:row>
          <xdr:rowOff>19050</xdr:rowOff>
        </xdr:from>
        <xdr:to>
          <xdr:col>5</xdr:col>
          <xdr:colOff>1095375</xdr:colOff>
          <xdr:row>18</xdr:row>
          <xdr:rowOff>304800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25</xdr:row>
          <xdr:rowOff>19050</xdr:rowOff>
        </xdr:from>
        <xdr:to>
          <xdr:col>1</xdr:col>
          <xdr:colOff>1104900</xdr:colOff>
          <xdr:row>25</xdr:row>
          <xdr:rowOff>304800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25</xdr:row>
          <xdr:rowOff>19050</xdr:rowOff>
        </xdr:from>
        <xdr:to>
          <xdr:col>2</xdr:col>
          <xdr:colOff>1104900</xdr:colOff>
          <xdr:row>25</xdr:row>
          <xdr:rowOff>304800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25</xdr:row>
          <xdr:rowOff>19050</xdr:rowOff>
        </xdr:from>
        <xdr:to>
          <xdr:col>3</xdr:col>
          <xdr:colOff>1104900</xdr:colOff>
          <xdr:row>25</xdr:row>
          <xdr:rowOff>304800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25</xdr:row>
          <xdr:rowOff>19050</xdr:rowOff>
        </xdr:from>
        <xdr:to>
          <xdr:col>4</xdr:col>
          <xdr:colOff>1104900</xdr:colOff>
          <xdr:row>25</xdr:row>
          <xdr:rowOff>304800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25</xdr:row>
          <xdr:rowOff>19050</xdr:rowOff>
        </xdr:from>
        <xdr:to>
          <xdr:col>5</xdr:col>
          <xdr:colOff>1104900</xdr:colOff>
          <xdr:row>25</xdr:row>
          <xdr:rowOff>304800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6</xdr:row>
          <xdr:rowOff>19050</xdr:rowOff>
        </xdr:from>
        <xdr:to>
          <xdr:col>1</xdr:col>
          <xdr:colOff>1104900</xdr:colOff>
          <xdr:row>6</xdr:row>
          <xdr:rowOff>304800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6</xdr:row>
          <xdr:rowOff>19050</xdr:rowOff>
        </xdr:from>
        <xdr:to>
          <xdr:col>2</xdr:col>
          <xdr:colOff>1104900</xdr:colOff>
          <xdr:row>6</xdr:row>
          <xdr:rowOff>304800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19050</xdr:rowOff>
        </xdr:from>
        <xdr:to>
          <xdr:col>3</xdr:col>
          <xdr:colOff>1104900</xdr:colOff>
          <xdr:row>6</xdr:row>
          <xdr:rowOff>304800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6</xdr:row>
          <xdr:rowOff>19050</xdr:rowOff>
        </xdr:from>
        <xdr:to>
          <xdr:col>4</xdr:col>
          <xdr:colOff>1104900</xdr:colOff>
          <xdr:row>6</xdr:row>
          <xdr:rowOff>304800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6</xdr:row>
          <xdr:rowOff>19050</xdr:rowOff>
        </xdr:from>
        <xdr:to>
          <xdr:col>5</xdr:col>
          <xdr:colOff>1104900</xdr:colOff>
          <xdr:row>6</xdr:row>
          <xdr:rowOff>304800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3</xdr:row>
          <xdr:rowOff>19050</xdr:rowOff>
        </xdr:from>
        <xdr:to>
          <xdr:col>2</xdr:col>
          <xdr:colOff>1095375</xdr:colOff>
          <xdr:row>3</xdr:row>
          <xdr:rowOff>304800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3</xdr:row>
          <xdr:rowOff>19050</xdr:rowOff>
        </xdr:from>
        <xdr:to>
          <xdr:col>3</xdr:col>
          <xdr:colOff>1095375</xdr:colOff>
          <xdr:row>3</xdr:row>
          <xdr:rowOff>304800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3</xdr:row>
          <xdr:rowOff>19050</xdr:rowOff>
        </xdr:from>
        <xdr:to>
          <xdr:col>4</xdr:col>
          <xdr:colOff>1095375</xdr:colOff>
          <xdr:row>3</xdr:row>
          <xdr:rowOff>304800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3</xdr:row>
          <xdr:rowOff>19050</xdr:rowOff>
        </xdr:from>
        <xdr:to>
          <xdr:col>5</xdr:col>
          <xdr:colOff>1095375</xdr:colOff>
          <xdr:row>3</xdr:row>
          <xdr:rowOff>304800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13</xdr:row>
          <xdr:rowOff>19050</xdr:rowOff>
        </xdr:from>
        <xdr:to>
          <xdr:col>2</xdr:col>
          <xdr:colOff>1095375</xdr:colOff>
          <xdr:row>13</xdr:row>
          <xdr:rowOff>304800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13</xdr:row>
          <xdr:rowOff>19050</xdr:rowOff>
        </xdr:from>
        <xdr:to>
          <xdr:col>3</xdr:col>
          <xdr:colOff>1095375</xdr:colOff>
          <xdr:row>13</xdr:row>
          <xdr:rowOff>304800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13</xdr:row>
          <xdr:rowOff>19050</xdr:rowOff>
        </xdr:from>
        <xdr:to>
          <xdr:col>4</xdr:col>
          <xdr:colOff>1095375</xdr:colOff>
          <xdr:row>13</xdr:row>
          <xdr:rowOff>304800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13</xdr:row>
          <xdr:rowOff>19050</xdr:rowOff>
        </xdr:from>
        <xdr:to>
          <xdr:col>5</xdr:col>
          <xdr:colOff>1095375</xdr:colOff>
          <xdr:row>13</xdr:row>
          <xdr:rowOff>304800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3</xdr:row>
          <xdr:rowOff>19050</xdr:rowOff>
        </xdr:from>
        <xdr:to>
          <xdr:col>1</xdr:col>
          <xdr:colOff>1095375</xdr:colOff>
          <xdr:row>3</xdr:row>
          <xdr:rowOff>304800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1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13</xdr:row>
          <xdr:rowOff>19050</xdr:rowOff>
        </xdr:from>
        <xdr:to>
          <xdr:col>1</xdr:col>
          <xdr:colOff>1095375</xdr:colOff>
          <xdr:row>13</xdr:row>
          <xdr:rowOff>304800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1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11</xdr:row>
          <xdr:rowOff>19050</xdr:rowOff>
        </xdr:from>
        <xdr:to>
          <xdr:col>2</xdr:col>
          <xdr:colOff>1095375</xdr:colOff>
          <xdr:row>11</xdr:row>
          <xdr:rowOff>304800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1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11</xdr:row>
          <xdr:rowOff>19050</xdr:rowOff>
        </xdr:from>
        <xdr:to>
          <xdr:col>3</xdr:col>
          <xdr:colOff>1095375</xdr:colOff>
          <xdr:row>11</xdr:row>
          <xdr:rowOff>304800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1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11</xdr:row>
          <xdr:rowOff>19050</xdr:rowOff>
        </xdr:from>
        <xdr:to>
          <xdr:col>4</xdr:col>
          <xdr:colOff>1095375</xdr:colOff>
          <xdr:row>11</xdr:row>
          <xdr:rowOff>304800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1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11</xdr:row>
          <xdr:rowOff>19050</xdr:rowOff>
        </xdr:from>
        <xdr:to>
          <xdr:col>5</xdr:col>
          <xdr:colOff>1095375</xdr:colOff>
          <xdr:row>11</xdr:row>
          <xdr:rowOff>304800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1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11</xdr:row>
          <xdr:rowOff>19050</xdr:rowOff>
        </xdr:from>
        <xdr:to>
          <xdr:col>1</xdr:col>
          <xdr:colOff>1095375</xdr:colOff>
          <xdr:row>11</xdr:row>
          <xdr:rowOff>304800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1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15</xdr:row>
          <xdr:rowOff>19050</xdr:rowOff>
        </xdr:from>
        <xdr:to>
          <xdr:col>2</xdr:col>
          <xdr:colOff>1095375</xdr:colOff>
          <xdr:row>15</xdr:row>
          <xdr:rowOff>304800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1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15</xdr:row>
          <xdr:rowOff>19050</xdr:rowOff>
        </xdr:from>
        <xdr:to>
          <xdr:col>3</xdr:col>
          <xdr:colOff>1095375</xdr:colOff>
          <xdr:row>15</xdr:row>
          <xdr:rowOff>304800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1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15</xdr:row>
          <xdr:rowOff>19050</xdr:rowOff>
        </xdr:from>
        <xdr:to>
          <xdr:col>4</xdr:col>
          <xdr:colOff>1095375</xdr:colOff>
          <xdr:row>15</xdr:row>
          <xdr:rowOff>304800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1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15</xdr:row>
          <xdr:rowOff>19050</xdr:rowOff>
        </xdr:from>
        <xdr:to>
          <xdr:col>5</xdr:col>
          <xdr:colOff>1095375</xdr:colOff>
          <xdr:row>15</xdr:row>
          <xdr:rowOff>304800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1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15</xdr:row>
          <xdr:rowOff>19050</xdr:rowOff>
        </xdr:from>
        <xdr:to>
          <xdr:col>1</xdr:col>
          <xdr:colOff>1095375</xdr:colOff>
          <xdr:row>15</xdr:row>
          <xdr:rowOff>304800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1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6</xdr:row>
          <xdr:rowOff>19050</xdr:rowOff>
        </xdr:from>
        <xdr:to>
          <xdr:col>2</xdr:col>
          <xdr:colOff>1104900</xdr:colOff>
          <xdr:row>7</xdr:row>
          <xdr:rowOff>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1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19050</xdr:rowOff>
        </xdr:from>
        <xdr:to>
          <xdr:col>3</xdr:col>
          <xdr:colOff>1104900</xdr:colOff>
          <xdr:row>7</xdr:row>
          <xdr:rowOff>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1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6</xdr:row>
          <xdr:rowOff>19050</xdr:rowOff>
        </xdr:from>
        <xdr:to>
          <xdr:col>4</xdr:col>
          <xdr:colOff>1104900</xdr:colOff>
          <xdr:row>7</xdr:row>
          <xdr:rowOff>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1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6</xdr:row>
          <xdr:rowOff>19050</xdr:rowOff>
        </xdr:from>
        <xdr:to>
          <xdr:col>5</xdr:col>
          <xdr:colOff>1104900</xdr:colOff>
          <xdr:row>7</xdr:row>
          <xdr:rowOff>0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1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6</xdr:row>
          <xdr:rowOff>19050</xdr:rowOff>
        </xdr:from>
        <xdr:to>
          <xdr:col>1</xdr:col>
          <xdr:colOff>1104900</xdr:colOff>
          <xdr:row>7</xdr:row>
          <xdr:rowOff>0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1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9</xdr:row>
          <xdr:rowOff>19050</xdr:rowOff>
        </xdr:from>
        <xdr:to>
          <xdr:col>2</xdr:col>
          <xdr:colOff>1104900</xdr:colOff>
          <xdr:row>9</xdr:row>
          <xdr:rowOff>304800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1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9</xdr:row>
          <xdr:rowOff>19050</xdr:rowOff>
        </xdr:from>
        <xdr:to>
          <xdr:col>3</xdr:col>
          <xdr:colOff>1104900</xdr:colOff>
          <xdr:row>9</xdr:row>
          <xdr:rowOff>304800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1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9</xdr:row>
          <xdr:rowOff>19050</xdr:rowOff>
        </xdr:from>
        <xdr:to>
          <xdr:col>4</xdr:col>
          <xdr:colOff>1104900</xdr:colOff>
          <xdr:row>9</xdr:row>
          <xdr:rowOff>304800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1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9</xdr:row>
          <xdr:rowOff>19050</xdr:rowOff>
        </xdr:from>
        <xdr:to>
          <xdr:col>5</xdr:col>
          <xdr:colOff>1104900</xdr:colOff>
          <xdr:row>9</xdr:row>
          <xdr:rowOff>304800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1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9</xdr:row>
          <xdr:rowOff>19050</xdr:rowOff>
        </xdr:from>
        <xdr:to>
          <xdr:col>1</xdr:col>
          <xdr:colOff>1104900</xdr:colOff>
          <xdr:row>9</xdr:row>
          <xdr:rowOff>304800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1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17</xdr:row>
          <xdr:rowOff>19050</xdr:rowOff>
        </xdr:from>
        <xdr:to>
          <xdr:col>2</xdr:col>
          <xdr:colOff>1104900</xdr:colOff>
          <xdr:row>17</xdr:row>
          <xdr:rowOff>304800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1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17</xdr:row>
          <xdr:rowOff>19050</xdr:rowOff>
        </xdr:from>
        <xdr:to>
          <xdr:col>3</xdr:col>
          <xdr:colOff>1104900</xdr:colOff>
          <xdr:row>17</xdr:row>
          <xdr:rowOff>304800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1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17</xdr:row>
          <xdr:rowOff>19050</xdr:rowOff>
        </xdr:from>
        <xdr:to>
          <xdr:col>4</xdr:col>
          <xdr:colOff>1104900</xdr:colOff>
          <xdr:row>17</xdr:row>
          <xdr:rowOff>304800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1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19050</xdr:rowOff>
        </xdr:from>
        <xdr:to>
          <xdr:col>5</xdr:col>
          <xdr:colOff>1104900</xdr:colOff>
          <xdr:row>17</xdr:row>
          <xdr:rowOff>304800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1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17</xdr:row>
          <xdr:rowOff>19050</xdr:rowOff>
        </xdr:from>
        <xdr:to>
          <xdr:col>1</xdr:col>
          <xdr:colOff>1104900</xdr:colOff>
          <xdr:row>17</xdr:row>
          <xdr:rowOff>304800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1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22</xdr:row>
          <xdr:rowOff>38100</xdr:rowOff>
        </xdr:from>
        <xdr:to>
          <xdr:col>2</xdr:col>
          <xdr:colOff>0</xdr:colOff>
          <xdr:row>23</xdr:row>
          <xdr:rowOff>0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1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733425</xdr:colOff>
          <xdr:row>22</xdr:row>
          <xdr:rowOff>38100</xdr:rowOff>
        </xdr:from>
        <xdr:to>
          <xdr:col>3</xdr:col>
          <xdr:colOff>85725</xdr:colOff>
          <xdr:row>23</xdr:row>
          <xdr:rowOff>0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1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22</xdr:row>
          <xdr:rowOff>28575</xdr:rowOff>
        </xdr:from>
        <xdr:to>
          <xdr:col>4</xdr:col>
          <xdr:colOff>0</xdr:colOff>
          <xdr:row>22</xdr:row>
          <xdr:rowOff>276225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1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22</xdr:row>
          <xdr:rowOff>38100</xdr:rowOff>
        </xdr:from>
        <xdr:to>
          <xdr:col>5</xdr:col>
          <xdr:colOff>85725</xdr:colOff>
          <xdr:row>23</xdr:row>
          <xdr:rowOff>0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1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22</xdr:row>
          <xdr:rowOff>28575</xdr:rowOff>
        </xdr:from>
        <xdr:to>
          <xdr:col>6</xdr:col>
          <xdr:colOff>85725</xdr:colOff>
          <xdr:row>22</xdr:row>
          <xdr:rowOff>276225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1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733425</xdr:colOff>
          <xdr:row>20</xdr:row>
          <xdr:rowOff>38100</xdr:rowOff>
        </xdr:from>
        <xdr:to>
          <xdr:col>3</xdr:col>
          <xdr:colOff>85725</xdr:colOff>
          <xdr:row>21</xdr:row>
          <xdr:rowOff>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1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20</xdr:row>
          <xdr:rowOff>28575</xdr:rowOff>
        </xdr:from>
        <xdr:to>
          <xdr:col>4</xdr:col>
          <xdr:colOff>0</xdr:colOff>
          <xdr:row>20</xdr:row>
          <xdr:rowOff>276225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1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20</xdr:row>
          <xdr:rowOff>38100</xdr:rowOff>
        </xdr:from>
        <xdr:to>
          <xdr:col>5</xdr:col>
          <xdr:colOff>85725</xdr:colOff>
          <xdr:row>21</xdr:row>
          <xdr:rowOff>0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1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20</xdr:row>
          <xdr:rowOff>28575</xdr:rowOff>
        </xdr:from>
        <xdr:to>
          <xdr:col>6</xdr:col>
          <xdr:colOff>85725</xdr:colOff>
          <xdr:row>20</xdr:row>
          <xdr:rowOff>276225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1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25</xdr:row>
          <xdr:rowOff>19050</xdr:rowOff>
        </xdr:from>
        <xdr:to>
          <xdr:col>3</xdr:col>
          <xdr:colOff>1104900</xdr:colOff>
          <xdr:row>26</xdr:row>
          <xdr:rowOff>0</xdr:rowOff>
        </xdr:to>
        <xdr:sp macro="" textlink="">
          <xdr:nvSpPr>
            <xdr:cNvPr id="4239" name="Check Box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1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25</xdr:row>
          <xdr:rowOff>19050</xdr:rowOff>
        </xdr:from>
        <xdr:to>
          <xdr:col>4</xdr:col>
          <xdr:colOff>1104900</xdr:colOff>
          <xdr:row>26</xdr:row>
          <xdr:rowOff>0</xdr:rowOff>
        </xdr:to>
        <xdr:sp macro="" textlink="">
          <xdr:nvSpPr>
            <xdr:cNvPr id="4240" name="Check Box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1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25</xdr:row>
          <xdr:rowOff>19050</xdr:rowOff>
        </xdr:from>
        <xdr:to>
          <xdr:col>5</xdr:col>
          <xdr:colOff>1104900</xdr:colOff>
          <xdr:row>26</xdr:row>
          <xdr:rowOff>0</xdr:rowOff>
        </xdr:to>
        <xdr:sp macro="" textlink="">
          <xdr:nvSpPr>
            <xdr:cNvPr id="4241" name="Check Box 145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1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25</xdr:row>
          <xdr:rowOff>19050</xdr:rowOff>
        </xdr:from>
        <xdr:to>
          <xdr:col>1</xdr:col>
          <xdr:colOff>1104900</xdr:colOff>
          <xdr:row>26</xdr:row>
          <xdr:rowOff>0</xdr:rowOff>
        </xdr:to>
        <xdr:sp macro="" textlink="">
          <xdr:nvSpPr>
            <xdr:cNvPr id="4242" name="Check Box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1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25</xdr:row>
          <xdr:rowOff>19050</xdr:rowOff>
        </xdr:from>
        <xdr:to>
          <xdr:col>2</xdr:col>
          <xdr:colOff>1104900</xdr:colOff>
          <xdr:row>26</xdr:row>
          <xdr:rowOff>0</xdr:rowOff>
        </xdr:to>
        <xdr:sp macro="" textlink="">
          <xdr:nvSpPr>
            <xdr:cNvPr id="4243" name="Check Box 147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1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20</xdr:row>
          <xdr:rowOff>38100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4244" name="Check Box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1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20</xdr:row>
          <xdr:rowOff>38100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4245" name="Check Box 149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1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</xdr:row>
          <xdr:rowOff>9525</xdr:rowOff>
        </xdr:from>
        <xdr:to>
          <xdr:col>3</xdr:col>
          <xdr:colOff>19050</xdr:colOff>
          <xdr:row>3</xdr:row>
          <xdr:rowOff>257175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3</xdr:row>
          <xdr:rowOff>28575</xdr:rowOff>
        </xdr:from>
        <xdr:to>
          <xdr:col>4</xdr:col>
          <xdr:colOff>47625</xdr:colOff>
          <xdr:row>3</xdr:row>
          <xdr:rowOff>276225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3</xdr:row>
          <xdr:rowOff>38100</xdr:rowOff>
        </xdr:from>
        <xdr:to>
          <xdr:col>5</xdr:col>
          <xdr:colOff>133350</xdr:colOff>
          <xdr:row>4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3</xdr:row>
          <xdr:rowOff>28575</xdr:rowOff>
        </xdr:from>
        <xdr:to>
          <xdr:col>6</xdr:col>
          <xdr:colOff>0</xdr:colOff>
          <xdr:row>3</xdr:row>
          <xdr:rowOff>276225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28575</xdr:rowOff>
        </xdr:from>
        <xdr:to>
          <xdr:col>3</xdr:col>
          <xdr:colOff>904875</xdr:colOff>
          <xdr:row>8</xdr:row>
          <xdr:rowOff>47625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6</xdr:row>
          <xdr:rowOff>904875</xdr:rowOff>
        </xdr:from>
        <xdr:to>
          <xdr:col>4</xdr:col>
          <xdr:colOff>952500</xdr:colOff>
          <xdr:row>7</xdr:row>
          <xdr:rowOff>219075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7</xdr:row>
          <xdr:rowOff>0</xdr:rowOff>
        </xdr:from>
        <xdr:to>
          <xdr:col>5</xdr:col>
          <xdr:colOff>866775</xdr:colOff>
          <xdr:row>8</xdr:row>
          <xdr:rowOff>19050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5</xdr:row>
          <xdr:rowOff>28575</xdr:rowOff>
        </xdr:from>
        <xdr:to>
          <xdr:col>6</xdr:col>
          <xdr:colOff>0</xdr:colOff>
          <xdr:row>5</xdr:row>
          <xdr:rowOff>276225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5</xdr:row>
          <xdr:rowOff>19050</xdr:rowOff>
        </xdr:from>
        <xdr:to>
          <xdr:col>5</xdr:col>
          <xdr:colOff>866775</xdr:colOff>
          <xdr:row>5</xdr:row>
          <xdr:rowOff>266700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733425</xdr:colOff>
          <xdr:row>5</xdr:row>
          <xdr:rowOff>38100</xdr:rowOff>
        </xdr:from>
        <xdr:to>
          <xdr:col>3</xdr:col>
          <xdr:colOff>152400</xdr:colOff>
          <xdr:row>6</xdr:row>
          <xdr:rowOff>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5</xdr:row>
          <xdr:rowOff>38100</xdr:rowOff>
        </xdr:from>
        <xdr:to>
          <xdr:col>4</xdr:col>
          <xdr:colOff>133350</xdr:colOff>
          <xdr:row>6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5</xdr:row>
          <xdr:rowOff>38100</xdr:rowOff>
        </xdr:from>
        <xdr:to>
          <xdr:col>5</xdr:col>
          <xdr:colOff>133350</xdr:colOff>
          <xdr:row>6</xdr:row>
          <xdr:rowOff>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3</xdr:row>
          <xdr:rowOff>9525</xdr:rowOff>
        </xdr:from>
        <xdr:to>
          <xdr:col>1</xdr:col>
          <xdr:colOff>1238250</xdr:colOff>
          <xdr:row>3</xdr:row>
          <xdr:rowOff>257175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438150</xdr:colOff>
          <xdr:row>5</xdr:row>
          <xdr:rowOff>0</xdr:rowOff>
        </xdr:from>
        <xdr:to>
          <xdr:col>1</xdr:col>
          <xdr:colOff>1143000</xdr:colOff>
          <xdr:row>5</xdr:row>
          <xdr:rowOff>247650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7</xdr:row>
          <xdr:rowOff>28575</xdr:rowOff>
        </xdr:from>
        <xdr:to>
          <xdr:col>2</xdr:col>
          <xdr:colOff>904875</xdr:colOff>
          <xdr:row>8</xdr:row>
          <xdr:rowOff>47625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7</xdr:row>
          <xdr:rowOff>28575</xdr:rowOff>
        </xdr:from>
        <xdr:to>
          <xdr:col>1</xdr:col>
          <xdr:colOff>904875</xdr:colOff>
          <xdr:row>8</xdr:row>
          <xdr:rowOff>47625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10</xdr:row>
          <xdr:rowOff>9525</xdr:rowOff>
        </xdr:from>
        <xdr:to>
          <xdr:col>5</xdr:col>
          <xdr:colOff>866775</xdr:colOff>
          <xdr:row>11</xdr:row>
          <xdr:rowOff>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10</xdr:row>
          <xdr:rowOff>28575</xdr:rowOff>
        </xdr:from>
        <xdr:to>
          <xdr:col>4</xdr:col>
          <xdr:colOff>904875</xdr:colOff>
          <xdr:row>11</xdr:row>
          <xdr:rowOff>19050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10</xdr:row>
          <xdr:rowOff>28575</xdr:rowOff>
        </xdr:from>
        <xdr:to>
          <xdr:col>3</xdr:col>
          <xdr:colOff>904875</xdr:colOff>
          <xdr:row>11</xdr:row>
          <xdr:rowOff>19050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10</xdr:row>
          <xdr:rowOff>28575</xdr:rowOff>
        </xdr:from>
        <xdr:to>
          <xdr:col>2</xdr:col>
          <xdr:colOff>904875</xdr:colOff>
          <xdr:row>11</xdr:row>
          <xdr:rowOff>19050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10</xdr:row>
          <xdr:rowOff>28575</xdr:rowOff>
        </xdr:from>
        <xdr:to>
          <xdr:col>1</xdr:col>
          <xdr:colOff>904875</xdr:colOff>
          <xdr:row>11</xdr:row>
          <xdr:rowOff>19050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eneral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%201_5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%206_1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1_5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6_10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" Type="http://schemas.openxmlformats.org/officeDocument/2006/relationships/ctrlProp" Target="../ctrlProps/ctrlProp56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0.xml"/><Relationship Id="rId13" Type="http://schemas.openxmlformats.org/officeDocument/2006/relationships/ctrlProp" Target="../ctrlProps/ctrlProp115.xml"/><Relationship Id="rId18" Type="http://schemas.openxmlformats.org/officeDocument/2006/relationships/ctrlProp" Target="../ctrlProps/ctrlProp120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123.xml"/><Relationship Id="rId7" Type="http://schemas.openxmlformats.org/officeDocument/2006/relationships/ctrlProp" Target="../ctrlProps/ctrlProp109.xml"/><Relationship Id="rId12" Type="http://schemas.openxmlformats.org/officeDocument/2006/relationships/ctrlProp" Target="../ctrlProps/ctrlProp114.xml"/><Relationship Id="rId17" Type="http://schemas.openxmlformats.org/officeDocument/2006/relationships/ctrlProp" Target="../ctrlProps/ctrlProp119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18.xml"/><Relationship Id="rId20" Type="http://schemas.openxmlformats.org/officeDocument/2006/relationships/ctrlProp" Target="../ctrlProps/ctrlProp12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8.xml"/><Relationship Id="rId11" Type="http://schemas.openxmlformats.org/officeDocument/2006/relationships/ctrlProp" Target="../ctrlProps/ctrlProp113.xml"/><Relationship Id="rId24" Type="http://schemas.openxmlformats.org/officeDocument/2006/relationships/ctrlProp" Target="../ctrlProps/ctrlProp126.xml"/><Relationship Id="rId5" Type="http://schemas.openxmlformats.org/officeDocument/2006/relationships/ctrlProp" Target="../ctrlProps/ctrlProp107.xml"/><Relationship Id="rId15" Type="http://schemas.openxmlformats.org/officeDocument/2006/relationships/ctrlProp" Target="../ctrlProps/ctrlProp117.xml"/><Relationship Id="rId23" Type="http://schemas.openxmlformats.org/officeDocument/2006/relationships/ctrlProp" Target="../ctrlProps/ctrlProp125.xml"/><Relationship Id="rId10" Type="http://schemas.openxmlformats.org/officeDocument/2006/relationships/ctrlProp" Target="../ctrlProps/ctrlProp112.xml"/><Relationship Id="rId19" Type="http://schemas.openxmlformats.org/officeDocument/2006/relationships/ctrlProp" Target="../ctrlProps/ctrlProp121.xml"/><Relationship Id="rId4" Type="http://schemas.openxmlformats.org/officeDocument/2006/relationships/ctrlProp" Target="../ctrlProps/ctrlProp106.xml"/><Relationship Id="rId9" Type="http://schemas.openxmlformats.org/officeDocument/2006/relationships/ctrlProp" Target="../ctrlProps/ctrlProp111.xml"/><Relationship Id="rId14" Type="http://schemas.openxmlformats.org/officeDocument/2006/relationships/ctrlProp" Target="../ctrlProps/ctrlProp116.xml"/><Relationship Id="rId22" Type="http://schemas.openxmlformats.org/officeDocument/2006/relationships/ctrlProp" Target="../ctrlProps/ctrlProp1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3"/>
  <sheetViews>
    <sheetView tabSelected="1" topLeftCell="A28" zoomScale="110" zoomScaleNormal="110" workbookViewId="0">
      <selection activeCell="J21" sqref="J21:K22"/>
    </sheetView>
  </sheetViews>
  <sheetFormatPr defaultRowHeight="18"/>
  <cols>
    <col min="1" max="1" width="19.21875" style="1" customWidth="1"/>
    <col min="2" max="6" width="15.77734375" style="1" customWidth="1"/>
    <col min="7" max="7" width="3.77734375" style="2" customWidth="1"/>
    <col min="8" max="8" width="4.33203125" style="3" bestFit="1" customWidth="1"/>
    <col min="9" max="9" width="8.88671875" style="36"/>
  </cols>
  <sheetData>
    <row r="1" spans="1:11">
      <c r="A1" s="70" t="s">
        <v>91</v>
      </c>
      <c r="B1" s="70" t="s">
        <v>90</v>
      </c>
      <c r="C1" s="115" t="s">
        <v>196</v>
      </c>
      <c r="D1" s="115"/>
      <c r="E1" s="106" t="s">
        <v>189</v>
      </c>
      <c r="F1" s="109" t="s">
        <v>197</v>
      </c>
      <c r="G1" s="70"/>
      <c r="H1" s="82"/>
    </row>
    <row r="2" spans="1:11" s="1" customFormat="1" ht="30" customHeight="1">
      <c r="A2" s="7" t="s">
        <v>128</v>
      </c>
      <c r="B2" s="30">
        <v>4</v>
      </c>
      <c r="C2" s="30">
        <v>3</v>
      </c>
      <c r="D2" s="30">
        <v>2</v>
      </c>
      <c r="E2" s="30">
        <v>1</v>
      </c>
      <c r="F2" s="30">
        <v>0</v>
      </c>
      <c r="G2" s="8"/>
      <c r="H2" s="9" t="s">
        <v>10</v>
      </c>
      <c r="I2" s="44" t="s">
        <v>47</v>
      </c>
    </row>
    <row r="3" spans="1:11" s="1" customFormat="1" ht="91.5" customHeight="1">
      <c r="A3" s="122" t="s">
        <v>154</v>
      </c>
      <c r="B3" s="12" t="s">
        <v>13</v>
      </c>
      <c r="C3" s="12" t="s">
        <v>66</v>
      </c>
      <c r="D3" s="12" t="s">
        <v>44</v>
      </c>
      <c r="E3" s="12" t="s">
        <v>45</v>
      </c>
      <c r="F3" s="12" t="s">
        <v>46</v>
      </c>
      <c r="G3" s="118">
        <v>4</v>
      </c>
      <c r="H3" s="120">
        <f>IF(B4=TRUE,4,IF(C4=TRUE,3,IF(D4=TRUE,2,IF(E4=TRUE,1,0))))</f>
        <v>4</v>
      </c>
      <c r="I3" s="116"/>
    </row>
    <row r="4" spans="1:11" s="4" customFormat="1" ht="23.25" customHeight="1">
      <c r="A4" s="123"/>
      <c r="B4" s="11" t="b">
        <v>1</v>
      </c>
      <c r="C4" s="11" t="b">
        <v>0</v>
      </c>
      <c r="D4" s="11" t="b">
        <v>0</v>
      </c>
      <c r="E4" s="11" t="b">
        <v>0</v>
      </c>
      <c r="F4" s="11"/>
      <c r="G4" s="119"/>
      <c r="H4" s="121"/>
      <c r="I4" s="117"/>
    </row>
    <row r="5" spans="1:11" s="1" customFormat="1" ht="28.5" customHeight="1">
      <c r="A5" s="7" t="s">
        <v>129</v>
      </c>
      <c r="B5" s="30">
        <v>4</v>
      </c>
      <c r="C5" s="30">
        <v>3</v>
      </c>
      <c r="D5" s="30">
        <v>2</v>
      </c>
      <c r="E5" s="30">
        <v>1</v>
      </c>
      <c r="F5" s="30">
        <v>0</v>
      </c>
      <c r="G5" s="8"/>
      <c r="H5" s="9"/>
      <c r="I5" s="44"/>
    </row>
    <row r="6" spans="1:11" s="1" customFormat="1" ht="140.25">
      <c r="A6" s="124" t="s">
        <v>133</v>
      </c>
      <c r="B6" s="61" t="s">
        <v>134</v>
      </c>
      <c r="C6" s="61" t="s">
        <v>138</v>
      </c>
      <c r="D6" s="61" t="s">
        <v>135</v>
      </c>
      <c r="E6" s="61" t="s">
        <v>136</v>
      </c>
      <c r="F6" s="61" t="s">
        <v>137</v>
      </c>
      <c r="G6" s="118">
        <v>4</v>
      </c>
      <c r="H6" s="120">
        <f>IF(B7=TRUE,4,IF(C7=TRUE,3,IF(D7=TRUE,2,IF(E7=TRUE,1,0))))</f>
        <v>4</v>
      </c>
      <c r="I6" s="116"/>
      <c r="J6" s="140"/>
    </row>
    <row r="7" spans="1:11" s="4" customFormat="1" ht="25.5" customHeight="1">
      <c r="A7" s="123"/>
      <c r="B7" s="11" t="b">
        <v>1</v>
      </c>
      <c r="C7" s="11" t="b">
        <v>0</v>
      </c>
      <c r="D7" s="11" t="b">
        <v>0</v>
      </c>
      <c r="E7" s="11" t="b">
        <v>0</v>
      </c>
      <c r="F7" s="11"/>
      <c r="G7" s="119"/>
      <c r="H7" s="121"/>
      <c r="I7" s="117"/>
      <c r="J7" s="140"/>
    </row>
    <row r="8" spans="1:11" s="1" customFormat="1">
      <c r="A8" s="5" t="s">
        <v>67</v>
      </c>
      <c r="B8" s="30">
        <v>4</v>
      </c>
      <c r="C8" s="30">
        <v>3</v>
      </c>
      <c r="D8" s="30">
        <v>2</v>
      </c>
      <c r="E8" s="30">
        <v>1</v>
      </c>
      <c r="F8" s="30">
        <v>0</v>
      </c>
      <c r="G8" s="6"/>
      <c r="H8" s="99"/>
      <c r="I8" s="102"/>
    </row>
    <row r="9" spans="1:11" s="1" customFormat="1" ht="63.75">
      <c r="A9" s="142" t="s">
        <v>100</v>
      </c>
      <c r="B9" s="61" t="s">
        <v>73</v>
      </c>
      <c r="C9" s="61" t="s">
        <v>74</v>
      </c>
      <c r="D9" s="61" t="s">
        <v>75</v>
      </c>
      <c r="E9" s="61" t="s">
        <v>76</v>
      </c>
      <c r="F9" s="61" t="s">
        <v>77</v>
      </c>
      <c r="G9" s="118">
        <v>4</v>
      </c>
      <c r="H9" s="120">
        <f>IF(B10=TRUE,4,IF(C10=TRUE,3,IF(D10=TRUE,2,IF(E10=TRUE,1,0))))</f>
        <v>4</v>
      </c>
      <c r="I9" s="116"/>
      <c r="J9" s="127"/>
      <c r="K9" s="128"/>
    </row>
    <row r="10" spans="1:11" s="4" customFormat="1" ht="25.5" customHeight="1">
      <c r="A10" s="143"/>
      <c r="B10" s="69" t="b">
        <v>1</v>
      </c>
      <c r="C10" s="69" t="b">
        <v>0</v>
      </c>
      <c r="D10" s="69" t="b">
        <v>0</v>
      </c>
      <c r="E10" s="69" t="b">
        <v>0</v>
      </c>
      <c r="F10" s="69" t="b">
        <v>0</v>
      </c>
      <c r="G10" s="119"/>
      <c r="H10" s="121"/>
      <c r="I10" s="117"/>
      <c r="J10" s="127"/>
      <c r="K10" s="128"/>
    </row>
    <row r="11" spans="1:11" s="1" customFormat="1" ht="25.5">
      <c r="A11" s="5" t="s">
        <v>68</v>
      </c>
      <c r="B11" s="30">
        <v>4</v>
      </c>
      <c r="C11" s="30">
        <v>3</v>
      </c>
      <c r="D11" s="30">
        <v>2</v>
      </c>
      <c r="E11" s="30">
        <v>1</v>
      </c>
      <c r="F11" s="30">
        <v>0</v>
      </c>
      <c r="G11" s="6"/>
      <c r="H11" s="99"/>
      <c r="I11" s="102"/>
    </row>
    <row r="12" spans="1:11" s="1" customFormat="1" ht="95.25" customHeight="1">
      <c r="A12" s="122" t="s">
        <v>14</v>
      </c>
      <c r="B12" s="12" t="s">
        <v>15</v>
      </c>
      <c r="C12" s="14" t="s">
        <v>16</v>
      </c>
      <c r="D12" s="12" t="s">
        <v>17</v>
      </c>
      <c r="E12" s="12" t="s">
        <v>18</v>
      </c>
      <c r="F12" s="15" t="s">
        <v>19</v>
      </c>
      <c r="G12" s="118">
        <v>4</v>
      </c>
      <c r="H12" s="120">
        <f>IF(B13=TRUE,4,IF(C13=TRUE,3,IF(D13=TRUE,2,IF(E13=TRUE,1,0))))</f>
        <v>4</v>
      </c>
      <c r="I12" s="116"/>
      <c r="J12" s="138"/>
      <c r="K12" s="139"/>
    </row>
    <row r="13" spans="1:11" s="4" customFormat="1" ht="21.75" customHeight="1">
      <c r="A13" s="123"/>
      <c r="B13" s="69" t="b">
        <v>1</v>
      </c>
      <c r="C13" s="69" t="b">
        <v>0</v>
      </c>
      <c r="D13" s="69" t="b">
        <v>0</v>
      </c>
      <c r="E13" s="69" t="b">
        <v>0</v>
      </c>
      <c r="F13" s="69" t="b">
        <v>0</v>
      </c>
      <c r="G13" s="119"/>
      <c r="H13" s="121"/>
      <c r="I13" s="117"/>
      <c r="J13" s="138"/>
      <c r="K13" s="139"/>
    </row>
    <row r="14" spans="1:11" s="1" customFormat="1" ht="30.75" customHeight="1">
      <c r="A14" s="5" t="s">
        <v>130</v>
      </c>
      <c r="B14" s="30">
        <v>4</v>
      </c>
      <c r="C14" s="30">
        <v>3</v>
      </c>
      <c r="D14" s="30">
        <v>2</v>
      </c>
      <c r="E14" s="30">
        <v>1</v>
      </c>
      <c r="F14" s="30">
        <v>0</v>
      </c>
      <c r="G14" s="6"/>
      <c r="H14" s="99"/>
      <c r="I14" s="102"/>
    </row>
    <row r="15" spans="1:11" s="1" customFormat="1" ht="60.75" customHeight="1">
      <c r="A15" s="124" t="s">
        <v>132</v>
      </c>
      <c r="B15" s="12" t="s">
        <v>92</v>
      </c>
      <c r="C15" s="12" t="s">
        <v>93</v>
      </c>
      <c r="D15" s="14" t="s">
        <v>94</v>
      </c>
      <c r="E15" s="12" t="s">
        <v>95</v>
      </c>
      <c r="F15" s="15" t="s">
        <v>20</v>
      </c>
      <c r="G15" s="118">
        <v>4</v>
      </c>
      <c r="H15" s="120">
        <f>IF(B16=TRUE,4,IF(C16=TRUE,3,IF(D16=TRUE,2,IF(E16=TRUE,1,0))))</f>
        <v>4</v>
      </c>
      <c r="I15" s="116"/>
      <c r="J15" s="138"/>
      <c r="K15" s="139"/>
    </row>
    <row r="16" spans="1:11" s="4" customFormat="1" ht="25.5" customHeight="1">
      <c r="A16" s="141"/>
      <c r="B16" s="13" t="b">
        <v>1</v>
      </c>
      <c r="C16" s="13" t="b">
        <v>0</v>
      </c>
      <c r="D16" s="13" t="b">
        <v>0</v>
      </c>
      <c r="E16" s="13" t="b">
        <v>0</v>
      </c>
      <c r="F16" s="13" t="b">
        <v>0</v>
      </c>
      <c r="G16" s="119"/>
      <c r="H16" s="121"/>
      <c r="I16" s="117"/>
      <c r="J16" s="138"/>
      <c r="K16" s="139"/>
    </row>
    <row r="17" spans="1:11" s="1" customFormat="1" ht="30.75" customHeight="1">
      <c r="A17" s="5" t="s">
        <v>131</v>
      </c>
      <c r="B17" s="30">
        <v>4</v>
      </c>
      <c r="C17" s="30">
        <v>3</v>
      </c>
      <c r="D17" s="30">
        <v>2</v>
      </c>
      <c r="E17" s="30">
        <v>1</v>
      </c>
      <c r="F17" s="30">
        <v>0</v>
      </c>
      <c r="G17" s="6"/>
      <c r="H17" s="99"/>
      <c r="I17" s="102"/>
    </row>
    <row r="18" spans="1:11" s="1" customFormat="1" ht="91.5" customHeight="1">
      <c r="A18" s="124" t="s">
        <v>139</v>
      </c>
      <c r="B18" s="97" t="s">
        <v>140</v>
      </c>
      <c r="C18" s="12" t="s">
        <v>141</v>
      </c>
      <c r="D18" s="14" t="s">
        <v>142</v>
      </c>
      <c r="E18" s="12" t="s">
        <v>143</v>
      </c>
      <c r="F18" s="63" t="s">
        <v>32</v>
      </c>
      <c r="G18" s="118">
        <v>4</v>
      </c>
      <c r="H18" s="131">
        <f>IF(B19=TRUE,4,IF(C19=TRUE,3,IF(D19=TRUE,2,IF(E19=TRUE,1,0))))</f>
        <v>4</v>
      </c>
      <c r="I18" s="116"/>
      <c r="J18" s="71"/>
    </row>
    <row r="19" spans="1:11" s="1" customFormat="1" ht="29.25" customHeight="1">
      <c r="A19" s="141"/>
      <c r="B19" s="13" t="b">
        <v>1</v>
      </c>
      <c r="C19" s="13" t="b">
        <v>0</v>
      </c>
      <c r="D19" s="13" t="s">
        <v>42</v>
      </c>
      <c r="E19" s="13" t="b">
        <v>0</v>
      </c>
      <c r="F19" s="13" t="b">
        <v>0</v>
      </c>
      <c r="G19" s="130"/>
      <c r="H19" s="132"/>
      <c r="I19" s="117"/>
    </row>
    <row r="20" spans="1:11" s="1" customFormat="1" ht="32.25" customHeight="1">
      <c r="A20" s="7" t="s">
        <v>155</v>
      </c>
      <c r="B20" s="30">
        <v>4</v>
      </c>
      <c r="C20" s="30">
        <v>3</v>
      </c>
      <c r="D20" s="30">
        <v>2</v>
      </c>
      <c r="E20" s="30">
        <v>1</v>
      </c>
      <c r="F20" s="30">
        <v>0</v>
      </c>
      <c r="G20" s="31"/>
      <c r="H20" s="100"/>
      <c r="I20" s="102"/>
    </row>
    <row r="21" spans="1:11" s="4" customFormat="1" ht="82.5" customHeight="1">
      <c r="A21" s="124" t="s">
        <v>156</v>
      </c>
      <c r="B21" s="12" t="s">
        <v>157</v>
      </c>
      <c r="C21" s="14" t="s">
        <v>158</v>
      </c>
      <c r="D21" s="12" t="s">
        <v>159</v>
      </c>
      <c r="E21" s="12" t="s">
        <v>160</v>
      </c>
      <c r="F21" s="15" t="s">
        <v>161</v>
      </c>
      <c r="G21" s="118">
        <v>4</v>
      </c>
      <c r="H21" s="120">
        <f>IF(B22=TRUE,4,IF(C22=TRUE,3,IF(D22=TRUE,2,IF(E22=TRUE,1,0))))</f>
        <v>4</v>
      </c>
      <c r="I21" s="116"/>
      <c r="J21" s="127"/>
      <c r="K21" s="128"/>
    </row>
    <row r="22" spans="1:11" s="1" customFormat="1" ht="32.25" customHeight="1">
      <c r="A22" s="123"/>
      <c r="B22" s="13" t="b">
        <v>1</v>
      </c>
      <c r="C22" s="13" t="b">
        <v>0</v>
      </c>
      <c r="D22" s="13"/>
      <c r="E22" s="13" t="b">
        <v>0</v>
      </c>
      <c r="F22" s="13" t="b">
        <v>0</v>
      </c>
      <c r="G22" s="119"/>
      <c r="H22" s="121"/>
      <c r="I22" s="117"/>
      <c r="J22" s="127"/>
      <c r="K22" s="128"/>
    </row>
    <row r="23" spans="1:11" s="1" customFormat="1" ht="111.75" customHeight="1">
      <c r="A23" s="124" t="s">
        <v>162</v>
      </c>
      <c r="B23" s="12" t="s">
        <v>21</v>
      </c>
      <c r="C23" s="14" t="s">
        <v>82</v>
      </c>
      <c r="D23" s="12" t="s">
        <v>83</v>
      </c>
      <c r="E23" s="12" t="s">
        <v>22</v>
      </c>
      <c r="F23" s="15" t="s">
        <v>163</v>
      </c>
      <c r="G23" s="118">
        <v>4</v>
      </c>
      <c r="H23" s="120">
        <f>IF(B24=TRUE,4,IF(C24=TRUE,3,IF(D24=TRUE,2,IF(E24=TRUE,1,0))))</f>
        <v>4</v>
      </c>
      <c r="I23" s="116"/>
    </row>
    <row r="24" spans="1:11" s="4" customFormat="1" ht="24" customHeight="1">
      <c r="A24" s="123"/>
      <c r="B24" s="13" t="b">
        <v>1</v>
      </c>
      <c r="C24" s="13" t="b">
        <v>0</v>
      </c>
      <c r="D24" s="13" t="b">
        <v>0</v>
      </c>
      <c r="E24" s="13" t="b">
        <v>0</v>
      </c>
      <c r="F24" s="13"/>
      <c r="G24" s="119"/>
      <c r="H24" s="121"/>
      <c r="I24" s="117"/>
    </row>
    <row r="25" spans="1:11" s="4" customFormat="1" ht="98.25" customHeight="1">
      <c r="A25" s="122" t="s">
        <v>96</v>
      </c>
      <c r="B25" s="64" t="s">
        <v>97</v>
      </c>
      <c r="C25" s="62" t="s">
        <v>84</v>
      </c>
      <c r="D25" s="61" t="s">
        <v>69</v>
      </c>
      <c r="E25" s="12" t="s">
        <v>85</v>
      </c>
      <c r="F25" s="15" t="s">
        <v>53</v>
      </c>
      <c r="G25" s="118">
        <v>4</v>
      </c>
      <c r="H25" s="120">
        <f>IF(B26=TRUE,4,IF(C26=TRUE,3,IF(D26=TRUE,2,IF(E26=TRUE,1,0))))</f>
        <v>4</v>
      </c>
      <c r="I25" s="116"/>
    </row>
    <row r="26" spans="1:11" s="1" customFormat="1" ht="29.25" customHeight="1">
      <c r="A26" s="123"/>
      <c r="B26" s="13" t="b">
        <v>1</v>
      </c>
      <c r="C26" s="13" t="b">
        <v>0</v>
      </c>
      <c r="D26" s="13"/>
      <c r="E26" s="13" t="b">
        <v>0</v>
      </c>
      <c r="F26" s="13" t="b">
        <v>0</v>
      </c>
      <c r="G26" s="119"/>
      <c r="H26" s="121"/>
      <c r="I26" s="117"/>
    </row>
    <row r="27" spans="1:11" ht="96" customHeight="1">
      <c r="A27" s="124" t="s">
        <v>164</v>
      </c>
      <c r="B27" s="12" t="s">
        <v>70</v>
      </c>
      <c r="C27" s="14" t="s">
        <v>165</v>
      </c>
      <c r="D27" s="12" t="s">
        <v>166</v>
      </c>
      <c r="E27" s="12" t="s">
        <v>167</v>
      </c>
      <c r="F27" s="15" t="s">
        <v>168</v>
      </c>
      <c r="G27" s="118">
        <v>4</v>
      </c>
      <c r="H27" s="120">
        <f>IF(B28=TRUE,4,IF(C28=TRUE,3,IF(D28=TRUE,2,IF(E28=TRUE,1,0))))</f>
        <v>4</v>
      </c>
      <c r="I27" s="125"/>
    </row>
    <row r="28" spans="1:11" ht="39" customHeight="1">
      <c r="A28" s="123"/>
      <c r="B28" s="13" t="b">
        <v>1</v>
      </c>
      <c r="C28" s="13" t="b">
        <v>0</v>
      </c>
      <c r="D28" s="13"/>
      <c r="E28" s="13" t="b">
        <v>0</v>
      </c>
      <c r="F28" s="13" t="b">
        <v>0</v>
      </c>
      <c r="G28" s="119"/>
      <c r="H28" s="121"/>
      <c r="I28" s="126"/>
    </row>
    <row r="29" spans="1:11" ht="30" customHeight="1">
      <c r="A29" s="135" t="s">
        <v>0</v>
      </c>
      <c r="B29" s="136"/>
      <c r="C29" s="136"/>
      <c r="D29" s="136"/>
      <c r="E29" s="136"/>
      <c r="F29" s="137"/>
      <c r="G29" s="10">
        <f>SUM(G3:G28)</f>
        <v>40</v>
      </c>
      <c r="H29" s="101">
        <f>SUM(H3:H28)</f>
        <v>40</v>
      </c>
      <c r="I29" s="103">
        <f>SUM(I3:I28)</f>
        <v>0</v>
      </c>
    </row>
    <row r="30" spans="1:11" ht="27" customHeight="1">
      <c r="G30" s="32"/>
      <c r="H30" s="85"/>
    </row>
    <row r="31" spans="1:11" ht="27" customHeight="1">
      <c r="A31" s="133" t="s">
        <v>8</v>
      </c>
      <c r="B31" s="133"/>
      <c r="C31" s="133"/>
      <c r="D31" s="133"/>
      <c r="E31" s="133"/>
      <c r="F31" s="133"/>
      <c r="G31" s="133"/>
      <c r="H31" s="133"/>
    </row>
    <row r="32" spans="1:11" ht="57.75" customHeight="1">
      <c r="A32" s="134" t="s">
        <v>9</v>
      </c>
      <c r="B32" s="134"/>
      <c r="C32" s="134"/>
      <c r="D32" s="134"/>
      <c r="E32" s="134"/>
      <c r="F32" s="134"/>
      <c r="G32" s="134"/>
      <c r="H32" s="134"/>
    </row>
    <row r="33" spans="1:8" ht="33.75" customHeight="1">
      <c r="A33" s="1" t="s">
        <v>1</v>
      </c>
      <c r="G33" s="33"/>
      <c r="H33" s="86"/>
    </row>
    <row r="34" spans="1:8">
      <c r="A34" s="27"/>
      <c r="B34" s="27"/>
      <c r="C34" s="27"/>
      <c r="D34" s="27"/>
      <c r="E34" s="27"/>
      <c r="F34" s="27"/>
    </row>
    <row r="35" spans="1:8">
      <c r="A35" s="28"/>
      <c r="B35" s="28"/>
      <c r="C35" s="28"/>
      <c r="D35" s="28"/>
      <c r="E35" s="28"/>
      <c r="F35" s="28"/>
    </row>
    <row r="36" spans="1:8">
      <c r="A36" s="33"/>
      <c r="B36" s="32"/>
      <c r="C36" s="32"/>
      <c r="D36" s="32"/>
      <c r="E36" s="32"/>
      <c r="F36" s="32"/>
    </row>
    <row r="37" spans="1:8" ht="45">
      <c r="A37" s="24" t="s">
        <v>2</v>
      </c>
      <c r="B37" s="26" t="s">
        <v>190</v>
      </c>
      <c r="C37" s="24" t="s">
        <v>4</v>
      </c>
      <c r="D37" s="108" t="s">
        <v>191</v>
      </c>
      <c r="E37" s="25" t="s">
        <v>3</v>
      </c>
      <c r="F37" s="114" t="s">
        <v>198</v>
      </c>
    </row>
    <row r="39" spans="1:8" ht="25.5">
      <c r="C39" s="45" t="s">
        <v>48</v>
      </c>
      <c r="D39" s="108" t="s">
        <v>193</v>
      </c>
      <c r="E39" s="25" t="s">
        <v>3</v>
      </c>
      <c r="F39" s="27" t="s">
        <v>194</v>
      </c>
    </row>
    <row r="41" spans="1:8">
      <c r="B41" s="129" t="s">
        <v>50</v>
      </c>
      <c r="C41" s="129"/>
      <c r="D41" s="26"/>
      <c r="E41" s="25" t="s">
        <v>3</v>
      </c>
      <c r="F41" s="27"/>
    </row>
    <row r="43" spans="1:8">
      <c r="C43" s="25" t="s">
        <v>49</v>
      </c>
      <c r="D43" s="26"/>
      <c r="E43" s="25" t="s">
        <v>3</v>
      </c>
      <c r="F43" s="27"/>
    </row>
  </sheetData>
  <mergeCells count="50">
    <mergeCell ref="J21:K22"/>
    <mergeCell ref="J6:J7"/>
    <mergeCell ref="A18:A19"/>
    <mergeCell ref="A15:A16"/>
    <mergeCell ref="A21:A22"/>
    <mergeCell ref="G12:G13"/>
    <mergeCell ref="H12:H13"/>
    <mergeCell ref="G9:G10"/>
    <mergeCell ref="H9:H10"/>
    <mergeCell ref="A9:A10"/>
    <mergeCell ref="I18:I19"/>
    <mergeCell ref="I21:I22"/>
    <mergeCell ref="I6:I7"/>
    <mergeCell ref="A12:A13"/>
    <mergeCell ref="J9:K10"/>
    <mergeCell ref="B41:C41"/>
    <mergeCell ref="G18:G19"/>
    <mergeCell ref="H18:H19"/>
    <mergeCell ref="G21:G22"/>
    <mergeCell ref="H21:H22"/>
    <mergeCell ref="I25:I26"/>
    <mergeCell ref="A31:H31"/>
    <mergeCell ref="A32:H32"/>
    <mergeCell ref="A29:F29"/>
    <mergeCell ref="G23:G24"/>
    <mergeCell ref="H23:H24"/>
    <mergeCell ref="G27:G28"/>
    <mergeCell ref="H27:H28"/>
    <mergeCell ref="J12:K13"/>
    <mergeCell ref="J15:K16"/>
    <mergeCell ref="G25:G26"/>
    <mergeCell ref="H25:H26"/>
    <mergeCell ref="I27:I28"/>
    <mergeCell ref="A23:A24"/>
    <mergeCell ref="A27:A28"/>
    <mergeCell ref="A25:A26"/>
    <mergeCell ref="A3:A4"/>
    <mergeCell ref="A6:A7"/>
    <mergeCell ref="G6:G7"/>
    <mergeCell ref="H6:H7"/>
    <mergeCell ref="I23:I24"/>
    <mergeCell ref="G15:G16"/>
    <mergeCell ref="H15:H16"/>
    <mergeCell ref="C1:D1"/>
    <mergeCell ref="I3:I4"/>
    <mergeCell ref="I9:I10"/>
    <mergeCell ref="I12:I13"/>
    <mergeCell ref="I15:I16"/>
    <mergeCell ref="G3:G4"/>
    <mergeCell ref="H3:H4"/>
  </mergeCells>
  <pageMargins left="0.25" right="0.25" top="0.75" bottom="0.75" header="0.3" footer="0.3"/>
  <pageSetup paperSize="9" orientation="landscape" r:id="rId1"/>
  <headerFooter>
    <oddHeader>&amp;C&amp;F</oddHeader>
  </headerFooter>
  <rowBreaks count="3" manualBreakCount="3">
    <brk id="10" max="16383" man="1"/>
    <brk id="19" max="16383" man="1"/>
    <brk id="26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5" r:id="rId4" name="Check Box 21">
              <controlPr defaultSize="0" autoFill="0" autoLine="0" autoPict="0">
                <anchor moveWithCells="1">
                  <from>
                    <xdr:col>1</xdr:col>
                    <xdr:colOff>390525</xdr:colOff>
                    <xdr:row>12</xdr:row>
                    <xdr:rowOff>19050</xdr:rowOff>
                  </from>
                  <to>
                    <xdr:col>1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5" name="Check Box 22">
              <controlPr defaultSize="0" autoFill="0" autoLine="0" autoPict="0">
                <anchor moveWithCells="1">
                  <from>
                    <xdr:col>2</xdr:col>
                    <xdr:colOff>390525</xdr:colOff>
                    <xdr:row>12</xdr:row>
                    <xdr:rowOff>19050</xdr:rowOff>
                  </from>
                  <to>
                    <xdr:col>2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6" name="Check Box 23">
              <controlPr defaultSize="0" autoFill="0" autoLine="0" autoPict="0">
                <anchor moveWithCells="1">
                  <from>
                    <xdr:col>3</xdr:col>
                    <xdr:colOff>390525</xdr:colOff>
                    <xdr:row>12</xdr:row>
                    <xdr:rowOff>19050</xdr:rowOff>
                  </from>
                  <to>
                    <xdr:col>3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7" name="Check Box 24">
              <controlPr defaultSize="0" autoFill="0" autoLine="0" autoPict="0">
                <anchor moveWithCells="1">
                  <from>
                    <xdr:col>4</xdr:col>
                    <xdr:colOff>390525</xdr:colOff>
                    <xdr:row>12</xdr:row>
                    <xdr:rowOff>19050</xdr:rowOff>
                  </from>
                  <to>
                    <xdr:col>4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8" name="Check Box 25">
              <controlPr defaultSize="0" autoFill="0" autoLine="0" autoPict="0">
                <anchor moveWithCells="1">
                  <from>
                    <xdr:col>5</xdr:col>
                    <xdr:colOff>390525</xdr:colOff>
                    <xdr:row>12</xdr:row>
                    <xdr:rowOff>19050</xdr:rowOff>
                  </from>
                  <to>
                    <xdr:col>5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defaultSize="0" autoFill="0" autoLine="0" autoPict="0">
                <anchor moveWithCells="1">
                  <from>
                    <xdr:col>1</xdr:col>
                    <xdr:colOff>390525</xdr:colOff>
                    <xdr:row>23</xdr:row>
                    <xdr:rowOff>19050</xdr:rowOff>
                  </from>
                  <to>
                    <xdr:col>1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defaultSize="0" autoFill="0" autoLine="0" autoPict="0">
                <anchor moveWithCells="1">
                  <from>
                    <xdr:col>2</xdr:col>
                    <xdr:colOff>390525</xdr:colOff>
                    <xdr:row>23</xdr:row>
                    <xdr:rowOff>19050</xdr:rowOff>
                  </from>
                  <to>
                    <xdr:col>2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defaultSize="0" autoFill="0" autoLine="0" autoPict="0">
                <anchor moveWithCells="1">
                  <from>
                    <xdr:col>3</xdr:col>
                    <xdr:colOff>390525</xdr:colOff>
                    <xdr:row>23</xdr:row>
                    <xdr:rowOff>19050</xdr:rowOff>
                  </from>
                  <to>
                    <xdr:col>3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2" name="Check Box 34">
              <controlPr defaultSize="0" autoFill="0" autoLine="0" autoPict="0">
                <anchor moveWithCells="1">
                  <from>
                    <xdr:col>4</xdr:col>
                    <xdr:colOff>390525</xdr:colOff>
                    <xdr:row>23</xdr:row>
                    <xdr:rowOff>19050</xdr:rowOff>
                  </from>
                  <to>
                    <xdr:col>4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defaultSize="0" autoFill="0" autoLine="0" autoPict="0">
                <anchor moveWithCells="1">
                  <from>
                    <xdr:col>5</xdr:col>
                    <xdr:colOff>390525</xdr:colOff>
                    <xdr:row>23</xdr:row>
                    <xdr:rowOff>19050</xdr:rowOff>
                  </from>
                  <to>
                    <xdr:col>5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defaultSize="0" autoFill="0" autoLine="0" autoPict="0">
                <anchor moveWithCells="1">
                  <from>
                    <xdr:col>1</xdr:col>
                    <xdr:colOff>390525</xdr:colOff>
                    <xdr:row>27</xdr:row>
                    <xdr:rowOff>19050</xdr:rowOff>
                  </from>
                  <to>
                    <xdr:col>1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5" name="Check Box 37">
              <controlPr defaultSize="0" autoFill="0" autoLine="0" autoPict="0">
                <anchor moveWithCells="1">
                  <from>
                    <xdr:col>2</xdr:col>
                    <xdr:colOff>390525</xdr:colOff>
                    <xdr:row>27</xdr:row>
                    <xdr:rowOff>19050</xdr:rowOff>
                  </from>
                  <to>
                    <xdr:col>2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6" name="Check Box 38">
              <controlPr defaultSize="0" autoFill="0" autoLine="0" autoPict="0">
                <anchor moveWithCells="1">
                  <from>
                    <xdr:col>3</xdr:col>
                    <xdr:colOff>390525</xdr:colOff>
                    <xdr:row>27</xdr:row>
                    <xdr:rowOff>19050</xdr:rowOff>
                  </from>
                  <to>
                    <xdr:col>3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7" name="Check Box 39">
              <controlPr defaultSize="0" autoFill="0" autoLine="0" autoPict="0">
                <anchor moveWithCells="1">
                  <from>
                    <xdr:col>4</xdr:col>
                    <xdr:colOff>390525</xdr:colOff>
                    <xdr:row>27</xdr:row>
                    <xdr:rowOff>19050</xdr:rowOff>
                  </from>
                  <to>
                    <xdr:col>4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5</xdr:col>
                    <xdr:colOff>390525</xdr:colOff>
                    <xdr:row>27</xdr:row>
                    <xdr:rowOff>19050</xdr:rowOff>
                  </from>
                  <to>
                    <xdr:col>5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1</xdr:col>
                    <xdr:colOff>390525</xdr:colOff>
                    <xdr:row>3</xdr:row>
                    <xdr:rowOff>19050</xdr:rowOff>
                  </from>
                  <to>
                    <xdr:col>1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0" name="Check Box 42">
              <controlPr defaultSize="0" autoFill="0" autoLine="0" autoPict="0">
                <anchor moveWithCells="1">
                  <from>
                    <xdr:col>2</xdr:col>
                    <xdr:colOff>390525</xdr:colOff>
                    <xdr:row>3</xdr:row>
                    <xdr:rowOff>19050</xdr:rowOff>
                  </from>
                  <to>
                    <xdr:col>2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1" name="Check Box 43">
              <controlPr defaultSize="0" autoFill="0" autoLine="0" autoPict="0">
                <anchor moveWithCells="1">
                  <from>
                    <xdr:col>3</xdr:col>
                    <xdr:colOff>390525</xdr:colOff>
                    <xdr:row>3</xdr:row>
                    <xdr:rowOff>19050</xdr:rowOff>
                  </from>
                  <to>
                    <xdr:col>3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2" name="Check Box 44">
              <controlPr defaultSize="0" autoFill="0" autoLine="0" autoPict="0">
                <anchor moveWithCells="1">
                  <from>
                    <xdr:col>4</xdr:col>
                    <xdr:colOff>390525</xdr:colOff>
                    <xdr:row>3</xdr:row>
                    <xdr:rowOff>19050</xdr:rowOff>
                  </from>
                  <to>
                    <xdr:col>4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3" name="Check Box 45">
              <controlPr defaultSize="0" autoFill="0" autoLine="0" autoPict="0">
                <anchor moveWithCells="1">
                  <from>
                    <xdr:col>5</xdr:col>
                    <xdr:colOff>390525</xdr:colOff>
                    <xdr:row>3</xdr:row>
                    <xdr:rowOff>19050</xdr:rowOff>
                  </from>
                  <to>
                    <xdr:col>5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defaultSize="0" autoFill="0" autoLine="0" autoPict="0">
                <anchor moveWithCells="1">
                  <from>
                    <xdr:col>1</xdr:col>
                    <xdr:colOff>390525</xdr:colOff>
                    <xdr:row>9</xdr:row>
                    <xdr:rowOff>19050</xdr:rowOff>
                  </from>
                  <to>
                    <xdr:col>1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defaultSize="0" autoFill="0" autoLine="0" autoPict="0">
                <anchor moveWithCells="1">
                  <from>
                    <xdr:col>2</xdr:col>
                    <xdr:colOff>390525</xdr:colOff>
                    <xdr:row>9</xdr:row>
                    <xdr:rowOff>19050</xdr:rowOff>
                  </from>
                  <to>
                    <xdr:col>2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defaultSize="0" autoFill="0" autoLine="0" autoPict="0">
                <anchor moveWithCells="1">
                  <from>
                    <xdr:col>3</xdr:col>
                    <xdr:colOff>390525</xdr:colOff>
                    <xdr:row>9</xdr:row>
                    <xdr:rowOff>19050</xdr:rowOff>
                  </from>
                  <to>
                    <xdr:col>3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defaultSize="0" autoFill="0" autoLine="0" autoPict="0">
                <anchor moveWithCells="1">
                  <from>
                    <xdr:col>4</xdr:col>
                    <xdr:colOff>390525</xdr:colOff>
                    <xdr:row>9</xdr:row>
                    <xdr:rowOff>19050</xdr:rowOff>
                  </from>
                  <to>
                    <xdr:col>4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defaultSize="0" autoFill="0" autoLine="0" autoPict="0">
                <anchor moveWithCells="1">
                  <from>
                    <xdr:col>5</xdr:col>
                    <xdr:colOff>390525</xdr:colOff>
                    <xdr:row>9</xdr:row>
                    <xdr:rowOff>19050</xdr:rowOff>
                  </from>
                  <to>
                    <xdr:col>5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9" name="Check Box 70">
              <controlPr defaultSize="0" autoFill="0" autoLine="0" autoPict="0">
                <anchor moveWithCells="1">
                  <from>
                    <xdr:col>2</xdr:col>
                    <xdr:colOff>390525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0" name="Check Box 71">
              <controlPr defaultSize="0" autoFill="0" autoLine="0" autoPict="0">
                <anchor moveWithCells="1">
                  <from>
                    <xdr:col>3</xdr:col>
                    <xdr:colOff>390525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1" name="Check Box 72">
              <controlPr defaultSize="0" autoFill="0" autoLine="0" autoPict="0">
                <anchor moveWithCells="1">
                  <from>
                    <xdr:col>4</xdr:col>
                    <xdr:colOff>390525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2" name="Check Box 73">
              <controlPr defaultSize="0" autoFill="0" autoLine="0" autoPict="0">
                <anchor moveWithCells="1">
                  <from>
                    <xdr:col>5</xdr:col>
                    <xdr:colOff>390525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3" name="Check Box 74">
              <controlPr defaultSize="0" autoFill="0" autoLine="0" autoPict="0">
                <anchor moveWithCells="1">
                  <from>
                    <xdr:col>1</xdr:col>
                    <xdr:colOff>390525</xdr:colOff>
                    <xdr:row>15</xdr:row>
                    <xdr:rowOff>19050</xdr:rowOff>
                  </from>
                  <to>
                    <xdr:col>1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34" name="Check Box 75">
              <controlPr defaultSize="0" autoFill="0" autoLine="0" autoPict="0">
                <anchor moveWithCells="1">
                  <from>
                    <xdr:col>2</xdr:col>
                    <xdr:colOff>390525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5" name="Check Box 76">
              <controlPr defaultSize="0" autoFill="0" autoLine="0" autoPict="0">
                <anchor moveWithCells="1">
                  <from>
                    <xdr:col>3</xdr:col>
                    <xdr:colOff>390525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6" name="Check Box 77">
              <controlPr defaultSize="0" autoFill="0" autoLine="0" autoPict="0">
                <anchor moveWithCells="1">
                  <from>
                    <xdr:col>4</xdr:col>
                    <xdr:colOff>390525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7" name="Check Box 78">
              <controlPr defaultSize="0" autoFill="0" autoLine="0" autoPict="0">
                <anchor moveWithCells="1">
                  <from>
                    <xdr:col>5</xdr:col>
                    <xdr:colOff>390525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8" name="Check Box 79">
              <controlPr defaultSize="0" autoFill="0" autoLine="0" autoPict="0">
                <anchor moveWithCells="1">
                  <from>
                    <xdr:col>1</xdr:col>
                    <xdr:colOff>390525</xdr:colOff>
                    <xdr:row>21</xdr:row>
                    <xdr:rowOff>19050</xdr:rowOff>
                  </from>
                  <to>
                    <xdr:col>1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9" name="Check Box 80">
              <controlPr defaultSize="0" autoFill="0" autoLine="0" autoPict="0">
                <anchor moveWithCells="1">
                  <from>
                    <xdr:col>2</xdr:col>
                    <xdr:colOff>390525</xdr:colOff>
                    <xdr:row>21</xdr:row>
                    <xdr:rowOff>19050</xdr:rowOff>
                  </from>
                  <to>
                    <xdr:col>2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0" name="Check Box 81">
              <controlPr defaultSize="0" autoFill="0" autoLine="0" autoPict="0">
                <anchor moveWithCells="1">
                  <from>
                    <xdr:col>3</xdr:col>
                    <xdr:colOff>390525</xdr:colOff>
                    <xdr:row>21</xdr:row>
                    <xdr:rowOff>19050</xdr:rowOff>
                  </from>
                  <to>
                    <xdr:col>3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1" name="Check Box 82">
              <controlPr defaultSize="0" autoFill="0" autoLine="0" autoPict="0">
                <anchor moveWithCells="1">
                  <from>
                    <xdr:col>4</xdr:col>
                    <xdr:colOff>390525</xdr:colOff>
                    <xdr:row>21</xdr:row>
                    <xdr:rowOff>19050</xdr:rowOff>
                  </from>
                  <to>
                    <xdr:col>4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2" name="Check Box 83">
              <controlPr defaultSize="0" autoFill="0" autoLine="0" autoPict="0">
                <anchor moveWithCells="1">
                  <from>
                    <xdr:col>5</xdr:col>
                    <xdr:colOff>390525</xdr:colOff>
                    <xdr:row>21</xdr:row>
                    <xdr:rowOff>19050</xdr:rowOff>
                  </from>
                  <to>
                    <xdr:col>5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3" name="Check Box 89">
              <controlPr defaultSize="0" autoFill="0" autoLine="0" autoPict="0">
                <anchor moveWithCells="1">
                  <from>
                    <xdr:col>1</xdr:col>
                    <xdr:colOff>390525</xdr:colOff>
                    <xdr:row>18</xdr:row>
                    <xdr:rowOff>19050</xdr:rowOff>
                  </from>
                  <to>
                    <xdr:col>1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44" name="Check Box 90">
              <controlPr defaultSize="0" autoFill="0" autoLine="0" autoPict="0">
                <anchor moveWithCells="1">
                  <from>
                    <xdr:col>2</xdr:col>
                    <xdr:colOff>390525</xdr:colOff>
                    <xdr:row>18</xdr:row>
                    <xdr:rowOff>19050</xdr:rowOff>
                  </from>
                  <to>
                    <xdr:col>2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45" name="Check Box 91">
              <controlPr defaultSize="0" autoFill="0" autoLine="0" autoPict="0">
                <anchor moveWithCells="1">
                  <from>
                    <xdr:col>3</xdr:col>
                    <xdr:colOff>390525</xdr:colOff>
                    <xdr:row>18</xdr:row>
                    <xdr:rowOff>19050</xdr:rowOff>
                  </from>
                  <to>
                    <xdr:col>3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46" name="Check Box 92">
              <controlPr defaultSize="0" autoFill="0" autoLine="0" autoPict="0">
                <anchor moveWithCells="1">
                  <from>
                    <xdr:col>4</xdr:col>
                    <xdr:colOff>390525</xdr:colOff>
                    <xdr:row>18</xdr:row>
                    <xdr:rowOff>19050</xdr:rowOff>
                  </from>
                  <to>
                    <xdr:col>4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7" name="Check Box 93">
              <controlPr defaultSize="0" autoFill="0" autoLine="0" autoPict="0">
                <anchor moveWithCells="1">
                  <from>
                    <xdr:col>5</xdr:col>
                    <xdr:colOff>390525</xdr:colOff>
                    <xdr:row>18</xdr:row>
                    <xdr:rowOff>19050</xdr:rowOff>
                  </from>
                  <to>
                    <xdr:col>5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8" name="Check Box 99">
              <controlPr defaultSize="0" autoFill="0" autoLine="0" autoPict="0">
                <anchor moveWithCells="1">
                  <from>
                    <xdr:col>1</xdr:col>
                    <xdr:colOff>390525</xdr:colOff>
                    <xdr:row>25</xdr:row>
                    <xdr:rowOff>19050</xdr:rowOff>
                  </from>
                  <to>
                    <xdr:col>1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9" name="Check Box 100">
              <controlPr defaultSize="0" autoFill="0" autoLine="0" autoPict="0">
                <anchor moveWithCells="1">
                  <from>
                    <xdr:col>2</xdr:col>
                    <xdr:colOff>390525</xdr:colOff>
                    <xdr:row>25</xdr:row>
                    <xdr:rowOff>19050</xdr:rowOff>
                  </from>
                  <to>
                    <xdr:col>2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0" name="Check Box 101">
              <controlPr defaultSize="0" autoFill="0" autoLine="0" autoPict="0">
                <anchor moveWithCells="1">
                  <from>
                    <xdr:col>3</xdr:col>
                    <xdr:colOff>390525</xdr:colOff>
                    <xdr:row>25</xdr:row>
                    <xdr:rowOff>19050</xdr:rowOff>
                  </from>
                  <to>
                    <xdr:col>3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1" name="Check Box 102">
              <controlPr defaultSize="0" autoFill="0" autoLine="0" autoPict="0">
                <anchor moveWithCells="1">
                  <from>
                    <xdr:col>4</xdr:col>
                    <xdr:colOff>390525</xdr:colOff>
                    <xdr:row>25</xdr:row>
                    <xdr:rowOff>19050</xdr:rowOff>
                  </from>
                  <to>
                    <xdr:col>4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2" name="Check Box 103">
              <controlPr defaultSize="0" autoFill="0" autoLine="0" autoPict="0">
                <anchor moveWithCells="1">
                  <from>
                    <xdr:col>5</xdr:col>
                    <xdr:colOff>390525</xdr:colOff>
                    <xdr:row>25</xdr:row>
                    <xdr:rowOff>19050</xdr:rowOff>
                  </from>
                  <to>
                    <xdr:col>5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3" name="Check Box 109">
              <controlPr defaultSize="0" autoFill="0" autoLine="0" autoPict="0">
                <anchor moveWithCells="1">
                  <from>
                    <xdr:col>1</xdr:col>
                    <xdr:colOff>390525</xdr:colOff>
                    <xdr:row>6</xdr:row>
                    <xdr:rowOff>19050</xdr:rowOff>
                  </from>
                  <to>
                    <xdr:col>1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4" name="Check Box 110">
              <controlPr defaultSize="0" autoFill="0" autoLine="0" autoPict="0">
                <anchor moveWithCells="1">
                  <from>
                    <xdr:col>2</xdr:col>
                    <xdr:colOff>390525</xdr:colOff>
                    <xdr:row>6</xdr:row>
                    <xdr:rowOff>19050</xdr:rowOff>
                  </from>
                  <to>
                    <xdr:col>2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5" name="Check Box 111">
              <controlPr defaultSize="0" autoFill="0" autoLine="0" autoPict="0">
                <anchor moveWithCells="1">
                  <from>
                    <xdr:col>3</xdr:col>
                    <xdr:colOff>390525</xdr:colOff>
                    <xdr:row>6</xdr:row>
                    <xdr:rowOff>19050</xdr:rowOff>
                  </from>
                  <to>
                    <xdr:col>3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6" name="Check Box 112">
              <controlPr defaultSize="0" autoFill="0" autoLine="0" autoPict="0">
                <anchor moveWithCells="1">
                  <from>
                    <xdr:col>4</xdr:col>
                    <xdr:colOff>390525</xdr:colOff>
                    <xdr:row>6</xdr:row>
                    <xdr:rowOff>19050</xdr:rowOff>
                  </from>
                  <to>
                    <xdr:col>4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57" name="Check Box 113">
              <controlPr defaultSize="0" autoFill="0" autoLine="0" autoPict="0">
                <anchor moveWithCells="1">
                  <from>
                    <xdr:col>5</xdr:col>
                    <xdr:colOff>390525</xdr:colOff>
                    <xdr:row>6</xdr:row>
                    <xdr:rowOff>19050</xdr:rowOff>
                  </from>
                  <to>
                    <xdr:col>5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"/>
  <sheetViews>
    <sheetView zoomScale="110" zoomScaleNormal="110" workbookViewId="0">
      <selection activeCell="C2" sqref="C2"/>
    </sheetView>
  </sheetViews>
  <sheetFormatPr defaultRowHeight="18"/>
  <cols>
    <col min="1" max="1" width="22.5546875" customWidth="1"/>
    <col min="2" max="2" width="16.88671875" customWidth="1"/>
    <col min="3" max="5" width="15.77734375" customWidth="1"/>
    <col min="6" max="6" width="13.77734375" style="2" bestFit="1" customWidth="1"/>
    <col min="7" max="7" width="3.77734375" style="3" customWidth="1"/>
    <col min="8" max="8" width="8.88671875" style="84"/>
  </cols>
  <sheetData>
    <row r="1" spans="1:10">
      <c r="A1" s="70" t="s">
        <v>89</v>
      </c>
      <c r="B1" s="70" t="s">
        <v>90</v>
      </c>
      <c r="C1" s="115" t="str">
        <f>'Taak 1_5'!C1</f>
        <v>Marlu Potgieter</v>
      </c>
      <c r="D1" s="115"/>
      <c r="E1" s="106" t="s">
        <v>195</v>
      </c>
      <c r="F1" s="107" t="str">
        <f>'Taak 1_5'!F1</f>
        <v>15</v>
      </c>
      <c r="G1" s="70"/>
      <c r="H1" s="82"/>
    </row>
    <row r="2" spans="1:10" s="1" customFormat="1">
      <c r="A2" s="5" t="s">
        <v>101</v>
      </c>
      <c r="B2" s="30">
        <v>4</v>
      </c>
      <c r="C2" s="30">
        <v>3</v>
      </c>
      <c r="D2" s="30">
        <v>2</v>
      </c>
      <c r="E2" s="30">
        <v>1</v>
      </c>
      <c r="F2" s="30">
        <v>0</v>
      </c>
      <c r="G2" s="6"/>
      <c r="H2" s="83" t="s">
        <v>10</v>
      </c>
      <c r="I2" s="96" t="s">
        <v>47</v>
      </c>
    </row>
    <row r="3" spans="1:10" s="1" customFormat="1" ht="38.25">
      <c r="A3" s="122" t="s">
        <v>179</v>
      </c>
      <c r="B3" s="61" t="s">
        <v>23</v>
      </c>
      <c r="C3" s="61" t="s">
        <v>24</v>
      </c>
      <c r="D3" s="61" t="s">
        <v>25</v>
      </c>
      <c r="E3" s="12" t="s">
        <v>26</v>
      </c>
      <c r="F3" s="15" t="s">
        <v>27</v>
      </c>
      <c r="G3" s="118">
        <v>4</v>
      </c>
      <c r="H3" s="150">
        <f>IF(B4=TRUE,4,IF(C4=TRUE,3,IF(D4=TRUE,2,IF(E4=TRUE,1,0))))</f>
        <v>0</v>
      </c>
      <c r="I3" s="147"/>
    </row>
    <row r="4" spans="1:10" s="4" customFormat="1" ht="28.5" customHeight="1">
      <c r="A4" s="141"/>
      <c r="B4" s="13" t="b">
        <v>0</v>
      </c>
      <c r="C4" s="13" t="b">
        <v>0</v>
      </c>
      <c r="D4" s="13" t="b">
        <v>0</v>
      </c>
      <c r="E4" s="13" t="b">
        <v>0</v>
      </c>
      <c r="F4" s="13"/>
      <c r="G4" s="119"/>
      <c r="H4" s="150"/>
      <c r="I4" s="147"/>
    </row>
    <row r="5" spans="1:10" s="1" customFormat="1" ht="16.5" customHeight="1">
      <c r="A5" s="34" t="s">
        <v>102</v>
      </c>
      <c r="B5" s="30">
        <v>4</v>
      </c>
      <c r="C5" s="30">
        <v>3</v>
      </c>
      <c r="D5" s="30">
        <v>2</v>
      </c>
      <c r="E5" s="30">
        <v>1</v>
      </c>
      <c r="F5" s="30">
        <v>0</v>
      </c>
      <c r="G5" s="6"/>
      <c r="H5" s="98"/>
      <c r="I5" s="102"/>
    </row>
    <row r="6" spans="1:10" s="1" customFormat="1" ht="51" customHeight="1">
      <c r="A6" s="122" t="s">
        <v>178</v>
      </c>
      <c r="B6" s="62" t="s">
        <v>28</v>
      </c>
      <c r="C6" s="62" t="s">
        <v>29</v>
      </c>
      <c r="D6" s="61" t="s">
        <v>30</v>
      </c>
      <c r="E6" s="12" t="s">
        <v>31</v>
      </c>
      <c r="F6" s="15" t="s">
        <v>32</v>
      </c>
      <c r="G6" s="118">
        <v>4</v>
      </c>
      <c r="H6" s="150">
        <f>IF(B7=TRUE,4,IF(C7=TRUE,3,IF(D7=TRUE,2,IF(E7=TRUE,1,0))))</f>
        <v>0</v>
      </c>
      <c r="I6" s="147"/>
    </row>
    <row r="7" spans="1:10" s="4" customFormat="1" ht="24" customHeight="1">
      <c r="A7" s="141"/>
      <c r="B7" s="13" t="b">
        <v>0</v>
      </c>
      <c r="C7" s="13" t="b">
        <v>0</v>
      </c>
      <c r="D7" s="13" t="b">
        <v>0</v>
      </c>
      <c r="E7" s="13" t="b">
        <v>0</v>
      </c>
      <c r="F7" s="13"/>
      <c r="G7" s="119"/>
      <c r="H7" s="150"/>
      <c r="I7" s="147"/>
    </row>
    <row r="8" spans="1:10" s="1" customFormat="1">
      <c r="A8" s="5" t="s">
        <v>54</v>
      </c>
      <c r="B8" s="30">
        <v>4</v>
      </c>
      <c r="C8" s="30">
        <v>3</v>
      </c>
      <c r="D8" s="30">
        <v>2</v>
      </c>
      <c r="E8" s="30">
        <v>1</v>
      </c>
      <c r="F8" s="30">
        <v>0</v>
      </c>
      <c r="G8" s="6"/>
      <c r="H8" s="98"/>
      <c r="I8" s="102"/>
    </row>
    <row r="9" spans="1:10" s="1" customFormat="1" ht="50.25" customHeight="1">
      <c r="A9" s="124" t="s">
        <v>103</v>
      </c>
      <c r="B9" s="14" t="s">
        <v>28</v>
      </c>
      <c r="C9" s="14" t="s">
        <v>29</v>
      </c>
      <c r="D9" s="12" t="s">
        <v>30</v>
      </c>
      <c r="E9" s="12" t="s">
        <v>31</v>
      </c>
      <c r="F9" s="15" t="s">
        <v>32</v>
      </c>
      <c r="G9" s="118">
        <v>4</v>
      </c>
      <c r="H9" s="150">
        <f>IF(B10=TRUE,4,IF(C10=TRUE,3,IF(D10=TRUE,2,IF(E10=TRUE,1,0))))</f>
        <v>0</v>
      </c>
      <c r="I9" s="147"/>
    </row>
    <row r="10" spans="1:10" s="4" customFormat="1" ht="52.5" customHeight="1">
      <c r="A10" s="141"/>
      <c r="B10" s="13" t="b">
        <v>0</v>
      </c>
      <c r="C10" s="13" t="b">
        <v>0</v>
      </c>
      <c r="D10" s="13" t="b">
        <v>0</v>
      </c>
      <c r="E10" s="13" t="b">
        <v>0</v>
      </c>
      <c r="F10" s="13"/>
      <c r="G10" s="119"/>
      <c r="H10" s="150"/>
      <c r="I10" s="147"/>
    </row>
    <row r="11" spans="1:10" s="1" customFormat="1" ht="84" customHeight="1">
      <c r="A11" s="152" t="s">
        <v>169</v>
      </c>
      <c r="B11" s="14" t="s">
        <v>33</v>
      </c>
      <c r="C11" s="14" t="s">
        <v>86</v>
      </c>
      <c r="D11" s="12" t="s">
        <v>34</v>
      </c>
      <c r="E11" s="12" t="s">
        <v>35</v>
      </c>
      <c r="F11" s="15" t="s">
        <v>36</v>
      </c>
      <c r="G11" s="118">
        <v>4</v>
      </c>
      <c r="H11" s="150">
        <f>IF(B12=TRUE,4,IF(C12=TRUE,3,IF(D12=TRUE,2,IF(E12=TRUE,1,0))))</f>
        <v>0</v>
      </c>
      <c r="I11" s="147"/>
      <c r="J11" s="140"/>
    </row>
    <row r="12" spans="1:10" s="4" customFormat="1" ht="36.75" customHeight="1">
      <c r="A12" s="153"/>
      <c r="B12" s="13" t="b">
        <v>0</v>
      </c>
      <c r="C12" s="13" t="b">
        <v>0</v>
      </c>
      <c r="D12" s="13"/>
      <c r="E12" s="13" t="b">
        <v>0</v>
      </c>
      <c r="F12" s="13"/>
      <c r="G12" s="119"/>
      <c r="H12" s="150"/>
      <c r="I12" s="147"/>
      <c r="J12" s="140"/>
    </row>
    <row r="13" spans="1:10" s="1" customFormat="1" ht="57.75" customHeight="1">
      <c r="A13" s="154" t="s">
        <v>170</v>
      </c>
      <c r="B13" s="14" t="s">
        <v>28</v>
      </c>
      <c r="C13" s="14" t="s">
        <v>29</v>
      </c>
      <c r="D13" s="12" t="s">
        <v>30</v>
      </c>
      <c r="E13" s="12" t="s">
        <v>31</v>
      </c>
      <c r="F13" s="15" t="s">
        <v>32</v>
      </c>
      <c r="G13" s="118">
        <v>4</v>
      </c>
      <c r="H13" s="150">
        <f>IF(B14=TRUE,4,IF(C14=TRUE,3,IF(D14=TRUE,2,IF(E14=TRUE,1,0))))</f>
        <v>0</v>
      </c>
      <c r="I13" s="147"/>
      <c r="J13" s="140"/>
    </row>
    <row r="14" spans="1:10" s="4" customFormat="1" ht="25.5" customHeight="1">
      <c r="A14" s="155"/>
      <c r="B14" s="13" t="b">
        <v>0</v>
      </c>
      <c r="C14" s="13" t="b">
        <v>0</v>
      </c>
      <c r="D14" s="13" t="b">
        <v>0</v>
      </c>
      <c r="E14" s="13" t="b">
        <v>0</v>
      </c>
      <c r="F14" s="13"/>
      <c r="G14" s="119"/>
      <c r="H14" s="150"/>
      <c r="I14" s="147"/>
      <c r="J14" s="140"/>
    </row>
    <row r="15" spans="1:10" s="1" customFormat="1" ht="96.75" customHeight="1">
      <c r="A15" s="124" t="s">
        <v>171</v>
      </c>
      <c r="B15" s="14" t="s">
        <v>37</v>
      </c>
      <c r="C15" s="14" t="s">
        <v>38</v>
      </c>
      <c r="D15" s="12" t="s">
        <v>39</v>
      </c>
      <c r="E15" s="12" t="s">
        <v>40</v>
      </c>
      <c r="F15" s="15" t="s">
        <v>41</v>
      </c>
      <c r="G15" s="118">
        <v>4</v>
      </c>
      <c r="H15" s="150">
        <f>IF(B16=TRUE,4,IF(C16=TRUE,3,IF(D16=TRUE,2,IF(E16=TRUE,1,0))))</f>
        <v>0</v>
      </c>
      <c r="I15" s="147"/>
    </row>
    <row r="16" spans="1:10" s="4" customFormat="1" ht="27" customHeight="1">
      <c r="A16" s="141"/>
      <c r="B16" s="13" t="b">
        <v>0</v>
      </c>
      <c r="C16" s="13" t="b">
        <v>0</v>
      </c>
      <c r="D16" s="13" t="b">
        <v>0</v>
      </c>
      <c r="E16" s="13" t="b">
        <v>0</v>
      </c>
      <c r="F16" s="13"/>
      <c r="G16" s="119"/>
      <c r="H16" s="150"/>
      <c r="I16" s="147"/>
    </row>
    <row r="17" spans="1:10" s="1" customFormat="1" ht="72" customHeight="1">
      <c r="A17" s="122" t="s">
        <v>172</v>
      </c>
      <c r="B17" s="14" t="s">
        <v>28</v>
      </c>
      <c r="C17" s="14" t="s">
        <v>29</v>
      </c>
      <c r="D17" s="12" t="s">
        <v>30</v>
      </c>
      <c r="E17" s="12" t="s">
        <v>31</v>
      </c>
      <c r="F17" s="15" t="s">
        <v>32</v>
      </c>
      <c r="G17" s="118">
        <v>4</v>
      </c>
      <c r="H17" s="150">
        <f>IF(B18=TRUE,4,IF(C18=TRUE,3,IF(D18=TRUE,2,IF(E18=TRUE,1,0))))</f>
        <v>0</v>
      </c>
      <c r="I17" s="147"/>
    </row>
    <row r="18" spans="1:10" s="4" customFormat="1" ht="25.5" customHeight="1">
      <c r="A18" s="123"/>
      <c r="B18" s="13" t="b">
        <v>0</v>
      </c>
      <c r="C18" s="13" t="b">
        <v>0</v>
      </c>
      <c r="D18" s="13" t="b">
        <v>0</v>
      </c>
      <c r="E18" s="13" t="b">
        <v>0</v>
      </c>
      <c r="F18" s="13" t="b">
        <v>0</v>
      </c>
      <c r="G18" s="119"/>
      <c r="H18" s="150"/>
      <c r="I18" s="147"/>
    </row>
    <row r="19" spans="1:10" ht="25.5">
      <c r="A19" s="37" t="s">
        <v>71</v>
      </c>
      <c r="B19" s="38">
        <v>4</v>
      </c>
      <c r="C19" s="38">
        <v>3</v>
      </c>
      <c r="D19" s="38">
        <v>2</v>
      </c>
      <c r="E19" s="38">
        <v>1</v>
      </c>
      <c r="F19" s="38">
        <v>0</v>
      </c>
      <c r="G19" s="38"/>
      <c r="H19" s="79"/>
      <c r="I19" s="41"/>
    </row>
    <row r="20" spans="1:10" s="16" customFormat="1" ht="102">
      <c r="A20" s="151" t="s">
        <v>64</v>
      </c>
      <c r="B20" s="14" t="s">
        <v>173</v>
      </c>
      <c r="C20" s="14" t="s">
        <v>174</v>
      </c>
      <c r="D20" s="12" t="s">
        <v>175</v>
      </c>
      <c r="E20" s="12" t="s">
        <v>176</v>
      </c>
      <c r="F20" s="15" t="s">
        <v>177</v>
      </c>
      <c r="G20" s="118">
        <v>4</v>
      </c>
      <c r="H20" s="150">
        <f>IF(B21=TRUE,4,IF(C21=TRUE,3,IF(D21=TRUE,2,IF(E21=TRUE,1,0))))</f>
        <v>0</v>
      </c>
      <c r="I20" s="156"/>
    </row>
    <row r="21" spans="1:10" s="16" customFormat="1" ht="23.1" customHeight="1">
      <c r="A21" s="151"/>
      <c r="B21" s="46" t="b">
        <v>0</v>
      </c>
      <c r="C21" s="46" t="b">
        <v>0</v>
      </c>
      <c r="D21" s="46" t="b">
        <v>0</v>
      </c>
      <c r="E21" s="46" t="b">
        <v>0</v>
      </c>
      <c r="F21" s="47" t="b">
        <v>0</v>
      </c>
      <c r="G21" s="119"/>
      <c r="H21" s="150"/>
      <c r="I21" s="157"/>
    </row>
    <row r="22" spans="1:10" s="16" customFormat="1" ht="38.25">
      <c r="A22" s="158" t="s">
        <v>119</v>
      </c>
      <c r="B22" s="14" t="s">
        <v>78</v>
      </c>
      <c r="C22" s="14" t="s">
        <v>79</v>
      </c>
      <c r="D22" s="12" t="s">
        <v>30</v>
      </c>
      <c r="E22" s="12" t="s">
        <v>31</v>
      </c>
      <c r="F22" s="15" t="s">
        <v>32</v>
      </c>
      <c r="G22" s="118">
        <v>4</v>
      </c>
      <c r="H22" s="150">
        <f>IF(B23=TRUE,4,IF(C23=TRUE,3,IF(D23=TRUE,2,IF(E23=TRUE,1,0))))</f>
        <v>0</v>
      </c>
      <c r="I22" s="156"/>
    </row>
    <row r="23" spans="1:10" s="16" customFormat="1" ht="23.1" customHeight="1">
      <c r="A23" s="158"/>
      <c r="B23" s="46" t="b">
        <v>0</v>
      </c>
      <c r="C23" s="46" t="b">
        <v>0</v>
      </c>
      <c r="D23" s="46" t="b">
        <v>0</v>
      </c>
      <c r="E23" s="46" t="b">
        <v>0</v>
      </c>
      <c r="F23" s="47" t="b">
        <v>0</v>
      </c>
      <c r="G23" s="119"/>
      <c r="H23" s="150"/>
      <c r="I23" s="157"/>
    </row>
    <row r="24" spans="1:10" s="1" customFormat="1">
      <c r="A24" s="5" t="s">
        <v>72</v>
      </c>
      <c r="B24" s="30">
        <v>4</v>
      </c>
      <c r="C24" s="30">
        <v>3</v>
      </c>
      <c r="D24" s="30">
        <v>2</v>
      </c>
      <c r="E24" s="30">
        <v>1</v>
      </c>
      <c r="F24" s="30">
        <v>0</v>
      </c>
      <c r="G24" s="6"/>
      <c r="H24" s="98"/>
      <c r="I24" s="102"/>
    </row>
    <row r="25" spans="1:10" s="1" customFormat="1" ht="89.25">
      <c r="A25" s="122" t="s">
        <v>88</v>
      </c>
      <c r="B25" s="12" t="s">
        <v>80</v>
      </c>
      <c r="C25" s="12" t="s">
        <v>98</v>
      </c>
      <c r="D25" s="12" t="s">
        <v>51</v>
      </c>
      <c r="E25" s="12" t="s">
        <v>81</v>
      </c>
      <c r="F25" s="15" t="s">
        <v>52</v>
      </c>
      <c r="G25" s="118">
        <v>4</v>
      </c>
      <c r="H25" s="150">
        <f>IF(B26=TRUE,4,IF(C26=TRUE,3,IF(D26=TRUE,2,IF(E26=TRUE,1,0))))</f>
        <v>0</v>
      </c>
      <c r="I25" s="147"/>
      <c r="J25" s="140"/>
    </row>
    <row r="26" spans="1:10" s="4" customFormat="1" ht="25.5" customHeight="1">
      <c r="A26" s="123"/>
      <c r="B26" s="13" t="b">
        <v>0</v>
      </c>
      <c r="C26" s="13" t="b">
        <v>0</v>
      </c>
      <c r="D26" s="13" t="b">
        <v>0</v>
      </c>
      <c r="E26" s="13" t="b">
        <v>0</v>
      </c>
      <c r="F26" s="13" t="b">
        <v>0</v>
      </c>
      <c r="G26" s="119"/>
      <c r="H26" s="150"/>
      <c r="I26" s="147"/>
      <c r="J26" s="140"/>
    </row>
    <row r="27" spans="1:10" s="4" customFormat="1" ht="25.5" customHeight="1">
      <c r="A27" s="144" t="s">
        <v>0</v>
      </c>
      <c r="B27" s="145"/>
      <c r="C27" s="145"/>
      <c r="D27" s="145"/>
      <c r="E27" s="145"/>
      <c r="F27" s="146"/>
      <c r="G27" s="10">
        <f>SUM(G2:G26)</f>
        <v>40</v>
      </c>
      <c r="H27" s="101">
        <f>SUM(H2:H26)</f>
        <v>0</v>
      </c>
      <c r="I27" s="103">
        <f>SUM(I2:I26)</f>
        <v>0</v>
      </c>
    </row>
    <row r="28" spans="1:10">
      <c r="I28" s="40"/>
    </row>
    <row r="29" spans="1:10" ht="20.25">
      <c r="A29" s="133" t="s">
        <v>8</v>
      </c>
      <c r="B29" s="133"/>
      <c r="C29" s="133"/>
      <c r="D29" s="133"/>
      <c r="E29" s="133"/>
      <c r="F29" s="133"/>
      <c r="G29" s="133"/>
      <c r="H29" s="133"/>
    </row>
    <row r="30" spans="1:10" ht="58.5" customHeight="1">
      <c r="A30" s="134" t="s">
        <v>9</v>
      </c>
      <c r="B30" s="134"/>
      <c r="C30" s="134"/>
      <c r="D30" s="134"/>
      <c r="E30" s="134"/>
      <c r="F30" s="134"/>
      <c r="G30" s="134"/>
      <c r="H30" s="134"/>
    </row>
    <row r="31" spans="1:10">
      <c r="A31" s="1" t="s">
        <v>1</v>
      </c>
      <c r="B31" s="1"/>
      <c r="C31" s="1"/>
      <c r="D31" s="1"/>
      <c r="E31" s="1"/>
      <c r="F31" s="1"/>
      <c r="G31" s="2"/>
      <c r="H31" s="3"/>
    </row>
    <row r="32" spans="1:10" ht="30" customHeight="1">
      <c r="A32" s="149"/>
      <c r="B32" s="149"/>
      <c r="C32" s="149"/>
      <c r="D32" s="149"/>
      <c r="E32" s="149"/>
      <c r="F32" s="149"/>
      <c r="G32" s="149"/>
      <c r="H32" s="149"/>
    </row>
    <row r="33" spans="1:9" ht="27" customHeight="1">
      <c r="A33" s="148"/>
      <c r="B33" s="148"/>
      <c r="C33" s="148"/>
      <c r="D33" s="148"/>
      <c r="E33" s="148"/>
      <c r="F33" s="148"/>
      <c r="G33" s="148"/>
      <c r="H33" s="148"/>
    </row>
    <row r="34" spans="1:9">
      <c r="A34" s="33"/>
      <c r="B34" s="32"/>
      <c r="C34" s="32"/>
      <c r="D34" s="32"/>
      <c r="E34" s="32"/>
      <c r="F34" s="32"/>
      <c r="G34" s="2"/>
      <c r="H34" s="3"/>
      <c r="I34" s="36"/>
    </row>
    <row r="35" spans="1:9" ht="35.25">
      <c r="A35" s="24" t="s">
        <v>2</v>
      </c>
      <c r="B35" s="26" t="str">
        <f>'Taak 1_5'!B37</f>
        <v>Mnr J S Joubert</v>
      </c>
      <c r="C35" s="24" t="s">
        <v>4</v>
      </c>
      <c r="D35" s="108" t="str">
        <f>'Taak 1_5'!D37</f>
        <v>J S Joubert</v>
      </c>
      <c r="E35" s="25" t="s">
        <v>3</v>
      </c>
      <c r="F35" s="27" t="s">
        <v>192</v>
      </c>
      <c r="G35" s="2"/>
      <c r="H35" s="3"/>
      <c r="I35" s="36"/>
    </row>
    <row r="36" spans="1:9">
      <c r="A36" s="1"/>
      <c r="B36" s="1"/>
      <c r="C36" s="1"/>
      <c r="D36" s="1"/>
      <c r="E36" s="1"/>
      <c r="F36" s="1"/>
      <c r="G36" s="2"/>
      <c r="H36" s="3"/>
      <c r="I36" s="36"/>
    </row>
    <row r="37" spans="1:9" ht="25.5">
      <c r="A37" s="1"/>
      <c r="B37" s="1"/>
      <c r="C37" s="45" t="s">
        <v>48</v>
      </c>
      <c r="D37" s="108" t="str">
        <f>'Taak 1_5'!D39</f>
        <v>T Le Roux</v>
      </c>
      <c r="E37" s="25" t="s">
        <v>3</v>
      </c>
      <c r="F37" s="27" t="s">
        <v>194</v>
      </c>
      <c r="G37" s="2"/>
      <c r="H37" s="3"/>
      <c r="I37" s="36"/>
    </row>
    <row r="38" spans="1:9">
      <c r="A38" s="1"/>
      <c r="B38" s="1"/>
      <c r="C38" s="1"/>
      <c r="D38" s="1"/>
      <c r="E38" s="1"/>
      <c r="F38" s="1"/>
      <c r="G38" s="2"/>
      <c r="H38" s="3"/>
      <c r="I38" s="36"/>
    </row>
    <row r="39" spans="1:9">
      <c r="A39" s="1"/>
      <c r="B39" s="129" t="s">
        <v>50</v>
      </c>
      <c r="C39" s="129"/>
      <c r="D39" s="26"/>
      <c r="E39" s="25" t="s">
        <v>3</v>
      </c>
      <c r="F39" s="27"/>
      <c r="G39" s="2"/>
      <c r="H39" s="3"/>
      <c r="I39" s="36"/>
    </row>
    <row r="40" spans="1:9">
      <c r="A40" s="1"/>
      <c r="B40" s="1"/>
      <c r="C40" s="1"/>
      <c r="D40" s="1"/>
      <c r="E40" s="1"/>
      <c r="F40" s="1"/>
      <c r="G40" s="2"/>
      <c r="H40" s="3"/>
      <c r="I40" s="36"/>
    </row>
    <row r="41" spans="1:9">
      <c r="A41" s="1"/>
      <c r="B41" s="1"/>
      <c r="C41" s="25" t="s">
        <v>49</v>
      </c>
      <c r="D41" s="26"/>
      <c r="E41" s="25" t="s">
        <v>3</v>
      </c>
      <c r="F41" s="27"/>
      <c r="G41" s="2"/>
      <c r="H41" s="3"/>
      <c r="I41" s="36"/>
    </row>
  </sheetData>
  <mergeCells count="50">
    <mergeCell ref="I20:I21"/>
    <mergeCell ref="I22:I23"/>
    <mergeCell ref="A22:A23"/>
    <mergeCell ref="A25:A26"/>
    <mergeCell ref="A6:A7"/>
    <mergeCell ref="G13:G14"/>
    <mergeCell ref="H13:H14"/>
    <mergeCell ref="G6:G7"/>
    <mergeCell ref="H6:H7"/>
    <mergeCell ref="I6:I7"/>
    <mergeCell ref="G9:G10"/>
    <mergeCell ref="H9:H10"/>
    <mergeCell ref="I9:I10"/>
    <mergeCell ref="A3:A4"/>
    <mergeCell ref="A9:A10"/>
    <mergeCell ref="A11:A12"/>
    <mergeCell ref="A13:A14"/>
    <mergeCell ref="A15:A16"/>
    <mergeCell ref="J13:J14"/>
    <mergeCell ref="J11:J12"/>
    <mergeCell ref="J25:J26"/>
    <mergeCell ref="C1:D1"/>
    <mergeCell ref="I11:I12"/>
    <mergeCell ref="I3:I4"/>
    <mergeCell ref="I15:I16"/>
    <mergeCell ref="G3:G4"/>
    <mergeCell ref="H3:H4"/>
    <mergeCell ref="G11:G12"/>
    <mergeCell ref="H11:H12"/>
    <mergeCell ref="G15:G16"/>
    <mergeCell ref="H15:H16"/>
    <mergeCell ref="H20:H21"/>
    <mergeCell ref="H25:H26"/>
    <mergeCell ref="I25:I26"/>
    <mergeCell ref="B39:C39"/>
    <mergeCell ref="A27:F27"/>
    <mergeCell ref="I13:I14"/>
    <mergeCell ref="A33:H33"/>
    <mergeCell ref="A32:H32"/>
    <mergeCell ref="A30:H30"/>
    <mergeCell ref="A29:H29"/>
    <mergeCell ref="G17:G18"/>
    <mergeCell ref="H17:H18"/>
    <mergeCell ref="I17:I18"/>
    <mergeCell ref="G22:G23"/>
    <mergeCell ref="H22:H23"/>
    <mergeCell ref="G20:G21"/>
    <mergeCell ref="G25:G26"/>
    <mergeCell ref="A17:A18"/>
    <mergeCell ref="A20:A21"/>
  </mergeCells>
  <pageMargins left="0.17" right="0.17" top="0.75" bottom="0.75" header="0.3" footer="0.3"/>
  <pageSetup paperSize="9" orientation="landscape" r:id="rId1"/>
  <headerFooter>
    <oddHeader>&amp;C&amp;F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4" name="Check Box 7">
              <controlPr defaultSize="0" autoFill="0" autoLine="0" autoPict="0">
                <anchor moveWithCells="1">
                  <from>
                    <xdr:col>2</xdr:col>
                    <xdr:colOff>390525</xdr:colOff>
                    <xdr:row>3</xdr:row>
                    <xdr:rowOff>19050</xdr:rowOff>
                  </from>
                  <to>
                    <xdr:col>2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5" name="Check Box 8">
              <controlPr defaultSize="0" autoFill="0" autoLine="0" autoPict="0">
                <anchor moveWithCells="1">
                  <from>
                    <xdr:col>3</xdr:col>
                    <xdr:colOff>390525</xdr:colOff>
                    <xdr:row>3</xdr:row>
                    <xdr:rowOff>19050</xdr:rowOff>
                  </from>
                  <to>
                    <xdr:col>3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Check Box 9">
              <controlPr defaultSize="0" autoFill="0" autoLine="0" autoPict="0">
                <anchor moveWithCells="1">
                  <from>
                    <xdr:col>4</xdr:col>
                    <xdr:colOff>390525</xdr:colOff>
                    <xdr:row>3</xdr:row>
                    <xdr:rowOff>19050</xdr:rowOff>
                  </from>
                  <to>
                    <xdr:col>4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7" name="Check Box 10">
              <controlPr defaultSize="0" autoFill="0" autoLine="0" autoPict="0">
                <anchor moveWithCells="1">
                  <from>
                    <xdr:col>5</xdr:col>
                    <xdr:colOff>390525</xdr:colOff>
                    <xdr:row>3</xdr:row>
                    <xdr:rowOff>19050</xdr:rowOff>
                  </from>
                  <to>
                    <xdr:col>5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8" name="Check Box 21">
              <controlPr defaultSize="0" autoFill="0" autoLine="0" autoPict="0">
                <anchor moveWithCells="1">
                  <from>
                    <xdr:col>2</xdr:col>
                    <xdr:colOff>390525</xdr:colOff>
                    <xdr:row>13</xdr:row>
                    <xdr:rowOff>19050</xdr:rowOff>
                  </from>
                  <to>
                    <xdr:col>2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9" name="Check Box 22">
              <controlPr defaultSize="0" autoFill="0" autoLine="0" autoPict="0">
                <anchor moveWithCells="1">
                  <from>
                    <xdr:col>3</xdr:col>
                    <xdr:colOff>390525</xdr:colOff>
                    <xdr:row>13</xdr:row>
                    <xdr:rowOff>19050</xdr:rowOff>
                  </from>
                  <to>
                    <xdr:col>3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0" name="Check Box 23">
              <controlPr defaultSize="0" autoFill="0" autoLine="0" autoPict="0">
                <anchor moveWithCells="1">
                  <from>
                    <xdr:col>4</xdr:col>
                    <xdr:colOff>390525</xdr:colOff>
                    <xdr:row>13</xdr:row>
                    <xdr:rowOff>19050</xdr:rowOff>
                  </from>
                  <to>
                    <xdr:col>4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1" name="Check Box 24">
              <controlPr defaultSize="0" autoFill="0" autoLine="0" autoPict="0">
                <anchor moveWithCells="1">
                  <from>
                    <xdr:col>5</xdr:col>
                    <xdr:colOff>390525</xdr:colOff>
                    <xdr:row>13</xdr:row>
                    <xdr:rowOff>19050</xdr:rowOff>
                  </from>
                  <to>
                    <xdr:col>5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2" name="Check Box 79">
              <controlPr defaultSize="0" autoFill="0" autoLine="0" autoPict="0">
                <anchor moveWithCells="1">
                  <from>
                    <xdr:col>1</xdr:col>
                    <xdr:colOff>390525</xdr:colOff>
                    <xdr:row>3</xdr:row>
                    <xdr:rowOff>19050</xdr:rowOff>
                  </from>
                  <to>
                    <xdr:col>1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3" name="Check Box 82">
              <controlPr defaultSize="0" autoFill="0" autoLine="0" autoPict="0">
                <anchor moveWithCells="1">
                  <from>
                    <xdr:col>1</xdr:col>
                    <xdr:colOff>390525</xdr:colOff>
                    <xdr:row>13</xdr:row>
                    <xdr:rowOff>19050</xdr:rowOff>
                  </from>
                  <to>
                    <xdr:col>1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4" name="Check Box 91">
              <controlPr defaultSize="0" autoFill="0" autoLine="0" autoPict="0">
                <anchor moveWithCells="1">
                  <from>
                    <xdr:col>2</xdr:col>
                    <xdr:colOff>390525</xdr:colOff>
                    <xdr:row>11</xdr:row>
                    <xdr:rowOff>19050</xdr:rowOff>
                  </from>
                  <to>
                    <xdr:col>2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5" name="Check Box 92">
              <controlPr defaultSize="0" autoFill="0" autoLine="0" autoPict="0">
                <anchor moveWithCells="1">
                  <from>
                    <xdr:col>3</xdr:col>
                    <xdr:colOff>390525</xdr:colOff>
                    <xdr:row>11</xdr:row>
                    <xdr:rowOff>19050</xdr:rowOff>
                  </from>
                  <to>
                    <xdr:col>3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6" name="Check Box 93">
              <controlPr defaultSize="0" autoFill="0" autoLine="0" autoPict="0">
                <anchor moveWithCells="1">
                  <from>
                    <xdr:col>4</xdr:col>
                    <xdr:colOff>390525</xdr:colOff>
                    <xdr:row>11</xdr:row>
                    <xdr:rowOff>19050</xdr:rowOff>
                  </from>
                  <to>
                    <xdr:col>4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7" name="Check Box 94">
              <controlPr defaultSize="0" autoFill="0" autoLine="0" autoPict="0">
                <anchor moveWithCells="1">
                  <from>
                    <xdr:col>5</xdr:col>
                    <xdr:colOff>390525</xdr:colOff>
                    <xdr:row>11</xdr:row>
                    <xdr:rowOff>19050</xdr:rowOff>
                  </from>
                  <to>
                    <xdr:col>5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" name="Check Box 95">
              <controlPr defaultSize="0" autoFill="0" autoLine="0" autoPict="0">
                <anchor moveWithCells="1">
                  <from>
                    <xdr:col>1</xdr:col>
                    <xdr:colOff>390525</xdr:colOff>
                    <xdr:row>11</xdr:row>
                    <xdr:rowOff>19050</xdr:rowOff>
                  </from>
                  <to>
                    <xdr:col>1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9" name="Check Box 101">
              <controlPr defaultSize="0" autoFill="0" autoLine="0" autoPict="0">
                <anchor moveWithCells="1">
                  <from>
                    <xdr:col>2</xdr:col>
                    <xdr:colOff>390525</xdr:colOff>
                    <xdr:row>15</xdr:row>
                    <xdr:rowOff>19050</xdr:rowOff>
                  </from>
                  <to>
                    <xdr:col>2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20" name="Check Box 102">
              <controlPr defaultSize="0" autoFill="0" autoLine="0" autoPict="0">
                <anchor moveWithCells="1">
                  <from>
                    <xdr:col>3</xdr:col>
                    <xdr:colOff>390525</xdr:colOff>
                    <xdr:row>15</xdr:row>
                    <xdr:rowOff>19050</xdr:rowOff>
                  </from>
                  <to>
                    <xdr:col>3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21" name="Check Box 103">
              <controlPr defaultSize="0" autoFill="0" autoLine="0" autoPict="0">
                <anchor moveWithCells="1">
                  <from>
                    <xdr:col>4</xdr:col>
                    <xdr:colOff>390525</xdr:colOff>
                    <xdr:row>15</xdr:row>
                    <xdr:rowOff>19050</xdr:rowOff>
                  </from>
                  <to>
                    <xdr:col>4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22" name="Check Box 104">
              <controlPr defaultSize="0" autoFill="0" autoLine="0" autoPict="0">
                <anchor moveWithCells="1">
                  <from>
                    <xdr:col>5</xdr:col>
                    <xdr:colOff>390525</xdr:colOff>
                    <xdr:row>15</xdr:row>
                    <xdr:rowOff>19050</xdr:rowOff>
                  </from>
                  <to>
                    <xdr:col>5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23" name="Check Box 105">
              <controlPr defaultSize="0" autoFill="0" autoLine="0" autoPict="0">
                <anchor moveWithCells="1">
                  <from>
                    <xdr:col>1</xdr:col>
                    <xdr:colOff>390525</xdr:colOff>
                    <xdr:row>15</xdr:row>
                    <xdr:rowOff>19050</xdr:rowOff>
                  </from>
                  <to>
                    <xdr:col>1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24" name="Check Box 116">
              <controlPr defaultSize="0" autoFill="0" autoLine="0" autoPict="0">
                <anchor moveWithCells="1">
                  <from>
                    <xdr:col>2</xdr:col>
                    <xdr:colOff>390525</xdr:colOff>
                    <xdr:row>6</xdr:row>
                    <xdr:rowOff>19050</xdr:rowOff>
                  </from>
                  <to>
                    <xdr:col>2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25" name="Check Box 117">
              <controlPr defaultSize="0" autoFill="0" autoLine="0" autoPict="0">
                <anchor moveWithCells="1">
                  <from>
                    <xdr:col>3</xdr:col>
                    <xdr:colOff>390525</xdr:colOff>
                    <xdr:row>6</xdr:row>
                    <xdr:rowOff>19050</xdr:rowOff>
                  </from>
                  <to>
                    <xdr:col>3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26" name="Check Box 118">
              <controlPr defaultSize="0" autoFill="0" autoLine="0" autoPict="0">
                <anchor moveWithCells="1">
                  <from>
                    <xdr:col>4</xdr:col>
                    <xdr:colOff>390525</xdr:colOff>
                    <xdr:row>6</xdr:row>
                    <xdr:rowOff>19050</xdr:rowOff>
                  </from>
                  <to>
                    <xdr:col>4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27" name="Check Box 119">
              <controlPr defaultSize="0" autoFill="0" autoLine="0" autoPict="0">
                <anchor moveWithCells="1">
                  <from>
                    <xdr:col>5</xdr:col>
                    <xdr:colOff>390525</xdr:colOff>
                    <xdr:row>6</xdr:row>
                    <xdr:rowOff>19050</xdr:rowOff>
                  </from>
                  <to>
                    <xdr:col>5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28" name="Check Box 120">
              <controlPr defaultSize="0" autoFill="0" autoLine="0" autoPict="0">
                <anchor moveWithCells="1">
                  <from>
                    <xdr:col>1</xdr:col>
                    <xdr:colOff>390525</xdr:colOff>
                    <xdr:row>6</xdr:row>
                    <xdr:rowOff>19050</xdr:rowOff>
                  </from>
                  <to>
                    <xdr:col>1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29" name="Check Box 121">
              <controlPr defaultSize="0" autoFill="0" autoLine="0" autoPict="0">
                <anchor moveWithCells="1">
                  <from>
                    <xdr:col>2</xdr:col>
                    <xdr:colOff>390525</xdr:colOff>
                    <xdr:row>9</xdr:row>
                    <xdr:rowOff>19050</xdr:rowOff>
                  </from>
                  <to>
                    <xdr:col>2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30" name="Check Box 122">
              <controlPr defaultSize="0" autoFill="0" autoLine="0" autoPict="0">
                <anchor moveWithCells="1">
                  <from>
                    <xdr:col>3</xdr:col>
                    <xdr:colOff>390525</xdr:colOff>
                    <xdr:row>9</xdr:row>
                    <xdr:rowOff>19050</xdr:rowOff>
                  </from>
                  <to>
                    <xdr:col>3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31" name="Check Box 123">
              <controlPr defaultSize="0" autoFill="0" autoLine="0" autoPict="0">
                <anchor moveWithCells="1">
                  <from>
                    <xdr:col>4</xdr:col>
                    <xdr:colOff>390525</xdr:colOff>
                    <xdr:row>9</xdr:row>
                    <xdr:rowOff>19050</xdr:rowOff>
                  </from>
                  <to>
                    <xdr:col>4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32" name="Check Box 124">
              <controlPr defaultSize="0" autoFill="0" autoLine="0" autoPict="0">
                <anchor moveWithCells="1">
                  <from>
                    <xdr:col>5</xdr:col>
                    <xdr:colOff>390525</xdr:colOff>
                    <xdr:row>9</xdr:row>
                    <xdr:rowOff>19050</xdr:rowOff>
                  </from>
                  <to>
                    <xdr:col>5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33" name="Check Box 125">
              <controlPr defaultSize="0" autoFill="0" autoLine="0" autoPict="0">
                <anchor moveWithCells="1">
                  <from>
                    <xdr:col>1</xdr:col>
                    <xdr:colOff>390525</xdr:colOff>
                    <xdr:row>9</xdr:row>
                    <xdr:rowOff>19050</xdr:rowOff>
                  </from>
                  <to>
                    <xdr:col>1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34" name="Check Box 126">
              <controlPr defaultSize="0" autoFill="0" autoLine="0" autoPict="0">
                <anchor moveWithCells="1">
                  <from>
                    <xdr:col>2</xdr:col>
                    <xdr:colOff>390525</xdr:colOff>
                    <xdr:row>17</xdr:row>
                    <xdr:rowOff>19050</xdr:rowOff>
                  </from>
                  <to>
                    <xdr:col>2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35" name="Check Box 127">
              <controlPr defaultSize="0" autoFill="0" autoLine="0" autoPict="0">
                <anchor moveWithCells="1">
                  <from>
                    <xdr:col>3</xdr:col>
                    <xdr:colOff>390525</xdr:colOff>
                    <xdr:row>17</xdr:row>
                    <xdr:rowOff>19050</xdr:rowOff>
                  </from>
                  <to>
                    <xdr:col>3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36" name="Check Box 128">
              <controlPr defaultSize="0" autoFill="0" autoLine="0" autoPict="0">
                <anchor moveWithCells="1">
                  <from>
                    <xdr:col>4</xdr:col>
                    <xdr:colOff>390525</xdr:colOff>
                    <xdr:row>17</xdr:row>
                    <xdr:rowOff>19050</xdr:rowOff>
                  </from>
                  <to>
                    <xdr:col>4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37" name="Check Box 129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19050</xdr:rowOff>
                  </from>
                  <to>
                    <xdr:col>5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38" name="Check Box 130">
              <controlPr defaultSize="0" autoFill="0" autoLine="0" autoPict="0">
                <anchor moveWithCells="1">
                  <from>
                    <xdr:col>1</xdr:col>
                    <xdr:colOff>390525</xdr:colOff>
                    <xdr:row>17</xdr:row>
                    <xdr:rowOff>19050</xdr:rowOff>
                  </from>
                  <to>
                    <xdr:col>1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39" name="Check Box 133">
              <controlPr defaultSize="0" autoFill="0" autoLine="0" autoPict="0">
                <anchor moveWithCells="1">
                  <from>
                    <xdr:col>1</xdr:col>
                    <xdr:colOff>733425</xdr:colOff>
                    <xdr:row>22</xdr:row>
                    <xdr:rowOff>38100</xdr:rowOff>
                  </from>
                  <to>
                    <xdr:col>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40" name="Check Box 134">
              <controlPr defaultSize="0" autoFill="0" autoLine="0" autoPict="0">
                <anchor moveWithCells="1">
                  <from>
                    <xdr:col>2</xdr:col>
                    <xdr:colOff>733425</xdr:colOff>
                    <xdr:row>22</xdr:row>
                    <xdr:rowOff>38100</xdr:rowOff>
                  </from>
                  <to>
                    <xdr:col>3</xdr:col>
                    <xdr:colOff>85725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41" name="Check Box 135">
              <controlPr defaultSize="0" autoFill="0" autoLine="0" autoPict="0">
                <anchor moveWithCells="1">
                  <from>
                    <xdr:col>3</xdr:col>
                    <xdr:colOff>647700</xdr:colOff>
                    <xdr:row>22</xdr:row>
                    <xdr:rowOff>28575</xdr:rowOff>
                  </from>
                  <to>
                    <xdr:col>4</xdr:col>
                    <xdr:colOff>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42" name="Check Box 136">
              <controlPr defaultSize="0" autoFill="0" autoLine="0" autoPict="0">
                <anchor moveWithCells="1">
                  <from>
                    <xdr:col>4</xdr:col>
                    <xdr:colOff>733425</xdr:colOff>
                    <xdr:row>22</xdr:row>
                    <xdr:rowOff>38100</xdr:rowOff>
                  </from>
                  <to>
                    <xdr:col>5</xdr:col>
                    <xdr:colOff>85725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43" name="Check Box 137">
              <controlPr defaultSize="0" autoFill="0" autoLine="0" autoPict="0">
                <anchor moveWithCells="1">
                  <from>
                    <xdr:col>5</xdr:col>
                    <xdr:colOff>561975</xdr:colOff>
                    <xdr:row>22</xdr:row>
                    <xdr:rowOff>28575</xdr:rowOff>
                  </from>
                  <to>
                    <xdr:col>6</xdr:col>
                    <xdr:colOff>85725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44" name="Check Box 139">
              <controlPr defaultSize="0" autoFill="0" autoLine="0" autoPict="0">
                <anchor moveWithCells="1">
                  <from>
                    <xdr:col>2</xdr:col>
                    <xdr:colOff>733425</xdr:colOff>
                    <xdr:row>20</xdr:row>
                    <xdr:rowOff>38100</xdr:rowOff>
                  </from>
                  <to>
                    <xdr:col>3</xdr:col>
                    <xdr:colOff>85725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45" name="Check Box 140">
              <controlPr defaultSize="0" autoFill="0" autoLine="0" autoPict="0">
                <anchor moveWithCells="1">
                  <from>
                    <xdr:col>3</xdr:col>
                    <xdr:colOff>647700</xdr:colOff>
                    <xdr:row>20</xdr:row>
                    <xdr:rowOff>28575</xdr:rowOff>
                  </from>
                  <to>
                    <xdr:col>4</xdr:col>
                    <xdr:colOff>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46" name="Check Box 141">
              <controlPr defaultSize="0" autoFill="0" autoLine="0" autoPict="0">
                <anchor moveWithCells="1">
                  <from>
                    <xdr:col>4</xdr:col>
                    <xdr:colOff>733425</xdr:colOff>
                    <xdr:row>20</xdr:row>
                    <xdr:rowOff>38100</xdr:rowOff>
                  </from>
                  <to>
                    <xdr:col>5</xdr:col>
                    <xdr:colOff>85725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47" name="Check Box 142">
              <controlPr defaultSize="0" autoFill="0" autoLine="0" autoPict="0">
                <anchor moveWithCells="1">
                  <from>
                    <xdr:col>5</xdr:col>
                    <xdr:colOff>561975</xdr:colOff>
                    <xdr:row>20</xdr:row>
                    <xdr:rowOff>28575</xdr:rowOff>
                  </from>
                  <to>
                    <xdr:col>6</xdr:col>
                    <xdr:colOff>85725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48" name="Check Box 143">
              <controlPr defaultSize="0" autoFill="0" autoLine="0" autoPict="0">
                <anchor moveWithCells="1">
                  <from>
                    <xdr:col>3</xdr:col>
                    <xdr:colOff>390525</xdr:colOff>
                    <xdr:row>25</xdr:row>
                    <xdr:rowOff>19050</xdr:rowOff>
                  </from>
                  <to>
                    <xdr:col>3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49" name="Check Box 144">
              <controlPr defaultSize="0" autoFill="0" autoLine="0" autoPict="0">
                <anchor moveWithCells="1">
                  <from>
                    <xdr:col>4</xdr:col>
                    <xdr:colOff>390525</xdr:colOff>
                    <xdr:row>25</xdr:row>
                    <xdr:rowOff>19050</xdr:rowOff>
                  </from>
                  <to>
                    <xdr:col>4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50" name="Check Box 145">
              <controlPr defaultSize="0" autoFill="0" autoLine="0" autoPict="0">
                <anchor moveWithCells="1">
                  <from>
                    <xdr:col>5</xdr:col>
                    <xdr:colOff>390525</xdr:colOff>
                    <xdr:row>25</xdr:row>
                    <xdr:rowOff>19050</xdr:rowOff>
                  </from>
                  <to>
                    <xdr:col>5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51" name="Check Box 146">
              <controlPr defaultSize="0" autoFill="0" autoLine="0" autoPict="0">
                <anchor moveWithCells="1">
                  <from>
                    <xdr:col>1</xdr:col>
                    <xdr:colOff>390525</xdr:colOff>
                    <xdr:row>25</xdr:row>
                    <xdr:rowOff>19050</xdr:rowOff>
                  </from>
                  <to>
                    <xdr:col>1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52" name="Check Box 147">
              <controlPr defaultSize="0" autoFill="0" autoLine="0" autoPict="0">
                <anchor moveWithCells="1">
                  <from>
                    <xdr:col>2</xdr:col>
                    <xdr:colOff>390525</xdr:colOff>
                    <xdr:row>25</xdr:row>
                    <xdr:rowOff>19050</xdr:rowOff>
                  </from>
                  <to>
                    <xdr:col>2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53" name="Check Box 148">
              <controlPr defaultSize="0" autoFill="0" autoLine="0" autoPict="0">
                <anchor moveWithCells="1">
                  <from>
                    <xdr:col>1</xdr:col>
                    <xdr:colOff>733425</xdr:colOff>
                    <xdr:row>20</xdr:row>
                    <xdr:rowOff>38100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54" name="Check Box 149">
              <controlPr defaultSize="0" autoFill="0" autoLine="0" autoPict="0">
                <anchor moveWithCells="1">
                  <from>
                    <xdr:col>1</xdr:col>
                    <xdr:colOff>733425</xdr:colOff>
                    <xdr:row>20</xdr:row>
                    <xdr:rowOff>38100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zoomScale="110" zoomScaleNormal="110" workbookViewId="0">
      <selection activeCell="D2" sqref="D2"/>
    </sheetView>
  </sheetViews>
  <sheetFormatPr defaultRowHeight="15"/>
  <cols>
    <col min="1" max="1" width="18.21875" customWidth="1"/>
    <col min="2" max="2" width="15.21875" customWidth="1"/>
    <col min="3" max="3" width="15" customWidth="1"/>
    <col min="4" max="6" width="15.21875" customWidth="1"/>
    <col min="7" max="7" width="3.77734375" customWidth="1"/>
    <col min="8" max="8" width="8.21875" style="16" customWidth="1"/>
    <col min="9" max="9" width="9.6640625" bestFit="1" customWidth="1"/>
  </cols>
  <sheetData>
    <row r="1" spans="1:9" ht="18">
      <c r="A1" s="163" t="s">
        <v>104</v>
      </c>
      <c r="B1" s="163"/>
      <c r="C1" s="105" t="s">
        <v>188</v>
      </c>
      <c r="D1" s="115" t="str">
        <f>'Taak 1_5'!C1</f>
        <v>Marlu Potgieter</v>
      </c>
      <c r="E1" s="115"/>
      <c r="F1" s="110" t="s">
        <v>195</v>
      </c>
      <c r="G1" s="111" t="str">
        <f>'Taak 1_5'!F1</f>
        <v>15</v>
      </c>
      <c r="H1" s="80"/>
    </row>
    <row r="2" spans="1:9" ht="21.75" customHeight="1">
      <c r="A2" s="37" t="s">
        <v>55</v>
      </c>
      <c r="B2" s="38">
        <v>4</v>
      </c>
      <c r="C2" s="38">
        <v>3</v>
      </c>
      <c r="D2" s="38">
        <v>2</v>
      </c>
      <c r="E2" s="38">
        <v>1</v>
      </c>
      <c r="F2" s="38">
        <v>0</v>
      </c>
      <c r="G2" s="38"/>
      <c r="H2" s="83" t="s">
        <v>10</v>
      </c>
      <c r="I2" s="41" t="s">
        <v>47</v>
      </c>
    </row>
    <row r="3" spans="1:9" s="58" customFormat="1" ht="39.75" customHeight="1">
      <c r="A3" s="164" t="s">
        <v>56</v>
      </c>
      <c r="B3" s="72" t="s">
        <v>57</v>
      </c>
      <c r="C3" s="72" t="s">
        <v>105</v>
      </c>
      <c r="D3" s="72" t="s">
        <v>58</v>
      </c>
      <c r="E3" s="72" t="s">
        <v>59</v>
      </c>
      <c r="F3" s="12" t="s">
        <v>60</v>
      </c>
      <c r="G3" s="118">
        <v>4</v>
      </c>
      <c r="H3" s="120">
        <f>IF(B4=TRUE,$B$2,IF(C4=TRUE,$C$2,IF(D4=TRUE,$D$2,IF(E4=TRUE,$E$2,0))))</f>
        <v>0</v>
      </c>
      <c r="I3" s="156"/>
    </row>
    <row r="4" spans="1:9" s="58" customFormat="1" ht="23.1" customHeight="1">
      <c r="A4" s="165"/>
      <c r="B4" s="59" t="b">
        <v>0</v>
      </c>
      <c r="C4" s="59" t="b">
        <v>0</v>
      </c>
      <c r="D4" s="59" t="b">
        <v>0</v>
      </c>
      <c r="E4" s="59" t="b">
        <v>0</v>
      </c>
      <c r="F4" s="11" t="b">
        <v>0</v>
      </c>
      <c r="G4" s="119"/>
      <c r="H4" s="121"/>
      <c r="I4" s="157"/>
    </row>
    <row r="5" spans="1:9" s="58" customFormat="1" ht="81" customHeight="1">
      <c r="A5" s="74" t="s">
        <v>106</v>
      </c>
      <c r="B5" s="72" t="s">
        <v>107</v>
      </c>
      <c r="C5" s="72" t="s">
        <v>108</v>
      </c>
      <c r="D5" s="72" t="s">
        <v>109</v>
      </c>
      <c r="E5" s="72" t="s">
        <v>110</v>
      </c>
      <c r="F5" s="12" t="s">
        <v>111</v>
      </c>
      <c r="G5" s="118">
        <v>4</v>
      </c>
      <c r="H5" s="120">
        <f t="shared" ref="H5" si="0">IF(B6=TRUE,$B$2,IF(C6=TRUE,$C$2,IF(D6=TRUE,$D$2,IF(E6=TRUE,$E$2,0))))</f>
        <v>0</v>
      </c>
      <c r="I5" s="156"/>
    </row>
    <row r="6" spans="1:9" s="58" customFormat="1" ht="23.1" customHeight="1">
      <c r="A6" s="73"/>
      <c r="B6" s="59" t="b">
        <v>0</v>
      </c>
      <c r="C6" s="65" t="b">
        <v>0</v>
      </c>
      <c r="D6" s="65" t="b">
        <v>0</v>
      </c>
      <c r="E6" s="65" t="b">
        <v>0</v>
      </c>
      <c r="F6" s="66" t="b">
        <v>0</v>
      </c>
      <c r="G6" s="119"/>
      <c r="H6" s="121"/>
      <c r="I6" s="157"/>
    </row>
    <row r="7" spans="1:9" s="16" customFormat="1" ht="76.5">
      <c r="A7" s="159" t="s">
        <v>63</v>
      </c>
      <c r="B7" s="77" t="s">
        <v>112</v>
      </c>
      <c r="C7" s="72" t="s">
        <v>113</v>
      </c>
      <c r="D7" s="72" t="s">
        <v>114</v>
      </c>
      <c r="E7" s="72" t="s">
        <v>115</v>
      </c>
      <c r="F7" s="72" t="s">
        <v>180</v>
      </c>
      <c r="G7" s="118">
        <v>4</v>
      </c>
      <c r="H7" s="120">
        <f t="shared" ref="H7" si="1">IF(B8=TRUE,$B$2,IF(C8=TRUE,$C$2,IF(D8=TRUE,$D$2,IF(E8=TRUE,$E$2,0))))</f>
        <v>0</v>
      </c>
      <c r="I7" s="156"/>
    </row>
    <row r="8" spans="1:9" s="16" customFormat="1" ht="23.1" customHeight="1">
      <c r="A8" s="159"/>
      <c r="B8" s="75" t="b">
        <v>0</v>
      </c>
      <c r="C8" s="76" t="b">
        <v>0</v>
      </c>
      <c r="D8" s="68" t="b">
        <v>0</v>
      </c>
      <c r="E8" s="65" t="b">
        <v>0</v>
      </c>
      <c r="F8" s="67"/>
      <c r="G8" s="119"/>
      <c r="H8" s="121"/>
      <c r="I8" s="157"/>
    </row>
    <row r="9" spans="1:9" ht="22.5" customHeight="1">
      <c r="A9" s="104" t="s">
        <v>181</v>
      </c>
      <c r="B9" s="38">
        <v>8</v>
      </c>
      <c r="C9" s="38">
        <v>6</v>
      </c>
      <c r="D9" s="38">
        <v>4</v>
      </c>
      <c r="E9" s="38">
        <v>2</v>
      </c>
      <c r="F9" s="38">
        <v>0</v>
      </c>
      <c r="G9" s="38"/>
      <c r="H9" s="81"/>
      <c r="I9" s="41"/>
    </row>
    <row r="10" spans="1:9" s="16" customFormat="1" ht="58.5" customHeight="1">
      <c r="A10" s="166" t="s">
        <v>61</v>
      </c>
      <c r="B10" s="72" t="s">
        <v>182</v>
      </c>
      <c r="C10" s="72" t="s">
        <v>87</v>
      </c>
      <c r="D10" s="72" t="s">
        <v>183</v>
      </c>
      <c r="E10" s="72" t="s">
        <v>184</v>
      </c>
      <c r="F10" s="72" t="s">
        <v>62</v>
      </c>
      <c r="G10" s="118">
        <v>8</v>
      </c>
      <c r="H10" s="120">
        <f>IF(B11=TRUE,$B$9,IF(C11=TRUE,$C$9,IF(D11=TRUE,$D$9,IF(E11=TRUE,$E$9,0))))</f>
        <v>0</v>
      </c>
      <c r="I10" s="156"/>
    </row>
    <row r="11" spans="1:9" s="16" customFormat="1" ht="23.1" customHeight="1">
      <c r="A11" s="167"/>
      <c r="B11" s="60" t="b">
        <v>0</v>
      </c>
      <c r="C11" s="60" t="b">
        <v>0</v>
      </c>
      <c r="D11" s="60" t="b">
        <v>0</v>
      </c>
      <c r="E11" s="60" t="b">
        <v>0</v>
      </c>
      <c r="F11" s="60"/>
      <c r="G11" s="119"/>
      <c r="H11" s="121"/>
      <c r="I11" s="157"/>
    </row>
    <row r="12" spans="1:9" ht="18">
      <c r="A12" s="160" t="s">
        <v>43</v>
      </c>
      <c r="B12" s="161"/>
      <c r="C12" s="161"/>
      <c r="D12" s="161"/>
      <c r="E12" s="161"/>
      <c r="F12" s="162"/>
      <c r="G12" s="35">
        <f>SUM(G3:G11)</f>
        <v>20</v>
      </c>
      <c r="H12" s="17">
        <f>SUM(H3:H11)</f>
        <v>0</v>
      </c>
      <c r="I12" s="42">
        <f>SUM(I3:I11)</f>
        <v>0</v>
      </c>
    </row>
    <row r="14" spans="1:9" ht="15.75">
      <c r="A14" s="29"/>
    </row>
    <row r="15" spans="1:9" ht="51.75" customHeight="1">
      <c r="A15" s="133" t="s">
        <v>8</v>
      </c>
      <c r="B15" s="133"/>
      <c r="C15" s="133"/>
      <c r="D15" s="133"/>
      <c r="E15" s="133"/>
      <c r="F15" s="133"/>
      <c r="G15" s="133"/>
      <c r="H15" s="133"/>
    </row>
    <row r="16" spans="1:9" ht="15.75">
      <c r="A16" s="134" t="s">
        <v>9</v>
      </c>
      <c r="B16" s="134"/>
      <c r="C16" s="134"/>
      <c r="D16" s="134"/>
      <c r="E16" s="134"/>
      <c r="F16" s="134"/>
      <c r="G16" s="134"/>
      <c r="H16" s="134"/>
    </row>
    <row r="17" spans="1:9" ht="18">
      <c r="A17" s="1" t="s">
        <v>1</v>
      </c>
      <c r="B17" s="1"/>
      <c r="C17" s="1"/>
      <c r="D17" s="1"/>
      <c r="E17" s="1"/>
      <c r="F17" s="1"/>
      <c r="G17" s="2"/>
      <c r="H17" s="78"/>
    </row>
    <row r="18" spans="1:9">
      <c r="A18" s="149"/>
      <c r="B18" s="149"/>
      <c r="C18" s="149"/>
      <c r="D18" s="149"/>
      <c r="E18" s="149"/>
      <c r="F18" s="149"/>
      <c r="G18" s="149"/>
      <c r="H18" s="149"/>
    </row>
    <row r="19" spans="1:9">
      <c r="A19" s="148"/>
      <c r="B19" s="148"/>
      <c r="C19" s="148"/>
      <c r="D19" s="148"/>
      <c r="E19" s="148"/>
      <c r="F19" s="148"/>
      <c r="G19" s="148"/>
      <c r="H19" s="148"/>
    </row>
    <row r="20" spans="1:9" ht="18">
      <c r="A20" s="33"/>
      <c r="B20" s="32"/>
      <c r="C20" s="32"/>
      <c r="D20" s="32"/>
      <c r="E20" s="32"/>
      <c r="F20" s="32"/>
      <c r="G20" s="2"/>
      <c r="H20" s="78"/>
      <c r="I20" s="36"/>
    </row>
    <row r="21" spans="1:9" ht="35.25">
      <c r="A21" s="24" t="s">
        <v>2</v>
      </c>
      <c r="B21" s="26" t="str">
        <f>'Taak 1_5'!B37</f>
        <v>Mnr J S Joubert</v>
      </c>
      <c r="C21" s="24" t="s">
        <v>4</v>
      </c>
      <c r="D21" s="108" t="str">
        <f>'Taak 1_5'!D37</f>
        <v>J S Joubert</v>
      </c>
      <c r="E21" s="25" t="s">
        <v>3</v>
      </c>
      <c r="F21" s="27" t="s">
        <v>194</v>
      </c>
      <c r="G21" s="2"/>
      <c r="H21" s="78"/>
      <c r="I21" s="36"/>
    </row>
    <row r="22" spans="1:9" ht="18">
      <c r="A22" s="1"/>
      <c r="B22" s="1"/>
      <c r="C22" s="1"/>
      <c r="D22" s="1"/>
      <c r="E22" s="1"/>
      <c r="F22" s="1"/>
      <c r="G22" s="2"/>
      <c r="H22" s="78"/>
      <c r="I22" s="36"/>
    </row>
    <row r="23" spans="1:9" ht="25.5">
      <c r="A23" s="1"/>
      <c r="B23" s="1"/>
      <c r="C23" s="45" t="s">
        <v>48</v>
      </c>
      <c r="D23" s="108" t="str">
        <f>'Taak 1_5'!D39</f>
        <v>T Le Roux</v>
      </c>
      <c r="E23" s="25" t="s">
        <v>3</v>
      </c>
      <c r="F23" s="27" t="s">
        <v>194</v>
      </c>
      <c r="G23" s="2"/>
      <c r="H23" s="78"/>
      <c r="I23" s="36"/>
    </row>
    <row r="24" spans="1:9" ht="18">
      <c r="A24" s="1"/>
      <c r="B24" s="1"/>
      <c r="C24" s="1"/>
      <c r="D24" s="1"/>
      <c r="E24" s="1"/>
      <c r="F24" s="1"/>
      <c r="G24" s="2"/>
      <c r="H24" s="78"/>
      <c r="I24" s="36"/>
    </row>
    <row r="25" spans="1:9" ht="18">
      <c r="A25" s="1"/>
      <c r="B25" s="129" t="s">
        <v>50</v>
      </c>
      <c r="C25" s="129"/>
      <c r="D25" s="26"/>
      <c r="E25" s="25" t="s">
        <v>3</v>
      </c>
      <c r="F25" s="27"/>
      <c r="G25" s="2"/>
      <c r="H25" s="78"/>
      <c r="I25" s="36"/>
    </row>
    <row r="26" spans="1:9" ht="18">
      <c r="A26" s="1"/>
      <c r="B26" s="1"/>
      <c r="C26" s="1"/>
      <c r="D26" s="1"/>
      <c r="E26" s="1"/>
      <c r="F26" s="1"/>
      <c r="G26" s="2"/>
      <c r="H26" s="78"/>
      <c r="I26" s="36"/>
    </row>
    <row r="27" spans="1:9" ht="18">
      <c r="A27" s="1"/>
      <c r="B27" s="1"/>
      <c r="C27" s="25" t="s">
        <v>49</v>
      </c>
      <c r="D27" s="26"/>
      <c r="E27" s="25" t="s">
        <v>3</v>
      </c>
      <c r="F27" s="27"/>
      <c r="G27" s="2"/>
      <c r="H27" s="78"/>
      <c r="I27" s="36"/>
    </row>
  </sheetData>
  <mergeCells count="23">
    <mergeCell ref="A1:B1"/>
    <mergeCell ref="A19:H19"/>
    <mergeCell ref="G3:G4"/>
    <mergeCell ref="H3:H4"/>
    <mergeCell ref="A3:A4"/>
    <mergeCell ref="A10:A11"/>
    <mergeCell ref="D1:E1"/>
    <mergeCell ref="I3:I4"/>
    <mergeCell ref="G5:G6"/>
    <mergeCell ref="H5:H6"/>
    <mergeCell ref="I5:I6"/>
    <mergeCell ref="H10:H11"/>
    <mergeCell ref="I10:I11"/>
    <mergeCell ref="B25:C25"/>
    <mergeCell ref="A7:A8"/>
    <mergeCell ref="G7:G8"/>
    <mergeCell ref="H7:H8"/>
    <mergeCell ref="I7:I8"/>
    <mergeCell ref="A12:F12"/>
    <mergeCell ref="A15:H15"/>
    <mergeCell ref="A16:H16"/>
    <mergeCell ref="A18:H18"/>
    <mergeCell ref="G10:G11"/>
  </mergeCells>
  <pageMargins left="0.17" right="0.17" top="0.75" bottom="0.75" header="0.3" footer="0.3"/>
  <pageSetup paperSize="9" orientation="landscape" r:id="rId1"/>
  <headerFooter>
    <oddHeader>&amp;C&amp;F</oddHeader>
  </headerFooter>
  <rowBreaks count="1" manualBreakCount="1">
    <brk id="9" max="8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84" r:id="rId4" name="Check Box 36">
              <controlPr defaultSize="0" autoFill="0" autoLine="0" autoPict="0">
                <anchor moveWithCells="1">
                  <from>
                    <xdr:col>2</xdr:col>
                    <xdr:colOff>581025</xdr:colOff>
                    <xdr:row>3</xdr:row>
                    <xdr:rowOff>9525</xdr:rowOff>
                  </from>
                  <to>
                    <xdr:col>3</xdr:col>
                    <xdr:colOff>19050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5" name="Check Box 37">
              <controlPr defaultSize="0" autoFill="0" autoLine="0" autoPict="0">
                <anchor moveWithCells="1">
                  <from>
                    <xdr:col>3</xdr:col>
                    <xdr:colOff>647700</xdr:colOff>
                    <xdr:row>3</xdr:row>
                    <xdr:rowOff>28575</xdr:rowOff>
                  </from>
                  <to>
                    <xdr:col>4</xdr:col>
                    <xdr:colOff>47625</xdr:colOff>
                    <xdr:row>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6" name="Check Box 38">
              <controlPr defaultSize="0" autoFill="0" autoLine="0" autoPict="0">
                <anchor moveWithCells="1">
                  <from>
                    <xdr:col>4</xdr:col>
                    <xdr:colOff>733425</xdr:colOff>
                    <xdr:row>3</xdr:row>
                    <xdr:rowOff>38100</xdr:rowOff>
                  </from>
                  <to>
                    <xdr:col>5</xdr:col>
                    <xdr:colOff>133350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" name="Check Box 40">
              <controlPr defaultSize="0" autoFill="0" autoLine="0" autoPict="0">
                <anchor moveWithCells="1">
                  <from>
                    <xdr:col>5</xdr:col>
                    <xdr:colOff>561975</xdr:colOff>
                    <xdr:row>3</xdr:row>
                    <xdr:rowOff>28575</xdr:rowOff>
                  </from>
                  <to>
                    <xdr:col>6</xdr:col>
                    <xdr:colOff>0</xdr:colOff>
                    <xdr:row>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8" name="Check Box 49">
              <controlPr defaultSize="0" autoFill="0" autoLine="0" autoPict="0">
                <anchor moveWithCells="1">
                  <from>
                    <xdr:col>3</xdr:col>
                    <xdr:colOff>200025</xdr:colOff>
                    <xdr:row>7</xdr:row>
                    <xdr:rowOff>28575</xdr:rowOff>
                  </from>
                  <to>
                    <xdr:col>3</xdr:col>
                    <xdr:colOff>904875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9" name="Check Box 50">
              <controlPr defaultSize="0" autoFill="0" autoLine="0" autoPict="0">
                <anchor moveWithCells="1">
                  <from>
                    <xdr:col>4</xdr:col>
                    <xdr:colOff>581025</xdr:colOff>
                    <xdr:row>6</xdr:row>
                    <xdr:rowOff>904875</xdr:rowOff>
                  </from>
                  <to>
                    <xdr:col>4</xdr:col>
                    <xdr:colOff>952500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10" name="Check Box 51">
              <controlPr defaultSize="0" autoFill="0" autoLine="0" autoPict="0">
                <anchor moveWithCells="1">
                  <from>
                    <xdr:col>5</xdr:col>
                    <xdr:colOff>552450</xdr:colOff>
                    <xdr:row>7</xdr:row>
                    <xdr:rowOff>0</xdr:rowOff>
                  </from>
                  <to>
                    <xdr:col>5</xdr:col>
                    <xdr:colOff>866775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11" name="Check Box 61">
              <controlPr defaultSize="0" autoFill="0" autoLine="0" autoPict="0">
                <anchor moveWithCells="1">
                  <from>
                    <xdr:col>5</xdr:col>
                    <xdr:colOff>561975</xdr:colOff>
                    <xdr:row>5</xdr:row>
                    <xdr:rowOff>28575</xdr:rowOff>
                  </from>
                  <to>
                    <xdr:col>6</xdr:col>
                    <xdr:colOff>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2" name="Check Box 65">
              <controlPr defaultSize="0" autoFill="0" autoLine="0" autoPict="0">
                <anchor moveWithCells="1">
                  <from>
                    <xdr:col>5</xdr:col>
                    <xdr:colOff>552450</xdr:colOff>
                    <xdr:row>5</xdr:row>
                    <xdr:rowOff>19050</xdr:rowOff>
                  </from>
                  <to>
                    <xdr:col>5</xdr:col>
                    <xdr:colOff>866775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3" name="Check Box 76">
              <controlPr defaultSize="0" autoFill="0" autoLine="0" autoPict="0">
                <anchor moveWithCells="1">
                  <from>
                    <xdr:col>2</xdr:col>
                    <xdr:colOff>733425</xdr:colOff>
                    <xdr:row>5</xdr:row>
                    <xdr:rowOff>38100</xdr:rowOff>
                  </from>
                  <to>
                    <xdr:col>3</xdr:col>
                    <xdr:colOff>152400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4" name="Check Box 77">
              <controlPr defaultSize="0" autoFill="0" autoLine="0" autoPict="0">
                <anchor moveWithCells="1">
                  <from>
                    <xdr:col>3</xdr:col>
                    <xdr:colOff>733425</xdr:colOff>
                    <xdr:row>5</xdr:row>
                    <xdr:rowOff>38100</xdr:rowOff>
                  </from>
                  <to>
                    <xdr:col>4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5" name="Check Box 78">
              <controlPr defaultSize="0" autoFill="0" autoLine="0" autoPict="0">
                <anchor moveWithCells="1">
                  <from>
                    <xdr:col>4</xdr:col>
                    <xdr:colOff>733425</xdr:colOff>
                    <xdr:row>5</xdr:row>
                    <xdr:rowOff>38100</xdr:rowOff>
                  </from>
                  <to>
                    <xdr:col>5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6" name="Check Box 80">
              <controlPr defaultSize="0" autoFill="0" autoLine="0" autoPict="0">
                <anchor moveWithCells="1">
                  <from>
                    <xdr:col>1</xdr:col>
                    <xdr:colOff>533400</xdr:colOff>
                    <xdr:row>3</xdr:row>
                    <xdr:rowOff>9525</xdr:rowOff>
                  </from>
                  <to>
                    <xdr:col>1</xdr:col>
                    <xdr:colOff>1238250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7" name="Check Box 81">
              <controlPr defaultSize="0" autoFill="0" autoLine="0" autoPict="0">
                <anchor moveWithCells="1">
                  <from>
                    <xdr:col>1</xdr:col>
                    <xdr:colOff>438150</xdr:colOff>
                    <xdr:row>5</xdr:row>
                    <xdr:rowOff>0</xdr:rowOff>
                  </from>
                  <to>
                    <xdr:col>1</xdr:col>
                    <xdr:colOff>1143000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8" name="Check Box 83">
              <controlPr defaultSize="0" autoFill="0" autoLine="0" autoPict="0">
                <anchor moveWithCells="1">
                  <from>
                    <xdr:col>2</xdr:col>
                    <xdr:colOff>200025</xdr:colOff>
                    <xdr:row>7</xdr:row>
                    <xdr:rowOff>28575</xdr:rowOff>
                  </from>
                  <to>
                    <xdr:col>2</xdr:col>
                    <xdr:colOff>904875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9" name="Check Box 85">
              <controlPr defaultSize="0" autoFill="0" autoLine="0" autoPict="0">
                <anchor moveWithCells="1">
                  <from>
                    <xdr:col>1</xdr:col>
                    <xdr:colOff>200025</xdr:colOff>
                    <xdr:row>7</xdr:row>
                    <xdr:rowOff>28575</xdr:rowOff>
                  </from>
                  <to>
                    <xdr:col>1</xdr:col>
                    <xdr:colOff>904875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20" name="Check Box 86">
              <controlPr defaultSize="0" autoFill="0" autoLine="0" autoPict="0">
                <anchor moveWithCells="1">
                  <from>
                    <xdr:col>5</xdr:col>
                    <xdr:colOff>552450</xdr:colOff>
                    <xdr:row>10</xdr:row>
                    <xdr:rowOff>9525</xdr:rowOff>
                  </from>
                  <to>
                    <xdr:col>5</xdr:col>
                    <xdr:colOff>866775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21" name="Check Box 87">
              <controlPr defaultSize="0" autoFill="0" autoLine="0" autoPict="0">
                <anchor moveWithCells="1">
                  <from>
                    <xdr:col>4</xdr:col>
                    <xdr:colOff>200025</xdr:colOff>
                    <xdr:row>10</xdr:row>
                    <xdr:rowOff>28575</xdr:rowOff>
                  </from>
                  <to>
                    <xdr:col>4</xdr:col>
                    <xdr:colOff>904875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22" name="Check Box 88">
              <controlPr defaultSize="0" autoFill="0" autoLine="0" autoPict="0">
                <anchor moveWithCells="1">
                  <from>
                    <xdr:col>3</xdr:col>
                    <xdr:colOff>200025</xdr:colOff>
                    <xdr:row>10</xdr:row>
                    <xdr:rowOff>28575</xdr:rowOff>
                  </from>
                  <to>
                    <xdr:col>3</xdr:col>
                    <xdr:colOff>904875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23" name="Check Box 89">
              <controlPr defaultSize="0" autoFill="0" autoLine="0" autoPict="0">
                <anchor moveWithCells="1">
                  <from>
                    <xdr:col>2</xdr:col>
                    <xdr:colOff>200025</xdr:colOff>
                    <xdr:row>10</xdr:row>
                    <xdr:rowOff>28575</xdr:rowOff>
                  </from>
                  <to>
                    <xdr:col>2</xdr:col>
                    <xdr:colOff>904875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24" name="Check Box 90">
              <controlPr defaultSize="0" autoFill="0" autoLine="0" autoPict="0">
                <anchor moveWithCells="1">
                  <from>
                    <xdr:col>1</xdr:col>
                    <xdr:colOff>200025</xdr:colOff>
                    <xdr:row>10</xdr:row>
                    <xdr:rowOff>28575</xdr:rowOff>
                  </from>
                  <to>
                    <xdr:col>1</xdr:col>
                    <xdr:colOff>904875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Normal="100" workbookViewId="0">
      <selection activeCell="B2" sqref="B2:G2"/>
    </sheetView>
  </sheetViews>
  <sheetFormatPr defaultRowHeight="15.75"/>
  <cols>
    <col min="1" max="1" width="1.77734375" style="1" customWidth="1"/>
    <col min="2" max="2" width="7.109375" style="1" bestFit="1" customWidth="1"/>
    <col min="3" max="3" width="9.109375" style="1" customWidth="1"/>
    <col min="4" max="4" width="28.21875" style="1" customWidth="1"/>
    <col min="5" max="5" width="14.77734375" style="1" customWidth="1"/>
    <col min="6" max="6" width="18.109375" style="1" customWidth="1"/>
    <col min="7" max="7" width="13" customWidth="1"/>
    <col min="8" max="8" width="13.109375" customWidth="1"/>
    <col min="14" max="14" width="23.33203125" customWidth="1"/>
    <col min="15" max="15" width="15.88671875" customWidth="1"/>
    <col min="16" max="16" width="14.33203125" customWidth="1"/>
    <col min="17" max="17" width="12.5546875" customWidth="1"/>
  </cols>
  <sheetData>
    <row r="1" spans="1:17" ht="18">
      <c r="A1" s="70" t="s">
        <v>90</v>
      </c>
      <c r="B1" s="87"/>
      <c r="D1" s="115" t="str">
        <f>'Taak 1_5'!C1</f>
        <v>Marlu Potgieter</v>
      </c>
      <c r="E1" s="115"/>
      <c r="F1" s="112" t="s">
        <v>195</v>
      </c>
      <c r="G1" s="113" t="str">
        <f>'Taak 1_5'!F1</f>
        <v>15</v>
      </c>
    </row>
    <row r="2" spans="1:17" ht="18.75" thickBot="1">
      <c r="B2" s="175" t="s">
        <v>99</v>
      </c>
      <c r="C2" s="175"/>
      <c r="D2" s="175"/>
      <c r="E2" s="175"/>
      <c r="F2" s="175"/>
      <c r="G2" s="175"/>
      <c r="L2" s="1"/>
      <c r="M2" s="171"/>
      <c r="N2" s="171"/>
      <c r="O2" s="171"/>
      <c r="P2" s="171"/>
    </row>
    <row r="3" spans="1:17" s="19" customFormat="1" ht="20.100000000000001" customHeight="1" thickBot="1">
      <c r="A3" s="18"/>
      <c r="B3" s="91" t="s">
        <v>120</v>
      </c>
      <c r="C3" s="92" t="s">
        <v>116</v>
      </c>
      <c r="D3" s="92" t="s">
        <v>117</v>
      </c>
      <c r="E3" s="21" t="s">
        <v>5</v>
      </c>
      <c r="F3" s="21" t="s">
        <v>6</v>
      </c>
      <c r="G3" s="39" t="s">
        <v>47</v>
      </c>
      <c r="L3" s="18"/>
      <c r="M3" s="48"/>
      <c r="N3" s="48"/>
      <c r="O3" s="48"/>
      <c r="P3" s="48"/>
      <c r="Q3" s="49"/>
    </row>
    <row r="4" spans="1:17" s="19" customFormat="1" ht="23.1" customHeight="1" thickBot="1">
      <c r="A4" s="18"/>
      <c r="B4" s="176">
        <v>1</v>
      </c>
      <c r="C4" s="93" t="s">
        <v>144</v>
      </c>
      <c r="D4" s="93" t="s">
        <v>185</v>
      </c>
      <c r="E4" s="20">
        <v>8</v>
      </c>
      <c r="F4" s="22">
        <f>SUM('Taak 1_5'!H3:H7)</f>
        <v>8</v>
      </c>
      <c r="G4" s="95">
        <f>SUM('Taak 1_5'!I3:I7)</f>
        <v>0</v>
      </c>
      <c r="L4" s="18"/>
      <c r="M4" s="50"/>
      <c r="N4" s="50"/>
      <c r="O4" s="51"/>
      <c r="P4" s="52"/>
      <c r="Q4" s="53"/>
    </row>
    <row r="5" spans="1:17" s="19" customFormat="1" ht="23.1" customHeight="1" thickBot="1">
      <c r="A5" s="18"/>
      <c r="B5" s="177"/>
      <c r="C5" s="93" t="s">
        <v>145</v>
      </c>
      <c r="D5" s="93" t="s">
        <v>121</v>
      </c>
      <c r="E5" s="20">
        <v>4</v>
      </c>
      <c r="F5" s="22">
        <f>SUM('Taak 1_5'!H9:H10)</f>
        <v>4</v>
      </c>
      <c r="G5" s="95">
        <f>SUM('Taak 1_5'!I9:I10)</f>
        <v>0</v>
      </c>
      <c r="L5" s="18"/>
      <c r="M5" s="50"/>
      <c r="N5" s="50"/>
      <c r="O5" s="51"/>
      <c r="P5" s="52"/>
      <c r="Q5" s="53"/>
    </row>
    <row r="6" spans="1:17" s="19" customFormat="1" ht="23.1" customHeight="1" thickBot="1">
      <c r="A6" s="18"/>
      <c r="B6" s="177"/>
      <c r="C6" s="93" t="s">
        <v>146</v>
      </c>
      <c r="D6" s="93" t="s">
        <v>122</v>
      </c>
      <c r="E6" s="20">
        <v>4</v>
      </c>
      <c r="F6" s="22">
        <f>'Taak 1_5'!H12</f>
        <v>4</v>
      </c>
      <c r="G6" s="95">
        <f>'Taak 1_5'!I12</f>
        <v>0</v>
      </c>
      <c r="L6" s="18"/>
      <c r="M6" s="50"/>
      <c r="N6" s="50"/>
      <c r="O6" s="51"/>
      <c r="P6" s="52"/>
      <c r="Q6" s="53"/>
    </row>
    <row r="7" spans="1:17" s="19" customFormat="1" ht="23.1" customHeight="1" thickBot="1">
      <c r="A7" s="18"/>
      <c r="B7" s="177"/>
      <c r="C7" s="93" t="s">
        <v>147</v>
      </c>
      <c r="D7" s="93" t="s">
        <v>123</v>
      </c>
      <c r="E7" s="20">
        <v>8</v>
      </c>
      <c r="F7" s="22">
        <f>SUM('Taak 1_5'!H15:H19)</f>
        <v>8</v>
      </c>
      <c r="G7" s="95">
        <f>SUM('Taak 1_5'!I15:I19)</f>
        <v>0</v>
      </c>
      <c r="L7" s="18"/>
      <c r="M7" s="50"/>
      <c r="N7" s="50"/>
      <c r="O7" s="51"/>
      <c r="P7" s="52"/>
      <c r="Q7" s="53"/>
    </row>
    <row r="8" spans="1:17" s="19" customFormat="1" ht="23.1" customHeight="1" thickBot="1">
      <c r="A8" s="18"/>
      <c r="B8" s="178"/>
      <c r="C8" s="93" t="s">
        <v>148</v>
      </c>
      <c r="D8" s="93" t="s">
        <v>187</v>
      </c>
      <c r="E8" s="20">
        <v>16</v>
      </c>
      <c r="F8" s="22">
        <f>SUM('Taak 1_5'!H21:H28)</f>
        <v>16</v>
      </c>
      <c r="G8" s="95">
        <f>SUM('Taak 1_5'!I21:I28)</f>
        <v>0</v>
      </c>
      <c r="L8" s="18"/>
      <c r="M8" s="50"/>
      <c r="N8" s="50"/>
      <c r="O8" s="51"/>
      <c r="P8" s="52"/>
      <c r="Q8" s="53"/>
    </row>
    <row r="9" spans="1:17" s="19" customFormat="1" ht="23.1" customHeight="1" thickBot="1">
      <c r="A9" s="18"/>
      <c r="B9" s="176">
        <v>2</v>
      </c>
      <c r="C9" s="93" t="s">
        <v>149</v>
      </c>
      <c r="D9" s="93" t="s">
        <v>124</v>
      </c>
      <c r="E9" s="20">
        <v>4</v>
      </c>
      <c r="F9" s="22">
        <f>'Taak 6_10'!H3</f>
        <v>0</v>
      </c>
      <c r="G9" s="95">
        <f>'Taak 6_10'!I3</f>
        <v>0</v>
      </c>
      <c r="L9" s="18"/>
      <c r="M9" s="50"/>
      <c r="N9" s="50"/>
      <c r="O9" s="51"/>
      <c r="P9" s="52"/>
      <c r="Q9" s="54"/>
    </row>
    <row r="10" spans="1:17" s="19" customFormat="1" ht="23.1" customHeight="1" thickBot="1">
      <c r="A10" s="18"/>
      <c r="B10" s="177"/>
      <c r="C10" s="93" t="s">
        <v>150</v>
      </c>
      <c r="D10" s="93" t="s">
        <v>186</v>
      </c>
      <c r="E10" s="20">
        <v>4</v>
      </c>
      <c r="F10" s="22">
        <f>'Taak 6_10'!H6</f>
        <v>0</v>
      </c>
      <c r="G10" s="95">
        <f>'Taak 6_10'!I6</f>
        <v>0</v>
      </c>
      <c r="L10" s="18"/>
      <c r="M10" s="50"/>
      <c r="N10" s="50"/>
      <c r="O10" s="51"/>
      <c r="P10" s="52"/>
      <c r="Q10" s="54"/>
    </row>
    <row r="11" spans="1:17" s="19" customFormat="1" ht="23.1" customHeight="1" thickBot="1">
      <c r="A11" s="18"/>
      <c r="B11" s="177"/>
      <c r="C11" s="93" t="s">
        <v>151</v>
      </c>
      <c r="D11" s="93" t="s">
        <v>125</v>
      </c>
      <c r="E11" s="20">
        <v>20</v>
      </c>
      <c r="F11" s="22">
        <f>SUM('Taak 6_10'!H9:H18)</f>
        <v>0</v>
      </c>
      <c r="G11" s="95">
        <f>SUM('Taak 6_10'!I9:I18)</f>
        <v>0</v>
      </c>
      <c r="L11" s="18"/>
      <c r="M11" s="50"/>
      <c r="N11" s="50"/>
      <c r="O11" s="51"/>
      <c r="P11" s="52"/>
      <c r="Q11" s="54"/>
    </row>
    <row r="12" spans="1:17" s="19" customFormat="1" ht="23.1" customHeight="1" thickBot="1">
      <c r="A12" s="18"/>
      <c r="B12" s="177"/>
      <c r="C12" s="93" t="s">
        <v>152</v>
      </c>
      <c r="D12" s="93" t="s">
        <v>126</v>
      </c>
      <c r="E12" s="20">
        <v>8</v>
      </c>
      <c r="F12" s="22">
        <f>SUM('Taak 6_10'!H20:H23)</f>
        <v>0</v>
      </c>
      <c r="G12" s="95">
        <f>SUM('Taak 6_10'!I20:I23)</f>
        <v>0</v>
      </c>
      <c r="L12" s="18"/>
      <c r="M12" s="50"/>
      <c r="N12" s="50"/>
      <c r="O12" s="51"/>
      <c r="P12" s="52"/>
      <c r="Q12" s="54"/>
    </row>
    <row r="13" spans="1:17" s="19" customFormat="1" ht="23.1" customHeight="1" thickBot="1">
      <c r="A13" s="18"/>
      <c r="B13" s="178"/>
      <c r="C13" s="93" t="s">
        <v>153</v>
      </c>
      <c r="D13" s="93" t="s">
        <v>127</v>
      </c>
      <c r="E13" s="20">
        <v>4</v>
      </c>
      <c r="F13" s="22">
        <f>'Taak 6_10'!H25</f>
        <v>0</v>
      </c>
      <c r="G13" s="95">
        <f>'Taak 6_10'!I25</f>
        <v>0</v>
      </c>
      <c r="L13" s="18"/>
      <c r="M13" s="50"/>
      <c r="N13" s="50"/>
      <c r="O13" s="51"/>
      <c r="P13" s="52"/>
      <c r="Q13" s="54"/>
    </row>
    <row r="14" spans="1:17" s="19" customFormat="1" ht="23.1" customHeight="1" thickBot="1">
      <c r="A14" s="18"/>
      <c r="B14" s="94">
        <v>3</v>
      </c>
      <c r="C14" s="93" t="s">
        <v>65</v>
      </c>
      <c r="D14" s="93" t="s">
        <v>118</v>
      </c>
      <c r="E14" s="20">
        <v>20</v>
      </c>
      <c r="F14" s="22">
        <f>SUM(Algemeen!H3:H11)</f>
        <v>0</v>
      </c>
      <c r="G14" s="95">
        <f>SUM(Algemeen!I3:I11)</f>
        <v>0</v>
      </c>
      <c r="L14" s="18"/>
      <c r="M14" s="50"/>
      <c r="N14" s="50"/>
      <c r="O14" s="51"/>
      <c r="P14" s="52"/>
      <c r="Q14" s="54"/>
    </row>
    <row r="15" spans="1:17" s="19" customFormat="1" ht="24.95" customHeight="1" thickBot="1">
      <c r="A15" s="18"/>
      <c r="B15" s="18"/>
      <c r="C15" s="169" t="s">
        <v>7</v>
      </c>
      <c r="D15" s="169"/>
      <c r="E15" s="88">
        <f>SUM(E4:E14)</f>
        <v>100</v>
      </c>
      <c r="F15" s="89">
        <f>SUM(F4:F14)</f>
        <v>40</v>
      </c>
      <c r="G15" s="90">
        <f>SUM(G4:G14)</f>
        <v>0</v>
      </c>
      <c r="L15" s="18"/>
      <c r="M15" s="172"/>
      <c r="N15" s="172"/>
      <c r="O15" s="55"/>
      <c r="P15" s="56"/>
      <c r="Q15" s="57"/>
    </row>
    <row r="16" spans="1:17" s="19" customFormat="1" ht="24.95" customHeight="1" thickBot="1">
      <c r="A16" s="18"/>
      <c r="B16" s="18"/>
      <c r="C16" s="170" t="s">
        <v>12</v>
      </c>
      <c r="D16" s="170"/>
      <c r="E16" s="170"/>
      <c r="F16" s="23">
        <f>ROUND(F15/E15*100,0)</f>
        <v>40</v>
      </c>
      <c r="G16" s="43">
        <f>ROUND(G15/E15*100,0)</f>
        <v>0</v>
      </c>
      <c r="L16" s="18"/>
      <c r="M16" s="173"/>
      <c r="N16" s="173"/>
      <c r="O16" s="173"/>
      <c r="P16" s="56"/>
      <c r="Q16" s="57"/>
    </row>
    <row r="17" spans="1:19" s="19" customFormat="1" ht="24.95" customHeight="1" thickBot="1">
      <c r="A17" s="18"/>
      <c r="B17" s="18"/>
      <c r="C17" s="170" t="s">
        <v>11</v>
      </c>
      <c r="D17" s="170"/>
      <c r="E17" s="170"/>
      <c r="F17" s="23">
        <f>ROUND(F16/100*25,0)</f>
        <v>10</v>
      </c>
      <c r="G17" s="43">
        <f>ROUND(G16/100*25,0)</f>
        <v>0</v>
      </c>
      <c r="L17" s="18"/>
      <c r="M17" s="173"/>
      <c r="N17" s="173"/>
      <c r="O17" s="173"/>
      <c r="P17" s="56"/>
      <c r="Q17" s="57"/>
    </row>
    <row r="18" spans="1:19" ht="24.95" customHeight="1">
      <c r="A18" s="133" t="s">
        <v>8</v>
      </c>
      <c r="B18" s="133"/>
      <c r="C18" s="133"/>
      <c r="D18" s="133"/>
      <c r="E18" s="133"/>
      <c r="F18" s="133"/>
      <c r="G18" s="133"/>
      <c r="H18" s="133"/>
      <c r="I18" s="133"/>
      <c r="L18" s="133"/>
      <c r="M18" s="133"/>
      <c r="N18" s="133"/>
      <c r="O18" s="133"/>
      <c r="P18" s="133"/>
      <c r="Q18" s="133"/>
      <c r="R18" s="133"/>
      <c r="S18" s="133"/>
    </row>
    <row r="19" spans="1:19" ht="66.75" customHeight="1">
      <c r="A19" s="134" t="s">
        <v>9</v>
      </c>
      <c r="B19" s="134"/>
      <c r="C19" s="134"/>
      <c r="D19" s="134"/>
      <c r="E19" s="134"/>
      <c r="F19" s="134"/>
      <c r="G19" s="134"/>
      <c r="H19" s="134"/>
      <c r="I19" s="134"/>
      <c r="L19" s="134"/>
      <c r="M19" s="134"/>
      <c r="N19" s="134"/>
      <c r="O19" s="134"/>
      <c r="P19" s="134"/>
      <c r="Q19" s="134"/>
      <c r="R19" s="134"/>
      <c r="S19" s="134"/>
    </row>
    <row r="20" spans="1:19" ht="18">
      <c r="A20" s="1" t="s">
        <v>1</v>
      </c>
      <c r="G20" s="1"/>
      <c r="H20" s="2"/>
      <c r="I20" s="3"/>
      <c r="L20" s="1"/>
      <c r="M20" s="1"/>
      <c r="N20" s="1"/>
      <c r="O20" s="1"/>
      <c r="P20" s="1"/>
      <c r="Q20" s="1"/>
      <c r="R20" s="2"/>
      <c r="S20" s="3"/>
    </row>
    <row r="21" spans="1:19" ht="15">
      <c r="A21" s="149"/>
      <c r="B21" s="149"/>
      <c r="C21" s="149"/>
      <c r="D21" s="149"/>
      <c r="E21" s="149"/>
      <c r="F21" s="149"/>
      <c r="G21" s="149"/>
      <c r="H21" s="149"/>
      <c r="I21" s="149"/>
      <c r="L21" s="174"/>
      <c r="M21" s="174"/>
      <c r="N21" s="174"/>
      <c r="O21" s="174"/>
      <c r="P21" s="174"/>
      <c r="Q21" s="174"/>
      <c r="R21" s="174"/>
      <c r="S21" s="174"/>
    </row>
    <row r="22" spans="1:19" ht="24" customHeight="1">
      <c r="A22" s="148"/>
      <c r="B22" s="148"/>
      <c r="C22" s="148"/>
      <c r="D22" s="148"/>
      <c r="E22" s="148"/>
      <c r="F22" s="148"/>
      <c r="G22" s="148"/>
      <c r="H22" s="148"/>
      <c r="I22" s="148"/>
      <c r="L22" s="174"/>
      <c r="M22" s="174"/>
      <c r="N22" s="174"/>
      <c r="O22" s="174"/>
      <c r="P22" s="174"/>
      <c r="Q22" s="174"/>
      <c r="R22" s="174"/>
      <c r="S22" s="174"/>
    </row>
    <row r="23" spans="1:19" ht="18">
      <c r="A23" s="33"/>
      <c r="B23" s="33"/>
      <c r="C23" s="32"/>
      <c r="D23" s="32"/>
      <c r="E23" s="32"/>
      <c r="F23" s="32"/>
      <c r="G23" s="32"/>
      <c r="H23" s="2"/>
      <c r="I23" s="3"/>
      <c r="J23" s="36"/>
      <c r="L23" s="33"/>
      <c r="M23" s="33"/>
      <c r="N23" s="33"/>
      <c r="O23" s="33"/>
      <c r="P23" s="33"/>
      <c r="Q23" s="33"/>
      <c r="R23" s="2"/>
      <c r="S23" s="3"/>
    </row>
    <row r="24" spans="1:19" ht="35.25">
      <c r="A24" s="168" t="s">
        <v>2</v>
      </c>
      <c r="B24" s="168"/>
      <c r="C24" s="168"/>
      <c r="D24" s="26" t="str">
        <f>'Taak 1_5'!B37</f>
        <v>Mnr J S Joubert</v>
      </c>
      <c r="E24" s="24" t="s">
        <v>4</v>
      </c>
      <c r="F24" s="108" t="str">
        <f>'Taak 1_5'!D37</f>
        <v>J S Joubert</v>
      </c>
      <c r="G24" s="25" t="s">
        <v>3</v>
      </c>
      <c r="H24" s="27" t="s">
        <v>194</v>
      </c>
      <c r="I24" s="3"/>
      <c r="J24" s="36"/>
      <c r="L24" s="168"/>
      <c r="M24" s="168"/>
      <c r="N24" s="1"/>
      <c r="O24" s="24"/>
      <c r="P24" s="1"/>
      <c r="Q24" s="25"/>
      <c r="R24" s="33"/>
      <c r="S24" s="3"/>
    </row>
    <row r="25" spans="1:19">
      <c r="G25" s="1"/>
      <c r="H25" s="1"/>
      <c r="I25" s="3"/>
      <c r="J25" s="36"/>
      <c r="L25" s="1"/>
      <c r="M25" s="1"/>
      <c r="N25" s="1"/>
      <c r="O25" s="1"/>
      <c r="P25" s="1"/>
      <c r="Q25" s="1"/>
      <c r="R25" s="1"/>
      <c r="S25" s="3"/>
    </row>
    <row r="26" spans="1:19" ht="25.5">
      <c r="E26" s="45" t="s">
        <v>48</v>
      </c>
      <c r="F26" s="108" t="str">
        <f>'Taak 1_5'!D39</f>
        <v>T Le Roux</v>
      </c>
      <c r="G26" s="25" t="s">
        <v>3</v>
      </c>
      <c r="H26" s="27"/>
      <c r="I26" s="3"/>
      <c r="J26" s="36"/>
      <c r="L26" s="1"/>
      <c r="M26" s="1"/>
      <c r="N26" s="1"/>
      <c r="O26" s="45"/>
      <c r="P26" s="1"/>
      <c r="Q26" s="25"/>
      <c r="R26" s="33"/>
      <c r="S26" s="3"/>
    </row>
    <row r="27" spans="1:19">
      <c r="G27" s="1"/>
      <c r="H27" s="1"/>
      <c r="I27" s="3"/>
      <c r="J27" s="36"/>
      <c r="L27" s="1"/>
      <c r="M27" s="1"/>
      <c r="N27" s="1"/>
      <c r="O27" s="1"/>
      <c r="P27" s="1"/>
      <c r="Q27" s="1"/>
      <c r="R27" s="1"/>
      <c r="S27" s="3"/>
    </row>
    <row r="28" spans="1:19">
      <c r="D28" s="129" t="s">
        <v>50</v>
      </c>
      <c r="E28" s="129"/>
      <c r="F28" s="26"/>
      <c r="G28" s="25" t="s">
        <v>3</v>
      </c>
      <c r="H28" s="27"/>
      <c r="I28" s="3"/>
      <c r="J28" s="36"/>
      <c r="L28" s="1"/>
      <c r="M28" s="1"/>
      <c r="N28" s="129"/>
      <c r="O28" s="129"/>
      <c r="P28" s="1"/>
      <c r="Q28" s="25"/>
      <c r="R28" s="33"/>
      <c r="S28" s="3"/>
    </row>
    <row r="29" spans="1:19">
      <c r="G29" s="1"/>
      <c r="H29" s="1"/>
      <c r="I29" s="3"/>
      <c r="J29" s="36"/>
      <c r="L29" s="1"/>
      <c r="M29" s="1"/>
      <c r="N29" s="1"/>
      <c r="O29" s="1"/>
      <c r="P29" s="1"/>
      <c r="Q29" s="1"/>
      <c r="R29" s="1"/>
      <c r="S29" s="3"/>
    </row>
    <row r="30" spans="1:19">
      <c r="E30" s="25" t="s">
        <v>49</v>
      </c>
      <c r="F30" s="26"/>
      <c r="G30" s="25" t="s">
        <v>3</v>
      </c>
      <c r="H30" s="27"/>
      <c r="I30" s="3"/>
      <c r="J30" s="36"/>
      <c r="L30" s="1"/>
      <c r="M30" s="1"/>
      <c r="N30" s="1"/>
      <c r="O30" s="25"/>
      <c r="P30" s="1"/>
      <c r="Q30" s="25"/>
      <c r="R30" s="33"/>
      <c r="S30" s="3"/>
    </row>
    <row r="31" spans="1:19">
      <c r="L31" s="1"/>
      <c r="M31" s="1"/>
      <c r="N31" s="1"/>
      <c r="O31" s="1"/>
      <c r="P31" s="1"/>
    </row>
  </sheetData>
  <mergeCells count="23">
    <mergeCell ref="D1:E1"/>
    <mergeCell ref="L19:S19"/>
    <mergeCell ref="L21:S21"/>
    <mergeCell ref="L22:S22"/>
    <mergeCell ref="L24:M24"/>
    <mergeCell ref="B2:G2"/>
    <mergeCell ref="B4:B8"/>
    <mergeCell ref="B9:B13"/>
    <mergeCell ref="N28:O28"/>
    <mergeCell ref="M2:P2"/>
    <mergeCell ref="M15:N15"/>
    <mergeCell ref="M16:O16"/>
    <mergeCell ref="M17:O17"/>
    <mergeCell ref="L18:S18"/>
    <mergeCell ref="D28:E28"/>
    <mergeCell ref="A24:C24"/>
    <mergeCell ref="A21:I21"/>
    <mergeCell ref="A22:I22"/>
    <mergeCell ref="C15:D15"/>
    <mergeCell ref="C16:E16"/>
    <mergeCell ref="A19:I19"/>
    <mergeCell ref="C17:E17"/>
    <mergeCell ref="A18:I18"/>
  </mergeCells>
  <phoneticPr fontId="48" type="noConversion"/>
  <pageMargins left="0.7" right="0.7" top="0.75" bottom="0.75" header="0.3" footer="0.3"/>
  <pageSetup paperSize="9" orientation="landscape" r:id="rId1"/>
  <headerFooter>
    <oddHeader>&amp;C&amp;F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83A0F5AF8C424EA5FEF3AB33A15D54" ma:contentTypeVersion="16" ma:contentTypeDescription="Create a new document." ma:contentTypeScope="" ma:versionID="75d936fb32e694c3cc22851bb792f91f">
  <xsd:schema xmlns:xsd="http://www.w3.org/2001/XMLSchema" xmlns:xs="http://www.w3.org/2001/XMLSchema" xmlns:p="http://schemas.microsoft.com/office/2006/metadata/properties" xmlns:ns2="77ca57f3-f8d2-4a58-a2e5-ff9d774d27c2" xmlns:ns3="0b7ffa40-addb-4162-b3fb-aa51d9308391" xmlns:ns4="728f39ad-81e7-4f54-8c90-bf71e0a0cae3" targetNamespace="http://schemas.microsoft.com/office/2006/metadata/properties" ma:root="true" ma:fieldsID="e522b639bfd76cfb65ff5d7d09457af4" ns2:_="" ns3:_="" ns4:_="">
    <xsd:import namespace="77ca57f3-f8d2-4a58-a2e5-ff9d774d27c2"/>
    <xsd:import namespace="0b7ffa40-addb-4162-b3fb-aa51d9308391"/>
    <xsd:import namespace="728f39ad-81e7-4f54-8c90-bf71e0a0ca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a57f3-f8d2-4a58-a2e5-ff9d774d27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8e8ec45-7f36-4a39-aefb-60bf279f74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ffa40-addb-4162-b3fb-aa51d93083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8f39ad-81e7-4f54-8c90-bf71e0a0ca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7c8e7c4-4676-4b18-9318-3ff9ab1df2ba}" ma:internalName="TaxCatchAll" ma:showField="CatchAllData" ma:web="0b7ffa40-addb-4162-b3fb-aa51d93083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DA4852-2F31-4A60-BF9E-5E5738226F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ca57f3-f8d2-4a58-a2e5-ff9d774d27c2"/>
    <ds:schemaRef ds:uri="0b7ffa40-addb-4162-b3fb-aa51d9308391"/>
    <ds:schemaRef ds:uri="728f39ad-81e7-4f54-8c90-bf71e0a0ca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E5AC49-611F-46BD-9F5D-ABA8609AAB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Taak 1_5</vt:lpstr>
      <vt:lpstr>Taak 6_10</vt:lpstr>
      <vt:lpstr>Algemeen</vt:lpstr>
      <vt:lpstr>Opsomming</vt:lpstr>
    </vt:vector>
  </TitlesOfParts>
  <Company>klofies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Joubert</cp:lastModifiedBy>
  <cp:lastPrinted>2023-03-28T12:04:38Z</cp:lastPrinted>
  <dcterms:created xsi:type="dcterms:W3CDTF">2016-01-20T08:39:52Z</dcterms:created>
  <dcterms:modified xsi:type="dcterms:W3CDTF">2023-09-05T17:27:27Z</dcterms:modified>
</cp:coreProperties>
</file>