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T\IT Gr10 - 2023\STUDENTE\PAT 2023\Merkblaaie\"/>
    </mc:Choice>
  </mc:AlternateContent>
  <bookViews>
    <workbookView xWindow="28680" yWindow="-120" windowWidth="21840" windowHeight="13140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H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F10" i="7" s="1"/>
  <c r="H6" i="1"/>
  <c r="H15" i="4" l="1"/>
  <c r="F11" i="7" l="1"/>
  <c r="H13" i="4"/>
  <c r="H11" i="4"/>
  <c r="H27" i="1" l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<sst xmlns="http://schemas.openxmlformats.org/spreadsheetml/2006/main" count="271" uniqueCount="199">
  <si>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</si>
  <si>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</si>
  <si>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</si>
  <si>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</si>
  <si>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</si>
  <si>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</si>
  <si>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</si>
  <si>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</si>
  <si>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</si>
  <si>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</si>
  <si>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</si>
  <si>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</si>
  <si>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</si>
  <si>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</si>
  <si>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</si>
  <si>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</si>
  <si>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</si>
  <si>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</si>
  <si>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</si>
  <si>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</si>
  <si>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</si>
  <si>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</si>
  <si>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</si>
  <si>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</si>
  <si>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</si>
  <si>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</si>
  <si>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</si>
  <si>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</si>
  <si>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</si>
  <si>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</si>
  <si>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</si>
  <si>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</si>
  <si>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</si>
  <si>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</si>
  <si>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</si>
  <si>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</si>
  <si>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</si>
  <si>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</si>
  <si>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</si>
  <si>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</si>
  <si>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</si>
  <si>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</si>
  <si>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</si>
  <si>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</si>
  <si>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</si>
  <si>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</si>
  <si>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</si>
  <si>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</si>
  <si>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</si>
  <si>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</si>
  <si>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</si>
  <si>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</si>
  <si>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</si>
  <si>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</si>
  <si>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</si>
  <si>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</si>
  <si>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</si>
  <si>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</si>
  <si>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</si>
  <si>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</si>
  <si>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</si>
  <si>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</si>
  <si>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</si>
  <si>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</si>
  <si>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</si>
  <si>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</si>
  <si>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</si>
  <si>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</si>
  <si>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</si>
  <si>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</si>
  <si>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</si>
  <si>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</si>
  <si>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</si>
  <si>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</si>
  <si>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</si>
  <si>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</si>
  <si>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</si>
  <si>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</si>
  <si>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</si>
  <si>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</si>
  <si>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</si>
  <si>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</si>
  <si>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</si>
  <si>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</si>
  <si>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</si>
  <si>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</si>
  <si>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</si>
  <si>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</si>
  <si>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</si>
  <si>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</si>
  <si>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</si>
  <si>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</si>
  <si>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</si>
  <si>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</si>
  <si>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</si>
  <si>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</si>
  <si>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</si>
  <si>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</si>
  <si>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</si>
  <si>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</si>
  <si>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</si>
  <si>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</si>
  <si>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</si>
  <si>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</si>
  <si>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</si>
  <si>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</si>
  <si>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</si>
  <si>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</si>
  <si>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</si>
  <si>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</si>
  <si>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</si>
  <si>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</si>
  <si>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</si>
  <si>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</si>
  <si>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</si>
  <si>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</si>
  <si>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</si>
  <si>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</si>
  <si>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</si>
  <si>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- Toets vir ongeldige data</t>
    </r>
    <r>
      <rPr>
        <b/>
        <sz val="10"/>
        <rFont val="Arial Narrow"/>
        <family val="2"/>
      </rPr>
      <t xml:space="preserve">a
</t>
    </r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</si>
  <si>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</si>
  <si>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</si>
  <si>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</si>
  <si>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</si>
  <si>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</si>
  <si>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</si>
  <si>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</si>
  <si>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</si>
  <si>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</si>
  <si>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</si>
  <si>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</si>
  <si>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</si>
  <si>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</si>
  <si>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</si>
  <si>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</si>
  <si>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</si>
  <si>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</si>
  <si>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</si>
  <si>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</si>
  <si>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</si>
  <si>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</si>
  <si>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</si>
  <si>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</si>
  <si>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</si>
  <si>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</si>
  <si>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</si>
  <si>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</si>
  <si>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</si>
  <si>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</si>
  <si>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</si>
  <si>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</si>
  <si>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</si>
  <si>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</si>
  <si>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</si>
  <si>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</si>
  <si>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</si>
  <si>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</si>
  <si>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</si>
  <si>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</si>
  <si>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</si>
  <si>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</si>
  <si>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</si>
  <si>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</si>
  <si>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</si>
  <si>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</si>
  <si>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</si>
  <si>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</si>
  <si>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</si>
  <si>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</si>
  <si>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</si>
  <si>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</si>
  <si>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</si>
  <si>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</si>
  <si>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</si>
  <si>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</si>
  <si>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</si>
  <si>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</si>
  <si>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</si>
  <si>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</si>
  <si>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</si>
  <si>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</si>
  <si>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</si>
  <si>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</si>
  <si>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</si>
  <si>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</si>
  <si>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</si>
  <si>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</si>
  <si>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</si>
  <si>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</si>
  <si>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</si>
  <si>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</si>
  <si>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</si>
  <si>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2023/08/</t>
  </si>
  <si>
    <t>T Le Roux</t>
  </si>
  <si>
    <t>2023/</t>
  </si>
  <si>
    <t>DirNr: IT10</t>
  </si>
  <si>
    <t>Marlu Potgieter</t>
  </si>
  <si>
    <t>15</t>
  </si>
  <si>
    <t>2023/08/28
2023/9/4
2023/9/5
2023/9/14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</si>
</sst>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9" fillId="0" borderId="1" xfId="0" applyFont="1" applyBorder="1" applyAlignment="1">
      <alignment vertical="top" wrapText="1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12</xdr:row>
          <xdr:rowOff>19050</xdr:rowOff>
        </xdr:from>
        <xdr:to>
          <xdr:col>1</xdr:col>
          <xdr:colOff>1095375</xdr:colOff>
          <xdr:row>13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12</xdr:row>
          <xdr:rowOff>19050</xdr:rowOff>
        </xdr:from>
        <xdr:to>
          <xdr:col>2</xdr:col>
          <xdr:colOff>1095375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12</xdr:row>
          <xdr:rowOff>19050</xdr:rowOff>
        </xdr:from>
        <xdr:to>
          <xdr:col>3</xdr:col>
          <xdr:colOff>1095375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12</xdr:row>
          <xdr:rowOff>19050</xdr:rowOff>
        </xdr:from>
        <xdr:to>
          <xdr:col>4</xdr:col>
          <xdr:colOff>1095375</xdr:colOff>
          <xdr:row>13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12</xdr:row>
          <xdr:rowOff>19050</xdr:rowOff>
        </xdr:from>
        <xdr:to>
          <xdr:col>5</xdr:col>
          <xdr:colOff>1095375</xdr:colOff>
          <xdr:row>13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27</xdr:row>
          <xdr:rowOff>19050</xdr:rowOff>
        </xdr:from>
        <xdr:to>
          <xdr:col>1</xdr:col>
          <xdr:colOff>1104900</xdr:colOff>
          <xdr:row>27</xdr:row>
          <xdr:rowOff>390525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27</xdr:row>
          <xdr:rowOff>19050</xdr:rowOff>
        </xdr:from>
        <xdr:to>
          <xdr:col>2</xdr:col>
          <xdr:colOff>1104900</xdr:colOff>
          <xdr:row>27</xdr:row>
          <xdr:rowOff>390525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27</xdr:row>
          <xdr:rowOff>19050</xdr:rowOff>
        </xdr:from>
        <xdr:to>
          <xdr:col>3</xdr:col>
          <xdr:colOff>1104900</xdr:colOff>
          <xdr:row>27</xdr:row>
          <xdr:rowOff>390525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27</xdr:row>
          <xdr:rowOff>19050</xdr:rowOff>
        </xdr:from>
        <xdr:to>
          <xdr:col>4</xdr:col>
          <xdr:colOff>1104900</xdr:colOff>
          <xdr:row>27</xdr:row>
          <xdr:rowOff>390525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27</xdr:row>
          <xdr:rowOff>19050</xdr:rowOff>
        </xdr:from>
        <xdr:to>
          <xdr:col>5</xdr:col>
          <xdr:colOff>1104900</xdr:colOff>
          <xdr:row>27</xdr:row>
          <xdr:rowOff>390525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1104900</xdr:colOff>
          <xdr:row>4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1104900</xdr:colOff>
          <xdr:row>4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1104900</xdr:colOff>
          <xdr:row>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1104900</xdr:colOff>
          <xdr:row>4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1104900</xdr:colOff>
          <xdr:row>4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18</xdr:row>
          <xdr:rowOff>19050</xdr:rowOff>
        </xdr:from>
        <xdr:to>
          <xdr:col>1</xdr:col>
          <xdr:colOff>1095375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18</xdr:row>
          <xdr:rowOff>19050</xdr:rowOff>
        </xdr:from>
        <xdr:to>
          <xdr:col>2</xdr:col>
          <xdr:colOff>1095375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18</xdr:row>
          <xdr:rowOff>19050</xdr:rowOff>
        </xdr:from>
        <xdr:to>
          <xdr:col>3</xdr:col>
          <xdr:colOff>1095375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18</xdr:row>
          <xdr:rowOff>19050</xdr:rowOff>
        </xdr:from>
        <xdr:to>
          <xdr:col>4</xdr:col>
          <xdr:colOff>1095375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18</xdr:row>
          <xdr:rowOff>19050</xdr:rowOff>
        </xdr:from>
        <xdr:to>
          <xdr:col>5</xdr:col>
          <xdr:colOff>1095375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3</xdr:row>
          <xdr:rowOff>19050</xdr:rowOff>
        </xdr:from>
        <xdr:to>
          <xdr:col>2</xdr:col>
          <xdr:colOff>1095375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3</xdr:row>
          <xdr:rowOff>19050</xdr:rowOff>
        </xdr:from>
        <xdr:to>
          <xdr:col>3</xdr:col>
          <xdr:colOff>1095375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3</xdr:row>
          <xdr:rowOff>19050</xdr:rowOff>
        </xdr:from>
        <xdr:to>
          <xdr:col>4</xdr:col>
          <xdr:colOff>1095375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3</xdr:row>
          <xdr:rowOff>19050</xdr:rowOff>
        </xdr:from>
        <xdr:to>
          <xdr:col>5</xdr:col>
          <xdr:colOff>1095375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13</xdr:row>
          <xdr:rowOff>19050</xdr:rowOff>
        </xdr:from>
        <xdr:to>
          <xdr:col>2</xdr:col>
          <xdr:colOff>1095375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13</xdr:row>
          <xdr:rowOff>19050</xdr:rowOff>
        </xdr:from>
        <xdr:to>
          <xdr:col>3</xdr:col>
          <xdr:colOff>1095375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13</xdr:row>
          <xdr:rowOff>19050</xdr:rowOff>
        </xdr:from>
        <xdr:to>
          <xdr:col>4</xdr:col>
          <xdr:colOff>1095375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13</xdr:row>
          <xdr:rowOff>19050</xdr:rowOff>
        </xdr:from>
        <xdr:to>
          <xdr:col>5</xdr:col>
          <xdr:colOff>1095375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3</xdr:row>
          <xdr:rowOff>19050</xdr:rowOff>
        </xdr:from>
        <xdr:to>
          <xdr:col>1</xdr:col>
          <xdr:colOff>1095375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13</xdr:row>
          <xdr:rowOff>19050</xdr:rowOff>
        </xdr:from>
        <xdr:to>
          <xdr:col>1</xdr:col>
          <xdr:colOff>1095375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11</xdr:row>
          <xdr:rowOff>19050</xdr:rowOff>
        </xdr:from>
        <xdr:to>
          <xdr:col>2</xdr:col>
          <xdr:colOff>1095375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11</xdr:row>
          <xdr:rowOff>19050</xdr:rowOff>
        </xdr:from>
        <xdr:to>
          <xdr:col>3</xdr:col>
          <xdr:colOff>1095375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11</xdr:row>
          <xdr:rowOff>19050</xdr:rowOff>
        </xdr:from>
        <xdr:to>
          <xdr:col>4</xdr:col>
          <xdr:colOff>1095375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11</xdr:row>
          <xdr:rowOff>19050</xdr:rowOff>
        </xdr:from>
        <xdr:to>
          <xdr:col>5</xdr:col>
          <xdr:colOff>1095375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11</xdr:row>
          <xdr:rowOff>19050</xdr:rowOff>
        </xdr:from>
        <xdr:to>
          <xdr:col>1</xdr:col>
          <xdr:colOff>1095375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15</xdr:row>
          <xdr:rowOff>19050</xdr:rowOff>
        </xdr:from>
        <xdr:to>
          <xdr:col>2</xdr:col>
          <xdr:colOff>1095375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15</xdr:row>
          <xdr:rowOff>19050</xdr:rowOff>
        </xdr:from>
        <xdr:to>
          <xdr:col>3</xdr:col>
          <xdr:colOff>1095375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15</xdr:row>
          <xdr:rowOff>19050</xdr:rowOff>
        </xdr:from>
        <xdr:to>
          <xdr:col>4</xdr:col>
          <xdr:colOff>1095375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15</xdr:row>
          <xdr:rowOff>19050</xdr:rowOff>
        </xdr:from>
        <xdr:to>
          <xdr:col>5</xdr:col>
          <xdr:colOff>1095375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15</xdr:row>
          <xdr:rowOff>19050</xdr:rowOff>
        </xdr:from>
        <xdr:to>
          <xdr:col>1</xdr:col>
          <xdr:colOff>1095375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22</xdr:row>
          <xdr:rowOff>38100</xdr:rowOff>
        </xdr:from>
        <xdr:to>
          <xdr:col>3</xdr:col>
          <xdr:colOff>85725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28575</xdr:rowOff>
        </xdr:from>
        <xdr:to>
          <xdr:col>4</xdr:col>
          <xdr:colOff>0</xdr:colOff>
          <xdr:row>22</xdr:row>
          <xdr:rowOff>276225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22</xdr:row>
          <xdr:rowOff>38100</xdr:rowOff>
        </xdr:from>
        <xdr:to>
          <xdr:col>5</xdr:col>
          <xdr:colOff>85725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22</xdr:row>
          <xdr:rowOff>28575</xdr:rowOff>
        </xdr:from>
        <xdr:to>
          <xdr:col>6</xdr:col>
          <xdr:colOff>85725</xdr:colOff>
          <xdr:row>22</xdr:row>
          <xdr:rowOff>276225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20</xdr:row>
          <xdr:rowOff>38100</xdr:rowOff>
        </xdr:from>
        <xdr:to>
          <xdr:col>3</xdr:col>
          <xdr:colOff>85725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28575</xdr:rowOff>
        </xdr:from>
        <xdr:to>
          <xdr:col>4</xdr:col>
          <xdr:colOff>0</xdr:colOff>
          <xdr:row>20</xdr:row>
          <xdr:rowOff>276225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20</xdr:row>
          <xdr:rowOff>38100</xdr:rowOff>
        </xdr:from>
        <xdr:to>
          <xdr:col>5</xdr:col>
          <xdr:colOff>85725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20</xdr:row>
          <xdr:rowOff>28575</xdr:rowOff>
        </xdr:from>
        <xdr:to>
          <xdr:col>6</xdr:col>
          <xdr:colOff>85725</xdr:colOff>
          <xdr:row>20</xdr:row>
          <xdr:rowOff>276225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</xdr:row>
          <xdr:rowOff>9525</xdr:rowOff>
        </xdr:from>
        <xdr:to>
          <xdr:col>3</xdr:col>
          <xdr:colOff>19050</xdr:colOff>
          <xdr:row>3</xdr:row>
          <xdr:rowOff>257175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28575</xdr:rowOff>
        </xdr:from>
        <xdr:to>
          <xdr:col>4</xdr:col>
          <xdr:colOff>47625</xdr:colOff>
          <xdr:row>3</xdr:row>
          <xdr:rowOff>276225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3</xdr:row>
          <xdr:rowOff>28575</xdr:rowOff>
        </xdr:from>
        <xdr:to>
          <xdr:col>6</xdr:col>
          <xdr:colOff>0</xdr:colOff>
          <xdr:row>3</xdr:row>
          <xdr:rowOff>276225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28575</xdr:rowOff>
        </xdr:from>
        <xdr:to>
          <xdr:col>3</xdr:col>
          <xdr:colOff>904875</xdr:colOff>
          <xdr:row>8</xdr:row>
          <xdr:rowOff>47625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6</xdr:row>
          <xdr:rowOff>904875</xdr:rowOff>
        </xdr:from>
        <xdr:to>
          <xdr:col>4</xdr:col>
          <xdr:colOff>952500</xdr:colOff>
          <xdr:row>7</xdr:row>
          <xdr:rowOff>219075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866775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5</xdr:row>
          <xdr:rowOff>28575</xdr:rowOff>
        </xdr:from>
        <xdr:to>
          <xdr:col>6</xdr:col>
          <xdr:colOff>0</xdr:colOff>
          <xdr:row>5</xdr:row>
          <xdr:rowOff>276225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866775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733425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733425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9525</xdr:rowOff>
        </xdr:from>
        <xdr:to>
          <xdr:col>1</xdr:col>
          <xdr:colOff>1238250</xdr:colOff>
          <xdr:row>3</xdr:row>
          <xdr:rowOff>257175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2</xdr:col>
          <xdr:colOff>904875</xdr:colOff>
          <xdr:row>8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28575</xdr:rowOff>
        </xdr:from>
        <xdr:to>
          <xdr:col>1</xdr:col>
          <xdr:colOff>904875</xdr:colOff>
          <xdr:row>8</xdr:row>
          <xdr:rowOff>47625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9525</xdr:rowOff>
        </xdr:from>
        <xdr:to>
          <xdr:col>5</xdr:col>
          <xdr:colOff>866775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10</xdr:row>
          <xdr:rowOff>28575</xdr:rowOff>
        </xdr:from>
        <xdr:to>
          <xdr:col>4</xdr:col>
          <xdr:colOff>904875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10</xdr:row>
          <xdr:rowOff>28575</xdr:rowOff>
        </xdr:from>
        <xdr:to>
          <xdr:col>3</xdr:col>
          <xdr:colOff>904875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2</xdr:col>
          <xdr:colOff>904875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28575</xdr:rowOff>
        </xdr:from>
        <xdr:to>
          <xdr:col>1</xdr:col>
          <xdr:colOff>904875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abSelected="1" topLeftCell="A28" zoomScale="110" zoomScaleNormal="110" workbookViewId="0">
      <selection activeCell="A37" sqref="A37:D37"/>
    </sheetView>
  </sheetViews>
  <sheetFormatPr defaultRowHeight="18"/>
  <cols>
    <col min="1" max="1" width="19.21875" style="1" customWidth="1"/>
    <col min="2" max="6" width="15.77734375" style="1" customWidth="1"/>
    <col min="7" max="7" width="3.77734375" style="2" customWidth="1"/>
    <col min="8" max="8" width="4.33203125" style="3" bestFit="1" customWidth="1"/>
    <col min="9" max="9" width="8.88671875" style="36"/>
  </cols>
  <sheetData>
    <row r="1" spans="1:11">
      <c r="A1" s="70" t="s">
        <v>91</v>
      </c>
      <c r="B1" s="70" t="s">
        <v>90</v>
      </c>
      <c r="C1" s="143" t="s">
        <v>196</v>
      </c>
      <c r="D1" s="143"/>
      <c r="E1" s="106" t="s">
        <v>189</v>
      </c>
      <c r="F1" s="109" t="s">
        <v>197</v>
      </c>
      <c r="G1" s="70"/>
      <c r="H1" s="82"/>
    </row>
    <row r="2" spans="1:11" s="1" customFormat="1" ht="30" customHeight="1">
      <c r="A2" s="7" t="s">
        <v>128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29" t="s">
        <v>154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1">
        <v>4</v>
      </c>
      <c r="H3" s="123">
        <f>IF(B4=TRUE,4,IF(C4=TRUE,3,IF(D4=TRUE,2,IF(E4=TRUE,1,0))))</f>
        <v>4</v>
      </c>
      <c r="I3" s="127"/>
    </row>
    <row r="4" spans="1:11" s="4" customFormat="1" ht="23.25" customHeight="1">
      <c r="A4" s="120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2"/>
      <c r="H4" s="124"/>
      <c r="I4" s="128"/>
    </row>
    <row r="5" spans="1:11" s="1" customFormat="1" ht="28.5" customHeight="1">
      <c r="A5" s="7" t="s">
        <v>129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40.25">
      <c r="A6" s="118" t="s">
        <v>133</v>
      </c>
      <c r="B6" s="61" t="s">
        <v>134</v>
      </c>
      <c r="C6" s="61" t="s">
        <v>138</v>
      </c>
      <c r="D6" s="61" t="s">
        <v>135</v>
      </c>
      <c r="E6" s="61" t="s">
        <v>136</v>
      </c>
      <c r="F6" s="61" t="s">
        <v>137</v>
      </c>
      <c r="G6" s="121">
        <v>4</v>
      </c>
      <c r="H6" s="123">
        <f>IF(B7=TRUE,4,IF(C7=TRUE,3,IF(D7=TRUE,2,IF(E7=TRUE,1,0))))</f>
        <v>4</v>
      </c>
      <c r="I6" s="127"/>
      <c r="J6" s="117"/>
    </row>
    <row r="7" spans="1:11" s="4" customFormat="1" ht="25.5" customHeight="1">
      <c r="A7" s="120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2"/>
      <c r="H7" s="124"/>
      <c r="I7" s="128"/>
      <c r="J7" s="117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25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1">
        <v>4</v>
      </c>
      <c r="H9" s="123">
        <f>IF(B10=TRUE,4,IF(C10=TRUE,3,IF(D10=TRUE,2,IF(E10=TRUE,1,0))))</f>
        <v>4</v>
      </c>
      <c r="I9" s="127"/>
      <c r="J9" s="115"/>
      <c r="K9" s="116"/>
    </row>
    <row r="10" spans="1:11" s="4" customFormat="1" ht="25.5" customHeight="1">
      <c r="A10" s="126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2"/>
      <c r="H10" s="124"/>
      <c r="I10" s="128"/>
      <c r="J10" s="115"/>
      <c r="K10" s="116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29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1">
        <v>4</v>
      </c>
      <c r="H12" s="123">
        <f>IF(B13=TRUE,4,IF(C13=TRUE,3,IF(D13=TRUE,2,IF(E13=TRUE,1,0))))</f>
        <v>4</v>
      </c>
      <c r="I12" s="127"/>
      <c r="J12" s="139"/>
      <c r="K12" s="140"/>
    </row>
    <row r="13" spans="1:11" s="4" customFormat="1" ht="21.75" customHeight="1">
      <c r="A13" s="120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2"/>
      <c r="H13" s="124"/>
      <c r="I13" s="128"/>
      <c r="J13" s="139"/>
      <c r="K13" s="140"/>
    </row>
    <row r="14" spans="1:11" s="1" customFormat="1" ht="30.75" customHeight="1">
      <c r="A14" s="5" t="s">
        <v>130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18" t="s">
        <v>132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1">
        <v>4</v>
      </c>
      <c r="H15" s="123">
        <f>IF(B16=TRUE,4,IF(C16=TRUE,3,IF(D16=TRUE,2,IF(E16=TRUE,1,0))))</f>
        <v>4</v>
      </c>
      <c r="I15" s="127"/>
      <c r="J15" s="139"/>
      <c r="K15" s="140"/>
    </row>
    <row r="16" spans="1:11" s="4" customFormat="1" ht="25.5" customHeight="1">
      <c r="A16" s="119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2"/>
      <c r="H16" s="124"/>
      <c r="I16" s="128"/>
      <c r="J16" s="139"/>
      <c r="K16" s="140"/>
    </row>
    <row r="17" spans="1:11" s="1" customFormat="1" ht="30.75" customHeight="1">
      <c r="A17" s="5" t="s">
        <v>131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18" t="s">
        <v>139</v>
      </c>
      <c r="B18" s="97" t="s">
        <v>140</v>
      </c>
      <c r="C18" s="12" t="s">
        <v>141</v>
      </c>
      <c r="D18" s="14" t="s">
        <v>142</v>
      </c>
      <c r="E18" s="12" t="s">
        <v>143</v>
      </c>
      <c r="F18" s="63" t="s">
        <v>32</v>
      </c>
      <c r="G18" s="121">
        <v>4</v>
      </c>
      <c r="H18" s="132">
        <f>IF(B19=TRUE,4,IF(C19=TRUE,3,IF(D19=TRUE,2,IF(E19=TRUE,1,0))))</f>
        <v>4</v>
      </c>
      <c r="I18" s="127"/>
      <c r="J18" s="71"/>
    </row>
    <row r="19" spans="1:11" s="1" customFormat="1" ht="29.25" customHeight="1">
      <c r="A19" s="119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31"/>
      <c r="H19" s="133"/>
      <c r="I19" s="128"/>
    </row>
    <row r="20" spans="1:11" s="1" customFormat="1" ht="32.25" customHeight="1">
      <c r="A20" s="7" t="s">
        <v>155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18" t="s">
        <v>156</v>
      </c>
      <c r="B21" s="12" t="s">
        <v>157</v>
      </c>
      <c r="C21" s="14" t="s">
        <v>158</v>
      </c>
      <c r="D21" s="12" t="s">
        <v>159</v>
      </c>
      <c r="E21" s="12" t="s">
        <v>160</v>
      </c>
      <c r="F21" s="15" t="s">
        <v>161</v>
      </c>
      <c r="G21" s="121">
        <v>4</v>
      </c>
      <c r="H21" s="123">
        <f>IF(B22=TRUE,4,IF(C22=TRUE,3,IF(D22=TRUE,2,IF(E22=TRUE,1,0))))</f>
        <v>4</v>
      </c>
      <c r="I21" s="127"/>
      <c r="J21" s="115"/>
      <c r="K21" s="116"/>
    </row>
    <row r="22" spans="1:11" s="1" customFormat="1" ht="32.25" customHeight="1">
      <c r="A22" s="120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2"/>
      <c r="H22" s="124"/>
      <c r="I22" s="128"/>
      <c r="J22" s="115"/>
      <c r="K22" s="116"/>
    </row>
    <row r="23" spans="1:11" s="1" customFormat="1" ht="111.75" customHeight="1">
      <c r="A23" s="118" t="s">
        <v>162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163</v>
      </c>
      <c r="G23" s="121">
        <v>4</v>
      </c>
      <c r="H23" s="123">
        <f>IF(B24=TRUE,4,IF(C24=TRUE,3,IF(D24=TRUE,2,IF(E24=TRUE,1,0))))</f>
        <v>4</v>
      </c>
      <c r="I23" s="127"/>
    </row>
    <row r="24" spans="1:11" s="4" customFormat="1" ht="24" customHeight="1">
      <c r="A24" s="120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2"/>
      <c r="H24" s="124"/>
      <c r="I24" s="128"/>
    </row>
    <row r="25" spans="1:11" s="4" customFormat="1" ht="98.25" customHeight="1">
      <c r="A25" s="129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1">
        <v>4</v>
      </c>
      <c r="H25" s="123">
        <f>IF(B26=TRUE,4,IF(C26=TRUE,3,IF(D26=TRUE,2,IF(E26=TRUE,1,0))))</f>
        <v>4</v>
      </c>
      <c r="I25" s="127"/>
    </row>
    <row r="26" spans="1:11" s="1" customFormat="1" ht="29.25" customHeight="1">
      <c r="A26" s="120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2"/>
      <c r="H26" s="124"/>
      <c r="I26" s="128"/>
    </row>
    <row r="27" spans="1:11" ht="96" customHeight="1">
      <c r="A27" s="118" t="s">
        <v>164</v>
      </c>
      <c r="B27" s="12" t="s">
        <v>70</v>
      </c>
      <c r="C27" s="14" t="s">
        <v>165</v>
      </c>
      <c r="D27" s="12" t="s">
        <v>166</v>
      </c>
      <c r="E27" s="12" t="s">
        <v>167</v>
      </c>
      <c r="F27" s="15" t="s">
        <v>168</v>
      </c>
      <c r="G27" s="121">
        <v>4</v>
      </c>
      <c r="H27" s="123">
        <f>IF(B28=TRUE,4,IF(C28=TRUE,3,IF(D28=TRUE,2,IF(E28=TRUE,1,0))))</f>
        <v>4</v>
      </c>
      <c r="I27" s="141"/>
    </row>
    <row r="28" spans="1:11" ht="39" customHeight="1">
      <c r="A28" s="120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2"/>
      <c r="H28" s="124"/>
      <c r="I28" s="142"/>
    </row>
    <row r="29" spans="1:11" ht="30" customHeight="1">
      <c r="A29" s="136" t="s">
        <v>0</v>
      </c>
      <c r="B29" s="137"/>
      <c r="C29" s="137"/>
      <c r="D29" s="137"/>
      <c r="E29" s="137"/>
      <c r="F29" s="138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34" t="s">
        <v>8</v>
      </c>
      <c r="B31" s="134"/>
      <c r="C31" s="134"/>
      <c r="D31" s="134"/>
      <c r="E31" s="134"/>
      <c r="F31" s="134"/>
      <c r="G31" s="134"/>
      <c r="H31" s="134"/>
    </row>
    <row r="32" spans="1:11" ht="57.75" customHeight="1">
      <c r="A32" s="135" t="s">
        <v>9</v>
      </c>
      <c r="B32" s="135"/>
      <c r="C32" s="135"/>
      <c r="D32" s="135"/>
      <c r="E32" s="135"/>
      <c r="F32" s="135"/>
      <c r="G32" s="135"/>
      <c r="H32" s="135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79" t="s">
        <v>2</v>
      </c>
      <c r="B37" s="180" t="s">
        <v>190</v>
      </c>
      <c r="C37" s="179" t="s">
        <v>4</v>
      </c>
      <c r="D37" s="181" t="s">
        <v>191</v>
      </c>
      <c r="E37" s="25" t="s">
        <v>3</v>
      </c>
      <c r="F37" s="114" t="s">
        <v>198</v>
      </c>
    </row>
    <row r="39" spans="1:8" ht="25.5">
      <c r="C39" s="45" t="s">
        <v>48</v>
      </c>
      <c r="D39" s="108" t="s">
        <v>193</v>
      </c>
      <c r="E39" s="25" t="s">
        <v>3</v>
      </c>
      <c r="F39" s="27" t="s">
        <v>194</v>
      </c>
    </row>
    <row r="41" spans="1:8">
      <c r="B41" s="130" t="s">
        <v>50</v>
      </c>
      <c r="C41" s="130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C1:D1"/>
    <mergeCell ref="I3:I4"/>
    <mergeCell ref="I9:I10"/>
    <mergeCell ref="I12:I13"/>
    <mergeCell ref="I15:I16"/>
    <mergeCell ref="G3:G4"/>
    <mergeCell ref="H3:H4"/>
    <mergeCell ref="A3:A4"/>
    <mergeCell ref="A6:A7"/>
    <mergeCell ref="G6:G7"/>
    <mergeCell ref="H6:H7"/>
    <mergeCell ref="I23:I24"/>
    <mergeCell ref="G15:G16"/>
    <mergeCell ref="H15:H16"/>
    <mergeCell ref="J15:K16"/>
    <mergeCell ref="G25:G26"/>
    <mergeCell ref="H25:H26"/>
    <mergeCell ref="I27:I28"/>
    <mergeCell ref="A23:A24"/>
    <mergeCell ref="A27:A28"/>
    <mergeCell ref="A25:A26"/>
    <mergeCell ref="I25:I26"/>
    <mergeCell ref="A31:H31"/>
    <mergeCell ref="A32:H32"/>
    <mergeCell ref="A29:F29"/>
    <mergeCell ref="G23:G24"/>
    <mergeCell ref="H23:H24"/>
    <mergeCell ref="G27:G28"/>
    <mergeCell ref="H27:H28"/>
    <mergeCell ref="B41:C41"/>
    <mergeCell ref="G18:G19"/>
    <mergeCell ref="H18:H19"/>
    <mergeCell ref="G21:G22"/>
    <mergeCell ref="H21:H22"/>
    <mergeCell ref="J21:K22"/>
    <mergeCell ref="J6:J7"/>
    <mergeCell ref="A18:A19"/>
    <mergeCell ref="A15:A16"/>
    <mergeCell ref="A21:A22"/>
    <mergeCell ref="G12:G13"/>
    <mergeCell ref="H12:H13"/>
    <mergeCell ref="G9:G10"/>
    <mergeCell ref="H9:H10"/>
    <mergeCell ref="A9:A10"/>
    <mergeCell ref="I18:I19"/>
    <mergeCell ref="I21:I22"/>
    <mergeCell ref="I6:I7"/>
    <mergeCell ref="A12:A13"/>
    <mergeCell ref="J9:K10"/>
    <mergeCell ref="J12:K13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12</xdr:row>
                    <xdr:rowOff>19050</xdr:rowOff>
                  </from>
                  <to>
                    <xdr:col>1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390525</xdr:colOff>
                    <xdr:row>12</xdr:row>
                    <xdr:rowOff>19050</xdr:rowOff>
                  </from>
                  <to>
                    <xdr:col>2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390525</xdr:colOff>
                    <xdr:row>12</xdr:row>
                    <xdr:rowOff>19050</xdr:rowOff>
                  </from>
                  <to>
                    <xdr:col>3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390525</xdr:colOff>
                    <xdr:row>12</xdr:row>
                    <xdr:rowOff>19050</xdr:rowOff>
                  </from>
                  <to>
                    <xdr:col>4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390525</xdr:colOff>
                    <xdr:row>12</xdr:row>
                    <xdr:rowOff>19050</xdr:rowOff>
                  </from>
                  <to>
                    <xdr:col>5</xdr:col>
                    <xdr:colOff>1095375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390525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390525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390525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390525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390525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390525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390525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390525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390525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390525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390525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390525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390525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390525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390525</xdr:colOff>
                    <xdr:row>18</xdr:row>
                    <xdr:rowOff>19050</xdr:rowOff>
                  </from>
                  <to>
                    <xdr:col>1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390525</xdr:colOff>
                    <xdr:row>18</xdr:row>
                    <xdr:rowOff>19050</xdr:rowOff>
                  </from>
                  <to>
                    <xdr:col>2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390525</xdr:colOff>
                    <xdr:row>18</xdr:row>
                    <xdr:rowOff>19050</xdr:rowOff>
                  </from>
                  <to>
                    <xdr:col>3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390525</xdr:colOff>
                    <xdr:row>18</xdr:row>
                    <xdr:rowOff>19050</xdr:rowOff>
                  </from>
                  <to>
                    <xdr:col>4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390525</xdr:colOff>
                    <xdr:row>18</xdr:row>
                    <xdr:rowOff>19050</xdr:rowOff>
                  </from>
                  <to>
                    <xdr:col>5</xdr:col>
                    <xdr:colOff>1095375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zoomScale="110" zoomScaleNormal="110" workbookViewId="0">
      <selection activeCell="C2" sqref="C2"/>
    </sheetView>
  </sheetViews>
  <sheetFormatPr defaultRowHeight="18"/>
  <cols>
    <col min="1" max="1" width="22.5546875" customWidth="1"/>
    <col min="2" max="2" width="16.88671875" customWidth="1"/>
    <col min="3" max="5" width="15.77734375" customWidth="1"/>
    <col min="6" max="6" width="13.77734375" style="2" bestFit="1" customWidth="1"/>
    <col min="7" max="7" width="3.77734375" style="3" customWidth="1"/>
    <col min="8" max="8" width="8.88671875" style="84"/>
  </cols>
  <sheetData>
    <row r="1" spans="1:10">
      <c r="A1" s="70" t="s">
        <v>89</v>
      </c>
      <c r="B1" s="70" t="s">
        <v>90</v>
      </c>
      <c r="C1" s="143" t="str">
        <f>'Taak 1_5'!C1</f>
        <v>Marlu Potgieter</v>
      </c>
      <c r="D1" s="143"/>
      <c r="E1" s="106" t="s">
        <v>195</v>
      </c>
      <c r="F1" s="107" t="str">
        <f>'Taak 1_5'!F1</f>
        <v>15</v>
      </c>
      <c r="G1" s="70"/>
      <c r="H1" s="82"/>
    </row>
    <row r="2" spans="1:10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0" s="1" customFormat="1" ht="38.25">
      <c r="A3" s="129" t="s">
        <v>179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1">
        <v>4</v>
      </c>
      <c r="H3" s="147">
        <f>IF(B4=TRUE,4,IF(C4=TRUE,3,IF(D4=TRUE,2,IF(E4=TRUE,1,0))))</f>
        <v>0</v>
      </c>
      <c r="I3" s="148"/>
    </row>
    <row r="4" spans="1:10" s="4" customFormat="1" ht="28.5" customHeight="1">
      <c r="A4" s="119"/>
      <c r="B4" s="13" t="b">
        <v>0</v>
      </c>
      <c r="C4" s="13" t="b">
        <v>0</v>
      </c>
      <c r="D4" s="13" t="b">
        <v>0</v>
      </c>
      <c r="E4" s="13" t="b">
        <v>0</v>
      </c>
      <c r="F4" s="13"/>
      <c r="G4" s="122"/>
      <c r="H4" s="147"/>
      <c r="I4" s="148"/>
    </row>
    <row r="5" spans="1:10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0" s="1" customFormat="1" ht="51" customHeight="1">
      <c r="A6" s="129" t="s">
        <v>178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1">
        <v>4</v>
      </c>
      <c r="H6" s="147">
        <f>IF(B7=TRUE,4,IF(C7=TRUE,3,IF(D7=TRUE,2,IF(E7=TRUE,1,0))))</f>
        <v>0</v>
      </c>
      <c r="I6" s="148"/>
    </row>
    <row r="7" spans="1:10" s="4" customFormat="1" ht="24" customHeight="1">
      <c r="A7" s="119"/>
      <c r="B7" s="13" t="b">
        <v>0</v>
      </c>
      <c r="C7" s="13" t="b">
        <v>0</v>
      </c>
      <c r="D7" s="13" t="b">
        <v>0</v>
      </c>
      <c r="E7" s="13" t="b">
        <v>0</v>
      </c>
      <c r="F7" s="13"/>
      <c r="G7" s="122"/>
      <c r="H7" s="147"/>
      <c r="I7" s="148"/>
    </row>
    <row r="8" spans="1:10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0" s="1" customFormat="1" ht="50.25" customHeight="1">
      <c r="A9" s="118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1">
        <v>4</v>
      </c>
      <c r="H9" s="147">
        <f>IF(B10=TRUE,4,IF(C10=TRUE,3,IF(D10=TRUE,2,IF(E10=TRUE,1,0))))</f>
        <v>0</v>
      </c>
      <c r="I9" s="148"/>
    </row>
    <row r="10" spans="1:10" s="4" customFormat="1" ht="52.5" customHeight="1">
      <c r="A10" s="119"/>
      <c r="B10" s="13" t="b">
        <v>0</v>
      </c>
      <c r="C10" s="13" t="b">
        <v>0</v>
      </c>
      <c r="D10" s="13" t="b">
        <v>0</v>
      </c>
      <c r="E10" s="13" t="b">
        <v>0</v>
      </c>
      <c r="F10" s="13"/>
      <c r="G10" s="122"/>
      <c r="H10" s="147"/>
      <c r="I10" s="148"/>
    </row>
    <row r="11" spans="1:10" s="1" customFormat="1" ht="84" customHeight="1">
      <c r="A11" s="149" t="s">
        <v>169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1">
        <v>4</v>
      </c>
      <c r="H11" s="147">
        <f>IF(B12=TRUE,4,IF(C12=TRUE,3,IF(D12=TRUE,2,IF(E12=TRUE,1,0))))</f>
        <v>0</v>
      </c>
      <c r="I11" s="148"/>
      <c r="J11" s="117"/>
    </row>
    <row r="12" spans="1:10" s="4" customFormat="1" ht="36.75" customHeight="1">
      <c r="A12" s="150"/>
      <c r="B12" s="13" t="b">
        <v>0</v>
      </c>
      <c r="C12" s="13" t="b">
        <v>0</v>
      </c>
      <c r="D12" s="13"/>
      <c r="E12" s="13" t="b">
        <v>0</v>
      </c>
      <c r="F12" s="13"/>
      <c r="G12" s="122"/>
      <c r="H12" s="147"/>
      <c r="I12" s="148"/>
      <c r="J12" s="117"/>
    </row>
    <row r="13" spans="1:10" s="1" customFormat="1" ht="57.75" customHeight="1">
      <c r="A13" s="151" t="s">
        <v>170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1">
        <v>4</v>
      </c>
      <c r="H13" s="147">
        <f>IF(B14=TRUE,4,IF(C14=TRUE,3,IF(D14=TRUE,2,IF(E14=TRUE,1,0))))</f>
        <v>0</v>
      </c>
      <c r="I13" s="148"/>
      <c r="J13" s="117"/>
    </row>
    <row r="14" spans="1:10" s="4" customFormat="1" ht="25.5" customHeight="1">
      <c r="A14" s="152"/>
      <c r="B14" s="13" t="b">
        <v>0</v>
      </c>
      <c r="C14" s="13" t="b">
        <v>0</v>
      </c>
      <c r="D14" s="13" t="b">
        <v>0</v>
      </c>
      <c r="E14" s="13" t="b">
        <v>0</v>
      </c>
      <c r="F14" s="13"/>
      <c r="G14" s="122"/>
      <c r="H14" s="147"/>
      <c r="I14" s="148"/>
      <c r="J14" s="117"/>
    </row>
    <row r="15" spans="1:10" s="1" customFormat="1" ht="96.75" customHeight="1">
      <c r="A15" s="118" t="s">
        <v>171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1">
        <v>4</v>
      </c>
      <c r="H15" s="147">
        <f>IF(B16=TRUE,4,IF(C16=TRUE,3,IF(D16=TRUE,2,IF(E16=TRUE,1,0))))</f>
        <v>0</v>
      </c>
      <c r="I15" s="148"/>
    </row>
    <row r="16" spans="1:10" s="4" customFormat="1" ht="27" customHeight="1">
      <c r="A16" s="119"/>
      <c r="B16" s="13" t="b">
        <v>0</v>
      </c>
      <c r="C16" s="13" t="b">
        <v>0</v>
      </c>
      <c r="D16" s="13" t="b">
        <v>0</v>
      </c>
      <c r="E16" s="13" t="b">
        <v>0</v>
      </c>
      <c r="F16" s="13"/>
      <c r="G16" s="122"/>
      <c r="H16" s="147"/>
      <c r="I16" s="148"/>
    </row>
    <row r="17" spans="1:10" s="1" customFormat="1" ht="72" customHeight="1">
      <c r="A17" s="129" t="s">
        <v>172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1">
        <v>4</v>
      </c>
      <c r="H17" s="147">
        <f>IF(B18=TRUE,4,IF(C18=TRUE,3,IF(D18=TRUE,2,IF(E18=TRUE,1,0))))</f>
        <v>0</v>
      </c>
      <c r="I17" s="148"/>
    </row>
    <row r="18" spans="1:10" s="4" customFormat="1" ht="25.5" customHeight="1">
      <c r="A18" s="120"/>
      <c r="B18" s="13" t="b">
        <v>0</v>
      </c>
      <c r="C18" s="13" t="b">
        <v>0</v>
      </c>
      <c r="D18" s="13" t="b">
        <v>0</v>
      </c>
      <c r="E18" s="13" t="b">
        <v>0</v>
      </c>
      <c r="F18" s="13" t="b">
        <v>0</v>
      </c>
      <c r="G18" s="122"/>
      <c r="H18" s="147"/>
      <c r="I18" s="148"/>
    </row>
    <row r="19" spans="1:10" ht="25.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0" s="16" customFormat="1" ht="102">
      <c r="A20" s="158" t="s">
        <v>64</v>
      </c>
      <c r="B20" s="14" t="s">
        <v>173</v>
      </c>
      <c r="C20" s="14" t="s">
        <v>174</v>
      </c>
      <c r="D20" s="12" t="s">
        <v>175</v>
      </c>
      <c r="E20" s="12" t="s">
        <v>176</v>
      </c>
      <c r="F20" s="15" t="s">
        <v>177</v>
      </c>
      <c r="G20" s="121">
        <v>4</v>
      </c>
      <c r="H20" s="147">
        <f>IF(B21=TRUE,4,IF(C21=TRUE,3,IF(D21=TRUE,2,IF(E21=TRUE,1,0))))</f>
        <v>0</v>
      </c>
      <c r="I20" s="144"/>
    </row>
    <row r="21" spans="1:10" s="16" customFormat="1" ht="23.1" customHeight="1">
      <c r="A21" s="158"/>
      <c r="B21" s="46" t="b">
        <v>0</v>
      </c>
      <c r="C21" s="46" t="b">
        <v>0</v>
      </c>
      <c r="D21" s="46" t="b">
        <v>0</v>
      </c>
      <c r="E21" s="46" t="b">
        <v>0</v>
      </c>
      <c r="F21" s="47" t="b">
        <v>0</v>
      </c>
      <c r="G21" s="122"/>
      <c r="H21" s="147"/>
      <c r="I21" s="145"/>
    </row>
    <row r="22" spans="1:10" s="16" customFormat="1" ht="38.25">
      <c r="A22" s="146" t="s">
        <v>119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1">
        <v>4</v>
      </c>
      <c r="H22" s="147">
        <f>IF(B23=TRUE,4,IF(C23=TRUE,3,IF(D23=TRUE,2,IF(E23=TRUE,1,0))))</f>
        <v>0</v>
      </c>
      <c r="I22" s="144"/>
    </row>
    <row r="23" spans="1:10" s="16" customFormat="1" ht="23.1" customHeight="1">
      <c r="A23" s="146"/>
      <c r="B23" s="46" t="b">
        <v>0</v>
      </c>
      <c r="C23" s="46" t="b">
        <v>0</v>
      </c>
      <c r="D23" s="46" t="b">
        <v>0</v>
      </c>
      <c r="E23" s="46" t="b">
        <v>0</v>
      </c>
      <c r="F23" s="47" t="b">
        <v>0</v>
      </c>
      <c r="G23" s="122"/>
      <c r="H23" s="147"/>
      <c r="I23" s="145"/>
    </row>
    <row r="24" spans="1:10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0" s="1" customFormat="1" ht="89.25">
      <c r="A25" s="129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1">
        <v>4</v>
      </c>
      <c r="H25" s="147">
        <f>IF(B26=TRUE,4,IF(C26=TRUE,3,IF(D26=TRUE,2,IF(E26=TRUE,1,0))))</f>
        <v>0</v>
      </c>
      <c r="I25" s="148"/>
      <c r="J25" s="117"/>
    </row>
    <row r="26" spans="1:10" s="4" customFormat="1" ht="25.5" customHeight="1">
      <c r="A26" s="120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22"/>
      <c r="H26" s="147"/>
      <c r="I26" s="148"/>
      <c r="J26" s="117"/>
    </row>
    <row r="27" spans="1:10" s="4" customFormat="1" ht="25.5" customHeight="1">
      <c r="A27" s="153" t="s">
        <v>0</v>
      </c>
      <c r="B27" s="154"/>
      <c r="C27" s="154"/>
      <c r="D27" s="154"/>
      <c r="E27" s="154"/>
      <c r="F27" s="155"/>
      <c r="G27" s="10">
        <f>SUM(G2:G26)</f>
        <v>40</v>
      </c>
      <c r="H27" s="101">
        <f>SUM(H2:H26)</f>
        <v>0</v>
      </c>
      <c r="I27" s="103">
        <f>SUM(I2:I26)</f>
        <v>0</v>
      </c>
    </row>
    <row r="28" spans="1:10">
      <c r="I28" s="40"/>
    </row>
    <row r="29" spans="1:10" ht="20.25">
      <c r="A29" s="134" t="s">
        <v>8</v>
      </c>
      <c r="B29" s="134"/>
      <c r="C29" s="134"/>
      <c r="D29" s="134"/>
      <c r="E29" s="134"/>
      <c r="F29" s="134"/>
      <c r="G29" s="134"/>
      <c r="H29" s="134"/>
    </row>
    <row r="30" spans="1:10" ht="58.5" customHeight="1">
      <c r="A30" s="135" t="s">
        <v>9</v>
      </c>
      <c r="B30" s="135"/>
      <c r="C30" s="135"/>
      <c r="D30" s="135"/>
      <c r="E30" s="135"/>
      <c r="F30" s="135"/>
      <c r="G30" s="135"/>
      <c r="H30" s="135"/>
    </row>
    <row r="31" spans="1:10">
      <c r="A31" s="1" t="s">
        <v>1</v>
      </c>
      <c r="B31" s="1"/>
      <c r="C31" s="1"/>
      <c r="D31" s="1"/>
      <c r="E31" s="1"/>
      <c r="F31" s="1"/>
      <c r="G31" s="2"/>
      <c r="H31" s="3"/>
    </row>
    <row r="32" spans="1:10" ht="30" customHeight="1">
      <c r="A32" s="157"/>
      <c r="B32" s="157"/>
      <c r="C32" s="157"/>
      <c r="D32" s="157"/>
      <c r="E32" s="157"/>
      <c r="F32" s="157"/>
      <c r="G32" s="157"/>
      <c r="H32" s="157"/>
    </row>
    <row r="33" spans="1:9" ht="27" customHeight="1">
      <c r="A33" s="156"/>
      <c r="B33" s="156"/>
      <c r="C33" s="156"/>
      <c r="D33" s="156"/>
      <c r="E33" s="156"/>
      <c r="F33" s="156"/>
      <c r="G33" s="156"/>
      <c r="H33" s="156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.2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27" t="s">
        <v>192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194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30" t="s">
        <v>50</v>
      </c>
      <c r="C39" s="130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0"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  <mergeCell ref="J13:J14"/>
    <mergeCell ref="J11:J12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A3:A4"/>
    <mergeCell ref="A9:A10"/>
    <mergeCell ref="A11:A12"/>
    <mergeCell ref="A13:A14"/>
    <mergeCell ref="A15:A16"/>
    <mergeCell ref="I20:I21"/>
    <mergeCell ref="I22:I23"/>
    <mergeCell ref="A22:A23"/>
    <mergeCell ref="A25:A26"/>
    <mergeCell ref="A6:A7"/>
    <mergeCell ref="G13:G14"/>
    <mergeCell ref="H13:H14"/>
    <mergeCell ref="G6:G7"/>
    <mergeCell ref="H6:H7"/>
    <mergeCell ref="I6:I7"/>
    <mergeCell ref="G9:G10"/>
    <mergeCell ref="H9:H10"/>
    <mergeCell ref="I9:I10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390525</xdr:colOff>
                    <xdr:row>3</xdr:row>
                    <xdr:rowOff>19050</xdr:rowOff>
                  </from>
                  <to>
                    <xdr:col>2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390525</xdr:colOff>
                    <xdr:row>3</xdr:row>
                    <xdr:rowOff>19050</xdr:rowOff>
                  </from>
                  <to>
                    <xdr:col>3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390525</xdr:colOff>
                    <xdr:row>3</xdr:row>
                    <xdr:rowOff>19050</xdr:rowOff>
                  </from>
                  <to>
                    <xdr:col>4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390525</xdr:colOff>
                    <xdr:row>3</xdr:row>
                    <xdr:rowOff>19050</xdr:rowOff>
                  </from>
                  <to>
                    <xdr:col>5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390525</xdr:colOff>
                    <xdr:row>13</xdr:row>
                    <xdr:rowOff>19050</xdr:rowOff>
                  </from>
                  <to>
                    <xdr:col>2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390525</xdr:colOff>
                    <xdr:row>13</xdr:row>
                    <xdr:rowOff>19050</xdr:rowOff>
                  </from>
                  <to>
                    <xdr:col>3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390525</xdr:colOff>
                    <xdr:row>13</xdr:row>
                    <xdr:rowOff>19050</xdr:rowOff>
                  </from>
                  <to>
                    <xdr:col>4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390525</xdr:colOff>
                    <xdr:row>13</xdr:row>
                    <xdr:rowOff>19050</xdr:rowOff>
                  </from>
                  <to>
                    <xdr:col>5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390525</xdr:colOff>
                    <xdr:row>3</xdr:row>
                    <xdr:rowOff>19050</xdr:rowOff>
                  </from>
                  <to>
                    <xdr:col>1</xdr:col>
                    <xdr:colOff>1095375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390525</xdr:colOff>
                    <xdr:row>13</xdr:row>
                    <xdr:rowOff>19050</xdr:rowOff>
                  </from>
                  <to>
                    <xdr:col>1</xdr:col>
                    <xdr:colOff>1095375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390525</xdr:colOff>
                    <xdr:row>11</xdr:row>
                    <xdr:rowOff>19050</xdr:rowOff>
                  </from>
                  <to>
                    <xdr:col>2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390525</xdr:colOff>
                    <xdr:row>11</xdr:row>
                    <xdr:rowOff>19050</xdr:rowOff>
                  </from>
                  <to>
                    <xdr:col>3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390525</xdr:colOff>
                    <xdr:row>11</xdr:row>
                    <xdr:rowOff>19050</xdr:rowOff>
                  </from>
                  <to>
                    <xdr:col>4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390525</xdr:colOff>
                    <xdr:row>11</xdr:row>
                    <xdr:rowOff>19050</xdr:rowOff>
                  </from>
                  <to>
                    <xdr:col>5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390525</xdr:colOff>
                    <xdr:row>11</xdr:row>
                    <xdr:rowOff>19050</xdr:rowOff>
                  </from>
                  <to>
                    <xdr:col>1</xdr:col>
                    <xdr:colOff>1095375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390525</xdr:colOff>
                    <xdr:row>15</xdr:row>
                    <xdr:rowOff>19050</xdr:rowOff>
                  </from>
                  <to>
                    <xdr:col>2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390525</xdr:colOff>
                    <xdr:row>15</xdr:row>
                    <xdr:rowOff>19050</xdr:rowOff>
                  </from>
                  <to>
                    <xdr:col>3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390525</xdr:colOff>
                    <xdr:row>15</xdr:row>
                    <xdr:rowOff>19050</xdr:rowOff>
                  </from>
                  <to>
                    <xdr:col>4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390525</xdr:colOff>
                    <xdr:row>15</xdr:row>
                    <xdr:rowOff>19050</xdr:rowOff>
                  </from>
                  <to>
                    <xdr:col>5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390525</xdr:colOff>
                    <xdr:row>15</xdr:row>
                    <xdr:rowOff>19050</xdr:rowOff>
                  </from>
                  <to>
                    <xdr:col>1</xdr:col>
                    <xdr:colOff>1095375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390525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390525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390525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390525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390525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390525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390525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390525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390525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390525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390525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390525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733425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733425</xdr:colOff>
                    <xdr:row>22</xdr:row>
                    <xdr:rowOff>38100</xdr:rowOff>
                  </from>
                  <to>
                    <xdr:col>3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28575</xdr:rowOff>
                  </from>
                  <to>
                    <xdr:col>4</xdr:col>
                    <xdr:colOff>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733425</xdr:colOff>
                    <xdr:row>22</xdr:row>
                    <xdr:rowOff>38100</xdr:rowOff>
                  </from>
                  <to>
                    <xdr:col>5</xdr:col>
                    <xdr:colOff>85725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561975</xdr:colOff>
                    <xdr:row>22</xdr:row>
                    <xdr:rowOff>28575</xdr:rowOff>
                  </from>
                  <to>
                    <xdr:col>6</xdr:col>
                    <xdr:colOff>85725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733425</xdr:colOff>
                    <xdr:row>20</xdr:row>
                    <xdr:rowOff>38100</xdr:rowOff>
                  </from>
                  <to>
                    <xdr:col>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28575</xdr:rowOff>
                  </from>
                  <to>
                    <xdr:col>4</xdr:col>
                    <xdr:colOff>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733425</xdr:colOff>
                    <xdr:row>20</xdr:row>
                    <xdr:rowOff>38100</xdr:rowOff>
                  </from>
                  <to>
                    <xdr:col>5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561975</xdr:colOff>
                    <xdr:row>20</xdr:row>
                    <xdr:rowOff>28575</xdr:rowOff>
                  </from>
                  <to>
                    <xdr:col>6</xdr:col>
                    <xdr:colOff>85725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390525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390525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390525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390525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390525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733425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D2" sqref="D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8">
      <c r="A1" s="159" t="s">
        <v>104</v>
      </c>
      <c r="B1" s="159"/>
      <c r="C1" s="105" t="s">
        <v>188</v>
      </c>
      <c r="D1" s="143" t="str">
        <f>'Taak 1_5'!C1</f>
        <v>Marlu Potgieter</v>
      </c>
      <c r="E1" s="143"/>
      <c r="F1" s="110" t="s">
        <v>195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60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1">
        <v>4</v>
      </c>
      <c r="H3" s="123">
        <f>IF(B4=TRUE,$B$2,IF(C4=TRUE,$C$2,IF(D4=TRUE,$D$2,IF(E4=TRUE,$E$2,0))))</f>
        <v>0</v>
      </c>
      <c r="I3" s="144"/>
    </row>
    <row r="4" spans="1:9" s="58" customFormat="1" ht="23.1" customHeight="1">
      <c r="A4" s="161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22"/>
      <c r="H4" s="124"/>
      <c r="I4" s="145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1">
        <v>4</v>
      </c>
      <c r="H5" s="123">
        <f t="shared" ref="H5" si="0">IF(B6=TRUE,$B$2,IF(C6=TRUE,$C$2,IF(D6=TRUE,$D$2,IF(E6=TRUE,$E$2,0))))</f>
        <v>0</v>
      </c>
      <c r="I5" s="144"/>
    </row>
    <row r="6" spans="1:9" s="58" customFormat="1" ht="23.1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22"/>
      <c r="H6" s="124"/>
      <c r="I6" s="145"/>
    </row>
    <row r="7" spans="1:9" s="16" customFormat="1" ht="76.5">
      <c r="A7" s="164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180</v>
      </c>
      <c r="G7" s="121">
        <v>4</v>
      </c>
      <c r="H7" s="123">
        <f t="shared" ref="H7" si="1">IF(B8=TRUE,$B$2,IF(C8=TRUE,$C$2,IF(D8=TRUE,$D$2,IF(E8=TRUE,$E$2,0))))</f>
        <v>0</v>
      </c>
      <c r="I7" s="144"/>
    </row>
    <row r="8" spans="1:9" s="16" customFormat="1" ht="23.1" customHeight="1">
      <c r="A8" s="164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22"/>
      <c r="H8" s="124"/>
      <c r="I8" s="145"/>
    </row>
    <row r="9" spans="1:9" ht="22.5" customHeight="1">
      <c r="A9" s="104" t="s">
        <v>181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62" t="s">
        <v>61</v>
      </c>
      <c r="B10" s="72" t="s">
        <v>182</v>
      </c>
      <c r="C10" s="72" t="s">
        <v>87</v>
      </c>
      <c r="D10" s="72" t="s">
        <v>183</v>
      </c>
      <c r="E10" s="72" t="s">
        <v>184</v>
      </c>
      <c r="F10" s="72" t="s">
        <v>62</v>
      </c>
      <c r="G10" s="121">
        <v>8</v>
      </c>
      <c r="H10" s="123">
        <f>IF(B11=TRUE,$B$9,IF(C11=TRUE,$C$9,IF(D11=TRUE,$D$9,IF(E11=TRUE,$E$9,0))))</f>
        <v>0</v>
      </c>
      <c r="I10" s="144"/>
    </row>
    <row r="11" spans="1:9" s="16" customFormat="1" ht="23.1" customHeight="1">
      <c r="A11" s="163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22"/>
      <c r="H11" s="124"/>
      <c r="I11" s="145"/>
    </row>
    <row r="12" spans="1:9" ht="18">
      <c r="A12" s="165" t="s">
        <v>43</v>
      </c>
      <c r="B12" s="166"/>
      <c r="C12" s="166"/>
      <c r="D12" s="166"/>
      <c r="E12" s="166"/>
      <c r="F12" s="167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 ht="15.75">
      <c r="A14" s="29"/>
    </row>
    <row r="15" spans="1:9" ht="51.75" customHeight="1">
      <c r="A15" s="134" t="s">
        <v>8</v>
      </c>
      <c r="B15" s="134"/>
      <c r="C15" s="134"/>
      <c r="D15" s="134"/>
      <c r="E15" s="134"/>
      <c r="F15" s="134"/>
      <c r="G15" s="134"/>
      <c r="H15" s="134"/>
    </row>
    <row r="16" spans="1:9" ht="15.75">
      <c r="A16" s="135" t="s">
        <v>9</v>
      </c>
      <c r="B16" s="135"/>
      <c r="C16" s="135"/>
      <c r="D16" s="135"/>
      <c r="E16" s="135"/>
      <c r="F16" s="135"/>
      <c r="G16" s="135"/>
      <c r="H16" s="135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57"/>
      <c r="B18" s="157"/>
      <c r="C18" s="157"/>
      <c r="D18" s="157"/>
      <c r="E18" s="157"/>
      <c r="F18" s="157"/>
      <c r="G18" s="157"/>
      <c r="H18" s="157"/>
    </row>
    <row r="19" spans="1:9">
      <c r="A19" s="156"/>
      <c r="B19" s="156"/>
      <c r="C19" s="156"/>
      <c r="D19" s="156"/>
      <c r="E19" s="156"/>
      <c r="F19" s="156"/>
      <c r="G19" s="156"/>
      <c r="H19" s="156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.2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194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194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30" t="s">
        <v>50</v>
      </c>
      <c r="C25" s="130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  <mergeCell ref="I3:I4"/>
    <mergeCell ref="G5:G6"/>
    <mergeCell ref="H5:H6"/>
    <mergeCell ref="I5:I6"/>
    <mergeCell ref="H10:H11"/>
    <mergeCell ref="I10:I11"/>
    <mergeCell ref="A1:B1"/>
    <mergeCell ref="A19:H19"/>
    <mergeCell ref="G3:G4"/>
    <mergeCell ref="H3:H4"/>
    <mergeCell ref="A3:A4"/>
    <mergeCell ref="A10:A11"/>
    <mergeCell ref="D1:E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581025</xdr:colOff>
                    <xdr:row>3</xdr:row>
                    <xdr:rowOff>9525</xdr:rowOff>
                  </from>
                  <to>
                    <xdr:col>3</xdr:col>
                    <xdr:colOff>19050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28575</xdr:rowOff>
                  </from>
                  <to>
                    <xdr:col>4</xdr:col>
                    <xdr:colOff>47625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733425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561975</xdr:colOff>
                    <xdr:row>3</xdr:row>
                    <xdr:rowOff>28575</xdr:rowOff>
                  </from>
                  <to>
                    <xdr:col>6</xdr:col>
                    <xdr:colOff>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28575</xdr:rowOff>
                  </from>
                  <to>
                    <xdr:col>3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581025</xdr:colOff>
                    <xdr:row>6</xdr:row>
                    <xdr:rowOff>904875</xdr:rowOff>
                  </from>
                  <to>
                    <xdr:col>4</xdr:col>
                    <xdr:colOff>952500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866775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561975</xdr:colOff>
                    <xdr:row>5</xdr:row>
                    <xdr:rowOff>28575</xdr:rowOff>
                  </from>
                  <to>
                    <xdr:col>6</xdr:col>
                    <xdr:colOff>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866775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733425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733425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733425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9525</xdr:rowOff>
                  </from>
                  <to>
                    <xdr:col>1</xdr:col>
                    <xdr:colOff>1238250</xdr:colOff>
                    <xdr:row>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2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28575</xdr:rowOff>
                  </from>
                  <to>
                    <xdr:col>1</xdr:col>
                    <xdr:colOff>904875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9525</xdr:rowOff>
                  </from>
                  <to>
                    <xdr:col>5</xdr:col>
                    <xdr:colOff>866775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200025</xdr:colOff>
                    <xdr:row>10</xdr:row>
                    <xdr:rowOff>28575</xdr:rowOff>
                  </from>
                  <to>
                    <xdr:col>4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200025</xdr:colOff>
                    <xdr:row>10</xdr:row>
                    <xdr:rowOff>28575</xdr:rowOff>
                  </from>
                  <to>
                    <xdr:col>3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2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28575</xdr:rowOff>
                  </from>
                  <to>
                    <xdr:col>1</xdr:col>
                    <xdr:colOff>904875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B2" sqref="B2:G2"/>
    </sheetView>
  </sheetViews>
  <sheetFormatPr defaultRowHeight="15.75"/>
  <cols>
    <col min="1" max="1" width="1.77734375" style="1" customWidth="1"/>
    <col min="2" max="2" width="7.109375" style="1" bestFit="1" customWidth="1"/>
    <col min="3" max="3" width="9.109375" style="1" customWidth="1"/>
    <col min="4" max="4" width="28.21875" style="1" customWidth="1"/>
    <col min="5" max="5" width="14.77734375" style="1" customWidth="1"/>
    <col min="6" max="6" width="18.109375" style="1" customWidth="1"/>
    <col min="7" max="7" width="13" customWidth="1"/>
    <col min="8" max="8" width="13.109375" customWidth="1"/>
    <col min="14" max="14" width="23.33203125" customWidth="1"/>
    <col min="15" max="15" width="15.88671875" customWidth="1"/>
    <col min="16" max="16" width="14.33203125" customWidth="1"/>
    <col min="17" max="17" width="12.5546875" customWidth="1"/>
  </cols>
  <sheetData>
    <row r="1" spans="1:17" ht="18">
      <c r="A1" s="70" t="s">
        <v>90</v>
      </c>
      <c r="B1" s="87"/>
      <c r="D1" s="143" t="str">
        <f>'Taak 1_5'!C1</f>
        <v>Marlu Potgieter</v>
      </c>
      <c r="E1" s="143"/>
      <c r="F1" s="112" t="s">
        <v>195</v>
      </c>
      <c r="G1" s="113" t="str">
        <f>'Taak 1_5'!F1</f>
        <v>15</v>
      </c>
    </row>
    <row r="2" spans="1:17" ht="18.75" thickBot="1">
      <c r="B2" s="170" t="s">
        <v>99</v>
      </c>
      <c r="C2" s="170"/>
      <c r="D2" s="170"/>
      <c r="E2" s="170"/>
      <c r="F2" s="170"/>
      <c r="G2" s="170"/>
      <c r="L2" s="1"/>
      <c r="M2" s="174"/>
      <c r="N2" s="174"/>
      <c r="O2" s="174"/>
      <c r="P2" s="174"/>
    </row>
    <row r="3" spans="1:17" s="19" customFormat="1" ht="20.100000000000001" customHeight="1" thickBot="1">
      <c r="A3" s="18"/>
      <c r="B3" s="91" t="s">
        <v>120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1" customHeight="1" thickBot="1">
      <c r="A4" s="18"/>
      <c r="B4" s="171">
        <v>1</v>
      </c>
      <c r="C4" s="93" t="s">
        <v>144</v>
      </c>
      <c r="D4" s="93" t="s">
        <v>185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1" customHeight="1" thickBot="1">
      <c r="A5" s="18"/>
      <c r="B5" s="172"/>
      <c r="C5" s="93" t="s">
        <v>145</v>
      </c>
      <c r="D5" s="93" t="s">
        <v>121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1" customHeight="1" thickBot="1">
      <c r="A6" s="18"/>
      <c r="B6" s="172"/>
      <c r="C6" s="93" t="s">
        <v>146</v>
      </c>
      <c r="D6" s="93" t="s">
        <v>122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1" customHeight="1" thickBot="1">
      <c r="A7" s="18"/>
      <c r="B7" s="172"/>
      <c r="C7" s="93" t="s">
        <v>147</v>
      </c>
      <c r="D7" s="93" t="s">
        <v>123</v>
      </c>
      <c r="E7" s="20">
        <v>8</v>
      </c>
      <c r="F7" s="22">
        <f>SUM('Taak 1_5'!H15:H19)</f>
        <v>8</v>
      </c>
      <c r="G7" s="95">
        <f>SUM('Taak 1_5'!I15:I19)</f>
        <v>0</v>
      </c>
      <c r="L7" s="18"/>
      <c r="M7" s="50"/>
      <c r="N7" s="50"/>
      <c r="O7" s="51"/>
      <c r="P7" s="52"/>
      <c r="Q7" s="53"/>
    </row>
    <row r="8" spans="1:17" s="19" customFormat="1" ht="23.1" customHeight="1" thickBot="1">
      <c r="A8" s="18"/>
      <c r="B8" s="173"/>
      <c r="C8" s="93" t="s">
        <v>148</v>
      </c>
      <c r="D8" s="93" t="s">
        <v>187</v>
      </c>
      <c r="E8" s="20">
        <v>16</v>
      </c>
      <c r="F8" s="22">
        <f>SUM('Taak 1_5'!H21:H28)</f>
        <v>16</v>
      </c>
      <c r="G8" s="95">
        <f>SUM('Taak 1_5'!I21:I28)</f>
        <v>0</v>
      </c>
      <c r="L8" s="18"/>
      <c r="M8" s="50"/>
      <c r="N8" s="50"/>
      <c r="O8" s="51"/>
      <c r="P8" s="52"/>
      <c r="Q8" s="53"/>
    </row>
    <row r="9" spans="1:17" s="19" customFormat="1" ht="23.1" customHeight="1" thickBot="1">
      <c r="A9" s="18"/>
      <c r="B9" s="171">
        <v>2</v>
      </c>
      <c r="C9" s="93" t="s">
        <v>149</v>
      </c>
      <c r="D9" s="93" t="s">
        <v>124</v>
      </c>
      <c r="E9" s="20">
        <v>4</v>
      </c>
      <c r="F9" s="22">
        <f>'Taak 6_10'!H3</f>
        <v>0</v>
      </c>
      <c r="G9" s="95">
        <f>'Taak 6_10'!I3</f>
        <v>0</v>
      </c>
      <c r="L9" s="18"/>
      <c r="M9" s="50"/>
      <c r="N9" s="50"/>
      <c r="O9" s="51"/>
      <c r="P9" s="52"/>
      <c r="Q9" s="54"/>
    </row>
    <row r="10" spans="1:17" s="19" customFormat="1" ht="23.1" customHeight="1" thickBot="1">
      <c r="A10" s="18"/>
      <c r="B10" s="172"/>
      <c r="C10" s="93" t="s">
        <v>150</v>
      </c>
      <c r="D10" s="93" t="s">
        <v>186</v>
      </c>
      <c r="E10" s="20">
        <v>4</v>
      </c>
      <c r="F10" s="22">
        <f>'Taak 6_10'!H6</f>
        <v>0</v>
      </c>
      <c r="G10" s="95">
        <f>'Taak 6_10'!I6</f>
        <v>0</v>
      </c>
      <c r="L10" s="18"/>
      <c r="M10" s="50"/>
      <c r="N10" s="50"/>
      <c r="O10" s="51"/>
      <c r="P10" s="52"/>
      <c r="Q10" s="54"/>
    </row>
    <row r="11" spans="1:17" s="19" customFormat="1" ht="23.1" customHeight="1" thickBot="1">
      <c r="A11" s="18"/>
      <c r="B11" s="172"/>
      <c r="C11" s="93" t="s">
        <v>151</v>
      </c>
      <c r="D11" s="93" t="s">
        <v>125</v>
      </c>
      <c r="E11" s="20">
        <v>20</v>
      </c>
      <c r="F11" s="22">
        <f>SUM('Taak 6_10'!H9:H18)</f>
        <v>0</v>
      </c>
      <c r="G11" s="95">
        <f>SUM('Taak 6_10'!I9:I18)</f>
        <v>0</v>
      </c>
      <c r="L11" s="18"/>
      <c r="M11" s="50"/>
      <c r="N11" s="50"/>
      <c r="O11" s="51"/>
      <c r="P11" s="52"/>
      <c r="Q11" s="54"/>
    </row>
    <row r="12" spans="1:17" s="19" customFormat="1" ht="23.1" customHeight="1" thickBot="1">
      <c r="A12" s="18"/>
      <c r="B12" s="172"/>
      <c r="C12" s="93" t="s">
        <v>152</v>
      </c>
      <c r="D12" s="93" t="s">
        <v>126</v>
      </c>
      <c r="E12" s="20">
        <v>8</v>
      </c>
      <c r="F12" s="22">
        <f>SUM('Taak 6_10'!H20:H23)</f>
        <v>0</v>
      </c>
      <c r="G12" s="95">
        <f>SUM('Taak 6_10'!I20:I23)</f>
        <v>0</v>
      </c>
      <c r="L12" s="18"/>
      <c r="M12" s="50"/>
      <c r="N12" s="50"/>
      <c r="O12" s="51"/>
      <c r="P12" s="52"/>
      <c r="Q12" s="54"/>
    </row>
    <row r="13" spans="1:17" s="19" customFormat="1" ht="23.1" customHeight="1" thickBot="1">
      <c r="A13" s="18"/>
      <c r="B13" s="173"/>
      <c r="C13" s="93" t="s">
        <v>153</v>
      </c>
      <c r="D13" s="93" t="s">
        <v>127</v>
      </c>
      <c r="E13" s="20">
        <v>4</v>
      </c>
      <c r="F13" s="22">
        <f>'Taak 6_10'!H25</f>
        <v>0</v>
      </c>
      <c r="G13" s="95">
        <f>'Taak 6_10'!I25</f>
        <v>0</v>
      </c>
      <c r="L13" s="18"/>
      <c r="M13" s="50"/>
      <c r="N13" s="50"/>
      <c r="O13" s="51"/>
      <c r="P13" s="52"/>
      <c r="Q13" s="54"/>
    </row>
    <row r="14" spans="1:17" s="19" customFormat="1" ht="23.1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L14" s="18"/>
      <c r="M14" s="50"/>
      <c r="N14" s="50"/>
      <c r="O14" s="51"/>
      <c r="P14" s="52"/>
      <c r="Q14" s="54"/>
    </row>
    <row r="15" spans="1:17" s="19" customFormat="1" ht="24.95" customHeight="1" thickBot="1">
      <c r="A15" s="18"/>
      <c r="B15" s="18"/>
      <c r="C15" s="177" t="s">
        <v>7</v>
      </c>
      <c r="D15" s="177"/>
      <c r="E15" s="88">
        <f>SUM(E4:E14)</f>
        <v>100</v>
      </c>
      <c r="F15" s="89">
        <f>SUM(F4:F14)</f>
        <v>40</v>
      </c>
      <c r="G15" s="90">
        <f>SUM(G4:G14)</f>
        <v>0</v>
      </c>
      <c r="L15" s="18"/>
      <c r="M15" s="175"/>
      <c r="N15" s="175"/>
      <c r="O15" s="55"/>
      <c r="P15" s="56"/>
      <c r="Q15" s="57"/>
    </row>
    <row r="16" spans="1:17" s="19" customFormat="1" ht="24.95" customHeight="1" thickBot="1">
      <c r="A16" s="18"/>
      <c r="B16" s="18"/>
      <c r="C16" s="178" t="s">
        <v>12</v>
      </c>
      <c r="D16" s="178"/>
      <c r="E16" s="178"/>
      <c r="F16" s="23">
        <f>ROUND(F15/E15*100,0)</f>
        <v>40</v>
      </c>
      <c r="G16" s="43">
        <f>ROUND(G15/E15*100,0)</f>
        <v>0</v>
      </c>
      <c r="L16" s="18"/>
      <c r="M16" s="176"/>
      <c r="N16" s="176"/>
      <c r="O16" s="176"/>
      <c r="P16" s="56"/>
      <c r="Q16" s="57"/>
    </row>
    <row r="17" spans="1:19" s="19" customFormat="1" ht="24.95" customHeight="1" thickBot="1">
      <c r="A17" s="18"/>
      <c r="B17" s="18"/>
      <c r="C17" s="178" t="s">
        <v>11</v>
      </c>
      <c r="D17" s="178"/>
      <c r="E17" s="178"/>
      <c r="F17" s="23">
        <f>ROUND(F16/100*25,0)</f>
        <v>10</v>
      </c>
      <c r="G17" s="43">
        <f>ROUND(G16/100*25,0)</f>
        <v>0</v>
      </c>
      <c r="L17" s="18"/>
      <c r="M17" s="176"/>
      <c r="N17" s="176"/>
      <c r="O17" s="176"/>
      <c r="P17" s="56"/>
      <c r="Q17" s="57"/>
    </row>
    <row r="18" spans="1:19" ht="24.95" customHeight="1">
      <c r="A18" s="134" t="s">
        <v>8</v>
      </c>
      <c r="B18" s="134"/>
      <c r="C18" s="134"/>
      <c r="D18" s="134"/>
      <c r="E18" s="134"/>
      <c r="F18" s="134"/>
      <c r="G18" s="134"/>
      <c r="H18" s="134"/>
      <c r="I18" s="134"/>
      <c r="L18" s="134"/>
      <c r="M18" s="134"/>
      <c r="N18" s="134"/>
      <c r="O18" s="134"/>
      <c r="P18" s="134"/>
      <c r="Q18" s="134"/>
      <c r="R18" s="134"/>
      <c r="S18" s="134"/>
    </row>
    <row r="19" spans="1:19" ht="66.75" customHeight="1">
      <c r="A19" s="135" t="s">
        <v>9</v>
      </c>
      <c r="B19" s="135"/>
      <c r="C19" s="135"/>
      <c r="D19" s="135"/>
      <c r="E19" s="135"/>
      <c r="F19" s="135"/>
      <c r="G19" s="135"/>
      <c r="H19" s="135"/>
      <c r="I19" s="135"/>
      <c r="L19" s="135"/>
      <c r="M19" s="135"/>
      <c r="N19" s="135"/>
      <c r="O19" s="135"/>
      <c r="P19" s="135"/>
      <c r="Q19" s="135"/>
      <c r="R19" s="135"/>
      <c r="S19" s="135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 ht="15">
      <c r="A21" s="157"/>
      <c r="B21" s="157"/>
      <c r="C21" s="157"/>
      <c r="D21" s="157"/>
      <c r="E21" s="157"/>
      <c r="F21" s="157"/>
      <c r="G21" s="157"/>
      <c r="H21" s="157"/>
      <c r="I21" s="157"/>
      <c r="L21" s="168"/>
      <c r="M21" s="168"/>
      <c r="N21" s="168"/>
      <c r="O21" s="168"/>
      <c r="P21" s="168"/>
      <c r="Q21" s="168"/>
      <c r="R21" s="168"/>
      <c r="S21" s="168"/>
    </row>
    <row r="22" spans="1:19" ht="24" customHeight="1">
      <c r="A22" s="156"/>
      <c r="B22" s="156"/>
      <c r="C22" s="156"/>
      <c r="D22" s="156"/>
      <c r="E22" s="156"/>
      <c r="F22" s="156"/>
      <c r="G22" s="156"/>
      <c r="H22" s="156"/>
      <c r="I22" s="156"/>
      <c r="L22" s="168"/>
      <c r="M22" s="168"/>
      <c r="N22" s="168"/>
      <c r="O22" s="168"/>
      <c r="P22" s="168"/>
      <c r="Q22" s="168"/>
      <c r="R22" s="168"/>
      <c r="S22" s="168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.25">
      <c r="A24" s="169" t="s">
        <v>2</v>
      </c>
      <c r="B24" s="169"/>
      <c r="C24" s="169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194</v>
      </c>
      <c r="I24" s="3"/>
      <c r="J24" s="36"/>
      <c r="L24" s="169"/>
      <c r="M24" s="169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30" t="s">
        <v>50</v>
      </c>
      <c r="E28" s="130"/>
      <c r="F28" s="26"/>
      <c r="G28" s="25" t="s">
        <v>3</v>
      </c>
      <c r="H28" s="27"/>
      <c r="I28" s="3"/>
      <c r="J28" s="36"/>
      <c r="L28" s="1"/>
      <c r="M28" s="1"/>
      <c r="N28" s="130"/>
      <c r="O28" s="130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  <mergeCell ref="N28:O28"/>
    <mergeCell ref="M2:P2"/>
    <mergeCell ref="M15:N15"/>
    <mergeCell ref="M16:O16"/>
    <mergeCell ref="M17:O17"/>
    <mergeCell ref="L18:S18"/>
    <mergeCell ref="D1:E1"/>
    <mergeCell ref="L19:S19"/>
    <mergeCell ref="L21:S21"/>
    <mergeCell ref="L22:S22"/>
    <mergeCell ref="L24:M24"/>
    <mergeCell ref="B2:G2"/>
    <mergeCell ref="B4:B8"/>
    <mergeCell ref="B9:B13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Klashoof</cp:lastModifiedBy>
  <cp:lastPrinted>2023-03-28T12:04:38Z</cp:lastPrinted>
  <dcterms:created xsi:type="dcterms:W3CDTF">2016-01-20T08:39:52Z</dcterms:created>
  <dcterms:modified xsi:type="dcterms:W3CDTF">2023-09-14T06:50:15Z</dcterms:modified>
</cp:coreProperties>
</file>