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Sheet1!$B$3:$L$14</definedName>
  </definedNames>
  <calcPr/>
</workbook>
</file>

<file path=xl/sharedStrings.xml><?xml version="1.0" encoding="utf-8"?>
<sst xmlns="http://schemas.openxmlformats.org/spreadsheetml/2006/main" count="38" uniqueCount="24">
  <si>
    <t>Emp ID</t>
  </si>
  <si>
    <t>E. Name</t>
  </si>
  <si>
    <t>Basic salary</t>
  </si>
  <si>
    <t>Medical Allowance (15%)</t>
  </si>
  <si>
    <t>Home Rent (17%)</t>
  </si>
  <si>
    <t>Ta_Da</t>
  </si>
  <si>
    <t>Bonous</t>
  </si>
  <si>
    <t>Tax(2.47%)</t>
  </si>
  <si>
    <t>Profident Fund(10%)</t>
  </si>
  <si>
    <t>Gross salary</t>
  </si>
  <si>
    <t>Net Salary</t>
  </si>
  <si>
    <t>Rohit</t>
  </si>
  <si>
    <t>Tamim</t>
  </si>
  <si>
    <t xml:space="preserve">Davis </t>
  </si>
  <si>
    <t>Virat</t>
  </si>
  <si>
    <t>Nahim</t>
  </si>
  <si>
    <t>Hasan</t>
  </si>
  <si>
    <t>Sakib</t>
  </si>
  <si>
    <t>Luis</t>
  </si>
  <si>
    <t>Arjun</t>
  </si>
  <si>
    <t>Vijay</t>
  </si>
  <si>
    <t>Total</t>
  </si>
  <si>
    <t>&gt;60000</t>
  </si>
  <si>
    <t>David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</si>
</sst>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1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22" xfId="0" applyFont="1" applyNumberFormat="1"/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14" fillId="0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shrinkToFit="0" vertical="center" wrapText="1"/>
    </xf>
    <xf borderId="16" fillId="0" fontId="1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8643951324266284"/>
          <c:y val="0.23917322834645674"/>
          <c:w val="0.8521968503937007"/>
          <c:h val="0.49010826771653543"/>
        </c:manualLayout>
      </c:layout>
      <c:pie3DChart>
        <c:varyColors val="1"/>
        <c:ser>
          <c:idx val="0"/>
          <c:order val="0"/>
          <c:tx>
            <c:strRef>
              <c:f>Sheet1!$C$3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Sheet1!$B$4:$B$13</c:f>
            </c:strRef>
          </c:cat>
          <c:val>
            <c:numRef>
              <c:f>Sheet1!$C$4:$C$13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Basic salary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34A853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Sheet1!$D$4:$D$13</c:f>
              <c:numCache/>
            </c:numRef>
          </c:val>
        </c:ser>
        <c:axId val="711143090"/>
        <c:axId val="961090516"/>
      </c:barChart>
      <c:catAx>
        <c:axId val="711143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1090516"/>
      </c:catAx>
      <c:valAx>
        <c:axId val="961090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143090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24</xdr:row>
      <xdr:rowOff>0</xdr:rowOff>
    </xdr:from>
    <xdr:ext cx="3314700" cy="1733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590550</xdr:colOff>
      <xdr:row>24</xdr:row>
      <xdr:rowOff>9525</xdr:rowOff>
    </xdr:from>
    <xdr:ext cx="2838450" cy="18002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14"/>
    <col customWidth="1" min="3" max="3" width="11.86"/>
    <col customWidth="1" min="4" max="4" width="8.71"/>
    <col customWidth="1" min="5" max="5" width="14.57"/>
    <col customWidth="1" min="6" max="8" width="9.14"/>
    <col customWidth="1" min="9" max="9" width="10.29"/>
    <col customWidth="1" min="10" max="10" width="11.57"/>
    <col customWidth="1" min="11" max="11" width="10.86"/>
    <col customWidth="1" min="12" max="12" width="11.43"/>
    <col customWidth="1" min="13" max="14" width="9.14"/>
    <col customWidth="1" min="15" max="15" width="14.86"/>
    <col customWidth="1" min="16" max="19" width="9.14"/>
  </cols>
  <sheetData>
    <row r="2">
      <c r="O2" s="1"/>
    </row>
    <row r="3">
      <c r="B3" s="2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3" t="s">
        <v>5</v>
      </c>
      <c r="H3" s="3" t="s">
        <v>6</v>
      </c>
      <c r="I3" s="3" t="s">
        <v>7</v>
      </c>
      <c r="J3" s="4" t="s">
        <v>8</v>
      </c>
      <c r="K3" s="4" t="s">
        <v>9</v>
      </c>
      <c r="L3" s="5" t="s">
        <v>10</v>
      </c>
    </row>
    <row r="4">
      <c r="B4" s="6">
        <v>123465.0</v>
      </c>
      <c r="C4" s="7" t="s">
        <v>11</v>
      </c>
      <c r="D4" s="7">
        <v>80000.0</v>
      </c>
      <c r="E4" s="7" t="str">
        <f t="shared" ref="E4:E13" si="1">D4*15%</f>
        <v>12000</v>
      </c>
      <c r="F4" s="7" t="str">
        <f t="shared" ref="F4:F13" si="2">D4*17%</f>
        <v>13600</v>
      </c>
      <c r="G4" s="7">
        <v>4500.0</v>
      </c>
      <c r="H4" s="7"/>
      <c r="I4" s="7" t="str">
        <f t="shared" ref="I4:I13" si="3">D4*2.47%</f>
        <v>1976</v>
      </c>
      <c r="J4" s="7" t="str">
        <f t="shared" ref="J4:J13" si="4">D4*10%</f>
        <v>8000</v>
      </c>
      <c r="K4" s="7" t="str">
        <f t="shared" ref="K4:K13" si="5">SUM(D4:H4)</f>
        <v>110100</v>
      </c>
      <c r="L4" s="8" t="str">
        <f t="shared" ref="L4:L13" si="6">K4-SUM(I4:J4)</f>
        <v>100124</v>
      </c>
    </row>
    <row r="5">
      <c r="B5" s="6">
        <v>123464.0</v>
      </c>
      <c r="C5" s="7" t="s">
        <v>12</v>
      </c>
      <c r="D5" s="7">
        <v>60000.0</v>
      </c>
      <c r="E5" s="7" t="str">
        <f t="shared" si="1"/>
        <v>9000</v>
      </c>
      <c r="F5" s="7" t="str">
        <f t="shared" si="2"/>
        <v>10200</v>
      </c>
      <c r="G5" s="7">
        <v>3000.0</v>
      </c>
      <c r="H5" s="7"/>
      <c r="I5" s="7" t="str">
        <f t="shared" si="3"/>
        <v>1482</v>
      </c>
      <c r="J5" s="7" t="str">
        <f t="shared" si="4"/>
        <v>6000</v>
      </c>
      <c r="K5" s="7" t="str">
        <f t="shared" si="5"/>
        <v>82200</v>
      </c>
      <c r="L5" s="8" t="str">
        <f t="shared" si="6"/>
        <v>74718</v>
      </c>
    </row>
    <row r="6">
      <c r="B6" s="6">
        <v>123463.0</v>
      </c>
      <c r="C6" s="9" t="s">
        <v>13</v>
      </c>
      <c r="D6" s="7">
        <v>75000.0</v>
      </c>
      <c r="E6" s="7" t="str">
        <f t="shared" si="1"/>
        <v>11250</v>
      </c>
      <c r="F6" s="7" t="str">
        <f t="shared" si="2"/>
        <v>12750</v>
      </c>
      <c r="G6" s="7">
        <v>4000.0</v>
      </c>
      <c r="H6" s="7"/>
      <c r="I6" s="7" t="str">
        <f t="shared" si="3"/>
        <v>1852.5</v>
      </c>
      <c r="J6" s="7" t="str">
        <f t="shared" si="4"/>
        <v>7500</v>
      </c>
      <c r="K6" s="7" t="str">
        <f t="shared" si="5"/>
        <v>103000</v>
      </c>
      <c r="L6" s="8" t="str">
        <f t="shared" si="6"/>
        <v>93647.5</v>
      </c>
    </row>
    <row r="7">
      <c r="B7" s="6">
        <v>123462.0</v>
      </c>
      <c r="C7" s="7" t="s">
        <v>14</v>
      </c>
      <c r="D7" s="7">
        <v>45000.0</v>
      </c>
      <c r="E7" s="7" t="str">
        <f t="shared" si="1"/>
        <v>6750</v>
      </c>
      <c r="F7" s="7" t="str">
        <f t="shared" si="2"/>
        <v>7650</v>
      </c>
      <c r="G7" s="7">
        <v>2000.0</v>
      </c>
      <c r="H7" s="7"/>
      <c r="I7" s="7" t="str">
        <f t="shared" si="3"/>
        <v>1111.5</v>
      </c>
      <c r="J7" s="7" t="str">
        <f t="shared" si="4"/>
        <v>4500</v>
      </c>
      <c r="K7" s="7" t="str">
        <f t="shared" si="5"/>
        <v>61400</v>
      </c>
      <c r="L7" s="8" t="str">
        <f t="shared" si="6"/>
        <v>55788.5</v>
      </c>
    </row>
    <row r="8">
      <c r="B8" s="6">
        <v>123461.0</v>
      </c>
      <c r="C8" s="7" t="s">
        <v>15</v>
      </c>
      <c r="D8" s="7">
        <v>40000.0</v>
      </c>
      <c r="E8" s="7" t="str">
        <f t="shared" si="1"/>
        <v>6000</v>
      </c>
      <c r="F8" s="7" t="str">
        <f t="shared" si="2"/>
        <v>6800</v>
      </c>
      <c r="G8" s="7">
        <v>1500.0</v>
      </c>
      <c r="H8" s="7"/>
      <c r="I8" s="7" t="str">
        <f t="shared" si="3"/>
        <v>988</v>
      </c>
      <c r="J8" s="7" t="str">
        <f t="shared" si="4"/>
        <v>4000</v>
      </c>
      <c r="K8" s="7" t="str">
        <f t="shared" si="5"/>
        <v>54300</v>
      </c>
      <c r="L8" s="8" t="str">
        <f t="shared" si="6"/>
        <v>49312</v>
      </c>
    </row>
    <row r="9">
      <c r="B9" s="6">
        <v>123460.0</v>
      </c>
      <c r="C9" s="9" t="s">
        <v>16</v>
      </c>
      <c r="D9" s="7">
        <v>90000.0</v>
      </c>
      <c r="E9" s="7" t="str">
        <f t="shared" si="1"/>
        <v>13500</v>
      </c>
      <c r="F9" s="7" t="str">
        <f t="shared" si="2"/>
        <v>15300</v>
      </c>
      <c r="G9" s="7">
        <v>5000.0</v>
      </c>
      <c r="H9" s="7"/>
      <c r="I9" s="7" t="str">
        <f t="shared" si="3"/>
        <v>2223</v>
      </c>
      <c r="J9" s="7" t="str">
        <f t="shared" si="4"/>
        <v>9000</v>
      </c>
      <c r="K9" s="7" t="str">
        <f t="shared" si="5"/>
        <v>123800</v>
      </c>
      <c r="L9" s="8" t="str">
        <f t="shared" si="6"/>
        <v>112577</v>
      </c>
    </row>
    <row r="10">
      <c r="B10" s="6">
        <v>123459.0</v>
      </c>
      <c r="C10" s="7" t="s">
        <v>17</v>
      </c>
      <c r="D10" s="7">
        <v>65000.0</v>
      </c>
      <c r="E10" s="7" t="str">
        <f t="shared" si="1"/>
        <v>9750</v>
      </c>
      <c r="F10" s="7" t="str">
        <f t="shared" si="2"/>
        <v>11050</v>
      </c>
      <c r="G10" s="7">
        <v>3000.0</v>
      </c>
      <c r="H10" s="7"/>
      <c r="I10" s="7" t="str">
        <f t="shared" si="3"/>
        <v>1605.5</v>
      </c>
      <c r="J10" s="7" t="str">
        <f t="shared" si="4"/>
        <v>6500</v>
      </c>
      <c r="K10" s="7" t="str">
        <f t="shared" si="5"/>
        <v>88800</v>
      </c>
      <c r="L10" s="8" t="str">
        <f t="shared" si="6"/>
        <v>80694.5</v>
      </c>
    </row>
    <row r="11">
      <c r="B11" s="6">
        <v>123458.0</v>
      </c>
      <c r="C11" s="7" t="s">
        <v>18</v>
      </c>
      <c r="D11" s="7">
        <v>55000.0</v>
      </c>
      <c r="E11" s="7" t="str">
        <f t="shared" si="1"/>
        <v>8250</v>
      </c>
      <c r="F11" s="7" t="str">
        <f t="shared" si="2"/>
        <v>9350</v>
      </c>
      <c r="G11" s="7">
        <v>2500.0</v>
      </c>
      <c r="H11" s="7"/>
      <c r="I11" s="7" t="str">
        <f t="shared" si="3"/>
        <v>1358.5</v>
      </c>
      <c r="J11" s="7" t="str">
        <f t="shared" si="4"/>
        <v>5500</v>
      </c>
      <c r="K11" s="7" t="str">
        <f t="shared" si="5"/>
        <v>75100</v>
      </c>
      <c r="L11" s="8" t="str">
        <f t="shared" si="6"/>
        <v>68241.5</v>
      </c>
      <c r="M11" s="10"/>
      <c r="N11" s="10"/>
      <c r="O11" s="10"/>
      <c r="P11" s="10"/>
      <c r="Q11" s="10"/>
      <c r="R11" s="10"/>
      <c r="S11" s="10"/>
    </row>
    <row r="12">
      <c r="B12" s="6">
        <v>123457.0</v>
      </c>
      <c r="C12" s="7" t="s">
        <v>19</v>
      </c>
      <c r="D12" s="7">
        <v>60000.0</v>
      </c>
      <c r="E12" s="7" t="str">
        <f t="shared" si="1"/>
        <v>9000</v>
      </c>
      <c r="F12" s="7" t="str">
        <f t="shared" si="2"/>
        <v>10200</v>
      </c>
      <c r="G12" s="7">
        <v>3000.0</v>
      </c>
      <c r="H12" s="7"/>
      <c r="I12" s="7" t="str">
        <f t="shared" si="3"/>
        <v>1482</v>
      </c>
      <c r="J12" s="7" t="str">
        <f t="shared" si="4"/>
        <v>6000</v>
      </c>
      <c r="K12" s="7" t="str">
        <f t="shared" si="5"/>
        <v>82200</v>
      </c>
      <c r="L12" s="8" t="str">
        <f t="shared" si="6"/>
        <v>74718</v>
      </c>
      <c r="M12" s="10"/>
      <c r="N12" s="10"/>
      <c r="O12" s="10"/>
      <c r="P12" s="10"/>
      <c r="Q12" s="10"/>
      <c r="R12" s="10"/>
      <c r="S12" s="10"/>
    </row>
    <row r="13">
      <c r="B13" s="11">
        <v>123456.0</v>
      </c>
      <c r="C13" s="12" t="s">
        <v>20</v>
      </c>
      <c r="D13" s="13">
        <v>70000.0</v>
      </c>
      <c r="E13" s="13" t="str">
        <f t="shared" si="1"/>
        <v>10500</v>
      </c>
      <c r="F13" s="13" t="str">
        <f t="shared" si="2"/>
        <v>11900</v>
      </c>
      <c r="G13" s="13">
        <v>3500.0</v>
      </c>
      <c r="H13" s="13"/>
      <c r="I13" s="13" t="str">
        <f t="shared" si="3"/>
        <v>1729</v>
      </c>
      <c r="J13" s="13" t="str">
        <f t="shared" si="4"/>
        <v>7000</v>
      </c>
      <c r="K13" s="14" t="str">
        <f t="shared" si="5"/>
        <v>95900</v>
      </c>
      <c r="L13" s="15" t="str">
        <f t="shared" si="6"/>
        <v>87171</v>
      </c>
      <c r="M13" s="10"/>
      <c r="N13" s="10"/>
      <c r="O13" s="10"/>
      <c r="P13" s="10"/>
      <c r="Q13" s="10"/>
      <c r="R13" s="10"/>
      <c r="S13" s="10"/>
    </row>
    <row r="14">
      <c r="B14" s="16" t="s">
        <v>21</v>
      </c>
      <c r="C14" s="17"/>
      <c r="D14" s="17"/>
      <c r="E14" s="17"/>
      <c r="F14" s="17"/>
      <c r="G14" s="17"/>
      <c r="H14" s="17"/>
      <c r="I14" s="17"/>
      <c r="J14" s="18"/>
      <c r="K14" s="19" t="str">
        <f t="shared" ref="K14:L14" si="7">SUM(K4:K13)</f>
        <v>876800</v>
      </c>
      <c r="L14" s="19" t="str">
        <f t="shared" si="7"/>
        <v>796992</v>
      </c>
      <c r="M14" s="10"/>
      <c r="N14" s="10"/>
      <c r="O14" s="10"/>
      <c r="P14" s="10"/>
      <c r="Q14" s="10"/>
      <c r="R14" s="10"/>
      <c r="S14" s="10"/>
    </row>
    <row r="15">
      <c r="B15" s="10"/>
      <c r="M15" s="10"/>
      <c r="N15" s="10"/>
      <c r="O15" s="10"/>
      <c r="P15" s="10"/>
      <c r="Q15" s="10"/>
      <c r="R15" s="10"/>
      <c r="S15" s="10"/>
    </row>
    <row r="16">
      <c r="B16" s="20" t="s">
        <v>2</v>
      </c>
      <c r="K16" s="10"/>
      <c r="M16" s="10"/>
      <c r="N16" s="10"/>
      <c r="O16" s="10"/>
      <c r="P16" s="10"/>
      <c r="Q16" s="10"/>
      <c r="R16" s="10"/>
      <c r="S16" s="10"/>
    </row>
    <row r="17">
      <c r="B17" s="21" t="s">
        <v>22</v>
      </c>
      <c r="K17" s="10"/>
      <c r="M17" s="10"/>
      <c r="N17" s="10"/>
      <c r="O17" s="10"/>
      <c r="P17" s="10"/>
      <c r="Q17" s="10"/>
      <c r="R17" s="10"/>
      <c r="S17" s="10"/>
    </row>
    <row r="18">
      <c r="B18" s="2" t="s">
        <v>0</v>
      </c>
      <c r="C18" s="3" t="s">
        <v>1</v>
      </c>
      <c r="D18" s="4" t="s">
        <v>2</v>
      </c>
      <c r="E18" s="4" t="s">
        <v>3</v>
      </c>
      <c r="F18" s="4" t="s">
        <v>4</v>
      </c>
      <c r="G18" s="3" t="s">
        <v>5</v>
      </c>
      <c r="H18" s="3" t="s">
        <v>6</v>
      </c>
      <c r="I18" s="3" t="s">
        <v>7</v>
      </c>
      <c r="J18" s="5" t="s">
        <v>8</v>
      </c>
      <c r="K18" s="10"/>
      <c r="M18" s="10"/>
      <c r="N18" s="10"/>
      <c r="O18" s="10"/>
      <c r="P18" s="10"/>
      <c r="Q18" s="10"/>
      <c r="R18" s="10"/>
      <c r="S18" s="10"/>
    </row>
    <row r="19">
      <c r="B19" s="6">
        <v>123456.0</v>
      </c>
      <c r="C19" s="22" t="s">
        <v>20</v>
      </c>
      <c r="D19" s="7">
        <v>70000.0</v>
      </c>
      <c r="E19" s="7">
        <v>10500.0</v>
      </c>
      <c r="F19" s="7">
        <v>11900.0</v>
      </c>
      <c r="G19" s="7">
        <v>3500.0</v>
      </c>
      <c r="H19" s="7"/>
      <c r="I19" s="7">
        <v>1729.0000000000002</v>
      </c>
      <c r="J19" s="8">
        <v>7000.0</v>
      </c>
      <c r="K19" s="10"/>
      <c r="M19" s="10"/>
      <c r="N19" s="10"/>
      <c r="O19" s="10"/>
      <c r="P19" s="10"/>
      <c r="Q19" s="10"/>
      <c r="R19" s="10"/>
      <c r="S19" s="10"/>
    </row>
    <row r="20">
      <c r="B20" s="6">
        <v>123459.0</v>
      </c>
      <c r="C20" s="7" t="s">
        <v>17</v>
      </c>
      <c r="D20" s="7">
        <v>65000.0</v>
      </c>
      <c r="E20" s="7">
        <v>9750.0</v>
      </c>
      <c r="F20" s="7">
        <v>11050.0</v>
      </c>
      <c r="G20" s="7">
        <v>3000.0</v>
      </c>
      <c r="H20" s="7"/>
      <c r="I20" s="7">
        <v>1605.5000000000002</v>
      </c>
      <c r="J20" s="8">
        <v>6500.0</v>
      </c>
      <c r="K20" s="10"/>
    </row>
    <row r="21" ht="15.75" customHeight="1">
      <c r="B21" s="6">
        <v>123460.0</v>
      </c>
      <c r="C21" s="9" t="s">
        <v>16</v>
      </c>
      <c r="D21" s="7">
        <v>90000.0</v>
      </c>
      <c r="E21" s="7">
        <v>13500.0</v>
      </c>
      <c r="F21" s="7">
        <v>15300.000000000002</v>
      </c>
      <c r="G21" s="7">
        <v>5000.0</v>
      </c>
      <c r="H21" s="7"/>
      <c r="I21" s="7">
        <v>2223.0000000000005</v>
      </c>
      <c r="J21" s="8">
        <v>9000.0</v>
      </c>
    </row>
    <row r="22" ht="15.75" customHeight="1">
      <c r="B22" s="6">
        <v>123463.0</v>
      </c>
      <c r="C22" s="7" t="s">
        <v>23</v>
      </c>
      <c r="D22" s="7">
        <v>75000.0</v>
      </c>
      <c r="E22" s="7">
        <v>11250.0</v>
      </c>
      <c r="F22" s="7">
        <v>12750.000000000002</v>
      </c>
      <c r="G22" s="7">
        <v>4000.0</v>
      </c>
      <c r="H22" s="7"/>
      <c r="I22" s="7">
        <v>1852.5000000000002</v>
      </c>
      <c r="J22" s="8">
        <v>7500.0</v>
      </c>
    </row>
    <row r="23" ht="15.75" customHeight="1">
      <c r="B23" s="11">
        <v>123465.0</v>
      </c>
      <c r="C23" s="13" t="s">
        <v>11</v>
      </c>
      <c r="D23" s="13">
        <v>80000.0</v>
      </c>
      <c r="E23" s="13">
        <v>12000.0</v>
      </c>
      <c r="F23" s="13">
        <v>13600.000000000002</v>
      </c>
      <c r="G23" s="13">
        <v>4500.0</v>
      </c>
      <c r="H23" s="13"/>
      <c r="I23" s="13">
        <v>1976.0000000000002</v>
      </c>
      <c r="J23" s="23">
        <v>8000.0</v>
      </c>
    </row>
    <row r="24" ht="15.75" customHeight="1"/>
    <row r="25" ht="15.75" customHeight="1">
      <c r="B25" s="10"/>
      <c r="C25" s="10"/>
      <c r="D25" s="10"/>
      <c r="E25" s="10"/>
      <c r="F25" s="10"/>
      <c r="G25" s="10"/>
      <c r="H25" s="10"/>
      <c r="I25" s="10"/>
      <c r="J25" s="1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C42" s="10"/>
      <c r="D42" s="10"/>
      <c r="E42" s="10"/>
      <c r="F42" s="10"/>
      <c r="G42" s="10"/>
      <c r="H42" s="10"/>
      <c r="I42" s="10"/>
      <c r="J42" s="10"/>
      <c r="K42" s="10"/>
    </row>
    <row r="43" ht="15.75" customHeight="1">
      <c r="C43" s="10"/>
      <c r="D43" s="10"/>
      <c r="E43" s="10"/>
      <c r="F43" s="10"/>
      <c r="G43" s="10"/>
      <c r="H43" s="10"/>
      <c r="I43" s="10"/>
      <c r="J43" s="10"/>
      <c r="K43" s="10"/>
    </row>
    <row r="44" ht="15.75" customHeight="1">
      <c r="C44" s="10"/>
      <c r="D44" s="10"/>
      <c r="E44" s="10"/>
      <c r="F44" s="10"/>
      <c r="G44" s="10"/>
      <c r="H44" s="10"/>
      <c r="I44" s="10"/>
      <c r="J44" s="10"/>
      <c r="K44" s="10"/>
    </row>
    <row r="45" ht="15.75" customHeight="1">
      <c r="C45" s="10"/>
      <c r="D45" s="10"/>
      <c r="E45" s="10"/>
      <c r="F45" s="10"/>
      <c r="G45" s="10"/>
      <c r="H45" s="10"/>
      <c r="I45" s="10"/>
      <c r="J45" s="10"/>
      <c r="K45" s="10"/>
    </row>
    <row r="46" ht="15.75" customHeight="1">
      <c r="C46" s="10"/>
      <c r="D46" s="10"/>
      <c r="E46" s="10"/>
      <c r="F46" s="10"/>
      <c r="G46" s="10"/>
      <c r="H46" s="10"/>
      <c r="I46" s="10"/>
      <c r="J46" s="10"/>
      <c r="K46" s="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autoFilter ref="$B$3:$L$14"/>
  <mergeCells count="1">
    <mergeCell ref="B14:J14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Sheet1</vt:lpstr>
      <vt:lpstr>Sheet1!Criteria</vt:lpstr>
      <vt:lpstr>Sheet1!Extract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2024-09-10T08:25:29Z</dcterms:created>
  <dc:creator>User</dc:creator>
  <cp:lastModifiedBy>User</cp:lastModifiedBy>
  <cp:lastPrinted>2024-10-22T08:23:14Z</cp:lastPrinted>
  <dcterms:modified xsi:type="dcterms:W3CDTF">2024-10-22T09:09:17Z</dcterms:modified>
</cp:coreProperties>
</file>