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/PycharmProjects/bachelorproject/TRAP rounds (excel)/"/>
    </mc:Choice>
  </mc:AlternateContent>
  <xr:revisionPtr revIDLastSave="0" documentId="13_ncr:1_{91116B74-5601-444F-8B87-76F579007A85}" xr6:coauthVersionLast="47" xr6:coauthVersionMax="47" xr10:uidLastSave="{00000000-0000-0000-0000-000000000000}"/>
  <bookViews>
    <workbookView xWindow="10320" yWindow="2760" windowWidth="21960" windowHeight="15900" activeTab="2" xr2:uid="{8E79E250-F252-2A47-BD60-0BB9A2E05F3C}"/>
  </bookViews>
  <sheets>
    <sheet name="Ratios" sheetId="4" r:id="rId1"/>
    <sheet name="Recovery RF1" sheetId="2" r:id="rId2"/>
    <sheet name="Recovery RF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B20" i="4"/>
  <c r="B19" i="4"/>
  <c r="B18" i="4"/>
  <c r="B11" i="4"/>
  <c r="B12" i="4"/>
  <c r="F8" i="4" l="1"/>
  <c r="F6" i="4"/>
  <c r="F5" i="4"/>
  <c r="F7" i="4"/>
  <c r="B10" i="4"/>
  <c r="B9" i="4"/>
  <c r="B8" i="4"/>
  <c r="B7" i="4"/>
  <c r="B5" i="4"/>
  <c r="B6" i="4"/>
</calcChain>
</file>

<file path=xl/sharedStrings.xml><?xml version="1.0" encoding="utf-8"?>
<sst xmlns="http://schemas.openxmlformats.org/spreadsheetml/2006/main" count="71" uniqueCount="17">
  <si>
    <t>Round 1</t>
  </si>
  <si>
    <t>Round 2</t>
  </si>
  <si>
    <t>Linear +</t>
  </si>
  <si>
    <t>Cyclic +</t>
  </si>
  <si>
    <t>Linear -</t>
  </si>
  <si>
    <t>Cyclic -</t>
  </si>
  <si>
    <t>Linear</t>
  </si>
  <si>
    <t>Cyclic</t>
  </si>
  <si>
    <t>Pos./Neg. Ratio</t>
  </si>
  <si>
    <t>Round</t>
  </si>
  <si>
    <t>Library</t>
  </si>
  <si>
    <t>-</t>
  </si>
  <si>
    <t>Round 3</t>
  </si>
  <si>
    <t>Round 4</t>
  </si>
  <si>
    <t>RF1</t>
  </si>
  <si>
    <t>RF2</t>
  </si>
  <si>
    <t>Round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</si>
</sst>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"/>
    <numFmt numFmtId="166" formatCode="0.00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3" fillId="0" borderId="0" xfId="0" applyFont="1"/>
    <xf numFmtId="10" fontId="3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66" fontId="0" fillId="0" borderId="0" xfId="1" applyNumberFormat="1" applyFont="1"/>
    <xf numFmtId="0" fontId="4" fillId="0" borderId="0" xfId="0" applyFont="1"/>
    <xf numFmtId="166" fontId="0" fillId="0" borderId="0" xfId="0" applyNumberFormat="1"/>
    <xf numFmtId="166" fontId="5" fillId="0" borderId="0" xfId="0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Ratios!$B$18:$B$21</c:f>
              <c:numCache>
                <c:formatCode>0.000</c:formatCode>
                <c:ptCount val="4"/>
                <c:pt idx="0">
                  <c:v>0.19568965517241377</c:v>
                </c:pt>
                <c:pt idx="1">
                  <c:v>0.17598097502972651</c:v>
                </c:pt>
                <c:pt idx="2">
                  <c:v>0.53235294117647058</c:v>
                </c:pt>
                <c:pt idx="3" formatCode="General">
                  <c:v>1.5369398465886153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4-944A-8AD5-504A2A6D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777808"/>
        <c:axId val="401779808"/>
      </c:lineChart>
      <c:catAx>
        <c:axId val="40177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1779808"/>
        <c:crosses val="autoZero"/>
        <c:auto val="1"/>
        <c:lblAlgn val="ctr"/>
        <c:lblOffset val="100"/>
        <c:noMultiLvlLbl val="0"/>
      </c:catAx>
      <c:valAx>
        <c:axId val="4017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177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338045</xdr:colOff>
      <xdr:row>14</xdr:row>
      <xdr:rowOff>113180</xdr:rowOff>
    </xdr:from>
    <xdr:to>
      <xdr:col>7</xdr:col>
      <xdr:colOff>801221</xdr:colOff>
      <xdr:row>27</xdr:row>
      <xdr:rowOff>185644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86058E8-FB00-E374-0F07-249F449AB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CCF-83A3-BA47-BB11-DE66902CFEC9}">
  <dimension ref="A1:G21"/>
  <sheetViews>
    <sheetView workbookViewId="0">
      <selection activeCell="I32" sqref="I32"/>
    </sheetView>
  </sheetViews>
  <sheetFormatPr baseColWidth="10" defaultRowHeight="16" x14ac:dyDescent="0.2"/>
  <cols>
    <col min="2" max="2" width="14.83203125" customWidth="1"/>
  </cols>
  <sheetData>
    <row r="1" spans="1:7" x14ac:dyDescent="0.2">
      <c r="A1" s="8" t="s">
        <v>14</v>
      </c>
      <c r="E1" s="8" t="s">
        <v>15</v>
      </c>
    </row>
    <row r="2" spans="1:7" x14ac:dyDescent="0.2">
      <c r="A2" t="s">
        <v>9</v>
      </c>
      <c r="B2" t="s">
        <v>8</v>
      </c>
      <c r="C2" t="s">
        <v>10</v>
      </c>
      <c r="E2" t="s">
        <v>9</v>
      </c>
      <c r="F2" t="s">
        <v>8</v>
      </c>
      <c r="G2" t="s">
        <v>10</v>
      </c>
    </row>
    <row r="3" spans="1:7" x14ac:dyDescent="0.2">
      <c r="A3">
        <v>1</v>
      </c>
      <c r="B3" t="s">
        <v>11</v>
      </c>
      <c r="C3" t="s">
        <v>6</v>
      </c>
      <c r="E3">
        <v>1</v>
      </c>
      <c r="F3" t="s">
        <v>11</v>
      </c>
      <c r="G3" t="s">
        <v>6</v>
      </c>
    </row>
    <row r="4" spans="1:7" x14ac:dyDescent="0.2">
      <c r="A4">
        <v>1</v>
      </c>
      <c r="B4" t="s">
        <v>11</v>
      </c>
      <c r="C4" t="s">
        <v>7</v>
      </c>
      <c r="E4">
        <v>1</v>
      </c>
      <c r="F4" t="s">
        <v>11</v>
      </c>
      <c r="G4" t="s">
        <v>7</v>
      </c>
    </row>
    <row r="5" spans="1:7" x14ac:dyDescent="0.2">
      <c r="A5">
        <v>2</v>
      </c>
      <c r="B5" s="6">
        <f>'Recovery RF1'!D2/'Recovery RF1'!D3</f>
        <v>0.19568965517241377</v>
      </c>
      <c r="C5" t="s">
        <v>6</v>
      </c>
      <c r="E5">
        <v>2</v>
      </c>
      <c r="F5" s="6">
        <f>'Recovery RF2'!D2/'Recovery RF2'!D3</f>
        <v>0.37656249999999997</v>
      </c>
      <c r="G5" t="s">
        <v>6</v>
      </c>
    </row>
    <row r="6" spans="1:7" x14ac:dyDescent="0.2">
      <c r="A6">
        <v>2</v>
      </c>
      <c r="B6" s="6">
        <f>'Recovery RF1'!D4/'Recovery RF1'!D5</f>
        <v>0.29741379310344823</v>
      </c>
      <c r="C6" t="s">
        <v>7</v>
      </c>
      <c r="E6">
        <v>2</v>
      </c>
      <c r="F6" s="6">
        <f>'Recovery RF2'!D4/'Recovery RF2'!D5</f>
        <v>6.3157894736842097</v>
      </c>
      <c r="G6" t="s">
        <v>7</v>
      </c>
    </row>
    <row r="7" spans="1:7" x14ac:dyDescent="0.2">
      <c r="A7">
        <v>3</v>
      </c>
      <c r="B7" s="6">
        <f>'Recovery RF1'!F2/'Recovery RF1'!F3</f>
        <v>0.17598097502972651</v>
      </c>
      <c r="C7" t="s">
        <v>6</v>
      </c>
      <c r="E7">
        <v>3</v>
      </c>
      <c r="F7" s="6">
        <f>'Recovery RF2'!F2/'Recovery RF2'!F3</f>
        <v>1.6919459644322846E-2</v>
      </c>
      <c r="G7" t="s">
        <v>6</v>
      </c>
    </row>
    <row r="8" spans="1:7" x14ac:dyDescent="0.2">
      <c r="A8">
        <v>3</v>
      </c>
      <c r="B8" s="6">
        <f>'Recovery RF1'!F4/'Recovery RF1'!F5</f>
        <v>0.13888888888888887</v>
      </c>
      <c r="C8" t="s">
        <v>7</v>
      </c>
      <c r="E8">
        <v>3</v>
      </c>
      <c r="F8" s="6">
        <f>'Recovery RF2'!F4/'Recovery RF2'!F5</f>
        <v>5.7146171805890579E-2</v>
      </c>
      <c r="G8" t="s">
        <v>7</v>
      </c>
    </row>
    <row r="9" spans="1:7" x14ac:dyDescent="0.2">
      <c r="A9">
        <v>4</v>
      </c>
      <c r="B9" s="6">
        <f>'Recovery RF1'!H2/'Recovery RF1'!H3</f>
        <v>0.53235294117647058</v>
      </c>
      <c r="C9" t="s">
        <v>6</v>
      </c>
      <c r="E9">
        <v>4</v>
      </c>
      <c r="F9" s="6"/>
      <c r="G9" t="s">
        <v>6</v>
      </c>
    </row>
    <row r="10" spans="1:7" x14ac:dyDescent="0.2">
      <c r="A10">
        <v>4</v>
      </c>
      <c r="B10" s="6">
        <f>'Recovery RF1'!H4/'Recovery RF1'!H5</f>
        <v>0.51325757575757569</v>
      </c>
      <c r="C10" t="s">
        <v>7</v>
      </c>
      <c r="E10">
        <v>4</v>
      </c>
      <c r="F10" s="6"/>
      <c r="G10" t="s">
        <v>7</v>
      </c>
    </row>
    <row r="11" spans="1:7" x14ac:dyDescent="0.2">
      <c r="A11">
        <v>5</v>
      </c>
      <c r="B11">
        <f>'Recovery RF1'!J2/'Recovery RF1'!J3</f>
        <v>1.5369398465886153</v>
      </c>
      <c r="C11" t="s">
        <v>6</v>
      </c>
    </row>
    <row r="12" spans="1:7" x14ac:dyDescent="0.2">
      <c r="A12">
        <v>5</v>
      </c>
      <c r="B12">
        <f>'Recovery RF1'!J4/'Recovery RF1'!J5</f>
        <v>0.16327807319361901</v>
      </c>
      <c r="C12" t="s">
        <v>7</v>
      </c>
    </row>
    <row r="18" spans="1:2" x14ac:dyDescent="0.2">
      <c r="A18">
        <v>2</v>
      </c>
      <c r="B18" s="6">
        <f>B5</f>
        <v>0.19568965517241377</v>
      </c>
    </row>
    <row r="19" spans="1:2" x14ac:dyDescent="0.2">
      <c r="A19">
        <v>3</v>
      </c>
      <c r="B19" s="6">
        <f>B7</f>
        <v>0.17598097502972651</v>
      </c>
    </row>
    <row r="20" spans="1:2" x14ac:dyDescent="0.2">
      <c r="A20">
        <v>4</v>
      </c>
      <c r="B20" s="6">
        <f>B9</f>
        <v>0.53235294117647058</v>
      </c>
    </row>
    <row r="21" spans="1:2" x14ac:dyDescent="0.2">
      <c r="A21">
        <v>5</v>
      </c>
      <c r="B21">
        <f>B11</f>
        <v>1.5369398465886153</v>
      </c>
    </row>
  </sheetData>
  <conditionalFormatting sqref="B5:B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A69F-F990-6841-B956-BA12BB9083F8}">
  <dimension ref="A1:L11"/>
  <sheetViews>
    <sheetView zoomScale="125" workbookViewId="0">
      <selection activeCell="E22" sqref="E22"/>
    </sheetView>
  </sheetViews>
  <sheetFormatPr baseColWidth="10" defaultRowHeight="16" x14ac:dyDescent="0.2"/>
  <sheetData>
    <row r="1" spans="1:12" x14ac:dyDescent="0.2">
      <c r="A1" t="s">
        <v>0</v>
      </c>
      <c r="C1" t="s">
        <v>1</v>
      </c>
      <c r="E1" t="s">
        <v>12</v>
      </c>
      <c r="G1" t="s">
        <v>13</v>
      </c>
      <c r="I1" t="s">
        <v>16</v>
      </c>
      <c r="K1" s="3"/>
      <c r="L1" s="3"/>
    </row>
    <row r="2" spans="1:12" x14ac:dyDescent="0.2">
      <c r="A2" t="s">
        <v>2</v>
      </c>
      <c r="B2" s="2">
        <v>1.2878787878787879E-3</v>
      </c>
      <c r="C2" s="1" t="s">
        <v>2</v>
      </c>
      <c r="D2" s="7">
        <v>4.2509363295880148E-7</v>
      </c>
      <c r="E2" s="1" t="s">
        <v>2</v>
      </c>
      <c r="F2" s="2">
        <v>1.0277777777777777E-6</v>
      </c>
      <c r="G2" s="1" t="s">
        <v>2</v>
      </c>
      <c r="H2" s="2">
        <v>9.0681362725450907E-5</v>
      </c>
      <c r="I2" s="1" t="s">
        <v>2</v>
      </c>
      <c r="J2" s="10">
        <v>3.8069999999999998E-4</v>
      </c>
      <c r="K2" s="4"/>
      <c r="L2" s="5"/>
    </row>
    <row r="3" spans="1:12" x14ac:dyDescent="0.2">
      <c r="A3" t="s">
        <v>3</v>
      </c>
      <c r="B3" s="2">
        <v>2.1972477064220183E-4</v>
      </c>
      <c r="C3" s="1" t="s">
        <v>4</v>
      </c>
      <c r="D3" s="7">
        <v>2.1722846441947567E-6</v>
      </c>
      <c r="E3" s="1" t="s">
        <v>4</v>
      </c>
      <c r="F3" s="2">
        <v>5.8402777777777778E-6</v>
      </c>
      <c r="G3" s="1" t="s">
        <v>4</v>
      </c>
      <c r="H3" s="2">
        <v>1.7034068136272546E-4</v>
      </c>
      <c r="I3" s="1" t="s">
        <v>4</v>
      </c>
      <c r="J3" s="10">
        <v>2.477E-4</v>
      </c>
      <c r="K3" s="4"/>
      <c r="L3" s="5"/>
    </row>
    <row r="4" spans="1:12" x14ac:dyDescent="0.2">
      <c r="C4" s="1" t="s">
        <v>3</v>
      </c>
      <c r="D4" s="7">
        <v>5.7119205298013242E-7</v>
      </c>
      <c r="E4" s="1" t="s">
        <v>3</v>
      </c>
      <c r="F4" s="2">
        <v>3.8141470180305131E-5</v>
      </c>
      <c r="G4" s="1" t="s">
        <v>3</v>
      </c>
      <c r="H4" s="2">
        <v>5.463709677419355E-5</v>
      </c>
      <c r="I4" s="1" t="s">
        <v>3</v>
      </c>
      <c r="J4" s="10">
        <v>5.2200000000000002E-5</v>
      </c>
      <c r="K4" s="4"/>
      <c r="L4" s="5"/>
    </row>
    <row r="5" spans="1:12" x14ac:dyDescent="0.2">
      <c r="C5" s="1" t="s">
        <v>5</v>
      </c>
      <c r="D5" s="7">
        <v>1.9205298013245035E-6</v>
      </c>
      <c r="E5" s="1" t="s">
        <v>5</v>
      </c>
      <c r="F5" s="2">
        <v>2.7461858529819697E-4</v>
      </c>
      <c r="G5" s="1" t="s">
        <v>5</v>
      </c>
      <c r="H5" s="2">
        <v>1.0645161290322581E-4</v>
      </c>
      <c r="I5" s="1" t="s">
        <v>5</v>
      </c>
      <c r="J5" s="10">
        <v>3.1970000000000002E-4</v>
      </c>
      <c r="K5" s="4"/>
      <c r="L5" s="5"/>
    </row>
    <row r="6" spans="1:12" x14ac:dyDescent="0.2">
      <c r="C6" s="1"/>
    </row>
    <row r="7" spans="1:12" x14ac:dyDescent="0.2">
      <c r="C7" s="1"/>
    </row>
    <row r="8" spans="1:12" x14ac:dyDescent="0.2">
      <c r="C8" s="1"/>
    </row>
    <row r="9" spans="1:12" x14ac:dyDescent="0.2">
      <c r="C9" s="1"/>
    </row>
    <row r="10" spans="1:12" x14ac:dyDescent="0.2">
      <c r="C10" s="1"/>
    </row>
    <row r="11" spans="1:12" x14ac:dyDescent="0.2">
      <c r="C1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B84C-669F-4046-A7AE-1918032CC5E2}">
  <dimension ref="A1:L11"/>
  <sheetViews>
    <sheetView tabSelected="1" workbookViewId="0">
      <selection activeCell="G12" sqref="G12"/>
    </sheetView>
  </sheetViews>
  <sheetFormatPr baseColWidth="10" defaultRowHeight="16" x14ac:dyDescent="0.2"/>
  <cols>
    <col min="4" max="4" width="11.1640625" bestFit="1" customWidth="1"/>
  </cols>
  <sheetData>
    <row r="1" spans="1:12" x14ac:dyDescent="0.2">
      <c r="A1" t="s">
        <v>0</v>
      </c>
      <c r="C1" t="s">
        <v>1</v>
      </c>
      <c r="E1" t="s">
        <v>12</v>
      </c>
      <c r="G1" t="s">
        <v>13</v>
      </c>
      <c r="K1" s="3"/>
      <c r="L1" s="3"/>
    </row>
    <row r="2" spans="1:12" x14ac:dyDescent="0.2">
      <c r="A2" t="s">
        <v>2</v>
      </c>
      <c r="B2" s="2">
        <v>2E-3</v>
      </c>
      <c r="C2" s="1" t="s">
        <v>2</v>
      </c>
      <c r="D2" s="7">
        <v>1.6912280701754385E-6</v>
      </c>
      <c r="E2" s="1" t="s">
        <v>2</v>
      </c>
      <c r="F2" s="7">
        <v>7.3734610123119019E-7</v>
      </c>
      <c r="G2" s="1" t="s">
        <v>2</v>
      </c>
      <c r="H2" s="2">
        <v>3.4431818181818184E-5</v>
      </c>
      <c r="I2" s="1"/>
      <c r="J2" s="2"/>
      <c r="K2" s="4"/>
      <c r="L2" s="5"/>
    </row>
    <row r="3" spans="1:12" x14ac:dyDescent="0.2">
      <c r="A3" t="s">
        <v>3</v>
      </c>
      <c r="B3" s="2">
        <v>1.507936507936508E-3</v>
      </c>
      <c r="C3" s="1" t="s">
        <v>4</v>
      </c>
      <c r="D3" s="7">
        <v>4.491228070175439E-6</v>
      </c>
      <c r="E3" s="1" t="s">
        <v>4</v>
      </c>
      <c r="F3" s="7">
        <v>4.3579766536964983E-5</v>
      </c>
      <c r="G3" s="1" t="s">
        <v>4</v>
      </c>
      <c r="H3" s="2">
        <v>9.3295454545454546E-5</v>
      </c>
      <c r="I3" s="1"/>
      <c r="J3" s="2"/>
      <c r="K3" s="4"/>
      <c r="L3" s="5"/>
    </row>
    <row r="4" spans="1:12" x14ac:dyDescent="0.2">
      <c r="C4" s="1" t="s">
        <v>3</v>
      </c>
      <c r="D4" s="7">
        <v>1.5483870967741935E-6</v>
      </c>
      <c r="E4" s="1" t="s">
        <v>3</v>
      </c>
      <c r="F4" s="7">
        <v>3.1463748290013681E-6</v>
      </c>
      <c r="G4" s="1" t="s">
        <v>3</v>
      </c>
      <c r="H4" s="2">
        <v>4.9026548672566373E-5</v>
      </c>
      <c r="I4" s="1"/>
      <c r="J4" s="2"/>
      <c r="K4" s="4"/>
      <c r="L4" s="5"/>
    </row>
    <row r="5" spans="1:12" x14ac:dyDescent="0.2">
      <c r="C5" s="1" t="s">
        <v>5</v>
      </c>
      <c r="D5" s="7">
        <v>2.4516129032258067E-7</v>
      </c>
      <c r="E5" s="1" t="s">
        <v>5</v>
      </c>
      <c r="F5" s="7">
        <v>5.5058365758754861E-5</v>
      </c>
      <c r="G5" s="1" t="s">
        <v>5</v>
      </c>
      <c r="H5" s="2">
        <v>1.1858407079646018E-4</v>
      </c>
      <c r="I5" s="1"/>
      <c r="J5" s="2"/>
      <c r="K5" s="4"/>
      <c r="L5" s="5"/>
    </row>
    <row r="6" spans="1:12" x14ac:dyDescent="0.2">
      <c r="C6" s="1"/>
    </row>
    <row r="7" spans="1:12" x14ac:dyDescent="0.2">
      <c r="C7" s="1"/>
    </row>
    <row r="8" spans="1:12" x14ac:dyDescent="0.2">
      <c r="C8" s="1"/>
    </row>
    <row r="9" spans="1:12" x14ac:dyDescent="0.2">
      <c r="C9" s="1"/>
    </row>
    <row r="10" spans="1:12" x14ac:dyDescent="0.2">
      <c r="C10" s="1"/>
    </row>
    <row r="11" spans="1:12" x14ac:dyDescent="0.2">
      <c r="C11" s="1"/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Ratios</vt:lpstr>
      <vt:lpstr>Recovery RF1</vt:lpstr>
      <vt:lpstr>Recovery RF2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2023-05-17T11:09:33Z</dcterms:created>
  <dcterms:modified xsi:type="dcterms:W3CDTF">2023-06-18T16:37:38Z</dcterms:modified>
</cp:coreProperties>
</file>