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DD6CBF2-4D50-4E4F-AA78-0CCA5CB31667}" xr6:coauthVersionLast="36" xr6:coauthVersionMax="36" xr10:uidLastSave="{00000000-0000-0000-0000-000000000000}"/>
  <bookViews>
    <workbookView xWindow="0" yWindow="0" windowWidth="28800" windowHeight="12810" firstSheet="5" activeTab="5" xr2:uid="{F85DC690-00AA-45C3-82F3-CF21DD1E4A0E}"/>
  </bookViews>
  <sheets>
    <sheet name="Hill climbing" sheetId="1" state="hidden" r:id="rId1"/>
    <sheet name="A star x1" sheetId="2" state="hidden" r:id="rId2"/>
    <sheet name="A star x2" sheetId="3" state="hidden" r:id="rId3"/>
    <sheet name="Alg genetico" sheetId="4" state="hidden" r:id="rId4"/>
    <sheet name="SA" sheetId="5" state="hidden" r:id="rId5"/>
    <sheet name="1" sheetId="8" r:id="rId6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4" i="4" l="1"/>
  <c r="E17" i="2"/>
  <c r="H20" i="2"/>
  <c r="G20" i="2"/>
  <c r="F17" i="2"/>
  <c r="D17" i="2"/>
  <c r="E14" i="2"/>
  <c r="G14" i="2"/>
  <c r="C14" i="2"/>
  <c r="E11" i="2"/>
</calcChain>
</file>

<file path=xl/sharedStrings.xml><?xml version="1.0" encoding="utf-8"?>
<sst xmlns="http://schemas.openxmlformats.org/spreadsheetml/2006/main" count="177" uniqueCount="70">
  <si>
    <t>Q</t>
  </si>
  <si>
    <t>y</t>
  </si>
  <si>
    <t>n</t>
  </si>
  <si>
    <t>Arad</t>
  </si>
  <si>
    <t xml:space="preserve">a </t>
  </si>
  <si>
    <t>Bucharest</t>
  </si>
  <si>
    <t>Zerind</t>
  </si>
  <si>
    <t>Sibiu</t>
  </si>
  <si>
    <t>Timisoara</t>
  </si>
  <si>
    <t>Oradea</t>
  </si>
  <si>
    <t>Fagaras</t>
  </si>
  <si>
    <t>Rimnicu</t>
  </si>
  <si>
    <t>Pitesti</t>
  </si>
  <si>
    <t>Craiova</t>
  </si>
  <si>
    <t>60
A</t>
  </si>
  <si>
    <t>54
DDA</t>
  </si>
  <si>
    <t>74
DIB</t>
  </si>
  <si>
    <t>70
I</t>
  </si>
  <si>
    <t>50
D</t>
  </si>
  <si>
    <t>60
B</t>
  </si>
  <si>
    <t>74
DIA</t>
  </si>
  <si>
    <t>54
DDB</t>
  </si>
  <si>
    <t>74
B</t>
  </si>
  <si>
    <t>74
A</t>
  </si>
  <si>
    <t>80
A</t>
  </si>
  <si>
    <t>80
B</t>
  </si>
  <si>
    <t>74
D</t>
  </si>
  <si>
    <t>68
DDA</t>
  </si>
  <si>
    <t xml:space="preserve">Es un algoritmo de Hill  Climbing estocástica : </t>
  </si>
  <si>
    <t>Se elige un sucesor de entre todos los posibles</t>
  </si>
  <si>
    <t>según una distribución de probabilidad</t>
  </si>
  <si>
    <t>El sucesor puede ser peor</t>
  </si>
  <si>
    <t>La probabilidad de elegir a un sucesor es una función creciente del valor de la función heuristica</t>
  </si>
  <si>
    <t>Se hacen pasos aleatorios por el espacio de soluciones</t>
  </si>
  <si>
    <t>Pasos del algoritmo</t>
  </si>
  <si>
    <t>c) Inicialización tours</t>
  </si>
  <si>
    <t>e) Nuevo tour</t>
  </si>
  <si>
    <t>a) Tempertura</t>
  </si>
  <si>
    <t>b) Establecemos un tour aleatorio</t>
  </si>
  <si>
    <t>d) Elegir 2 paises</t>
  </si>
  <si>
    <t>f) Energía</t>
  </si>
  <si>
    <t>f) Función de Aceptación</t>
  </si>
  <si>
    <t>g ) El mejor</t>
  </si>
  <si>
    <t>h) Actualizamos temperatura</t>
  </si>
  <si>
    <t>Peru-Chile-Brasil</t>
  </si>
  <si>
    <t>Tactual Tmejor Tnuevo</t>
  </si>
  <si>
    <t>Chile-Peru</t>
  </si>
  <si>
    <t>Chile-Peru-Brasil</t>
  </si>
  <si>
    <t>Tnuevo = Chile-Peru-Brasil</t>
  </si>
  <si>
    <t>Eactual-Enueva</t>
  </si>
  <si>
    <t>127.32-168.90</t>
  </si>
  <si>
    <t>168.90 menor 127.32 F entonces (exp((x-y)/1000)=0.96 Si 0.96 mayor 0.45 Tactual = Tnuevo</t>
  </si>
  <si>
    <t>-</t>
  </si>
  <si>
    <t>(1 - Venfriamiento)*Temp</t>
  </si>
  <si>
    <t>Tactual menor Tnuevo entonces Tmejor = Tnuevo</t>
  </si>
  <si>
    <t>Tactual =Chile-Peru-Brasil
Tmejor =Peru-Chile-Brasil
Tnuevo =Chile-Peru-Brasil</t>
  </si>
  <si>
    <t>Antonio, Pepe y Luis son médicos o enfermeros</t>
  </si>
  <si>
    <t>(Medico(Antorio)</t>
  </si>
  <si>
    <t>∧</t>
  </si>
  <si>
    <t>Medico(Pepe)</t>
  </si>
  <si>
    <t>Medico(Luis))</t>
  </si>
  <si>
    <t>∨</t>
  </si>
  <si>
    <t>(Enfermero(Antonio)</t>
  </si>
  <si>
    <t>Enfermero(Pepe)</t>
  </si>
  <si>
    <t>Enfermero(Luis)</t>
  </si>
  <si>
    <t>Todos los actores son famosos</t>
  </si>
  <si>
    <t>∀</t>
  </si>
  <si>
    <t>x</t>
  </si>
  <si>
    <t>[Actor(x)</t>
  </si>
  <si>
    <t>&gt;Famoso(x)]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</si>
</sst>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0" borderId="0" xfId="0" applyBorder="1"/>
    <xf numFmtId="0" fontId="0" fillId="8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B482-F075-4018-9F89-81E8EC83E0E6}">
  <dimension ref="B1:AA21"/>
  <sheetViews>
    <sheetView workbookViewId="0">
      <selection activeCell="G26" sqref="G26"/>
    </sheetView>
  </sheetViews>
  <sheetFormatPr baseColWidth="10" defaultRowHeight="15" x14ac:dyDescent="0.25"/>
  <cols>
    <col min="2" max="9" width="3.5703125" customWidth="1"/>
    <col min="11" max="18" width="3.5703125" customWidth="1"/>
    <col min="20" max="27" width="3.5703125" customWidth="1"/>
  </cols>
  <sheetData>
    <row r="1" spans="2:27" ht="15.75" thickBot="1" x14ac:dyDescent="0.3"/>
    <row r="2" spans="2:27" ht="15.75" thickBot="1" x14ac:dyDescent="0.3">
      <c r="B2" s="2"/>
      <c r="C2" s="2"/>
      <c r="D2" s="2"/>
      <c r="E2" s="2"/>
      <c r="F2" s="2"/>
      <c r="G2" s="2" t="s">
        <v>0</v>
      </c>
      <c r="H2" s="3">
        <v>2</v>
      </c>
      <c r="I2" s="2"/>
      <c r="K2" s="2"/>
      <c r="L2" s="2"/>
      <c r="M2" s="2"/>
      <c r="N2" s="2"/>
      <c r="O2" s="2"/>
      <c r="P2" s="5" t="s">
        <v>0</v>
      </c>
      <c r="Q2" s="4"/>
      <c r="R2" s="2"/>
      <c r="T2" s="2"/>
      <c r="U2" s="2"/>
      <c r="V2" s="2"/>
      <c r="W2" s="5">
        <v>1</v>
      </c>
      <c r="X2" s="2"/>
      <c r="Y2" s="4"/>
      <c r="Z2" s="4"/>
      <c r="AA2" s="2"/>
    </row>
    <row r="3" spans="2:27" ht="15.75" thickBot="1" x14ac:dyDescent="0.3">
      <c r="B3" s="2"/>
      <c r="C3" s="2"/>
      <c r="D3" s="2"/>
      <c r="E3" s="2"/>
      <c r="F3" s="2"/>
      <c r="G3" s="2"/>
      <c r="H3" s="3">
        <v>1</v>
      </c>
      <c r="I3" s="2"/>
      <c r="K3" s="2"/>
      <c r="L3" s="2"/>
      <c r="M3" s="2"/>
      <c r="N3" s="2"/>
      <c r="O3" s="2"/>
      <c r="P3" s="5">
        <v>2</v>
      </c>
      <c r="Q3" s="4" t="s">
        <v>0</v>
      </c>
      <c r="R3" s="2"/>
      <c r="T3" s="2"/>
      <c r="U3" s="2"/>
      <c r="V3" s="2"/>
      <c r="W3" s="5">
        <v>2</v>
      </c>
      <c r="X3" s="2"/>
      <c r="Y3" s="4"/>
      <c r="Z3" s="4" t="s">
        <v>0</v>
      </c>
      <c r="AA3" s="2"/>
    </row>
    <row r="4" spans="2:27" ht="15.75" thickBot="1" x14ac:dyDescent="0.3">
      <c r="B4" s="2"/>
      <c r="C4" s="2"/>
      <c r="D4" s="2"/>
      <c r="E4" s="2"/>
      <c r="F4" s="2" t="s">
        <v>0</v>
      </c>
      <c r="G4" s="2"/>
      <c r="H4" s="3">
        <v>2</v>
      </c>
      <c r="I4" s="2"/>
      <c r="K4" s="2"/>
      <c r="L4" s="2"/>
      <c r="M4" s="2"/>
      <c r="N4" s="2"/>
      <c r="O4" s="2" t="s">
        <v>0</v>
      </c>
      <c r="P4" s="5">
        <v>2</v>
      </c>
      <c r="Q4" s="4"/>
      <c r="R4" s="2"/>
      <c r="T4" s="2"/>
      <c r="U4" s="2"/>
      <c r="V4" s="2"/>
      <c r="W4" s="5">
        <v>3</v>
      </c>
      <c r="X4" s="2" t="s">
        <v>0</v>
      </c>
      <c r="Y4" s="4"/>
      <c r="Z4" s="4"/>
      <c r="AA4" s="2"/>
    </row>
    <row r="5" spans="2:27" ht="15.75" thickBot="1" x14ac:dyDescent="0.3">
      <c r="B5" s="2" t="s">
        <v>0</v>
      </c>
      <c r="C5" s="2"/>
      <c r="D5" s="2"/>
      <c r="E5" s="2"/>
      <c r="F5" s="2"/>
      <c r="G5" s="2"/>
      <c r="H5" s="3">
        <v>2</v>
      </c>
      <c r="I5" s="2"/>
      <c r="K5" s="2" t="s">
        <v>0</v>
      </c>
      <c r="L5" s="2"/>
      <c r="M5" s="2"/>
      <c r="N5" s="2"/>
      <c r="O5" s="2"/>
      <c r="P5" s="5">
        <v>3</v>
      </c>
      <c r="Q5" s="4"/>
      <c r="R5" s="2"/>
      <c r="T5" s="2" t="s">
        <v>0</v>
      </c>
      <c r="U5" s="2"/>
      <c r="V5" s="2"/>
      <c r="W5" s="5">
        <v>2</v>
      </c>
      <c r="X5" s="2"/>
      <c r="Y5" s="4"/>
      <c r="Z5" s="4"/>
      <c r="AA5" s="2"/>
    </row>
    <row r="6" spans="2:27" ht="15.75" thickBot="1" x14ac:dyDescent="0.3">
      <c r="B6" s="2"/>
      <c r="C6" s="2" t="s">
        <v>0</v>
      </c>
      <c r="D6" s="2"/>
      <c r="E6" s="2"/>
      <c r="F6" s="2"/>
      <c r="G6" s="2"/>
      <c r="H6" s="3" t="s">
        <v>0</v>
      </c>
      <c r="I6" s="2"/>
      <c r="K6" s="2"/>
      <c r="L6" s="2" t="s">
        <v>0</v>
      </c>
      <c r="M6" s="2"/>
      <c r="N6" s="2"/>
      <c r="O6" s="2"/>
      <c r="P6" s="5">
        <v>3</v>
      </c>
      <c r="Q6" s="4"/>
      <c r="R6" s="2"/>
      <c r="T6" s="2"/>
      <c r="U6" s="2" t="s">
        <v>0</v>
      </c>
      <c r="V6" s="2"/>
      <c r="W6" s="5">
        <v>2</v>
      </c>
      <c r="X6" s="2"/>
      <c r="Y6" s="4"/>
      <c r="Z6" s="4"/>
      <c r="AA6" s="2"/>
    </row>
    <row r="7" spans="2:27" ht="15.75" thickBot="1" x14ac:dyDescent="0.3">
      <c r="B7" s="2"/>
      <c r="C7" s="2"/>
      <c r="D7" s="2"/>
      <c r="E7" s="2" t="s">
        <v>0</v>
      </c>
      <c r="F7" s="2"/>
      <c r="G7" s="2"/>
      <c r="H7" s="3">
        <v>2</v>
      </c>
      <c r="I7" s="2"/>
      <c r="K7" s="2"/>
      <c r="L7" s="2"/>
      <c r="M7" s="2"/>
      <c r="N7" s="2" t="s">
        <v>0</v>
      </c>
      <c r="O7" s="2"/>
      <c r="P7" s="5">
        <v>1</v>
      </c>
      <c r="Q7" s="4"/>
      <c r="R7" s="2"/>
      <c r="T7" s="2"/>
      <c r="U7" s="2"/>
      <c r="V7" s="2"/>
      <c r="W7" s="5" t="s">
        <v>0</v>
      </c>
      <c r="X7" s="2"/>
      <c r="Y7" s="4" t="s">
        <v>0</v>
      </c>
      <c r="Z7" s="4"/>
      <c r="AA7" s="2"/>
    </row>
    <row r="8" spans="2:27" ht="15.75" thickBot="1" x14ac:dyDescent="0.3">
      <c r="B8" s="2"/>
      <c r="C8" s="2"/>
      <c r="D8" s="2"/>
      <c r="E8" s="2"/>
      <c r="F8" s="2"/>
      <c r="G8" s="2"/>
      <c r="H8" s="3">
        <v>1</v>
      </c>
      <c r="I8" s="2" t="s">
        <v>0</v>
      </c>
      <c r="K8" s="2"/>
      <c r="L8" s="2"/>
      <c r="M8" s="2"/>
      <c r="N8" s="2"/>
      <c r="O8" s="2"/>
      <c r="P8" s="5">
        <v>1</v>
      </c>
      <c r="Q8" s="4"/>
      <c r="R8" s="2" t="s">
        <v>0</v>
      </c>
      <c r="T8" s="2"/>
      <c r="U8" s="2"/>
      <c r="V8" s="2"/>
      <c r="W8" s="5">
        <v>4</v>
      </c>
      <c r="X8" s="2"/>
      <c r="Y8" s="4"/>
      <c r="Z8" s="4"/>
      <c r="AA8" s="2" t="s">
        <v>0</v>
      </c>
    </row>
    <row r="9" spans="2:27" ht="15.75" thickBot="1" x14ac:dyDescent="0.3">
      <c r="B9" s="2"/>
      <c r="C9" s="2"/>
      <c r="D9" s="2" t="s">
        <v>0</v>
      </c>
      <c r="E9" s="2"/>
      <c r="F9" s="2"/>
      <c r="G9" s="2"/>
      <c r="H9" s="3">
        <v>1</v>
      </c>
      <c r="I9" s="2"/>
      <c r="K9" s="2"/>
      <c r="L9" s="2"/>
      <c r="M9" s="2" t="s">
        <v>0</v>
      </c>
      <c r="N9" s="2"/>
      <c r="O9" s="2"/>
      <c r="P9" s="5">
        <v>2</v>
      </c>
      <c r="Q9" s="4"/>
      <c r="R9" s="2"/>
      <c r="T9" s="2"/>
      <c r="U9" s="2"/>
      <c r="V9" s="2" t="s">
        <v>0</v>
      </c>
      <c r="W9" s="5">
        <v>2</v>
      </c>
      <c r="X9" s="2"/>
      <c r="Y9" s="4"/>
      <c r="Z9" s="4"/>
      <c r="AA9" s="2"/>
    </row>
    <row r="10" spans="2:27" x14ac:dyDescent="0.25"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2</v>
      </c>
      <c r="K10" t="s">
        <v>1</v>
      </c>
      <c r="L10" t="s">
        <v>1</v>
      </c>
      <c r="M10" t="s">
        <v>2</v>
      </c>
      <c r="N10" t="s">
        <v>2</v>
      </c>
      <c r="O10" t="s">
        <v>2</v>
      </c>
      <c r="P10" t="s">
        <v>1</v>
      </c>
      <c r="Q10" t="s">
        <v>1</v>
      </c>
      <c r="R10" t="s">
        <v>2</v>
      </c>
      <c r="T10" t="s">
        <v>1</v>
      </c>
      <c r="U10" t="s">
        <v>1</v>
      </c>
      <c r="V10" t="s">
        <v>2</v>
      </c>
      <c r="W10" t="s">
        <v>1</v>
      </c>
      <c r="X10" t="s">
        <v>2</v>
      </c>
      <c r="Y10" t="s">
        <v>1</v>
      </c>
      <c r="Z10" t="s">
        <v>2</v>
      </c>
      <c r="AA10" t="s">
        <v>2</v>
      </c>
    </row>
    <row r="12" spans="2:27" ht="15.75" thickBot="1" x14ac:dyDescent="0.3"/>
    <row r="13" spans="2:27" ht="15.75" thickBot="1" x14ac:dyDescent="0.3">
      <c r="B13" s="2"/>
      <c r="C13" s="2"/>
      <c r="D13" s="2"/>
      <c r="E13" s="2"/>
      <c r="F13" s="2"/>
      <c r="G13" s="5" t="s">
        <v>0</v>
      </c>
      <c r="H13" s="4"/>
      <c r="I13" s="2"/>
      <c r="K13" s="2"/>
      <c r="L13" s="2"/>
      <c r="M13" s="2"/>
      <c r="N13" s="5"/>
      <c r="O13" s="2"/>
      <c r="P13" s="4"/>
      <c r="Q13" s="4"/>
      <c r="R13" s="2"/>
      <c r="T13" s="2"/>
      <c r="U13" s="5"/>
      <c r="V13" s="2"/>
      <c r="W13" s="4" t="s">
        <v>0</v>
      </c>
      <c r="X13" s="2"/>
      <c r="Y13" s="4"/>
      <c r="Z13" s="4"/>
      <c r="AA13" s="2"/>
    </row>
    <row r="14" spans="2:27" ht="15.75" thickBot="1" x14ac:dyDescent="0.3">
      <c r="B14" s="2"/>
      <c r="C14" s="2"/>
      <c r="D14" s="2"/>
      <c r="E14" s="2"/>
      <c r="F14" s="2"/>
      <c r="G14" s="5"/>
      <c r="H14" s="4" t="s">
        <v>0</v>
      </c>
      <c r="I14" s="2"/>
      <c r="K14" s="2"/>
      <c r="L14" s="2"/>
      <c r="M14" s="2"/>
      <c r="N14" s="5"/>
      <c r="O14" s="2"/>
      <c r="P14" s="4"/>
      <c r="Q14" s="4" t="s">
        <v>0</v>
      </c>
      <c r="R14" s="2"/>
      <c r="T14" s="2"/>
      <c r="U14" s="5"/>
      <c r="V14" s="2"/>
      <c r="W14" s="4"/>
      <c r="X14" s="2"/>
      <c r="Y14" s="4"/>
      <c r="Z14" s="4" t="s">
        <v>0</v>
      </c>
      <c r="AA14" s="2"/>
    </row>
    <row r="15" spans="2:27" ht="15.75" thickBot="1" x14ac:dyDescent="0.3">
      <c r="B15" s="2"/>
      <c r="C15" s="2"/>
      <c r="D15" s="2"/>
      <c r="E15" s="2"/>
      <c r="F15" s="2" t="s">
        <v>0</v>
      </c>
      <c r="G15" s="5"/>
      <c r="H15" s="4"/>
      <c r="I15" s="2"/>
      <c r="K15" s="2"/>
      <c r="L15" s="2"/>
      <c r="M15" s="2"/>
      <c r="N15" s="5"/>
      <c r="O15" s="2" t="s">
        <v>0</v>
      </c>
      <c r="P15" s="4"/>
      <c r="Q15" s="4"/>
      <c r="R15" s="2"/>
      <c r="T15" s="2"/>
      <c r="U15" s="5"/>
      <c r="V15" s="2"/>
      <c r="W15" s="4"/>
      <c r="X15" s="2" t="s">
        <v>0</v>
      </c>
      <c r="Y15" s="4"/>
      <c r="Z15" s="4"/>
      <c r="AA15" s="2"/>
    </row>
    <row r="16" spans="2:27" ht="15.75" thickBot="1" x14ac:dyDescent="0.3">
      <c r="B16" s="2" t="s">
        <v>0</v>
      </c>
      <c r="C16" s="2"/>
      <c r="D16" s="2"/>
      <c r="E16" s="2"/>
      <c r="F16" s="2"/>
      <c r="G16" s="5"/>
      <c r="H16" s="4"/>
      <c r="I16" s="2"/>
      <c r="K16" s="2" t="s">
        <v>0</v>
      </c>
      <c r="L16" s="2"/>
      <c r="M16" s="2"/>
      <c r="N16" s="5"/>
      <c r="O16" s="2"/>
      <c r="P16" s="4"/>
      <c r="Q16" s="4"/>
      <c r="R16" s="2"/>
      <c r="T16" s="2" t="s">
        <v>0</v>
      </c>
      <c r="U16" s="5"/>
      <c r="V16" s="2"/>
      <c r="W16" s="4"/>
      <c r="X16" s="2"/>
      <c r="Y16" s="4"/>
      <c r="Z16" s="4"/>
      <c r="AA16" s="2"/>
    </row>
    <row r="17" spans="2:27" ht="15.75" thickBot="1" x14ac:dyDescent="0.3">
      <c r="B17" s="2"/>
      <c r="C17" s="2" t="s">
        <v>0</v>
      </c>
      <c r="D17" s="2"/>
      <c r="E17" s="2"/>
      <c r="F17" s="2"/>
      <c r="G17" s="5"/>
      <c r="H17" s="4"/>
      <c r="I17" s="2"/>
      <c r="K17" s="2"/>
      <c r="L17" s="2" t="s">
        <v>0</v>
      </c>
      <c r="M17" s="2"/>
      <c r="N17" s="5"/>
      <c r="O17" s="2"/>
      <c r="P17" s="4"/>
      <c r="Q17" s="4"/>
      <c r="R17" s="2"/>
      <c r="T17" s="2"/>
      <c r="U17" s="5" t="s">
        <v>0</v>
      </c>
      <c r="V17" s="2"/>
      <c r="W17" s="4"/>
      <c r="X17" s="2"/>
      <c r="Y17" s="4"/>
      <c r="Z17" s="4"/>
      <c r="AA17" s="2"/>
    </row>
    <row r="18" spans="2:27" ht="15.75" thickBot="1" x14ac:dyDescent="0.3">
      <c r="B18" s="2"/>
      <c r="C18" s="2"/>
      <c r="D18" s="2"/>
      <c r="E18" s="2" t="s">
        <v>0</v>
      </c>
      <c r="F18" s="2"/>
      <c r="G18" s="5"/>
      <c r="H18" s="4"/>
      <c r="I18" s="2"/>
      <c r="K18" s="2"/>
      <c r="L18" s="2"/>
      <c r="M18" s="2"/>
      <c r="N18" s="5" t="s">
        <v>0</v>
      </c>
      <c r="O18" s="2"/>
      <c r="P18" s="4" t="s">
        <v>0</v>
      </c>
      <c r="Q18" s="4"/>
      <c r="R18" s="2"/>
      <c r="T18" s="2"/>
      <c r="U18" s="5"/>
      <c r="V18" s="2"/>
      <c r="W18" s="4"/>
      <c r="X18" s="2"/>
      <c r="Y18" s="4" t="s">
        <v>0</v>
      </c>
      <c r="Z18" s="4"/>
      <c r="AA18" s="2"/>
    </row>
    <row r="19" spans="2:27" ht="15.75" thickBot="1" x14ac:dyDescent="0.3">
      <c r="B19" s="2"/>
      <c r="C19" s="2"/>
      <c r="D19" s="2"/>
      <c r="E19" s="2"/>
      <c r="F19" s="2"/>
      <c r="G19" s="5"/>
      <c r="H19" s="4"/>
      <c r="I19" s="2" t="s">
        <v>0</v>
      </c>
      <c r="K19" s="2"/>
      <c r="L19" s="2"/>
      <c r="M19" s="2"/>
      <c r="N19" s="5"/>
      <c r="O19" s="2"/>
      <c r="P19" s="4"/>
      <c r="Q19" s="4"/>
      <c r="R19" s="2" t="s">
        <v>0</v>
      </c>
      <c r="T19" s="2"/>
      <c r="U19" s="5"/>
      <c r="V19" s="2"/>
      <c r="W19" s="4"/>
      <c r="X19" s="2"/>
      <c r="Y19" s="4"/>
      <c r="Z19" s="4"/>
      <c r="AA19" s="2" t="s">
        <v>0</v>
      </c>
    </row>
    <row r="20" spans="2:27" ht="15.75" thickBot="1" x14ac:dyDescent="0.3">
      <c r="B20" s="2"/>
      <c r="C20" s="2"/>
      <c r="D20" s="2" t="s">
        <v>0</v>
      </c>
      <c r="E20" s="2"/>
      <c r="F20" s="2"/>
      <c r="G20" s="5"/>
      <c r="H20" s="4"/>
      <c r="I20" s="2"/>
      <c r="K20" s="2"/>
      <c r="L20" s="2"/>
      <c r="M20" s="2" t="s">
        <v>0</v>
      </c>
      <c r="N20" s="5"/>
      <c r="O20" s="2"/>
      <c r="P20" s="4"/>
      <c r="Q20" s="4"/>
      <c r="R20" s="2"/>
      <c r="T20" s="2"/>
      <c r="U20" s="5"/>
      <c r="V20" s="2" t="s">
        <v>0</v>
      </c>
      <c r="W20" s="4"/>
      <c r="X20" s="2"/>
      <c r="Y20" s="4"/>
      <c r="Z20" s="4"/>
      <c r="AA20" s="2"/>
    </row>
    <row r="21" spans="2:27" x14ac:dyDescent="0.25"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2</v>
      </c>
      <c r="K21" t="s">
        <v>1</v>
      </c>
      <c r="L21" t="s">
        <v>1</v>
      </c>
      <c r="M21" t="s">
        <v>2</v>
      </c>
      <c r="N21" t="s">
        <v>1</v>
      </c>
      <c r="O21" t="s">
        <v>2</v>
      </c>
      <c r="P21" t="s">
        <v>1</v>
      </c>
      <c r="Q21" t="s">
        <v>2</v>
      </c>
      <c r="R21" t="s">
        <v>2</v>
      </c>
      <c r="T21" t="s">
        <v>1</v>
      </c>
      <c r="U21" t="s">
        <v>1</v>
      </c>
      <c r="V21" t="s">
        <v>2</v>
      </c>
      <c r="W21" t="s">
        <v>1</v>
      </c>
      <c r="X21" t="s">
        <v>2</v>
      </c>
      <c r="Y21" t="s">
        <v>2</v>
      </c>
      <c r="Z21" t="s">
        <v>2</v>
      </c>
      <c r="AA21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E0B7-FF10-4ED2-B176-56F93D11AD5D}">
  <dimension ref="C6:H26"/>
  <sheetViews>
    <sheetView workbookViewId="0">
      <selection activeCell="E24" sqref="E24"/>
    </sheetView>
  </sheetViews>
  <sheetFormatPr baseColWidth="10" defaultRowHeight="15" x14ac:dyDescent="0.25"/>
  <sheetData>
    <row r="6" spans="3:8" x14ac:dyDescent="0.25">
      <c r="C6" t="s">
        <v>3</v>
      </c>
      <c r="D6" t="s">
        <v>4</v>
      </c>
      <c r="E6" t="s">
        <v>5</v>
      </c>
    </row>
    <row r="9" spans="3:8" ht="15.75" thickBot="1" x14ac:dyDescent="0.3"/>
    <row r="10" spans="3:8" ht="15.75" thickBot="1" x14ac:dyDescent="0.3">
      <c r="C10" s="6"/>
      <c r="D10" s="6"/>
      <c r="E10" s="7" t="s">
        <v>3</v>
      </c>
      <c r="F10" s="6"/>
      <c r="G10" s="6"/>
      <c r="H10" s="6"/>
    </row>
    <row r="11" spans="3:8" x14ac:dyDescent="0.25">
      <c r="C11" s="6"/>
      <c r="D11" s="6"/>
      <c r="E11" s="6">
        <f>0+366</f>
        <v>366</v>
      </c>
      <c r="F11" s="6"/>
      <c r="G11" s="6"/>
      <c r="H11" s="6"/>
    </row>
    <row r="12" spans="3:8" ht="15.75" thickBot="1" x14ac:dyDescent="0.3">
      <c r="C12" s="6"/>
      <c r="D12" s="6"/>
      <c r="E12" s="6"/>
      <c r="F12" s="6"/>
      <c r="G12" s="6"/>
      <c r="H12" s="6"/>
    </row>
    <row r="13" spans="3:8" ht="15.75" thickBot="1" x14ac:dyDescent="0.3">
      <c r="C13" s="6" t="s">
        <v>6</v>
      </c>
      <c r="D13" s="6"/>
      <c r="E13" s="7" t="s">
        <v>7</v>
      </c>
      <c r="F13" s="6"/>
      <c r="G13" s="6" t="s">
        <v>8</v>
      </c>
      <c r="H13" s="6"/>
    </row>
    <row r="14" spans="3:8" x14ac:dyDescent="0.25">
      <c r="C14" s="6">
        <f>75+374</f>
        <v>449</v>
      </c>
      <c r="D14" s="6"/>
      <c r="E14" s="6">
        <f>140+253</f>
        <v>393</v>
      </c>
      <c r="F14" s="6"/>
      <c r="G14" s="6">
        <f>118+329</f>
        <v>447</v>
      </c>
      <c r="H14" s="6"/>
    </row>
    <row r="15" spans="3:8" ht="15.75" thickBot="1" x14ac:dyDescent="0.3">
      <c r="C15" s="6"/>
      <c r="D15" s="6"/>
      <c r="E15" s="6"/>
      <c r="F15" s="6"/>
      <c r="G15" s="6"/>
      <c r="H15" s="6"/>
    </row>
    <row r="16" spans="3:8" ht="15.75" thickBot="1" x14ac:dyDescent="0.3">
      <c r="C16" s="6"/>
      <c r="D16" s="6" t="s">
        <v>9</v>
      </c>
      <c r="E16" s="6" t="s">
        <v>10</v>
      </c>
      <c r="F16" s="7" t="s">
        <v>11</v>
      </c>
      <c r="G16" s="6"/>
      <c r="H16" s="6"/>
    </row>
    <row r="17" spans="3:8" x14ac:dyDescent="0.25">
      <c r="C17" s="6"/>
      <c r="D17" s="6">
        <f>151+380+140</f>
        <v>671</v>
      </c>
      <c r="E17" s="6">
        <f>99+178+140</f>
        <v>417</v>
      </c>
      <c r="F17" s="6">
        <f>80+193+140</f>
        <v>413</v>
      </c>
      <c r="G17" s="6"/>
      <c r="H17" s="6"/>
    </row>
    <row r="18" spans="3:8" ht="15.75" thickBot="1" x14ac:dyDescent="0.3">
      <c r="C18" s="6"/>
      <c r="D18" s="6"/>
      <c r="E18" s="6"/>
      <c r="F18" s="6"/>
      <c r="G18" s="6"/>
      <c r="H18" s="6"/>
    </row>
    <row r="19" spans="3:8" ht="15.75" thickBot="1" x14ac:dyDescent="0.3">
      <c r="C19" s="6"/>
      <c r="D19" s="6"/>
      <c r="E19" s="6"/>
      <c r="F19" s="6"/>
      <c r="G19" s="7" t="s">
        <v>12</v>
      </c>
      <c r="H19" s="6" t="s">
        <v>13</v>
      </c>
    </row>
    <row r="20" spans="3:8" x14ac:dyDescent="0.25">
      <c r="C20" s="6"/>
      <c r="D20" s="6"/>
      <c r="E20" s="6"/>
      <c r="F20" s="6"/>
      <c r="G20" s="6">
        <f>97+98+80+140</f>
        <v>415</v>
      </c>
      <c r="H20" s="6">
        <f>146+160+220</f>
        <v>526</v>
      </c>
    </row>
    <row r="21" spans="3:8" ht="15.75" thickBot="1" x14ac:dyDescent="0.3">
      <c r="C21" s="6"/>
      <c r="D21" s="6"/>
      <c r="E21" s="6"/>
      <c r="F21" s="6"/>
      <c r="G21" s="6"/>
      <c r="H21" s="6"/>
    </row>
    <row r="22" spans="3:8" ht="15.75" thickBot="1" x14ac:dyDescent="0.3">
      <c r="C22" s="6"/>
      <c r="D22" s="6"/>
      <c r="E22" s="6"/>
      <c r="F22" s="6"/>
      <c r="G22" s="7" t="s">
        <v>5</v>
      </c>
      <c r="H22" s="6"/>
    </row>
    <row r="23" spans="3:8" x14ac:dyDescent="0.25">
      <c r="C23" s="6"/>
      <c r="D23" s="6"/>
      <c r="E23" s="6"/>
      <c r="F23" s="6"/>
      <c r="G23" s="6">
        <v>101</v>
      </c>
      <c r="H23" s="6"/>
    </row>
    <row r="24" spans="3:8" x14ac:dyDescent="0.25">
      <c r="C24" s="6"/>
      <c r="D24" s="6"/>
      <c r="E24" s="6"/>
      <c r="F24" s="6"/>
      <c r="G24" s="6"/>
      <c r="H24" s="6"/>
    </row>
    <row r="25" spans="3:8" x14ac:dyDescent="0.25">
      <c r="C25" s="6"/>
      <c r="D25" s="6"/>
      <c r="E25" s="6"/>
      <c r="F25" s="6"/>
      <c r="G25" s="6"/>
      <c r="H25" s="6"/>
    </row>
    <row r="26" spans="3:8" x14ac:dyDescent="0.25">
      <c r="C26" s="6"/>
      <c r="D26" s="6"/>
      <c r="E26" s="6"/>
      <c r="F26" s="6"/>
      <c r="G26" s="6"/>
      <c r="H2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8F20-AFC1-4DAB-90CC-26625F9B6D8F}">
  <dimension ref="B8:P20"/>
  <sheetViews>
    <sheetView topLeftCell="D4" workbookViewId="0">
      <selection activeCell="L22" sqref="L22"/>
    </sheetView>
  </sheetViews>
  <sheetFormatPr baseColWidth="10" defaultRowHeight="15" x14ac:dyDescent="0.25"/>
  <cols>
    <col min="2" max="8" width="6.140625" customWidth="1"/>
    <col min="10" max="10" width="6.28515625" customWidth="1"/>
    <col min="11" max="11" width="5.85546875" customWidth="1"/>
    <col min="12" max="12" width="6" customWidth="1"/>
    <col min="13" max="13" width="5.85546875" customWidth="1"/>
    <col min="14" max="15" width="6.42578125" customWidth="1"/>
    <col min="16" max="16" width="6.28515625" customWidth="1"/>
  </cols>
  <sheetData>
    <row r="8" spans="2:16" ht="30" customHeight="1" thickBot="1" x14ac:dyDescent="0.3"/>
    <row r="9" spans="2:16" ht="30" customHeight="1" thickBot="1" x14ac:dyDescent="0.3">
      <c r="B9" s="7"/>
      <c r="C9" s="7"/>
      <c r="D9" s="7"/>
      <c r="E9" s="7"/>
      <c r="F9" s="7"/>
      <c r="G9" s="7"/>
      <c r="H9" s="7"/>
      <c r="J9" s="7"/>
      <c r="K9" s="8" t="s">
        <v>24</v>
      </c>
      <c r="L9" s="8" t="s">
        <v>23</v>
      </c>
      <c r="M9" s="7"/>
      <c r="N9" s="7"/>
      <c r="O9" s="7"/>
      <c r="P9" s="7"/>
    </row>
    <row r="10" spans="2:16" ht="30" customHeight="1" thickBot="1" x14ac:dyDescent="0.3">
      <c r="B10" s="8" t="s">
        <v>20</v>
      </c>
      <c r="C10" s="8" t="s">
        <v>14</v>
      </c>
      <c r="D10" s="14" t="s">
        <v>15</v>
      </c>
      <c r="E10" s="9"/>
      <c r="F10" s="7"/>
      <c r="G10" s="7"/>
      <c r="H10" s="7"/>
      <c r="J10" s="17" t="s">
        <v>20</v>
      </c>
      <c r="K10" s="17" t="s">
        <v>14</v>
      </c>
      <c r="L10" s="17" t="s">
        <v>15</v>
      </c>
      <c r="M10" s="9"/>
      <c r="N10" s="7"/>
      <c r="O10" s="7"/>
      <c r="P10" s="7"/>
    </row>
    <row r="11" spans="2:16" ht="30" customHeight="1" thickBot="1" x14ac:dyDescent="0.3">
      <c r="B11" s="8" t="s">
        <v>17</v>
      </c>
      <c r="C11" s="12"/>
      <c r="D11" s="16" t="s">
        <v>18</v>
      </c>
      <c r="E11" s="13"/>
      <c r="F11" s="7"/>
      <c r="G11" s="11"/>
      <c r="H11" s="7"/>
      <c r="J11" s="17" t="s">
        <v>17</v>
      </c>
      <c r="K11" s="10"/>
      <c r="L11" s="17" t="s">
        <v>18</v>
      </c>
      <c r="M11" s="9"/>
      <c r="N11" s="7"/>
      <c r="O11" s="11"/>
      <c r="P11" s="7"/>
    </row>
    <row r="12" spans="2:16" ht="30" customHeight="1" thickBot="1" x14ac:dyDescent="0.3">
      <c r="B12" s="8" t="s">
        <v>16</v>
      </c>
      <c r="C12" s="8" t="s">
        <v>19</v>
      </c>
      <c r="D12" s="15" t="s">
        <v>21</v>
      </c>
      <c r="E12" s="9"/>
      <c r="F12" s="7"/>
      <c r="G12" s="7"/>
      <c r="H12" s="7"/>
      <c r="J12" s="17" t="s">
        <v>16</v>
      </c>
      <c r="K12" s="17" t="s">
        <v>19</v>
      </c>
      <c r="L12" s="17" t="s">
        <v>21</v>
      </c>
      <c r="M12" s="9"/>
      <c r="N12" s="7"/>
      <c r="O12" s="17" t="s">
        <v>27</v>
      </c>
      <c r="P12" s="7"/>
    </row>
    <row r="13" spans="2:16" ht="30" customHeight="1" thickBot="1" x14ac:dyDescent="0.3">
      <c r="B13" s="7"/>
      <c r="C13" s="7"/>
      <c r="D13" s="7"/>
      <c r="E13" s="7"/>
      <c r="F13" s="7"/>
      <c r="G13" s="7"/>
      <c r="H13" s="7"/>
      <c r="J13" s="7"/>
      <c r="K13" s="8" t="s">
        <v>25</v>
      </c>
      <c r="L13" s="17" t="s">
        <v>22</v>
      </c>
      <c r="M13" s="17" t="s">
        <v>26</v>
      </c>
      <c r="N13" s="17" t="s">
        <v>26</v>
      </c>
      <c r="O13" s="7"/>
      <c r="P13" s="7"/>
    </row>
    <row r="20" spans="11:11" x14ac:dyDescent="0.25">
      <c r="K20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CF40-7DFF-45AB-9AE0-176128ED2BD4}">
  <dimension ref="C7:I14"/>
  <sheetViews>
    <sheetView workbookViewId="0">
      <selection activeCell="C19" sqref="C19"/>
    </sheetView>
  </sheetViews>
  <sheetFormatPr baseColWidth="10" defaultRowHeight="15" x14ac:dyDescent="0.25"/>
  <cols>
    <col min="2" max="2" width="4" customWidth="1"/>
    <col min="3" max="3" width="4.85546875" customWidth="1"/>
    <col min="4" max="5" width="4.42578125" customWidth="1"/>
    <col min="6" max="6" width="4" customWidth="1"/>
    <col min="7" max="7" width="4.85546875" customWidth="1"/>
    <col min="8" max="8" width="4.42578125" customWidth="1"/>
    <col min="9" max="9" width="9.42578125" bestFit="1" customWidth="1"/>
  </cols>
  <sheetData>
    <row r="7" spans="3:9" ht="15.75" thickBot="1" x14ac:dyDescent="0.3"/>
    <row r="8" spans="3:9" ht="15.75" thickBot="1" x14ac:dyDescent="0.3">
      <c r="C8" s="19"/>
      <c r="D8" s="1"/>
      <c r="E8" s="1"/>
      <c r="F8" s="1"/>
      <c r="G8" s="1"/>
      <c r="H8" s="1"/>
    </row>
    <row r="9" spans="3:9" ht="15.75" thickBot="1" x14ac:dyDescent="0.3">
      <c r="C9" s="1"/>
      <c r="D9" s="1"/>
      <c r="E9" s="1"/>
      <c r="F9" s="1"/>
      <c r="G9" s="19"/>
      <c r="H9" s="1"/>
    </row>
    <row r="10" spans="3:9" ht="15.75" thickBot="1" x14ac:dyDescent="0.3">
      <c r="C10" s="1"/>
      <c r="D10" s="19"/>
      <c r="E10" s="1"/>
      <c r="F10" s="1"/>
      <c r="G10" s="1"/>
      <c r="H10" s="1"/>
    </row>
    <row r="11" spans="3:9" ht="15.75" thickBot="1" x14ac:dyDescent="0.3">
      <c r="C11" s="1"/>
      <c r="D11" s="1"/>
      <c r="E11" s="1"/>
      <c r="F11" s="19"/>
      <c r="G11" s="1"/>
      <c r="H11" s="1"/>
    </row>
    <row r="12" spans="3:9" ht="15.75" thickBot="1" x14ac:dyDescent="0.3">
      <c r="C12" s="1"/>
      <c r="D12" s="1"/>
      <c r="E12" s="19"/>
      <c r="F12" s="1"/>
      <c r="G12" s="1"/>
      <c r="H12" s="1"/>
    </row>
    <row r="13" spans="3:9" ht="15.75" thickBot="1" x14ac:dyDescent="0.3">
      <c r="C13" s="1"/>
      <c r="D13" s="1"/>
      <c r="E13" s="1"/>
      <c r="F13" s="1"/>
      <c r="G13" s="1"/>
      <c r="H13" s="19"/>
    </row>
    <row r="14" spans="3:9" x14ac:dyDescent="0.25">
      <c r="C14">
        <v>2</v>
      </c>
      <c r="D14">
        <v>4</v>
      </c>
      <c r="E14">
        <v>7</v>
      </c>
      <c r="F14">
        <v>4</v>
      </c>
      <c r="G14">
        <v>8</v>
      </c>
      <c r="H14">
        <v>8</v>
      </c>
      <c r="I14">
        <f>SUM(C14:H14)/2</f>
        <v>16.5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6677-E6F8-4B32-8665-D10219B3BD86}">
  <dimension ref="A2:G22"/>
  <sheetViews>
    <sheetView workbookViewId="0">
      <selection activeCell="C32" sqref="C32"/>
    </sheetView>
  </sheetViews>
  <sheetFormatPr baseColWidth="10" defaultRowHeight="15" x14ac:dyDescent="0.25"/>
  <cols>
    <col min="1" max="1" width="42" customWidth="1"/>
    <col min="6" max="6" width="8.28515625" customWidth="1"/>
    <col min="7" max="7" width="25.85546875" customWidth="1"/>
  </cols>
  <sheetData>
    <row r="2" spans="1:5" x14ac:dyDescent="0.25">
      <c r="A2" s="21" t="s">
        <v>28</v>
      </c>
      <c r="B2" s="21"/>
      <c r="C2" s="21"/>
      <c r="D2" s="21"/>
      <c r="E2" s="21"/>
    </row>
    <row r="4" spans="1:5" x14ac:dyDescent="0.25">
      <c r="A4" t="s">
        <v>29</v>
      </c>
    </row>
    <row r="5" spans="1:5" x14ac:dyDescent="0.25">
      <c r="A5" t="s">
        <v>30</v>
      </c>
    </row>
    <row r="7" spans="1:5" ht="45" customHeight="1" x14ac:dyDescent="0.25">
      <c r="A7" s="20" t="s">
        <v>32</v>
      </c>
    </row>
    <row r="9" spans="1:5" x14ac:dyDescent="0.25">
      <c r="A9" t="s">
        <v>31</v>
      </c>
    </row>
    <row r="11" spans="1:5" ht="30" customHeight="1" x14ac:dyDescent="0.25">
      <c r="A11" s="20" t="s">
        <v>33</v>
      </c>
    </row>
    <row r="13" spans="1:5" x14ac:dyDescent="0.25">
      <c r="A13" t="s">
        <v>34</v>
      </c>
    </row>
    <row r="14" spans="1:5" x14ac:dyDescent="0.25">
      <c r="A14" t="s">
        <v>37</v>
      </c>
      <c r="B14">
        <v>1000</v>
      </c>
    </row>
    <row r="15" spans="1:5" x14ac:dyDescent="0.25">
      <c r="A15" t="s">
        <v>38</v>
      </c>
      <c r="B15" t="s">
        <v>44</v>
      </c>
    </row>
    <row r="16" spans="1:5" x14ac:dyDescent="0.25">
      <c r="A16" t="s">
        <v>35</v>
      </c>
      <c r="B16" t="s">
        <v>45</v>
      </c>
    </row>
    <row r="17" spans="1:7" x14ac:dyDescent="0.25">
      <c r="A17" t="s">
        <v>39</v>
      </c>
      <c r="B17" t="s">
        <v>46</v>
      </c>
    </row>
    <row r="18" spans="1:7" x14ac:dyDescent="0.25">
      <c r="A18" t="s">
        <v>36</v>
      </c>
      <c r="B18" t="s">
        <v>47</v>
      </c>
      <c r="D18" t="s">
        <v>48</v>
      </c>
    </row>
    <row r="19" spans="1:7" x14ac:dyDescent="0.25">
      <c r="A19" t="s">
        <v>40</v>
      </c>
      <c r="B19" t="s">
        <v>49</v>
      </c>
      <c r="D19" t="s">
        <v>50</v>
      </c>
    </row>
    <row r="20" spans="1:7" ht="45" customHeight="1" x14ac:dyDescent="0.25">
      <c r="A20" t="s">
        <v>41</v>
      </c>
      <c r="B20" s="22" t="s">
        <v>51</v>
      </c>
      <c r="C20" s="22"/>
      <c r="D20" s="22"/>
      <c r="E20" s="22"/>
      <c r="F20" s="22"/>
      <c r="G20" s="20" t="s">
        <v>55</v>
      </c>
    </row>
    <row r="21" spans="1:7" x14ac:dyDescent="0.25">
      <c r="A21" t="s">
        <v>42</v>
      </c>
      <c r="B21" t="s">
        <v>54</v>
      </c>
    </row>
    <row r="22" spans="1:7" x14ac:dyDescent="0.25">
      <c r="A22" t="s">
        <v>43</v>
      </c>
      <c r="B22" t="s">
        <v>53</v>
      </c>
    </row>
  </sheetData>
  <mergeCells count="2">
    <mergeCell ref="A2:E2"/>
    <mergeCell ref="B20:F20"/>
  </mergeCell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C86B-8AED-4FB4-B149-B19824DBABD3}">
  <dimension ref="A2:A22"/>
  <sheetViews>
    <sheetView tabSelected="1" workbookViewId="0">
      <selection activeCell="F36" sqref="F36"/>
    </sheetView>
  </sheetViews>
  <sheetFormatPr baseColWidth="10" defaultRowHeight="15" x14ac:dyDescent="0.25"/>
  <sheetData>
    <row r="2" spans="1:1" x14ac:dyDescent="0.25">
      <c r="A2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58</v>
      </c>
    </row>
    <row r="8" spans="1:1" x14ac:dyDescent="0.25">
      <c r="A8" t="s">
        <v>60</v>
      </c>
    </row>
    <row r="9" spans="1:1" x14ac:dyDescent="0.25">
      <c r="A9" t="s">
        <v>61</v>
      </c>
    </row>
    <row r="10" spans="1:1" x14ac:dyDescent="0.25">
      <c r="A10" t="s">
        <v>62</v>
      </c>
    </row>
    <row r="11" spans="1:1" x14ac:dyDescent="0.25">
      <c r="A11" t="s">
        <v>58</v>
      </c>
    </row>
    <row r="12" spans="1:1" x14ac:dyDescent="0.25">
      <c r="A12" t="s">
        <v>63</v>
      </c>
    </row>
    <row r="13" spans="1:1" x14ac:dyDescent="0.25">
      <c r="A13" t="s">
        <v>58</v>
      </c>
    </row>
    <row r="14" spans="1:1" x14ac:dyDescent="0.25">
      <c r="A14" t="s">
        <v>64</v>
      </c>
    </row>
    <row r="16" spans="1:1" x14ac:dyDescent="0.25">
      <c r="A16" t="s">
        <v>65</v>
      </c>
    </row>
    <row r="18" spans="1:1" ht="18" x14ac:dyDescent="0.25">
      <c r="A18" s="23" t="s">
        <v>66</v>
      </c>
    </row>
    <row r="19" spans="1:1" ht="18" x14ac:dyDescent="0.25">
      <c r="A19" s="23" t="s">
        <v>67</v>
      </c>
    </row>
    <row r="20" spans="1:1" ht="18" x14ac:dyDescent="0.25">
      <c r="A20" s="23" t="s">
        <v>68</v>
      </c>
    </row>
    <row r="21" spans="1:1" ht="18" x14ac:dyDescent="0.25">
      <c r="A21" s="23" t="s">
        <v>52</v>
      </c>
    </row>
    <row r="22" spans="1:1" ht="18" x14ac:dyDescent="0.25">
      <c r="A22" s="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Hill climbing</vt:lpstr>
      <vt:lpstr>A star x1</vt:lpstr>
      <vt:lpstr>A star x2</vt:lpstr>
      <vt:lpstr>Alg genetico</vt:lpstr>
      <vt:lpstr>SA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2018-10-02T03:09:27Z</dcterms:created>
  <dcterms:modified xsi:type="dcterms:W3CDTF">2018-10-02T18:56:34Z</dcterms:modified>
</cp:coreProperties>
</file>