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Ing\2. Semester\MBSP\SemestralAssignmet\DentalCenter\SimulationResults\"/>
    </mc:Choice>
  </mc:AlternateContent>
  <xr:revisionPtr revIDLastSave="0" documentId="13_ncr:1_{A435431F-BA48-431B-9760-52AD2A3B2B2B}" xr6:coauthVersionLast="47" xr6:coauthVersionMax="47" xr10:uidLastSave="{00000000-0000-0000-0000-000000000000}"/>
  <bookViews>
    <workbookView xWindow="-28920" yWindow="-3345" windowWidth="29040" windowHeight="15720" firstSheet="2" activeTab="4" xr2:uid="{A5CF3B47-89F9-4F16-B6AB-0936029FCEC4}"/>
  </bookViews>
  <sheets>
    <sheet name="1_SimulationResults" sheetId="2" r:id="rId1"/>
    <sheet name="1_OptimalSimulationResults" sheetId="3" r:id="rId2"/>
    <sheet name="2_SimulationResults" sheetId="4" r:id="rId3"/>
    <sheet name="3_SimulationResults" sheetId="5" r:id="rId4"/>
    <sheet name="FINAL" sheetId="6" r:id="rId5"/>
  </sheets>
  <definedNames>
    <definedName name="ExternalData_1" localSheetId="1" hidden="1">'1_OptimalSimulationResults'!$B$5:$K$48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N21" i="6"/>
  <c r="N22" i="6"/>
  <c r="N23" i="6"/>
  <c r="N24" i="6"/>
  <c r="N25" i="6"/>
  <c r="N34" i="6"/>
  <c r="N35" i="6"/>
  <c r="N36" i="6"/>
  <c r="N37" i="6"/>
  <c r="N38" i="6"/>
  <c r="N39" i="6"/>
  <c r="N40" i="6"/>
  <c r="N41" i="6"/>
  <c r="N42" i="6"/>
  <c r="N43" i="6"/>
  <c r="N7" i="6"/>
  <c r="N8" i="6"/>
  <c r="N9" i="6"/>
  <c r="N10" i="6"/>
  <c r="N11" i="6"/>
  <c r="B344" i="5"/>
  <c r="B346" i="5"/>
  <c r="B350" i="5"/>
  <c r="B352" i="5"/>
  <c r="B353" i="5"/>
  <c r="B358" i="5"/>
  <c r="B359" i="5"/>
  <c r="B361" i="5"/>
  <c r="B368" i="5"/>
  <c r="B369" i="5"/>
  <c r="B536" i="5"/>
  <c r="B539" i="5"/>
  <c r="B541" i="5"/>
  <c r="B545" i="5"/>
  <c r="B546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5" i="5"/>
  <c r="B347" i="5"/>
  <c r="B348" i="5"/>
  <c r="B349" i="5"/>
  <c r="B351" i="5"/>
  <c r="B354" i="5"/>
  <c r="B355" i="5"/>
  <c r="B356" i="5"/>
  <c r="B357" i="5"/>
  <c r="B360" i="5"/>
  <c r="B362" i="5"/>
  <c r="B363" i="5"/>
  <c r="B364" i="5"/>
  <c r="B365" i="5"/>
  <c r="B366" i="5"/>
  <c r="B367" i="5"/>
  <c r="B370" i="5"/>
  <c r="B371" i="5"/>
  <c r="B372" i="5"/>
  <c r="B373" i="5"/>
  <c r="B16" i="5"/>
  <c r="B17" i="5"/>
  <c r="B374" i="5"/>
  <c r="B18" i="5"/>
  <c r="B375" i="5"/>
  <c r="B376" i="5"/>
  <c r="B377" i="5"/>
  <c r="B378" i="5"/>
  <c r="B379" i="5"/>
  <c r="B1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20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21" i="5"/>
  <c r="B413" i="5"/>
  <c r="B22" i="5"/>
  <c r="B414" i="5"/>
  <c r="B415" i="5"/>
  <c r="B416" i="5"/>
  <c r="B23" i="5"/>
  <c r="B24" i="5"/>
  <c r="B25" i="5"/>
  <c r="B417" i="5"/>
  <c r="B418" i="5"/>
  <c r="B419" i="5"/>
  <c r="B420" i="5"/>
  <c r="B421" i="5"/>
  <c r="B422" i="5"/>
  <c r="B423" i="5"/>
  <c r="B26" i="5"/>
  <c r="B424" i="5"/>
  <c r="B425" i="5"/>
  <c r="B27" i="5"/>
  <c r="B28" i="5"/>
  <c r="B29" i="5"/>
  <c r="B30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7" i="5"/>
  <c r="B538" i="5"/>
  <c r="B540" i="5"/>
  <c r="B542" i="5"/>
  <c r="B543" i="5"/>
  <c r="B544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330" i="5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15" i="4"/>
  <c r="A14" i="4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15" i="2"/>
  <c r="I3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EDB5AB-1F7B-4AD9-89E7-20DE814D304F}" keepAlive="1" name="Query - 2_SimulationResults" description="Connection to the '2_SimulationResults' query in the workbook." type="5" refreshedVersion="8" background="1" saveData="1">
    <dbPr connection="Provider=Microsoft.Mashup.OleDb.1;Data Source=$Workbook$;Location=2_SimulationResults;Extended Properties=&quot;&quot;" command="SELECT * FROM [2_SimulationResults]"/>
  </connection>
  <connection id="2" xr16:uid="{5B274E6C-1B1F-44E7-B9C9-14CC9C32D1ED}" keepAlive="1" name="Query - 200RunsFinal" description="Connection to the '200RunsFinal' query in the workbook." type="5" refreshedVersion="0" background="1">
    <dbPr connection="Provider=Microsoft.Mashup.OleDb.1;Data Source=$Workbook$;Location=200RunsFinal;Extended Properties=&quot;&quot;" command="SELECT * FROM [200RunsFinal]"/>
  </connection>
  <connection id="3" xr16:uid="{145726FE-0F73-498E-8D0B-433EB1179E33}" keepAlive="1" name="Query - 3_SimulationResults" description="Connection to the '3_SimulationResults' query in the workbook." type="5" refreshedVersion="8" background="1" saveData="1">
    <dbPr connection="Provider=Microsoft.Mashup.OleDb.1;Data Source=$Workbook$;Location=3_SimulationResults;Extended Properties=&quot;&quot;" command="SELECT * FROM [3_SimulationResults]"/>
  </connection>
  <connection id="4" xr16:uid="{A937C9A6-B2B2-47C0-8E81-266CCE997430}" keepAlive="1" name="Query - OptimalSimulationResults" description="Connection to the 'OptimalSimulationResults' query in the workbook." type="5" refreshedVersion="8" background="1" saveData="1">
    <dbPr connection="Provider=Microsoft.Mashup.OleDb.1;Data Source=$Workbook$;Location=OptimalSimulationResults;Extended Properties=&quot;&quot;" command="SELECT * FROM [OptimalSimulationResults]"/>
  </connection>
  <connection id="5" xr16:uid="{99F876D1-EEE5-40DC-AAF7-02D77484E395}" keepAlive="1" name="Query - SimulationResults" description="Connection to the 'SimulationResults' query in the workbook." type="5" refreshedVersion="8" background="1" saveData="1">
    <dbPr connection="Provider=Microsoft.Mashup.OleDb.1;Data Source=$Workbook$;Location=SimulationResults;Extended Properties=&quot;&quot;" command="SELECT * FROM [SimulationResults]"/>
  </connection>
</connections>
</file>

<file path=xl/sharedStrings.xml><?xml version="1.0" encoding="utf-8"?>
<sst xmlns="http://schemas.openxmlformats.org/spreadsheetml/2006/main" count="393" uniqueCount="272">
  <si>
    <t>Scenario</t>
  </si>
  <si>
    <t>PatientsPerInterval</t>
  </si>
  <si>
    <t>EndBuffer</t>
  </si>
  <si>
    <t>AppointmentInterval</t>
  </si>
  <si>
    <t>AVGTreatedPatientsCount</t>
  </si>
  <si>
    <t>AverageWaitingTime</t>
  </si>
  <si>
    <t>Doctor1Utilization</t>
  </si>
  <si>
    <t>Doctor2Utilization</t>
  </si>
  <si>
    <t>Doctor3Utilization</t>
  </si>
  <si>
    <t>Doctor4Utilization</t>
  </si>
  <si>
    <t>69.2</t>
  </si>
  <si>
    <t>4.65387768319684</t>
  </si>
  <si>
    <t>88.2666666666667</t>
  </si>
  <si>
    <t>87.4</t>
  </si>
  <si>
    <t>87.3166666666667</t>
  </si>
  <si>
    <t>87.0333333333333</t>
  </si>
  <si>
    <t>67.7</t>
  </si>
  <si>
    <t>2.86499943485152</t>
  </si>
  <si>
    <t>82.3166666666667</t>
  </si>
  <si>
    <t>82.7</t>
  </si>
  <si>
    <t>83.8</t>
  </si>
  <si>
    <t>82.45</t>
  </si>
  <si>
    <t>67.5</t>
  </si>
  <si>
    <t>3.09620321433983</t>
  </si>
  <si>
    <t>84.1333333333333</t>
  </si>
  <si>
    <t>85</t>
  </si>
  <si>
    <t>85.4833333333333</t>
  </si>
  <si>
    <t>84.5666666666667</t>
  </si>
  <si>
    <t>66.5</t>
  </si>
  <si>
    <t>3.0582205048965</t>
  </si>
  <si>
    <t>82</t>
  </si>
  <si>
    <t>81.1666666666667</t>
  </si>
  <si>
    <t>81.5166666666667</t>
  </si>
  <si>
    <t>81.85</t>
  </si>
  <si>
    <t>64.7</t>
  </si>
  <si>
    <t>4.09526331048719</t>
  </si>
  <si>
    <t>82.0833333333333</t>
  </si>
  <si>
    <t>81.1166666666667</t>
  </si>
  <si>
    <t>81.6</t>
  </si>
  <si>
    <t>80.0833333333333</t>
  </si>
  <si>
    <t>65.6</t>
  </si>
  <si>
    <t>2.51005913189215</t>
  </si>
  <si>
    <t>80.9166666666667</t>
  </si>
  <si>
    <t>80.45</t>
  </si>
  <si>
    <t>80.5666666666667</t>
  </si>
  <si>
    <t>80.95</t>
  </si>
  <si>
    <t>68.5</t>
  </si>
  <si>
    <t>84.2</t>
  </si>
  <si>
    <t>69.8</t>
  </si>
  <si>
    <t>4.20186934102228</t>
  </si>
  <si>
    <t>87.15</t>
  </si>
  <si>
    <t>86.8</t>
  </si>
  <si>
    <t>87.3333333333333</t>
  </si>
  <si>
    <t>86.9333333333333</t>
  </si>
  <si>
    <t>68.2</t>
  </si>
  <si>
    <t>4.5930437790124</t>
  </si>
  <si>
    <t>85.4666666666667</t>
  </si>
  <si>
    <t>84.1166666666667</t>
  </si>
  <si>
    <t>84.4333333333333</t>
  </si>
  <si>
    <t>67.4</t>
  </si>
  <si>
    <t>3.89666448208686</t>
  </si>
  <si>
    <t>83.4</t>
  </si>
  <si>
    <t>82.3833333333333</t>
  </si>
  <si>
    <t>83.7833333333333</t>
  </si>
  <si>
    <t>5.4200276236977</t>
  </si>
  <si>
    <t>86.8333333333333</t>
  </si>
  <si>
    <t>85.9333333333333</t>
  </si>
  <si>
    <t>66.1</t>
  </si>
  <si>
    <t>3.57747668486035</t>
  </si>
  <si>
    <t>82.0666666666667</t>
  </si>
  <si>
    <t>80.9666666666667</t>
  </si>
  <si>
    <t>81.4333333333333</t>
  </si>
  <si>
    <t>81.5</t>
  </si>
  <si>
    <t>64.1</t>
  </si>
  <si>
    <t>5.56653037934288</t>
  </si>
  <si>
    <t>80.4833333333333</t>
  </si>
  <si>
    <t>83.6</t>
  </si>
  <si>
    <t>82.1333333333334</t>
  </si>
  <si>
    <t>80.7</t>
  </si>
  <si>
    <t>70.6</t>
  </si>
  <si>
    <t>6.50035221273649</t>
  </si>
  <si>
    <t>87.75</t>
  </si>
  <si>
    <t>88.25</t>
  </si>
  <si>
    <t>88.4333333333333</t>
  </si>
  <si>
    <t>88.4166666666667</t>
  </si>
  <si>
    <t>68.3</t>
  </si>
  <si>
    <t>5.97188373077979</t>
  </si>
  <si>
    <t>86.0833333333333</t>
  </si>
  <si>
    <t>84.45</t>
  </si>
  <si>
    <t>86.4333333333333</t>
  </si>
  <si>
    <t>84.0833333333333</t>
  </si>
  <si>
    <t>6.41428624721082</t>
  </si>
  <si>
    <t>85.1166666666667</t>
  </si>
  <si>
    <t>84.9166666666667</t>
  </si>
  <si>
    <t>84.0666666666667</t>
  </si>
  <si>
    <t>84.6</t>
  </si>
  <si>
    <t>68</t>
  </si>
  <si>
    <t>5.49772106518261</t>
  </si>
  <si>
    <t>83.1</t>
  </si>
  <si>
    <t>83.5333333333333</t>
  </si>
  <si>
    <t>83.8166666666667</t>
  </si>
  <si>
    <t>84.1</t>
  </si>
  <si>
    <t>67.9</t>
  </si>
  <si>
    <t>7.44639026647539</t>
  </si>
  <si>
    <t>85.2333333333333</t>
  </si>
  <si>
    <t>85.15</t>
  </si>
  <si>
    <t>84.8</t>
  </si>
  <si>
    <t>65.7</t>
  </si>
  <si>
    <t>5.5505101658472</t>
  </si>
  <si>
    <t>81.65</t>
  </si>
  <si>
    <t>83.2833333333333</t>
  </si>
  <si>
    <t>81.45</t>
  </si>
  <si>
    <t>81</t>
  </si>
  <si>
    <t>9.2341071240699</t>
  </si>
  <si>
    <t>99.5</t>
  </si>
  <si>
    <t>99.5833333333333</t>
  </si>
  <si>
    <t>99.1166666666667</t>
  </si>
  <si>
    <t>97.5833333333333</t>
  </si>
  <si>
    <t>78.5</t>
  </si>
  <si>
    <t>10.3679295809676</t>
  </si>
  <si>
    <t>97.8833333333333</t>
  </si>
  <si>
    <t>96.8833333333333</t>
  </si>
  <si>
    <t>95.8333333333333</t>
  </si>
  <si>
    <t>78.3</t>
  </si>
  <si>
    <t>9.60013258532496</t>
  </si>
  <si>
    <t>97.3666666666667</t>
  </si>
  <si>
    <t>96.5666666666667</t>
  </si>
  <si>
    <t>97.75</t>
  </si>
  <si>
    <t>98.1833333333333</t>
  </si>
  <si>
    <t>74.1</t>
  </si>
  <si>
    <t>8.11256453130065</t>
  </si>
  <si>
    <t>90.7166666666667</t>
  </si>
  <si>
    <t>91.7</t>
  </si>
  <si>
    <t>89.8333333333333</t>
  </si>
  <si>
    <t>91.1166666666667</t>
  </si>
  <si>
    <t>74.7</t>
  </si>
  <si>
    <t>9.8994108437598</t>
  </si>
  <si>
    <t>94.8333333333333</t>
  </si>
  <si>
    <t>94.4</t>
  </si>
  <si>
    <t>93.7</t>
  </si>
  <si>
    <t>93.5166666666667</t>
  </si>
  <si>
    <t>77</t>
  </si>
  <si>
    <t>74.6</t>
  </si>
  <si>
    <t>76.7</t>
  </si>
  <si>
    <t>11.2361961735005</t>
  </si>
  <si>
    <t>93.3833333333333</t>
  </si>
  <si>
    <t>94.7333333333333</t>
  </si>
  <si>
    <t>94.7166666666667</t>
  </si>
  <si>
    <t>95.6</t>
  </si>
  <si>
    <t>74.4</t>
  </si>
  <si>
    <t>10.8903293258052</t>
  </si>
  <si>
    <t>93.2166666666667</t>
  </si>
  <si>
    <t>94.9</t>
  </si>
  <si>
    <t>92.2666666666667</t>
  </si>
  <si>
    <t>91.6166666666667</t>
  </si>
  <si>
    <t>11.9886454724371</t>
  </si>
  <si>
    <t>92.8333333333333</t>
  </si>
  <si>
    <t>94.4166666666667</t>
  </si>
  <si>
    <t>92.7833333333333</t>
  </si>
  <si>
    <t>80.4</t>
  </si>
  <si>
    <t>10.0554386209248</t>
  </si>
  <si>
    <t>100</t>
  </si>
  <si>
    <t>99.2833333333333</t>
  </si>
  <si>
    <t>99.8166666666667</t>
  </si>
  <si>
    <t>98.5166666666667</t>
  </si>
  <si>
    <t>77.5</t>
  </si>
  <si>
    <t>10.6484823859241</t>
  </si>
  <si>
    <t>97.3333333333333</t>
  </si>
  <si>
    <t>96.6666666666667</t>
  </si>
  <si>
    <t>96.85</t>
  </si>
  <si>
    <t>98.0333333333333</t>
  </si>
  <si>
    <t>9.12580969492962</t>
  </si>
  <si>
    <t>96.5166666666667</t>
  </si>
  <si>
    <t>96.4333333333333</t>
  </si>
  <si>
    <t>95.55</t>
  </si>
  <si>
    <t>97.1</t>
  </si>
  <si>
    <t>9.7390336575679</t>
  </si>
  <si>
    <t>93.25</t>
  </si>
  <si>
    <t>92.5666666666667</t>
  </si>
  <si>
    <t>93.15</t>
  </si>
  <si>
    <t>93.3666666666667</t>
  </si>
  <si>
    <t>9.72469324267666</t>
  </si>
  <si>
    <t>93.5333333333333</t>
  </si>
  <si>
    <t>93.8166666666667</t>
  </si>
  <si>
    <t>92.1</t>
  </si>
  <si>
    <t>68.7</t>
  </si>
  <si>
    <t>3.81773833679706</t>
  </si>
  <si>
    <t>88.35</t>
  </si>
  <si>
    <t>88.1</t>
  </si>
  <si>
    <t>87.65</t>
  </si>
  <si>
    <t>87.2333333333333</t>
  </si>
  <si>
    <t>4.39086844871228</t>
  </si>
  <si>
    <t>85.8</t>
  </si>
  <si>
    <t>83.6333333333333</t>
  </si>
  <si>
    <t>82.9666666666667</t>
  </si>
  <si>
    <t>84.6333333333333</t>
  </si>
  <si>
    <t>3.19430951986264</t>
  </si>
  <si>
    <t>82.2166666666667</t>
  </si>
  <si>
    <t>81.4166666666667</t>
  </si>
  <si>
    <t>80.55</t>
  </si>
  <si>
    <t>81.6833333333334</t>
  </si>
  <si>
    <t>2.84142650168824</t>
  </si>
  <si>
    <t>81.7166666666667</t>
  </si>
  <si>
    <t>82.7166666666667</t>
  </si>
  <si>
    <t>82.25</t>
  </si>
  <si>
    <t>4.5043466716741</t>
  </si>
  <si>
    <t>80.9333333333333</t>
  </si>
  <si>
    <t>81.3666666666667</t>
  </si>
  <si>
    <t>82.1666666666667</t>
  </si>
  <si>
    <t>81.4833333333333</t>
  </si>
  <si>
    <t>80.5833333333333</t>
  </si>
  <si>
    <t>67.6</t>
  </si>
  <si>
    <t>3.15420731315357</t>
  </si>
  <si>
    <t>86.95</t>
  </si>
  <si>
    <t>86.25</t>
  </si>
  <si>
    <t>86.6666666666667</t>
  </si>
  <si>
    <t>3.0839973464461</t>
  </si>
  <si>
    <t>85.1</t>
  </si>
  <si>
    <t>85.2166666666667</t>
  </si>
  <si>
    <t>84.3166666666667</t>
  </si>
  <si>
    <t>66.7</t>
  </si>
  <si>
    <t>3.23719025194881</t>
  </si>
  <si>
    <t>82.6</t>
  </si>
  <si>
    <t>83.4833333333333</t>
  </si>
  <si>
    <t>84.2166666666667</t>
  </si>
  <si>
    <t>65.8</t>
  </si>
  <si>
    <t>3.40330287262245</t>
  </si>
  <si>
    <t>81.3</t>
  </si>
  <si>
    <t>81.35</t>
  </si>
  <si>
    <t>80.2</t>
  </si>
  <si>
    <t>68.9</t>
  </si>
  <si>
    <t>3.3080455860585</t>
  </si>
  <si>
    <t>88.65</t>
  </si>
  <si>
    <t>88.1166666666666</t>
  </si>
  <si>
    <t>4.07424603904449</t>
  </si>
  <si>
    <t>86.7833333333333</t>
  </si>
  <si>
    <t>85.0166666666667</t>
  </si>
  <si>
    <t>87.6166666666667</t>
  </si>
  <si>
    <t>84.9</t>
  </si>
  <si>
    <t>66</t>
  </si>
  <si>
    <t>3.7660908723812</t>
  </si>
  <si>
    <t>84.3666666666667</t>
  </si>
  <si>
    <t>83.6166666666667</t>
  </si>
  <si>
    <t>82.85</t>
  </si>
  <si>
    <t>82.2</t>
  </si>
  <si>
    <t>SimTime</t>
  </si>
  <si>
    <t>Experiments</t>
  </si>
  <si>
    <t>scenarios</t>
  </si>
  <si>
    <t>1,2,3</t>
  </si>
  <si>
    <t>PPI</t>
  </si>
  <si>
    <t>3,4,5</t>
  </si>
  <si>
    <t>AI</t>
  </si>
  <si>
    <t>EB</t>
  </si>
  <si>
    <t>0,10,20,30,40,50</t>
  </si>
  <si>
    <t>20,30,40,50</t>
  </si>
  <si>
    <t>strategy</t>
  </si>
  <si>
    <t>minWorkload</t>
  </si>
  <si>
    <t>MAX VALIDS under 100</t>
  </si>
  <si>
    <t>MAX UTIL</t>
  </si>
  <si>
    <t>under 80 util</t>
  </si>
  <si>
    <t>MAX VALIDS under 100 util</t>
  </si>
  <si>
    <t>next step make AI 25,30,35,40, and runs to 20</t>
  </si>
  <si>
    <t>25,30,35,40</t>
  </si>
  <si>
    <t>orderId</t>
  </si>
  <si>
    <t>MIN AVGTreat</t>
  </si>
  <si>
    <t>CHECK</t>
  </si>
  <si>
    <t>MAX VALIDS under 83 util</t>
  </si>
  <si>
    <t>MinEndBuffer</t>
  </si>
  <si>
    <t>MAX VALIDS under 100 util and endBuffer &gt;= 30</t>
  </si>
  <si>
    <t>UTIL MEAN</t>
  </si>
  <si>
    <t>200 runs</t>
  </si>
  <si>
    <t>200runs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</si>
</sst>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/>
    <xf numFmtId="46" fontId="0" fillId="0" borderId="0" xfId="0" applyNumberFormat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0A8E991-91AE-4A8F-88C0-77F8A6B27521}" autoFormatId="16" applyNumberFormats="0" applyBorderFormats="0" applyFontFormats="0" applyPatternFormats="0" applyAlignmentFormats="0" applyWidthHeightFormats="0">
  <queryTableRefresh nextId="11">
    <queryTableFields count="10">
      <queryTableField id="1" name="Scenario" tableColumnId="1"/>
      <queryTableField id="2" name="PatientsPerInterval" tableColumnId="2"/>
      <queryTableField id="3" name="EndBuffer" tableColumnId="3"/>
      <queryTableField id="4" name="AppointmentInterval" tableColumnId="4"/>
      <queryTableField id="5" name="AVGTreatedPatientsCount" tableColumnId="5"/>
      <queryTableField id="6" name="AverageWaitingTime" tableColumnId="6"/>
      <queryTableField id="7" name="Doctor1Utilization" tableColumnId="7"/>
      <queryTableField id="8" name="Doctor2Utilization" tableColumnId="8"/>
      <queryTableField id="9" name="Doctor3Utilization" tableColumnId="9"/>
      <queryTableField id="10" name="Doctor4Utilization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52019-EA0D-40AC-AE81-0F1C0BC7674D}" name="SimulationResults" displayName="SimulationResults" ref="B14:K230" totalsRowShown="0">
  <autoFilter ref="B14:K230" xr:uid="{FEA52019-EA0D-40AC-AE81-0F1C0BC7674D}"/>
  <sortState xmlns:xlrd2="http://schemas.microsoft.com/office/spreadsheetml/2017/richdata2" ref="B15:K230">
    <sortCondition descending="1" ref="B14:B230"/>
  </sortState>
  <tableColumns count="10">
    <tableColumn id="5" xr3:uid="{426A77C3-3B2B-4237-8ABF-AB35112FF378}" name="AVGTreatedPatientsCount" dataDxfId="25"/>
    <tableColumn id="1" xr3:uid="{97DE55DA-BE8E-4CAE-9DD2-42C08E92C2A5}" name="Scenario"/>
    <tableColumn id="2" xr3:uid="{EEC00DDC-DD65-4595-8F6E-F1000D589B70}" name="PatientsPerInterval"/>
    <tableColumn id="3" xr3:uid="{B34C01F7-1BCE-45E3-B44A-C4F39BE1B468}" name="EndBuffer"/>
    <tableColumn id="4" xr3:uid="{51D86CE6-8F44-454A-B7DE-6D69063D04C8}" name="AppointmentInterval"/>
    <tableColumn id="6" xr3:uid="{2CDDE000-871C-44A9-86C3-D3F88ADF4024}" name="AverageWaitingTime" dataDxfId="24"/>
    <tableColumn id="7" xr3:uid="{3BD83C84-32D0-42CC-85D6-E170F9E76525}" name="Doctor1Utilization" dataDxfId="23"/>
    <tableColumn id="8" xr3:uid="{4427552A-1D32-4E9B-8687-408594413FF0}" name="Doctor2Utilization" dataDxfId="22"/>
    <tableColumn id="9" xr3:uid="{66E22529-437B-4996-B5BF-62032677F3AC}" name="Doctor3Utilization" dataDxfId="21"/>
    <tableColumn id="10" xr3:uid="{8A2F3648-AAD9-43C7-AC0B-89CC182C0C3A}" name="Doctor4Utilization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459CE-8A52-49BF-BE0F-364BF41B7D40}" name="OptimalSimulationResults" displayName="OptimalSimulationResults" ref="B5:K48" tableType="queryTable" totalsRowShown="0">
  <autoFilter ref="B5:K48" xr:uid="{340459CE-8A52-49BF-BE0F-364BF41B7D40}"/>
  <tableColumns count="10">
    <tableColumn id="1" xr3:uid="{6A14015F-E4C3-45A5-B458-83D8487DA48C}" uniqueName="1" name="Scenario" queryTableFieldId="1"/>
    <tableColumn id="2" xr3:uid="{B4AD4312-C918-416A-B4D1-CB71B102B478}" uniqueName="2" name="PatientsPerInterval" queryTableFieldId="2"/>
    <tableColumn id="3" xr3:uid="{9E388D73-E4BC-4C90-AE09-178AA2683120}" uniqueName="3" name="EndBuffer" queryTableFieldId="3"/>
    <tableColumn id="4" xr3:uid="{A761D702-64C6-46BB-BF3D-C89BC0585C98}" uniqueName="4" name="AppointmentInterval" queryTableFieldId="4"/>
    <tableColumn id="5" xr3:uid="{BA248558-4062-41E7-9EE9-472A657FDA6A}" uniqueName="5" name="AVGTreatedPatientsCount" queryTableFieldId="5" dataDxfId="19"/>
    <tableColumn id="6" xr3:uid="{72853518-CB1A-4509-9624-F3D3CA4C5110}" uniqueName="6" name="AverageWaitingTime" queryTableFieldId="6" dataDxfId="18"/>
    <tableColumn id="7" xr3:uid="{8824A637-F6BC-4063-8BCE-4D53CE04EFC1}" uniqueName="7" name="Doctor1Utilization" queryTableFieldId="7" dataDxfId="17"/>
    <tableColumn id="8" xr3:uid="{99EDEC59-4419-493D-A529-3D8A6E6B3501}" uniqueName="8" name="Doctor2Utilization" queryTableFieldId="8" dataDxfId="16"/>
    <tableColumn id="9" xr3:uid="{BFD9714B-237F-4C87-B4D9-06015F46A6B1}" uniqueName="9" name="Doctor3Utilization" queryTableFieldId="9" dataDxfId="15"/>
    <tableColumn id="10" xr3:uid="{A3D52047-1621-41AC-BCB6-96096BC006AC}" uniqueName="10" name="Doctor4Utilization" queryTableFieldId="10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98269-17EB-45AD-B903-615B6E920D83}" name="_2_SimulationResults" displayName="_2_SimulationResults" ref="B13:K229" totalsRowShown="0">
  <autoFilter ref="B13:K229" xr:uid="{24C98269-17EB-45AD-B903-615B6E920D83}"/>
  <sortState xmlns:xlrd2="http://schemas.microsoft.com/office/spreadsheetml/2017/richdata2" ref="B14:K229">
    <sortCondition ref="C13:C229"/>
  </sortState>
  <tableColumns count="10">
    <tableColumn id="5" xr3:uid="{F090380D-290E-44D0-A4D1-E689A5E925B7}" name="AVGTreatedPatientsCount" dataDxfId="13"/>
    <tableColumn id="1" xr3:uid="{5F000283-EC41-4393-9BB6-AE404B4AE6F1}" name="Scenario"/>
    <tableColumn id="2" xr3:uid="{2E530079-DD92-4364-8FB4-4B336BB2D044}" name="PatientsPerInterval"/>
    <tableColumn id="3" xr3:uid="{6A3CC6AC-4EF7-42B4-A931-EE63D70F741A}" name="EndBuffer"/>
    <tableColumn id="4" xr3:uid="{881A50DC-569A-43BF-B236-9896ADB40A35}" name="AppointmentInterval"/>
    <tableColumn id="6" xr3:uid="{1F8AA36D-158C-46F0-82A9-FDDFD1E9B1AB}" name="AverageWaitingTime" dataDxfId="12"/>
    <tableColumn id="7" xr3:uid="{FA0409C9-B8EE-4288-BF3F-1FBF77F8EC5A}" name="Doctor1Utilization" dataDxfId="11"/>
    <tableColumn id="8" xr3:uid="{DD665304-CEC7-4B14-AD39-81EF411310B3}" name="Doctor2Utilization" dataDxfId="10"/>
    <tableColumn id="9" xr3:uid="{4D057B49-B869-4D54-B7B5-E1A9EDAA38C3}" name="Doctor3Utilization" dataDxfId="9"/>
    <tableColumn id="10" xr3:uid="{5D5F5473-F0E0-4D05-B9F9-B33DCA0B60AF}" name="Doctor4Utilization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849E77-E68B-4039-A2DC-0B5F651A5C82}" name="_3_SimulationResults" displayName="_3_SimulationResults" ref="B15:M663" totalsRowShown="0">
  <autoFilter ref="B15:M663" xr:uid="{00849E77-E68B-4039-A2DC-0B5F651A5C82}"/>
  <sortState xmlns:xlrd2="http://schemas.microsoft.com/office/spreadsheetml/2017/richdata2" ref="B16:M663">
    <sortCondition descending="1" ref="B15:B663"/>
  </sortState>
  <tableColumns count="12">
    <tableColumn id="12" xr3:uid="{27EB07E9-590B-4BAC-A1FA-C56357D5B8E5}" name="CHECK" dataDxfId="0">
      <calculatedColumnFormula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calculatedColumnFormula>
    </tableColumn>
    <tableColumn id="11" xr3:uid="{9374F7B5-7AD9-4952-8F25-5B11BCDB83E6}" name="orderId" dataDxfId="7"/>
    <tableColumn id="5" xr3:uid="{87A102AF-248B-4594-BBEF-7570C962B776}" name="AVGTreatedPatientsCount" dataDxfId="1"/>
    <tableColumn id="1" xr3:uid="{71D539BE-147E-45D0-8F9D-CBA216EAE040}" name="Scenario"/>
    <tableColumn id="2" xr3:uid="{CF3B1D30-1498-43F1-9CDB-5E1123B1C60C}" name="PatientsPerInterval"/>
    <tableColumn id="3" xr3:uid="{512F8CA4-E1B8-4CD8-97FB-0A0C2FC4019F}" name="EndBuffer"/>
    <tableColumn id="4" xr3:uid="{F526690C-9C55-4E86-871C-0FB0734D53EA}" name="AppointmentInterval"/>
    <tableColumn id="6" xr3:uid="{0B9DF58B-8DA4-4785-ABFB-49DDF5C972B7}" name="AverageWaitingTime" dataDxfId="6"/>
    <tableColumn id="7" xr3:uid="{42C54F5F-3EDF-4105-B35E-5FB856409EFD}" name="Doctor1Utilization" dataDxfId="5"/>
    <tableColumn id="8" xr3:uid="{E0155C02-1A09-4675-964D-CD0416EEA242}" name="Doctor2Utilization" dataDxfId="4"/>
    <tableColumn id="9" xr3:uid="{BE1D3B5D-3065-4FCE-92AE-8909D0169913}" name="Doctor3Utilization" dataDxfId="3"/>
    <tableColumn id="10" xr3:uid="{99C7A3FF-73CB-418A-B3D4-FD544CE5AB64}" name="Doctor4Utilizatio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4132-D3AA-40BF-95E5-1B191FDA8532}">
  <dimension ref="A1:K230"/>
  <sheetViews>
    <sheetView workbookViewId="0">
      <selection activeCell="A3" sqref="A3:K11"/>
    </sheetView>
  </sheetViews>
  <sheetFormatPr defaultRowHeight="14.4" x14ac:dyDescent="0.3"/>
  <cols>
    <col min="1" max="2" width="10.77734375" bestFit="1" customWidth="1"/>
    <col min="3" max="3" width="20.21875" bestFit="1" customWidth="1"/>
    <col min="4" max="4" width="11.88671875" bestFit="1" customWidth="1"/>
    <col min="5" max="5" width="21.5546875" bestFit="1" customWidth="1"/>
    <col min="6" max="6" width="26.5546875" bestFit="1" customWidth="1"/>
    <col min="7" max="7" width="21.33203125" bestFit="1" customWidth="1"/>
    <col min="8" max="11" width="19.33203125" bestFit="1" customWidth="1"/>
  </cols>
  <sheetData>
    <row r="1" spans="1:11" x14ac:dyDescent="0.3">
      <c r="A1" t="s">
        <v>246</v>
      </c>
      <c r="B1" t="s">
        <v>245</v>
      </c>
      <c r="C1" t="s">
        <v>247</v>
      </c>
      <c r="D1" t="s">
        <v>249</v>
      </c>
      <c r="E1" t="s">
        <v>252</v>
      </c>
      <c r="F1" t="s">
        <v>251</v>
      </c>
      <c r="G1" t="s">
        <v>255</v>
      </c>
      <c r="I1" t="s">
        <v>261</v>
      </c>
    </row>
    <row r="2" spans="1:11" x14ac:dyDescent="0.3">
      <c r="A2">
        <v>10</v>
      </c>
      <c r="B2">
        <v>600</v>
      </c>
      <c r="C2" t="s">
        <v>248</v>
      </c>
      <c r="D2" t="s">
        <v>250</v>
      </c>
      <c r="E2" t="s">
        <v>253</v>
      </c>
      <c r="F2" t="s">
        <v>254</v>
      </c>
      <c r="G2" t="s">
        <v>256</v>
      </c>
    </row>
    <row r="3" spans="1:11" x14ac:dyDescent="0.3">
      <c r="A3" t="s">
        <v>260</v>
      </c>
    </row>
    <row r="4" spans="1:11" x14ac:dyDescent="0.3">
      <c r="A4">
        <v>1</v>
      </c>
      <c r="B4">
        <v>81</v>
      </c>
      <c r="C4">
        <v>2</v>
      </c>
      <c r="D4">
        <v>3</v>
      </c>
      <c r="E4">
        <v>0</v>
      </c>
      <c r="F4">
        <v>30</v>
      </c>
      <c r="G4">
        <v>9.2341071240699009</v>
      </c>
      <c r="H4">
        <v>99.5</v>
      </c>
      <c r="I4">
        <v>99.5833333333333</v>
      </c>
      <c r="J4">
        <v>99.116666666666703</v>
      </c>
      <c r="K4">
        <v>97.5833333333333</v>
      </c>
    </row>
    <row r="5" spans="1:11" x14ac:dyDescent="0.3">
      <c r="A5">
        <v>1</v>
      </c>
      <c r="B5">
        <v>78.3</v>
      </c>
      <c r="C5">
        <v>2</v>
      </c>
      <c r="D5">
        <v>3</v>
      </c>
      <c r="E5">
        <v>20</v>
      </c>
      <c r="F5">
        <v>30</v>
      </c>
      <c r="G5">
        <v>9.6001325853249604</v>
      </c>
      <c r="H5">
        <v>97.366666666666703</v>
      </c>
      <c r="I5">
        <v>96.566666666666706</v>
      </c>
      <c r="J5">
        <v>97.75</v>
      </c>
      <c r="K5">
        <v>98.183333333333294</v>
      </c>
    </row>
    <row r="6" spans="1:11" x14ac:dyDescent="0.3">
      <c r="A6">
        <v>1</v>
      </c>
      <c r="B6">
        <v>77</v>
      </c>
      <c r="C6">
        <v>2</v>
      </c>
      <c r="D6">
        <v>5</v>
      </c>
      <c r="E6">
        <v>30</v>
      </c>
      <c r="F6">
        <v>30</v>
      </c>
      <c r="G6">
        <v>9.1258096949296199</v>
      </c>
      <c r="H6">
        <v>96.516666666666694</v>
      </c>
      <c r="I6">
        <v>96.433333333333294</v>
      </c>
      <c r="J6">
        <v>95.55</v>
      </c>
      <c r="K6">
        <v>97.1</v>
      </c>
    </row>
    <row r="8" spans="1:11" x14ac:dyDescent="0.3">
      <c r="A8" t="s">
        <v>257</v>
      </c>
      <c r="B8" t="s">
        <v>259</v>
      </c>
    </row>
    <row r="9" spans="1:11" x14ac:dyDescent="0.3">
      <c r="A9">
        <v>1</v>
      </c>
      <c r="B9">
        <v>63.7</v>
      </c>
      <c r="C9">
        <v>3</v>
      </c>
      <c r="D9">
        <v>4</v>
      </c>
      <c r="E9">
        <v>50</v>
      </c>
      <c r="F9">
        <v>40</v>
      </c>
      <c r="G9">
        <v>2.9130964018060799</v>
      </c>
      <c r="H9">
        <v>79.099999999999994</v>
      </c>
      <c r="I9">
        <v>78.2</v>
      </c>
      <c r="J9">
        <v>77.433333333333294</v>
      </c>
      <c r="K9">
        <v>77.816666666666706</v>
      </c>
    </row>
    <row r="10" spans="1:11" x14ac:dyDescent="0.3">
      <c r="A10">
        <v>1</v>
      </c>
      <c r="B10">
        <v>62.4</v>
      </c>
      <c r="C10">
        <v>2</v>
      </c>
      <c r="D10">
        <v>4</v>
      </c>
      <c r="E10">
        <v>0</v>
      </c>
      <c r="F10">
        <v>40</v>
      </c>
      <c r="G10">
        <v>1.9576621166049699</v>
      </c>
      <c r="H10">
        <v>78.866666666666603</v>
      </c>
      <c r="I10">
        <v>76.3333333333333</v>
      </c>
      <c r="J10">
        <v>77.099999999999994</v>
      </c>
      <c r="K10">
        <v>77.066666666666706</v>
      </c>
    </row>
    <row r="11" spans="1:11" x14ac:dyDescent="0.3">
      <c r="A11">
        <v>1</v>
      </c>
      <c r="B11">
        <v>62.4</v>
      </c>
      <c r="C11">
        <v>3</v>
      </c>
      <c r="D11">
        <v>5</v>
      </c>
      <c r="E11">
        <v>50</v>
      </c>
      <c r="F11">
        <v>50</v>
      </c>
      <c r="G11">
        <v>3.2142640340078898</v>
      </c>
      <c r="H11">
        <v>77.150000000000006</v>
      </c>
      <c r="I11">
        <v>77.516666666666694</v>
      </c>
      <c r="J11">
        <v>77.2</v>
      </c>
      <c r="K11">
        <v>77.566666666666706</v>
      </c>
    </row>
    <row r="12" spans="1:11" ht="15" customHeight="1" x14ac:dyDescent="0.3">
      <c r="A12" t="s">
        <v>258</v>
      </c>
      <c r="B12">
        <v>80</v>
      </c>
    </row>
    <row r="13" spans="1:11" ht="15" customHeight="1" x14ac:dyDescent="0.3"/>
    <row r="14" spans="1:11" x14ac:dyDescent="0.3">
      <c r="B14" t="s">
        <v>4</v>
      </c>
      <c r="C14" t="s">
        <v>0</v>
      </c>
      <c r="D14" t="s">
        <v>1</v>
      </c>
      <c r="E14" t="s">
        <v>2</v>
      </c>
      <c r="F14" t="s">
        <v>3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3">
      <c r="A1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">
        <v>159</v>
      </c>
      <c r="C15">
        <v>1</v>
      </c>
      <c r="D15">
        <v>5</v>
      </c>
      <c r="E15">
        <v>0</v>
      </c>
      <c r="F15">
        <v>20</v>
      </c>
      <c r="G15">
        <v>290.11769175509397</v>
      </c>
      <c r="H15">
        <v>198.46666666666701</v>
      </c>
      <c r="I15">
        <v>198.1</v>
      </c>
      <c r="J15">
        <v>199.416666666667</v>
      </c>
      <c r="K15">
        <v>198.166666666667</v>
      </c>
    </row>
    <row r="16" spans="1:11" x14ac:dyDescent="0.3">
      <c r="A1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6">
        <v>159</v>
      </c>
      <c r="C16">
        <v>3</v>
      </c>
      <c r="D16">
        <v>5</v>
      </c>
      <c r="E16">
        <v>0</v>
      </c>
      <c r="F16">
        <v>20</v>
      </c>
      <c r="G16">
        <v>280.11461591014597</v>
      </c>
      <c r="H16">
        <v>199.36666666666699</v>
      </c>
      <c r="I16">
        <v>197.03333333333299</v>
      </c>
      <c r="J16">
        <v>197.36666666666699</v>
      </c>
      <c r="K16">
        <v>196.13333333333301</v>
      </c>
    </row>
    <row r="17" spans="1:11" x14ac:dyDescent="0.3">
      <c r="A1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7">
        <v>158.4</v>
      </c>
      <c r="C17">
        <v>1</v>
      </c>
      <c r="D17">
        <v>5</v>
      </c>
      <c r="E17">
        <v>10</v>
      </c>
      <c r="F17">
        <v>20</v>
      </c>
      <c r="G17">
        <v>299.17863126272999</v>
      </c>
      <c r="H17">
        <v>201.13333333333301</v>
      </c>
      <c r="I17">
        <v>200.75</v>
      </c>
      <c r="J17">
        <v>200.316666666667</v>
      </c>
      <c r="K17">
        <v>201.13333333333301</v>
      </c>
    </row>
    <row r="18" spans="1:11" x14ac:dyDescent="0.3">
      <c r="A1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8">
        <v>155.69999999999999</v>
      </c>
      <c r="C18">
        <v>3</v>
      </c>
      <c r="D18">
        <v>5</v>
      </c>
      <c r="E18">
        <v>10</v>
      </c>
      <c r="F18">
        <v>20</v>
      </c>
      <c r="G18">
        <v>278.93820582322797</v>
      </c>
      <c r="H18">
        <v>196.48333333333301</v>
      </c>
      <c r="I18">
        <v>196.15</v>
      </c>
      <c r="J18">
        <v>194.35</v>
      </c>
      <c r="K18">
        <v>195.46666666666701</v>
      </c>
    </row>
    <row r="19" spans="1:11" x14ac:dyDescent="0.3">
      <c r="A1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9">
        <v>154.80000000000001</v>
      </c>
      <c r="C19">
        <v>1</v>
      </c>
      <c r="D19">
        <v>5</v>
      </c>
      <c r="E19">
        <v>20</v>
      </c>
      <c r="F19">
        <v>20</v>
      </c>
      <c r="G19">
        <v>272.04069735312402</v>
      </c>
      <c r="H19">
        <v>193.88333333333301</v>
      </c>
      <c r="I19">
        <v>192.78333333333299</v>
      </c>
      <c r="J19">
        <v>193.1</v>
      </c>
      <c r="K19">
        <v>191.7</v>
      </c>
    </row>
    <row r="20" spans="1:11" x14ac:dyDescent="0.3">
      <c r="A2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0">
        <v>153.5</v>
      </c>
      <c r="C20">
        <v>3</v>
      </c>
      <c r="D20">
        <v>5</v>
      </c>
      <c r="E20">
        <v>20</v>
      </c>
      <c r="F20">
        <v>20</v>
      </c>
      <c r="G20">
        <v>276.13376533028799</v>
      </c>
      <c r="H20">
        <v>193.183333333333</v>
      </c>
      <c r="I20">
        <v>192.23333333333301</v>
      </c>
      <c r="J20">
        <v>192.6</v>
      </c>
      <c r="K20">
        <v>191.25</v>
      </c>
    </row>
    <row r="21" spans="1:11" x14ac:dyDescent="0.3">
      <c r="A2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1">
        <v>152.19999999999999</v>
      </c>
      <c r="C21">
        <v>1</v>
      </c>
      <c r="D21">
        <v>5</v>
      </c>
      <c r="E21">
        <v>30</v>
      </c>
      <c r="F21">
        <v>20</v>
      </c>
      <c r="G21">
        <v>284.05679344688599</v>
      </c>
      <c r="H21">
        <v>194.3</v>
      </c>
      <c r="I21">
        <v>192.5</v>
      </c>
      <c r="J21">
        <v>192.2</v>
      </c>
      <c r="K21">
        <v>194.11666666666699</v>
      </c>
    </row>
    <row r="22" spans="1:11" x14ac:dyDescent="0.3">
      <c r="A2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2">
        <v>150.80000000000001</v>
      </c>
      <c r="C22">
        <v>3</v>
      </c>
      <c r="D22">
        <v>5</v>
      </c>
      <c r="E22">
        <v>30</v>
      </c>
      <c r="F22">
        <v>20</v>
      </c>
      <c r="G22">
        <v>264.56687252389901</v>
      </c>
      <c r="H22">
        <v>188.1</v>
      </c>
      <c r="I22">
        <v>187.416666666667</v>
      </c>
      <c r="J22">
        <v>187.433333333333</v>
      </c>
      <c r="K22">
        <v>187.15</v>
      </c>
    </row>
    <row r="23" spans="1:11" x14ac:dyDescent="0.3">
      <c r="A2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3">
        <v>150.4</v>
      </c>
      <c r="C23">
        <v>1</v>
      </c>
      <c r="D23">
        <v>5</v>
      </c>
      <c r="E23">
        <v>40</v>
      </c>
      <c r="F23">
        <v>20</v>
      </c>
      <c r="G23">
        <v>273.115204944585</v>
      </c>
      <c r="H23">
        <v>186.5</v>
      </c>
      <c r="I23">
        <v>188.066666666667</v>
      </c>
      <c r="J23">
        <v>187.36666666666699</v>
      </c>
      <c r="K23">
        <v>186.96666666666701</v>
      </c>
    </row>
    <row r="24" spans="1:11" x14ac:dyDescent="0.3">
      <c r="A2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4">
        <v>148.1</v>
      </c>
      <c r="C24">
        <v>3</v>
      </c>
      <c r="D24">
        <v>5</v>
      </c>
      <c r="E24">
        <v>40</v>
      </c>
      <c r="F24">
        <v>20</v>
      </c>
      <c r="G24">
        <v>275.49448643665602</v>
      </c>
      <c r="H24">
        <v>189.48333333333301</v>
      </c>
      <c r="I24">
        <v>190.05</v>
      </c>
      <c r="J24">
        <v>187.63333333333301</v>
      </c>
      <c r="K24">
        <v>187.316666666667</v>
      </c>
    </row>
    <row r="25" spans="1:11" x14ac:dyDescent="0.3">
      <c r="A2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5">
        <v>147.1</v>
      </c>
      <c r="C25">
        <v>1</v>
      </c>
      <c r="D25">
        <v>5</v>
      </c>
      <c r="E25">
        <v>50</v>
      </c>
      <c r="F25">
        <v>20</v>
      </c>
      <c r="G25">
        <v>270.198452770389</v>
      </c>
      <c r="H25">
        <v>186.13333333333301</v>
      </c>
      <c r="I25">
        <v>185.4</v>
      </c>
      <c r="J25">
        <v>184.61666666666699</v>
      </c>
      <c r="K25">
        <v>184.48333333333301</v>
      </c>
    </row>
    <row r="26" spans="1:11" x14ac:dyDescent="0.3">
      <c r="A2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6">
        <v>146.4</v>
      </c>
      <c r="C26">
        <v>3</v>
      </c>
      <c r="D26">
        <v>5</v>
      </c>
      <c r="E26">
        <v>50</v>
      </c>
      <c r="F26">
        <v>20</v>
      </c>
      <c r="G26">
        <v>276.79584698064502</v>
      </c>
      <c r="H26">
        <v>186</v>
      </c>
      <c r="I26">
        <v>186.78333333333299</v>
      </c>
      <c r="J26">
        <v>184.65</v>
      </c>
      <c r="K26">
        <v>185.933333333333</v>
      </c>
    </row>
    <row r="27" spans="1:11" x14ac:dyDescent="0.3">
      <c r="A2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7">
        <v>129.30000000000001</v>
      </c>
      <c r="C27">
        <v>1</v>
      </c>
      <c r="D27">
        <v>4</v>
      </c>
      <c r="E27">
        <v>0</v>
      </c>
      <c r="F27">
        <v>20</v>
      </c>
      <c r="G27">
        <v>169.47352224852801</v>
      </c>
      <c r="H27">
        <v>160.44999999999999</v>
      </c>
      <c r="I27">
        <v>161.48333333333301</v>
      </c>
      <c r="J27">
        <v>160.11666666666699</v>
      </c>
      <c r="K27">
        <v>159.88333333333301</v>
      </c>
    </row>
    <row r="28" spans="1:11" x14ac:dyDescent="0.3">
      <c r="A2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8">
        <v>128.19999999999999</v>
      </c>
      <c r="C28">
        <v>3</v>
      </c>
      <c r="D28">
        <v>4</v>
      </c>
      <c r="E28">
        <v>0</v>
      </c>
      <c r="F28">
        <v>20</v>
      </c>
      <c r="G28">
        <v>173.477581454866</v>
      </c>
      <c r="H28">
        <v>161.4</v>
      </c>
      <c r="I28">
        <v>161.166666666667</v>
      </c>
      <c r="J28">
        <v>160.166666666667</v>
      </c>
      <c r="K28">
        <v>158.25</v>
      </c>
    </row>
    <row r="29" spans="1:11" x14ac:dyDescent="0.3">
      <c r="A2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29">
        <v>127.9</v>
      </c>
      <c r="C29">
        <v>1</v>
      </c>
      <c r="D29">
        <v>4</v>
      </c>
      <c r="E29">
        <v>10</v>
      </c>
      <c r="F29">
        <v>20</v>
      </c>
      <c r="G29">
        <v>175.79268067552599</v>
      </c>
      <c r="H29">
        <v>161.21666666666701</v>
      </c>
      <c r="I29">
        <v>160.46666666666701</v>
      </c>
      <c r="J29">
        <v>159.19999999999999</v>
      </c>
      <c r="K29">
        <v>158.11666666666699</v>
      </c>
    </row>
    <row r="30" spans="1:11" x14ac:dyDescent="0.3">
      <c r="A3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0">
        <v>126.3</v>
      </c>
      <c r="C30">
        <v>3</v>
      </c>
      <c r="D30">
        <v>4</v>
      </c>
      <c r="E30">
        <v>10</v>
      </c>
      <c r="F30">
        <v>20</v>
      </c>
      <c r="G30">
        <v>176.071777574192</v>
      </c>
      <c r="H30">
        <v>161.03333333333299</v>
      </c>
      <c r="I30">
        <v>159.11666666666699</v>
      </c>
      <c r="J30">
        <v>158.433333333333</v>
      </c>
      <c r="K30">
        <v>158.75</v>
      </c>
    </row>
    <row r="31" spans="1:11" x14ac:dyDescent="0.3">
      <c r="A3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1">
        <v>126.2</v>
      </c>
      <c r="C31">
        <v>1</v>
      </c>
      <c r="D31">
        <v>4</v>
      </c>
      <c r="E31">
        <v>20</v>
      </c>
      <c r="F31">
        <v>20</v>
      </c>
      <c r="G31">
        <v>169.08464017471599</v>
      </c>
      <c r="H31">
        <v>156.86666666666699</v>
      </c>
      <c r="I31">
        <v>156.46666666666701</v>
      </c>
      <c r="J31">
        <v>156.53333333333299</v>
      </c>
      <c r="K31">
        <v>155.65</v>
      </c>
    </row>
    <row r="32" spans="1:11" x14ac:dyDescent="0.3">
      <c r="A3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2">
        <v>123.8</v>
      </c>
      <c r="C32">
        <v>3</v>
      </c>
      <c r="D32">
        <v>4</v>
      </c>
      <c r="E32">
        <v>20</v>
      </c>
      <c r="F32">
        <v>20</v>
      </c>
      <c r="G32">
        <v>171.96249132498599</v>
      </c>
      <c r="H32">
        <v>156.94999999999999</v>
      </c>
      <c r="I32">
        <v>156.38333333333301</v>
      </c>
      <c r="J32">
        <v>156.183333333333</v>
      </c>
      <c r="K32">
        <v>154.583333333333</v>
      </c>
    </row>
    <row r="33" spans="1:11" x14ac:dyDescent="0.3">
      <c r="A3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3">
        <v>123.6</v>
      </c>
      <c r="C33">
        <v>1</v>
      </c>
      <c r="D33">
        <v>4</v>
      </c>
      <c r="E33">
        <v>30</v>
      </c>
      <c r="F33">
        <v>20</v>
      </c>
      <c r="G33">
        <v>175.051902224261</v>
      </c>
      <c r="H33">
        <v>155.13333333333301</v>
      </c>
      <c r="I33">
        <v>155.51666666666699</v>
      </c>
      <c r="J33">
        <v>155.13333333333301</v>
      </c>
      <c r="K33">
        <v>154.48333333333301</v>
      </c>
    </row>
    <row r="34" spans="1:11" x14ac:dyDescent="0.3">
      <c r="A3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4">
        <v>122.1</v>
      </c>
      <c r="C34">
        <v>3</v>
      </c>
      <c r="D34">
        <v>4</v>
      </c>
      <c r="E34">
        <v>30</v>
      </c>
      <c r="F34">
        <v>20</v>
      </c>
      <c r="G34">
        <v>164.72977029799301</v>
      </c>
      <c r="H34">
        <v>153.46666666666701</v>
      </c>
      <c r="I34">
        <v>152.69999999999999</v>
      </c>
      <c r="J34">
        <v>152.833333333333</v>
      </c>
      <c r="K34">
        <v>152.96666666666701</v>
      </c>
    </row>
    <row r="35" spans="1:11" x14ac:dyDescent="0.3">
      <c r="A3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5">
        <v>121.7</v>
      </c>
      <c r="C35">
        <v>1</v>
      </c>
      <c r="D35">
        <v>4</v>
      </c>
      <c r="E35">
        <v>40</v>
      </c>
      <c r="F35">
        <v>20</v>
      </c>
      <c r="G35">
        <v>168.71653414232</v>
      </c>
      <c r="H35">
        <v>154.416666666667</v>
      </c>
      <c r="I35">
        <v>153.48333333333301</v>
      </c>
      <c r="J35">
        <v>153.6</v>
      </c>
      <c r="K35">
        <v>152.433333333333</v>
      </c>
    </row>
    <row r="36" spans="1:11" x14ac:dyDescent="0.3">
      <c r="A3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6">
        <v>121.1</v>
      </c>
      <c r="C36">
        <v>3</v>
      </c>
      <c r="D36">
        <v>4</v>
      </c>
      <c r="E36">
        <v>40</v>
      </c>
      <c r="F36">
        <v>20</v>
      </c>
      <c r="G36">
        <v>160.944821499087</v>
      </c>
      <c r="H36">
        <v>149.44999999999999</v>
      </c>
      <c r="I36">
        <v>149.78333333333299</v>
      </c>
      <c r="J36">
        <v>149.19999999999999</v>
      </c>
      <c r="K36">
        <v>149.083333333333</v>
      </c>
    </row>
    <row r="37" spans="1:11" x14ac:dyDescent="0.3">
      <c r="A3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7">
        <v>119.7</v>
      </c>
      <c r="C37">
        <v>1</v>
      </c>
      <c r="D37">
        <v>4</v>
      </c>
      <c r="E37">
        <v>50</v>
      </c>
      <c r="F37">
        <v>20</v>
      </c>
      <c r="G37">
        <v>166.47277803192799</v>
      </c>
      <c r="H37">
        <v>150.53333333333299</v>
      </c>
      <c r="I37">
        <v>150.13333333333301</v>
      </c>
      <c r="J37">
        <v>150.05000000000001</v>
      </c>
      <c r="K37">
        <v>148.28333333333299</v>
      </c>
    </row>
    <row r="38" spans="1:11" x14ac:dyDescent="0.3">
      <c r="A3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8">
        <v>117.7</v>
      </c>
      <c r="C38">
        <v>3</v>
      </c>
      <c r="D38">
        <v>4</v>
      </c>
      <c r="E38">
        <v>50</v>
      </c>
      <c r="F38">
        <v>20</v>
      </c>
      <c r="G38">
        <v>154.17127088548199</v>
      </c>
      <c r="H38">
        <v>145.51666666666699</v>
      </c>
      <c r="I38">
        <v>146.1</v>
      </c>
      <c r="J38">
        <v>144.36666666666699</v>
      </c>
      <c r="K38">
        <v>142.88333333333301</v>
      </c>
    </row>
    <row r="39" spans="1:11" x14ac:dyDescent="0.3">
      <c r="A3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39">
        <v>115.5</v>
      </c>
      <c r="C39">
        <v>2</v>
      </c>
      <c r="D39">
        <v>3</v>
      </c>
      <c r="E39">
        <v>0</v>
      </c>
      <c r="F39">
        <v>20</v>
      </c>
      <c r="G39">
        <v>121.235918902897</v>
      </c>
      <c r="H39">
        <v>146.51666666666699</v>
      </c>
      <c r="I39">
        <v>146.86666666666699</v>
      </c>
      <c r="J39">
        <v>145.76666666666699</v>
      </c>
      <c r="K39">
        <v>144.46666666666701</v>
      </c>
    </row>
    <row r="40" spans="1:11" x14ac:dyDescent="0.3">
      <c r="A4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0">
        <v>115.2</v>
      </c>
      <c r="C40">
        <v>2</v>
      </c>
      <c r="D40">
        <v>5</v>
      </c>
      <c r="E40">
        <v>0</v>
      </c>
      <c r="F40">
        <v>20</v>
      </c>
      <c r="G40">
        <v>119.647280702172</v>
      </c>
      <c r="H40">
        <v>143.28333333333299</v>
      </c>
      <c r="I40">
        <v>142.333333333333</v>
      </c>
      <c r="J40">
        <v>143.916666666667</v>
      </c>
      <c r="K40">
        <v>141.94999999999999</v>
      </c>
    </row>
    <row r="41" spans="1:11" x14ac:dyDescent="0.3">
      <c r="A4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1">
        <v>114.4</v>
      </c>
      <c r="C41">
        <v>2</v>
      </c>
      <c r="D41">
        <v>4</v>
      </c>
      <c r="E41">
        <v>0</v>
      </c>
      <c r="F41">
        <v>20</v>
      </c>
      <c r="G41">
        <v>126.937620559583</v>
      </c>
      <c r="H41">
        <v>144.01666666666699</v>
      </c>
      <c r="I41">
        <v>145.5</v>
      </c>
      <c r="J41">
        <v>143.583333333333</v>
      </c>
      <c r="K41">
        <v>143.51666666666699</v>
      </c>
    </row>
    <row r="42" spans="1:11" x14ac:dyDescent="0.3">
      <c r="A4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2">
        <v>113.1</v>
      </c>
      <c r="C42">
        <v>2</v>
      </c>
      <c r="D42">
        <v>3</v>
      </c>
      <c r="E42">
        <v>10</v>
      </c>
      <c r="F42">
        <v>20</v>
      </c>
      <c r="G42">
        <v>122.70846912274</v>
      </c>
      <c r="H42">
        <v>141.683333333333</v>
      </c>
      <c r="I42">
        <v>142.01666666666699</v>
      </c>
      <c r="J42">
        <v>142.01666666666699</v>
      </c>
      <c r="K42">
        <v>141.36666666666699</v>
      </c>
    </row>
    <row r="43" spans="1:11" x14ac:dyDescent="0.3">
      <c r="A4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3">
        <v>112.9</v>
      </c>
      <c r="C43">
        <v>2</v>
      </c>
      <c r="D43">
        <v>5</v>
      </c>
      <c r="E43">
        <v>10</v>
      </c>
      <c r="F43">
        <v>20</v>
      </c>
      <c r="G43">
        <v>118.470679230169</v>
      </c>
      <c r="H43">
        <v>140.69999999999999</v>
      </c>
      <c r="I43">
        <v>141.53333333333299</v>
      </c>
      <c r="J43">
        <v>141.833333333333</v>
      </c>
      <c r="K43">
        <v>140.63333333333301</v>
      </c>
    </row>
    <row r="44" spans="1:11" x14ac:dyDescent="0.3">
      <c r="A4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4">
        <v>112.7</v>
      </c>
      <c r="C44">
        <v>2</v>
      </c>
      <c r="D44">
        <v>4</v>
      </c>
      <c r="E44">
        <v>10</v>
      </c>
      <c r="F44">
        <v>20</v>
      </c>
      <c r="G44">
        <v>121.17291779967999</v>
      </c>
      <c r="H44">
        <v>143.19999999999999</v>
      </c>
      <c r="I44">
        <v>143.05000000000001</v>
      </c>
      <c r="J44">
        <v>142.76666666666699</v>
      </c>
      <c r="K44">
        <v>141</v>
      </c>
    </row>
    <row r="45" spans="1:11" x14ac:dyDescent="0.3">
      <c r="A4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5">
        <v>112.1</v>
      </c>
      <c r="C45">
        <v>2</v>
      </c>
      <c r="D45">
        <v>4</v>
      </c>
      <c r="E45">
        <v>20</v>
      </c>
      <c r="F45">
        <v>20</v>
      </c>
      <c r="G45">
        <v>121.439328940911</v>
      </c>
      <c r="H45">
        <v>141.73333333333301</v>
      </c>
      <c r="I45">
        <v>142.01666666666699</v>
      </c>
      <c r="J45">
        <v>140.35</v>
      </c>
      <c r="K45">
        <v>140.11666666666699</v>
      </c>
    </row>
    <row r="46" spans="1:11" x14ac:dyDescent="0.3">
      <c r="A4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6">
        <v>111.4</v>
      </c>
      <c r="C46">
        <v>2</v>
      </c>
      <c r="D46">
        <v>3</v>
      </c>
      <c r="E46">
        <v>20</v>
      </c>
      <c r="F46">
        <v>20</v>
      </c>
      <c r="G46">
        <v>115.25584682539601</v>
      </c>
      <c r="H46">
        <v>138.38333333333301</v>
      </c>
      <c r="I46">
        <v>138.416666666667</v>
      </c>
      <c r="J46">
        <v>136.71666666666701</v>
      </c>
      <c r="K46">
        <v>137.19999999999999</v>
      </c>
    </row>
    <row r="47" spans="1:11" x14ac:dyDescent="0.3">
      <c r="A4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7">
        <v>111.4</v>
      </c>
      <c r="C47">
        <v>2</v>
      </c>
      <c r="D47">
        <v>5</v>
      </c>
      <c r="E47">
        <v>20</v>
      </c>
      <c r="F47">
        <v>20</v>
      </c>
      <c r="G47">
        <v>113.341913987312</v>
      </c>
      <c r="H47">
        <v>138.75</v>
      </c>
      <c r="I47">
        <v>137.15</v>
      </c>
      <c r="J47">
        <v>136.85</v>
      </c>
      <c r="K47">
        <v>137.38333333333301</v>
      </c>
    </row>
    <row r="48" spans="1:11" x14ac:dyDescent="0.3">
      <c r="A4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8">
        <v>110</v>
      </c>
      <c r="C48">
        <v>1</v>
      </c>
      <c r="D48">
        <v>5</v>
      </c>
      <c r="E48">
        <v>0</v>
      </c>
      <c r="F48">
        <v>30</v>
      </c>
      <c r="G48">
        <v>104.002310497069</v>
      </c>
      <c r="H48">
        <v>136.86666666666699</v>
      </c>
      <c r="I48">
        <v>135.51666666666699</v>
      </c>
      <c r="J48">
        <v>136.25</v>
      </c>
      <c r="K48">
        <v>135.88333333333301</v>
      </c>
    </row>
    <row r="49" spans="1:11" x14ac:dyDescent="0.3">
      <c r="A4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49">
        <v>109.7</v>
      </c>
      <c r="C49">
        <v>2</v>
      </c>
      <c r="D49">
        <v>3</v>
      </c>
      <c r="E49">
        <v>30</v>
      </c>
      <c r="F49">
        <v>20</v>
      </c>
      <c r="G49">
        <v>118.84727805369999</v>
      </c>
      <c r="H49">
        <v>137.6</v>
      </c>
      <c r="I49">
        <v>138.86666666666699</v>
      </c>
      <c r="J49">
        <v>138.1</v>
      </c>
      <c r="K49">
        <v>137.46666666666701</v>
      </c>
    </row>
    <row r="50" spans="1:11" x14ac:dyDescent="0.3">
      <c r="A5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0">
        <v>109.5</v>
      </c>
      <c r="C50">
        <v>2</v>
      </c>
      <c r="D50">
        <v>5</v>
      </c>
      <c r="E50">
        <v>30</v>
      </c>
      <c r="F50">
        <v>20</v>
      </c>
      <c r="G50">
        <v>109.40654548627001</v>
      </c>
      <c r="H50">
        <v>134.933333333333</v>
      </c>
      <c r="I50">
        <v>135.01666666666699</v>
      </c>
      <c r="J50">
        <v>135.15</v>
      </c>
      <c r="K50">
        <v>134.433333333333</v>
      </c>
    </row>
    <row r="51" spans="1:11" x14ac:dyDescent="0.3">
      <c r="A5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1">
        <v>109</v>
      </c>
      <c r="C51">
        <v>2</v>
      </c>
      <c r="D51">
        <v>4</v>
      </c>
      <c r="E51">
        <v>30</v>
      </c>
      <c r="F51">
        <v>20</v>
      </c>
      <c r="G51">
        <v>109.785359245126</v>
      </c>
      <c r="H51">
        <v>135.03333333333299</v>
      </c>
      <c r="I51">
        <v>134.21666666666701</v>
      </c>
      <c r="J51">
        <v>132.78333333333299</v>
      </c>
      <c r="K51">
        <v>133.083333333333</v>
      </c>
    </row>
    <row r="52" spans="1:11" x14ac:dyDescent="0.3">
      <c r="A5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2">
        <v>108.4</v>
      </c>
      <c r="C52">
        <v>3</v>
      </c>
      <c r="D52">
        <v>5</v>
      </c>
      <c r="E52">
        <v>0</v>
      </c>
      <c r="F52">
        <v>30</v>
      </c>
      <c r="G52">
        <v>98.882171965446005</v>
      </c>
      <c r="H52">
        <v>135.13333333333301</v>
      </c>
      <c r="I52">
        <v>134.5</v>
      </c>
      <c r="J52">
        <v>133.75</v>
      </c>
      <c r="K52">
        <v>134.53333333333299</v>
      </c>
    </row>
    <row r="53" spans="1:11" x14ac:dyDescent="0.3">
      <c r="A5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3">
        <v>108.3</v>
      </c>
      <c r="C53">
        <v>1</v>
      </c>
      <c r="D53">
        <v>5</v>
      </c>
      <c r="E53">
        <v>20</v>
      </c>
      <c r="F53">
        <v>30</v>
      </c>
      <c r="G53">
        <v>112.099693434675</v>
      </c>
      <c r="H53">
        <v>135.55000000000001</v>
      </c>
      <c r="I53">
        <v>135.666666666667</v>
      </c>
      <c r="J53">
        <v>136.666666666667</v>
      </c>
      <c r="K53">
        <v>134.066666666667</v>
      </c>
    </row>
    <row r="54" spans="1:11" x14ac:dyDescent="0.3">
      <c r="A5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4">
        <v>108.1</v>
      </c>
      <c r="C54">
        <v>1</v>
      </c>
      <c r="D54">
        <v>5</v>
      </c>
      <c r="E54">
        <v>10</v>
      </c>
      <c r="F54">
        <v>30</v>
      </c>
      <c r="G54">
        <v>108.821946466085</v>
      </c>
      <c r="H54">
        <v>135.433333333333</v>
      </c>
      <c r="I54">
        <v>135.23333333333301</v>
      </c>
      <c r="J54">
        <v>136.083333333333</v>
      </c>
      <c r="K54">
        <v>135.23333333333301</v>
      </c>
    </row>
    <row r="55" spans="1:11" x14ac:dyDescent="0.3">
      <c r="A5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5">
        <v>107.8</v>
      </c>
      <c r="C55">
        <v>2</v>
      </c>
      <c r="D55">
        <v>3</v>
      </c>
      <c r="E55">
        <v>40</v>
      </c>
      <c r="F55">
        <v>20</v>
      </c>
      <c r="G55">
        <v>105.19544833758501</v>
      </c>
      <c r="H55">
        <v>132.083333333333</v>
      </c>
      <c r="I55">
        <v>131.416666666667</v>
      </c>
      <c r="J55">
        <v>131.23333333333301</v>
      </c>
      <c r="K55">
        <v>131.15</v>
      </c>
    </row>
    <row r="56" spans="1:11" x14ac:dyDescent="0.3">
      <c r="A5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6">
        <v>107.7</v>
      </c>
      <c r="C56">
        <v>2</v>
      </c>
      <c r="D56">
        <v>4</v>
      </c>
      <c r="E56">
        <v>40</v>
      </c>
      <c r="F56">
        <v>20</v>
      </c>
      <c r="G56">
        <v>116.997225349676</v>
      </c>
      <c r="H56">
        <v>135.88333333333301</v>
      </c>
      <c r="I56">
        <v>135.11666666666699</v>
      </c>
      <c r="J56">
        <v>135.69999999999999</v>
      </c>
      <c r="K56">
        <v>134.03333333333299</v>
      </c>
    </row>
    <row r="57" spans="1:11" x14ac:dyDescent="0.3">
      <c r="A5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7">
        <v>107.3</v>
      </c>
      <c r="C57">
        <v>2</v>
      </c>
      <c r="D57">
        <v>5</v>
      </c>
      <c r="E57">
        <v>40</v>
      </c>
      <c r="F57">
        <v>20</v>
      </c>
      <c r="G57">
        <v>117.967644739986</v>
      </c>
      <c r="H57">
        <v>136.23333333333301</v>
      </c>
      <c r="I57">
        <v>135.4</v>
      </c>
      <c r="J57">
        <v>135.433333333333</v>
      </c>
      <c r="K57">
        <v>134.25</v>
      </c>
    </row>
    <row r="58" spans="1:11" x14ac:dyDescent="0.3">
      <c r="A5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8">
        <v>106.5</v>
      </c>
      <c r="C58">
        <v>3</v>
      </c>
      <c r="D58">
        <v>5</v>
      </c>
      <c r="E58">
        <v>10</v>
      </c>
      <c r="F58">
        <v>30</v>
      </c>
      <c r="G58">
        <v>100.715413246165</v>
      </c>
      <c r="H58">
        <v>135.19999999999999</v>
      </c>
      <c r="I58">
        <v>134.75</v>
      </c>
      <c r="J58">
        <v>133.53333333333299</v>
      </c>
      <c r="K58">
        <v>132.28333333333299</v>
      </c>
    </row>
    <row r="59" spans="1:11" x14ac:dyDescent="0.3">
      <c r="A5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59">
        <v>105.9</v>
      </c>
      <c r="C59">
        <v>2</v>
      </c>
      <c r="D59">
        <v>4</v>
      </c>
      <c r="E59">
        <v>50</v>
      </c>
      <c r="F59">
        <v>20</v>
      </c>
      <c r="G59">
        <v>108.839417989418</v>
      </c>
      <c r="H59">
        <v>132.9</v>
      </c>
      <c r="I59">
        <v>133.583333333333</v>
      </c>
      <c r="J59">
        <v>133.26666666666699</v>
      </c>
      <c r="K59">
        <v>132.4</v>
      </c>
    </row>
    <row r="60" spans="1:11" x14ac:dyDescent="0.3">
      <c r="A6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0">
        <v>105.5</v>
      </c>
      <c r="C60">
        <v>2</v>
      </c>
      <c r="D60">
        <v>3</v>
      </c>
      <c r="E60">
        <v>50</v>
      </c>
      <c r="F60">
        <v>20</v>
      </c>
      <c r="G60">
        <v>99.0014181398452</v>
      </c>
      <c r="H60">
        <v>129.65</v>
      </c>
      <c r="I60">
        <v>128.4</v>
      </c>
      <c r="J60">
        <v>127.416666666667</v>
      </c>
      <c r="K60">
        <v>129.316666666667</v>
      </c>
    </row>
    <row r="61" spans="1:11" x14ac:dyDescent="0.3">
      <c r="A6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1">
        <v>105.3</v>
      </c>
      <c r="C61">
        <v>1</v>
      </c>
      <c r="D61">
        <v>5</v>
      </c>
      <c r="E61">
        <v>30</v>
      </c>
      <c r="F61">
        <v>30</v>
      </c>
      <c r="G61">
        <v>105.49092418061601</v>
      </c>
      <c r="H61">
        <v>132.63333333333301</v>
      </c>
      <c r="I61">
        <v>135.333333333333</v>
      </c>
      <c r="J61">
        <v>132.63333333333301</v>
      </c>
      <c r="K61">
        <v>132.53333333333299</v>
      </c>
    </row>
    <row r="62" spans="1:11" x14ac:dyDescent="0.3">
      <c r="A6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2">
        <v>105.2</v>
      </c>
      <c r="C62">
        <v>2</v>
      </c>
      <c r="D62">
        <v>5</v>
      </c>
      <c r="E62">
        <v>50</v>
      </c>
      <c r="F62">
        <v>20</v>
      </c>
      <c r="G62">
        <v>112.475197575696</v>
      </c>
      <c r="H62">
        <v>132.916666666667</v>
      </c>
      <c r="I62">
        <v>134.36666666666699</v>
      </c>
      <c r="J62">
        <v>132.78333333333299</v>
      </c>
      <c r="K62">
        <v>133.166666666667</v>
      </c>
    </row>
    <row r="63" spans="1:11" x14ac:dyDescent="0.3">
      <c r="A6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3">
        <v>104.8</v>
      </c>
      <c r="C63">
        <v>3</v>
      </c>
      <c r="D63">
        <v>5</v>
      </c>
      <c r="E63">
        <v>20</v>
      </c>
      <c r="F63">
        <v>30</v>
      </c>
      <c r="G63">
        <v>106.286694882129</v>
      </c>
      <c r="H63">
        <v>132.6</v>
      </c>
      <c r="I63">
        <v>130.94999999999999</v>
      </c>
      <c r="J63">
        <v>130.44999999999999</v>
      </c>
      <c r="K63">
        <v>128.71666666666701</v>
      </c>
    </row>
    <row r="64" spans="1:11" x14ac:dyDescent="0.3">
      <c r="A6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4">
        <v>103.1</v>
      </c>
      <c r="C64">
        <v>1</v>
      </c>
      <c r="D64">
        <v>5</v>
      </c>
      <c r="E64">
        <v>40</v>
      </c>
      <c r="F64">
        <v>30</v>
      </c>
      <c r="G64">
        <v>107.86788815678599</v>
      </c>
      <c r="H64">
        <v>131.30000000000001</v>
      </c>
      <c r="I64">
        <v>131.53333333333299</v>
      </c>
      <c r="J64">
        <v>133.35</v>
      </c>
      <c r="K64">
        <v>130.166666666667</v>
      </c>
    </row>
    <row r="65" spans="1:11" x14ac:dyDescent="0.3">
      <c r="A6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5">
        <v>103.1</v>
      </c>
      <c r="C65">
        <v>3</v>
      </c>
      <c r="D65">
        <v>5</v>
      </c>
      <c r="E65">
        <v>30</v>
      </c>
      <c r="F65">
        <v>30</v>
      </c>
      <c r="G65">
        <v>97.244400572913506</v>
      </c>
      <c r="H65">
        <v>132.73333333333301</v>
      </c>
      <c r="I65">
        <v>131.433333333333</v>
      </c>
      <c r="J65">
        <v>129.26666666666699</v>
      </c>
      <c r="K65">
        <v>129.5</v>
      </c>
    </row>
    <row r="66" spans="1:11" x14ac:dyDescent="0.3">
      <c r="A6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6">
        <v>102.3</v>
      </c>
      <c r="C66">
        <v>3</v>
      </c>
      <c r="D66">
        <v>5</v>
      </c>
      <c r="E66">
        <v>40</v>
      </c>
      <c r="F66">
        <v>30</v>
      </c>
      <c r="G66">
        <v>107.94838654927101</v>
      </c>
      <c r="H66">
        <v>131.9</v>
      </c>
      <c r="I66">
        <v>131.78333333333299</v>
      </c>
      <c r="J66">
        <v>130.53333333333299</v>
      </c>
      <c r="K66">
        <v>129.683333333333</v>
      </c>
    </row>
    <row r="67" spans="1:11" x14ac:dyDescent="0.3">
      <c r="A6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7">
        <v>102</v>
      </c>
      <c r="C67">
        <v>1</v>
      </c>
      <c r="D67">
        <v>5</v>
      </c>
      <c r="E67">
        <v>50</v>
      </c>
      <c r="F67">
        <v>30</v>
      </c>
      <c r="G67">
        <v>101.376141367592</v>
      </c>
      <c r="H67">
        <v>129.03333333333299</v>
      </c>
      <c r="I67">
        <v>127.666666666667</v>
      </c>
      <c r="J67">
        <v>129.183333333333</v>
      </c>
      <c r="K67">
        <v>129.433333333333</v>
      </c>
    </row>
    <row r="68" spans="1:11" x14ac:dyDescent="0.3">
      <c r="A6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8">
        <v>99</v>
      </c>
      <c r="C68">
        <v>3</v>
      </c>
      <c r="D68">
        <v>5</v>
      </c>
      <c r="E68">
        <v>50</v>
      </c>
      <c r="F68">
        <v>30</v>
      </c>
      <c r="G68">
        <v>85.710662209276094</v>
      </c>
      <c r="H68">
        <v>123.95</v>
      </c>
      <c r="I68">
        <v>124.816666666667</v>
      </c>
      <c r="J68">
        <v>121.8</v>
      </c>
      <c r="K68">
        <v>122.616666666667</v>
      </c>
    </row>
    <row r="69" spans="1:11" x14ac:dyDescent="0.3">
      <c r="A6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69">
        <v>98.9</v>
      </c>
      <c r="C69">
        <v>1</v>
      </c>
      <c r="D69">
        <v>3</v>
      </c>
      <c r="E69">
        <v>0</v>
      </c>
      <c r="F69">
        <v>20</v>
      </c>
      <c r="G69">
        <v>64.736055313231702</v>
      </c>
      <c r="H69">
        <v>124.4</v>
      </c>
      <c r="I69">
        <v>124.35</v>
      </c>
      <c r="J69">
        <v>123.416666666667</v>
      </c>
      <c r="K69">
        <v>123.883333333333</v>
      </c>
    </row>
    <row r="70" spans="1:11" x14ac:dyDescent="0.3">
      <c r="A7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0">
        <v>98.2</v>
      </c>
      <c r="C70">
        <v>3</v>
      </c>
      <c r="D70">
        <v>3</v>
      </c>
      <c r="E70">
        <v>0</v>
      </c>
      <c r="F70">
        <v>20</v>
      </c>
      <c r="G70">
        <v>59.279574521986902</v>
      </c>
      <c r="H70">
        <v>121.933333333333</v>
      </c>
      <c r="I70">
        <v>122.25</v>
      </c>
      <c r="J70">
        <v>119.316666666667</v>
      </c>
      <c r="K70">
        <v>119.5</v>
      </c>
    </row>
    <row r="71" spans="1:11" x14ac:dyDescent="0.3">
      <c r="A7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1">
        <v>97.4</v>
      </c>
      <c r="C71">
        <v>1</v>
      </c>
      <c r="D71">
        <v>3</v>
      </c>
      <c r="E71">
        <v>10</v>
      </c>
      <c r="F71">
        <v>20</v>
      </c>
      <c r="G71">
        <v>71.445913405568405</v>
      </c>
      <c r="H71">
        <v>124.73333333333299</v>
      </c>
      <c r="I71">
        <v>122.833333333333</v>
      </c>
      <c r="J71">
        <v>122.55</v>
      </c>
      <c r="K71">
        <v>121.05</v>
      </c>
    </row>
    <row r="72" spans="1:11" x14ac:dyDescent="0.3">
      <c r="A7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2">
        <v>96.9</v>
      </c>
      <c r="C72">
        <v>3</v>
      </c>
      <c r="D72">
        <v>3</v>
      </c>
      <c r="E72">
        <v>10</v>
      </c>
      <c r="F72">
        <v>20</v>
      </c>
      <c r="G72">
        <v>66.060413626548197</v>
      </c>
      <c r="H72">
        <v>123.26666666666701</v>
      </c>
      <c r="I72">
        <v>120.23333333333299</v>
      </c>
      <c r="J72">
        <v>120.083333333333</v>
      </c>
      <c r="K72">
        <v>119.466666666667</v>
      </c>
    </row>
    <row r="73" spans="1:11" x14ac:dyDescent="0.3">
      <c r="A7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3">
        <v>96.6</v>
      </c>
      <c r="C73">
        <v>1</v>
      </c>
      <c r="D73">
        <v>3</v>
      </c>
      <c r="E73">
        <v>20</v>
      </c>
      <c r="F73">
        <v>20</v>
      </c>
      <c r="G73">
        <v>60.617169448785297</v>
      </c>
      <c r="H73">
        <v>121.833333333333</v>
      </c>
      <c r="I73">
        <v>121.183333333333</v>
      </c>
      <c r="J73">
        <v>121.116666666667</v>
      </c>
      <c r="K73">
        <v>119.15</v>
      </c>
    </row>
    <row r="74" spans="1:11" x14ac:dyDescent="0.3">
      <c r="A7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4">
        <v>95.1</v>
      </c>
      <c r="C74">
        <v>1</v>
      </c>
      <c r="D74">
        <v>3</v>
      </c>
      <c r="E74">
        <v>30</v>
      </c>
      <c r="F74">
        <v>20</v>
      </c>
      <c r="G74">
        <v>63.935512112896198</v>
      </c>
      <c r="H74">
        <v>121.033333333333</v>
      </c>
      <c r="I74">
        <v>121.2</v>
      </c>
      <c r="J74">
        <v>118.616666666667</v>
      </c>
      <c r="K74">
        <v>119.23333333333299</v>
      </c>
    </row>
    <row r="75" spans="1:11" x14ac:dyDescent="0.3">
      <c r="A7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5">
        <v>95.1</v>
      </c>
      <c r="C75">
        <v>3</v>
      </c>
      <c r="D75">
        <v>3</v>
      </c>
      <c r="E75">
        <v>20</v>
      </c>
      <c r="F75">
        <v>20</v>
      </c>
      <c r="G75">
        <v>63.084605320104799</v>
      </c>
      <c r="H75">
        <v>121.816666666667</v>
      </c>
      <c r="I75">
        <v>119.966666666667</v>
      </c>
      <c r="J75">
        <v>119.25</v>
      </c>
      <c r="K75">
        <v>118.283333333333</v>
      </c>
    </row>
    <row r="76" spans="1:11" x14ac:dyDescent="0.3">
      <c r="A7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6">
        <v>94.1</v>
      </c>
      <c r="C76">
        <v>3</v>
      </c>
      <c r="D76">
        <v>3</v>
      </c>
      <c r="E76">
        <v>30</v>
      </c>
      <c r="F76">
        <v>20</v>
      </c>
      <c r="G76">
        <v>64.702872927816301</v>
      </c>
      <c r="H76">
        <v>117.183333333333</v>
      </c>
      <c r="I76">
        <v>117.48333333333299</v>
      </c>
      <c r="J76">
        <v>116.533333333333</v>
      </c>
      <c r="K76">
        <v>116.2</v>
      </c>
    </row>
    <row r="77" spans="1:11" x14ac:dyDescent="0.3">
      <c r="A7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7">
        <v>93.8</v>
      </c>
      <c r="C77">
        <v>1</v>
      </c>
      <c r="D77">
        <v>3</v>
      </c>
      <c r="E77">
        <v>40</v>
      </c>
      <c r="F77">
        <v>20</v>
      </c>
      <c r="G77">
        <v>63.388387499604697</v>
      </c>
      <c r="H77">
        <v>118.85</v>
      </c>
      <c r="I77">
        <v>118.15</v>
      </c>
      <c r="J77">
        <v>116.383333333333</v>
      </c>
      <c r="K77">
        <v>115.883333333333</v>
      </c>
    </row>
    <row r="78" spans="1:11" x14ac:dyDescent="0.3">
      <c r="A7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8">
        <v>92.7</v>
      </c>
      <c r="C78">
        <v>3</v>
      </c>
      <c r="D78">
        <v>3</v>
      </c>
      <c r="E78">
        <v>40</v>
      </c>
      <c r="F78">
        <v>20</v>
      </c>
      <c r="G78">
        <v>66.427833236156104</v>
      </c>
      <c r="H78">
        <v>118.666666666667</v>
      </c>
      <c r="I78">
        <v>116.7</v>
      </c>
      <c r="J78">
        <v>116.866666666667</v>
      </c>
      <c r="K78">
        <v>116.616666666667</v>
      </c>
    </row>
    <row r="79" spans="1:11" x14ac:dyDescent="0.3">
      <c r="A7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79">
        <v>91.5</v>
      </c>
      <c r="C79">
        <v>1</v>
      </c>
      <c r="D79">
        <v>3</v>
      </c>
      <c r="E79">
        <v>50</v>
      </c>
      <c r="F79">
        <v>20</v>
      </c>
      <c r="G79">
        <v>63.117027293609297</v>
      </c>
      <c r="H79">
        <v>114.216666666667</v>
      </c>
      <c r="I79">
        <v>115.85</v>
      </c>
      <c r="J79">
        <v>113.45</v>
      </c>
      <c r="K79">
        <v>112.6</v>
      </c>
    </row>
    <row r="80" spans="1:11" x14ac:dyDescent="0.3">
      <c r="A8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0">
        <v>90.5</v>
      </c>
      <c r="C80">
        <v>3</v>
      </c>
      <c r="D80">
        <v>3</v>
      </c>
      <c r="E80">
        <v>50</v>
      </c>
      <c r="F80">
        <v>20</v>
      </c>
      <c r="G80">
        <v>66.332249609104693</v>
      </c>
      <c r="H80">
        <v>115.7</v>
      </c>
      <c r="I80">
        <v>116.15</v>
      </c>
      <c r="J80">
        <v>114.416666666667</v>
      </c>
      <c r="K80">
        <v>113.9</v>
      </c>
    </row>
    <row r="81" spans="1:11" x14ac:dyDescent="0.3">
      <c r="A8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1">
        <v>90.2</v>
      </c>
      <c r="C81">
        <v>1</v>
      </c>
      <c r="D81">
        <v>4</v>
      </c>
      <c r="E81">
        <v>0</v>
      </c>
      <c r="F81">
        <v>30</v>
      </c>
      <c r="G81">
        <v>42.325616868388501</v>
      </c>
      <c r="H81">
        <v>114.98333333333299</v>
      </c>
      <c r="I81">
        <v>116.166666666667</v>
      </c>
      <c r="J81">
        <v>114.883333333333</v>
      </c>
      <c r="K81">
        <v>114.4</v>
      </c>
    </row>
    <row r="82" spans="1:11" x14ac:dyDescent="0.3">
      <c r="A8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2">
        <v>87.9</v>
      </c>
      <c r="C82">
        <v>3</v>
      </c>
      <c r="D82">
        <v>4</v>
      </c>
      <c r="E82">
        <v>0</v>
      </c>
      <c r="F82">
        <v>30</v>
      </c>
      <c r="G82">
        <v>32.456455961080799</v>
      </c>
      <c r="H82">
        <v>110.416666666667</v>
      </c>
      <c r="I82">
        <v>108.7</v>
      </c>
      <c r="J82">
        <v>109.666666666667</v>
      </c>
      <c r="K82">
        <v>109.5</v>
      </c>
    </row>
    <row r="83" spans="1:11" x14ac:dyDescent="0.3">
      <c r="A8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3">
        <v>87.6</v>
      </c>
      <c r="C83">
        <v>1</v>
      </c>
      <c r="D83">
        <v>4</v>
      </c>
      <c r="E83">
        <v>10</v>
      </c>
      <c r="F83">
        <v>30</v>
      </c>
      <c r="G83">
        <v>35.958418997103699</v>
      </c>
      <c r="H83">
        <v>109.866666666667</v>
      </c>
      <c r="I83">
        <v>109.23333333333299</v>
      </c>
      <c r="J83">
        <v>109.15</v>
      </c>
      <c r="K83">
        <v>109.6</v>
      </c>
    </row>
    <row r="84" spans="1:11" x14ac:dyDescent="0.3">
      <c r="A8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4">
        <v>87.3</v>
      </c>
      <c r="C84">
        <v>1</v>
      </c>
      <c r="D84">
        <v>4</v>
      </c>
      <c r="E84">
        <v>20</v>
      </c>
      <c r="F84">
        <v>30</v>
      </c>
      <c r="G84">
        <v>34.356666151982303</v>
      </c>
      <c r="H84">
        <v>110.666666666667</v>
      </c>
      <c r="I84">
        <v>110.7</v>
      </c>
      <c r="J84">
        <v>110.75</v>
      </c>
      <c r="K84">
        <v>108.883333333333</v>
      </c>
    </row>
    <row r="85" spans="1:11" x14ac:dyDescent="0.3">
      <c r="A8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5">
        <v>87.3</v>
      </c>
      <c r="C85">
        <v>3</v>
      </c>
      <c r="D85">
        <v>4</v>
      </c>
      <c r="E85">
        <v>10</v>
      </c>
      <c r="F85">
        <v>30</v>
      </c>
      <c r="G85">
        <v>38.249278043640501</v>
      </c>
      <c r="H85">
        <v>112.75</v>
      </c>
      <c r="I85">
        <v>111.51666666666701</v>
      </c>
      <c r="J85">
        <v>109.333333333333</v>
      </c>
      <c r="K85">
        <v>109.76666666666701</v>
      </c>
    </row>
    <row r="86" spans="1:11" x14ac:dyDescent="0.3">
      <c r="A8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6">
        <v>86.6</v>
      </c>
      <c r="C86">
        <v>1</v>
      </c>
      <c r="D86">
        <v>4</v>
      </c>
      <c r="E86">
        <v>30</v>
      </c>
      <c r="F86">
        <v>30</v>
      </c>
      <c r="G86">
        <v>35.261393203690098</v>
      </c>
      <c r="H86">
        <v>110.35</v>
      </c>
      <c r="I86">
        <v>107.166666666667</v>
      </c>
      <c r="J86">
        <v>107.333333333333</v>
      </c>
      <c r="K86">
        <v>108</v>
      </c>
    </row>
    <row r="87" spans="1:11" x14ac:dyDescent="0.3">
      <c r="A8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7">
        <v>85.9</v>
      </c>
      <c r="C87">
        <v>3</v>
      </c>
      <c r="D87">
        <v>4</v>
      </c>
      <c r="E87">
        <v>20</v>
      </c>
      <c r="F87">
        <v>30</v>
      </c>
      <c r="G87">
        <v>33.425908895890501</v>
      </c>
      <c r="H87">
        <v>108.033333333333</v>
      </c>
      <c r="I87">
        <v>107.76666666666701</v>
      </c>
      <c r="J87">
        <v>107.383333333333</v>
      </c>
      <c r="K87">
        <v>105.98333333333299</v>
      </c>
    </row>
    <row r="88" spans="1:11" x14ac:dyDescent="0.3">
      <c r="A8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8">
        <v>85</v>
      </c>
      <c r="C88">
        <v>1</v>
      </c>
      <c r="D88">
        <v>5</v>
      </c>
      <c r="E88">
        <v>0</v>
      </c>
      <c r="F88">
        <v>40</v>
      </c>
      <c r="G88">
        <v>23.404329977198199</v>
      </c>
      <c r="H88">
        <v>108.066666666667</v>
      </c>
      <c r="I88">
        <v>106.783333333333</v>
      </c>
      <c r="J88">
        <v>105.9</v>
      </c>
      <c r="K88">
        <v>108.75</v>
      </c>
    </row>
    <row r="89" spans="1:11" x14ac:dyDescent="0.3">
      <c r="A8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89">
        <v>84.8</v>
      </c>
      <c r="C89">
        <v>3</v>
      </c>
      <c r="D89">
        <v>4</v>
      </c>
      <c r="E89">
        <v>30</v>
      </c>
      <c r="F89">
        <v>30</v>
      </c>
      <c r="G89">
        <v>34.407995017003699</v>
      </c>
      <c r="H89">
        <v>107.083333333333</v>
      </c>
      <c r="I89">
        <v>104.566666666667</v>
      </c>
      <c r="J89">
        <v>104.5</v>
      </c>
      <c r="K89">
        <v>104.583333333333</v>
      </c>
    </row>
    <row r="90" spans="1:11" x14ac:dyDescent="0.3">
      <c r="A9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0">
        <v>84.2</v>
      </c>
      <c r="C90">
        <v>1</v>
      </c>
      <c r="D90">
        <v>4</v>
      </c>
      <c r="E90">
        <v>50</v>
      </c>
      <c r="F90">
        <v>30</v>
      </c>
      <c r="G90">
        <v>33.538090412432197</v>
      </c>
      <c r="H90">
        <v>105.616666666667</v>
      </c>
      <c r="I90">
        <v>105.4</v>
      </c>
      <c r="J90">
        <v>103.616666666667</v>
      </c>
      <c r="K90">
        <v>105.833333333333</v>
      </c>
    </row>
    <row r="91" spans="1:11" x14ac:dyDescent="0.3">
      <c r="A9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1">
        <v>83.8</v>
      </c>
      <c r="C91">
        <v>1</v>
      </c>
      <c r="D91">
        <v>4</v>
      </c>
      <c r="E91">
        <v>40</v>
      </c>
      <c r="F91">
        <v>30</v>
      </c>
      <c r="G91">
        <v>35.5394118211766</v>
      </c>
      <c r="H91">
        <v>103.566666666667</v>
      </c>
      <c r="I91">
        <v>104.45</v>
      </c>
      <c r="J91">
        <v>104.15</v>
      </c>
      <c r="K91">
        <v>104.666666666667</v>
      </c>
    </row>
    <row r="92" spans="1:11" x14ac:dyDescent="0.3">
      <c r="A9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2">
        <v>83.7</v>
      </c>
      <c r="C92">
        <v>3</v>
      </c>
      <c r="D92">
        <v>4</v>
      </c>
      <c r="E92">
        <v>40</v>
      </c>
      <c r="F92">
        <v>30</v>
      </c>
      <c r="G92">
        <v>26.7973287743702</v>
      </c>
      <c r="H92">
        <v>104.133333333333</v>
      </c>
      <c r="I92">
        <v>102.48333333333299</v>
      </c>
      <c r="J92">
        <v>104.183333333333</v>
      </c>
      <c r="K92">
        <v>102.416666666667</v>
      </c>
    </row>
    <row r="93" spans="1:11" x14ac:dyDescent="0.3">
      <c r="A9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3">
        <v>83.6</v>
      </c>
      <c r="C93">
        <v>3</v>
      </c>
      <c r="D93">
        <v>5</v>
      </c>
      <c r="E93">
        <v>0</v>
      </c>
      <c r="F93">
        <v>40</v>
      </c>
      <c r="G93">
        <v>23.1984085275548</v>
      </c>
      <c r="H93">
        <v>105.633333333333</v>
      </c>
      <c r="I93">
        <v>104.75</v>
      </c>
      <c r="J93">
        <v>104.133333333333</v>
      </c>
      <c r="K93">
        <v>104.416666666667</v>
      </c>
    </row>
    <row r="94" spans="1:11" x14ac:dyDescent="0.3">
      <c r="A9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4">
        <v>83</v>
      </c>
      <c r="C94">
        <v>1</v>
      </c>
      <c r="D94">
        <v>5</v>
      </c>
      <c r="E94">
        <v>30</v>
      </c>
      <c r="F94">
        <v>40</v>
      </c>
      <c r="G94">
        <v>26.580144296375099</v>
      </c>
      <c r="H94">
        <v>108.033333333333</v>
      </c>
      <c r="I94">
        <v>104.7</v>
      </c>
      <c r="J94">
        <v>105.35</v>
      </c>
      <c r="K94">
        <v>105.416666666667</v>
      </c>
    </row>
    <row r="95" spans="1:11" x14ac:dyDescent="0.3">
      <c r="A9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5">
        <v>82.9</v>
      </c>
      <c r="C95">
        <v>1</v>
      </c>
      <c r="D95">
        <v>5</v>
      </c>
      <c r="E95">
        <v>20</v>
      </c>
      <c r="F95">
        <v>40</v>
      </c>
      <c r="G95">
        <v>22.357640196945798</v>
      </c>
      <c r="H95">
        <v>104.23333333333299</v>
      </c>
      <c r="I95">
        <v>103.383333333333</v>
      </c>
      <c r="J95">
        <v>102.916666666667</v>
      </c>
      <c r="K95">
        <v>103.5</v>
      </c>
    </row>
    <row r="96" spans="1:11" x14ac:dyDescent="0.3">
      <c r="A9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6">
        <v>82.5</v>
      </c>
      <c r="C96">
        <v>1</v>
      </c>
      <c r="D96">
        <v>5</v>
      </c>
      <c r="E96">
        <v>10</v>
      </c>
      <c r="F96">
        <v>40</v>
      </c>
      <c r="G96">
        <v>22.553116168377201</v>
      </c>
      <c r="H96">
        <v>102.533333333333</v>
      </c>
      <c r="I96">
        <v>103.966666666667</v>
      </c>
      <c r="J96">
        <v>102.933333333333</v>
      </c>
      <c r="K96">
        <v>103.566666666667</v>
      </c>
    </row>
    <row r="97" spans="1:11" x14ac:dyDescent="0.3">
      <c r="A9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7">
        <v>82.4</v>
      </c>
      <c r="C97">
        <v>3</v>
      </c>
      <c r="D97">
        <v>4</v>
      </c>
      <c r="E97">
        <v>50</v>
      </c>
      <c r="F97">
        <v>30</v>
      </c>
      <c r="G97">
        <v>32.080930173138</v>
      </c>
      <c r="H97">
        <v>105.083333333333</v>
      </c>
      <c r="I97">
        <v>102.933333333333</v>
      </c>
      <c r="J97">
        <v>102.633333333333</v>
      </c>
      <c r="K97">
        <v>101.216666666667</v>
      </c>
    </row>
    <row r="98" spans="1:11" x14ac:dyDescent="0.3">
      <c r="A9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8">
        <v>81.8</v>
      </c>
      <c r="C98">
        <v>3</v>
      </c>
      <c r="D98">
        <v>5</v>
      </c>
      <c r="E98">
        <v>10</v>
      </c>
      <c r="F98">
        <v>40</v>
      </c>
      <c r="G98">
        <v>18.727148984374701</v>
      </c>
      <c r="H98">
        <v>102.98333333333299</v>
      </c>
      <c r="I98">
        <v>101.933333333333</v>
      </c>
      <c r="J98">
        <v>103</v>
      </c>
      <c r="K98">
        <v>100.283333333333</v>
      </c>
    </row>
    <row r="99" spans="1:11" x14ac:dyDescent="0.3">
      <c r="A9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99">
        <v>81.599999999999994</v>
      </c>
      <c r="C99">
        <v>3</v>
      </c>
      <c r="D99">
        <v>5</v>
      </c>
      <c r="E99">
        <v>20</v>
      </c>
      <c r="F99">
        <v>40</v>
      </c>
      <c r="G99">
        <v>20.124393476595301</v>
      </c>
      <c r="H99">
        <v>101.783333333333</v>
      </c>
      <c r="I99">
        <v>101.7</v>
      </c>
      <c r="J99">
        <v>99.566666666666706</v>
      </c>
      <c r="K99">
        <v>100.333333333333</v>
      </c>
    </row>
    <row r="100" spans="1:11" x14ac:dyDescent="0.3">
      <c r="A10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0">
        <v>81</v>
      </c>
      <c r="C100">
        <v>2</v>
      </c>
      <c r="D100">
        <v>3</v>
      </c>
      <c r="E100">
        <v>0</v>
      </c>
      <c r="F100">
        <v>30</v>
      </c>
      <c r="G100">
        <v>9.2341071240699009</v>
      </c>
      <c r="H100">
        <v>99.5</v>
      </c>
      <c r="I100">
        <v>99.5833333333333</v>
      </c>
      <c r="J100">
        <v>99.116666666666703</v>
      </c>
      <c r="K100">
        <v>97.5833333333333</v>
      </c>
    </row>
    <row r="101" spans="1:11" x14ac:dyDescent="0.3">
      <c r="A10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1">
        <v>80.400000000000006</v>
      </c>
      <c r="C101">
        <v>2</v>
      </c>
      <c r="D101">
        <v>5</v>
      </c>
      <c r="E101">
        <v>0</v>
      </c>
      <c r="F101">
        <v>30</v>
      </c>
      <c r="G101">
        <v>10.0554386209248</v>
      </c>
      <c r="H101">
        <v>100</v>
      </c>
      <c r="I101">
        <v>99.283333333333303</v>
      </c>
      <c r="J101">
        <v>99.816666666666706</v>
      </c>
      <c r="K101">
        <v>98.516666666666694</v>
      </c>
    </row>
    <row r="102" spans="1:11" x14ac:dyDescent="0.3">
      <c r="A10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2">
        <v>80.2</v>
      </c>
      <c r="C102">
        <v>3</v>
      </c>
      <c r="D102">
        <v>5</v>
      </c>
      <c r="E102">
        <v>30</v>
      </c>
      <c r="F102">
        <v>40</v>
      </c>
      <c r="G102">
        <v>15.265578287683001</v>
      </c>
      <c r="H102">
        <v>98.883333333333297</v>
      </c>
      <c r="I102">
        <v>99.45</v>
      </c>
      <c r="J102">
        <v>98.65</v>
      </c>
      <c r="K102">
        <v>97.4</v>
      </c>
    </row>
    <row r="103" spans="1:11" x14ac:dyDescent="0.3">
      <c r="A10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3">
        <v>79.900000000000006</v>
      </c>
      <c r="C103">
        <v>1</v>
      </c>
      <c r="D103">
        <v>5</v>
      </c>
      <c r="E103">
        <v>40</v>
      </c>
      <c r="F103">
        <v>40</v>
      </c>
      <c r="G103">
        <v>19.3142730796888</v>
      </c>
      <c r="H103">
        <v>99.683333333333294</v>
      </c>
      <c r="I103">
        <v>99.15</v>
      </c>
      <c r="J103">
        <v>98.266666666666694</v>
      </c>
      <c r="K103">
        <v>97.433333333333294</v>
      </c>
    </row>
    <row r="104" spans="1:11" x14ac:dyDescent="0.3">
      <c r="A10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4">
        <v>79.400000000000006</v>
      </c>
      <c r="C104">
        <v>2</v>
      </c>
      <c r="D104">
        <v>4</v>
      </c>
      <c r="E104">
        <v>0</v>
      </c>
      <c r="F104">
        <v>30</v>
      </c>
      <c r="G104">
        <v>12.110855367579401</v>
      </c>
      <c r="H104">
        <v>100.716666666667</v>
      </c>
      <c r="I104">
        <v>100.366666666667</v>
      </c>
      <c r="J104">
        <v>99.183333333333294</v>
      </c>
      <c r="K104">
        <v>98.883333333333297</v>
      </c>
    </row>
    <row r="105" spans="1:11" x14ac:dyDescent="0.3">
      <c r="A10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5">
        <v>78.900000000000006</v>
      </c>
      <c r="C105">
        <v>3</v>
      </c>
      <c r="D105">
        <v>5</v>
      </c>
      <c r="E105">
        <v>40</v>
      </c>
      <c r="F105">
        <v>40</v>
      </c>
      <c r="G105">
        <v>18.195850680027899</v>
      </c>
      <c r="H105">
        <v>97.766666666666694</v>
      </c>
      <c r="I105">
        <v>96.25</v>
      </c>
      <c r="J105">
        <v>96.883333333333297</v>
      </c>
      <c r="K105">
        <v>95.8333333333333</v>
      </c>
    </row>
    <row r="106" spans="1:11" x14ac:dyDescent="0.3">
      <c r="A10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6">
        <v>78.7</v>
      </c>
      <c r="C106">
        <v>2</v>
      </c>
      <c r="D106">
        <v>4</v>
      </c>
      <c r="E106">
        <v>10</v>
      </c>
      <c r="F106">
        <v>30</v>
      </c>
      <c r="G106">
        <v>13.501820294684199</v>
      </c>
      <c r="H106">
        <v>98.75</v>
      </c>
      <c r="I106">
        <v>96.783333333333303</v>
      </c>
      <c r="J106">
        <v>96.9</v>
      </c>
      <c r="K106">
        <v>98.216666666666697</v>
      </c>
    </row>
    <row r="107" spans="1:11" x14ac:dyDescent="0.3">
      <c r="A10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7">
        <v>78.5</v>
      </c>
      <c r="C107">
        <v>2</v>
      </c>
      <c r="D107">
        <v>3</v>
      </c>
      <c r="E107">
        <v>10</v>
      </c>
      <c r="F107">
        <v>30</v>
      </c>
      <c r="G107">
        <v>10.3679295809676</v>
      </c>
      <c r="H107">
        <v>97.883333333333297</v>
      </c>
      <c r="I107">
        <v>97.5833333333333</v>
      </c>
      <c r="J107">
        <v>96.883333333333297</v>
      </c>
      <c r="K107">
        <v>95.8333333333333</v>
      </c>
    </row>
    <row r="108" spans="1:11" x14ac:dyDescent="0.3">
      <c r="A10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8">
        <v>78.3</v>
      </c>
      <c r="C108">
        <v>2</v>
      </c>
      <c r="D108">
        <v>3</v>
      </c>
      <c r="E108">
        <v>20</v>
      </c>
      <c r="F108">
        <v>30</v>
      </c>
      <c r="G108">
        <v>9.6001325853249604</v>
      </c>
      <c r="H108">
        <v>97.366666666666703</v>
      </c>
      <c r="I108">
        <v>96.566666666666706</v>
      </c>
      <c r="J108">
        <v>97.75</v>
      </c>
      <c r="K108">
        <v>98.183333333333294</v>
      </c>
    </row>
    <row r="109" spans="1:11" x14ac:dyDescent="0.3">
      <c r="A10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09">
        <v>78</v>
      </c>
      <c r="C109">
        <v>2</v>
      </c>
      <c r="D109">
        <v>4</v>
      </c>
      <c r="E109">
        <v>20</v>
      </c>
      <c r="F109">
        <v>30</v>
      </c>
      <c r="G109">
        <v>12.057187969703</v>
      </c>
      <c r="H109">
        <v>98.9</v>
      </c>
      <c r="I109">
        <v>98.133333333333297</v>
      </c>
      <c r="J109">
        <v>98.183333333333294</v>
      </c>
      <c r="K109">
        <v>97.45</v>
      </c>
    </row>
    <row r="110" spans="1:11" x14ac:dyDescent="0.3">
      <c r="A11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0">
        <v>77.8</v>
      </c>
      <c r="C110">
        <v>1</v>
      </c>
      <c r="D110">
        <v>5</v>
      </c>
      <c r="E110">
        <v>50</v>
      </c>
      <c r="F110">
        <v>40</v>
      </c>
      <c r="G110">
        <v>19.4292044619826</v>
      </c>
      <c r="H110">
        <v>95.25</v>
      </c>
      <c r="I110">
        <v>96.133333333333297</v>
      </c>
      <c r="J110">
        <v>95.683333333333294</v>
      </c>
      <c r="K110">
        <v>94.7</v>
      </c>
    </row>
    <row r="111" spans="1:11" x14ac:dyDescent="0.3">
      <c r="A11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1">
        <v>77.5</v>
      </c>
      <c r="C111">
        <v>2</v>
      </c>
      <c r="D111">
        <v>5</v>
      </c>
      <c r="E111">
        <v>10</v>
      </c>
      <c r="F111">
        <v>30</v>
      </c>
      <c r="G111">
        <v>10.648482385924099</v>
      </c>
      <c r="H111">
        <v>97.3333333333333</v>
      </c>
      <c r="I111">
        <v>96.6666666666667</v>
      </c>
      <c r="J111">
        <v>96.85</v>
      </c>
      <c r="K111">
        <v>98.033333333333303</v>
      </c>
    </row>
    <row r="112" spans="1:11" x14ac:dyDescent="0.3">
      <c r="A11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2">
        <v>77.400000000000006</v>
      </c>
      <c r="C112">
        <v>2</v>
      </c>
      <c r="D112">
        <v>5</v>
      </c>
      <c r="E112">
        <v>20</v>
      </c>
      <c r="F112">
        <v>30</v>
      </c>
      <c r="G112">
        <v>12.567106313688599</v>
      </c>
      <c r="H112">
        <v>97.533333333333303</v>
      </c>
      <c r="I112">
        <v>97.75</v>
      </c>
      <c r="J112">
        <v>96.55</v>
      </c>
      <c r="K112">
        <v>96.716666666666697</v>
      </c>
    </row>
    <row r="113" spans="1:11" x14ac:dyDescent="0.3">
      <c r="A11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3">
        <v>77.3</v>
      </c>
      <c r="C113">
        <v>2</v>
      </c>
      <c r="D113">
        <v>3</v>
      </c>
      <c r="E113">
        <v>30</v>
      </c>
      <c r="F113">
        <v>30</v>
      </c>
      <c r="G113">
        <v>14.676817397570201</v>
      </c>
      <c r="H113">
        <v>97.65</v>
      </c>
      <c r="I113">
        <v>96.933333333333294</v>
      </c>
      <c r="J113">
        <v>97.05</v>
      </c>
      <c r="K113">
        <v>96.883333333333297</v>
      </c>
    </row>
    <row r="114" spans="1:11" x14ac:dyDescent="0.3">
      <c r="A11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4">
        <v>77.3</v>
      </c>
      <c r="C114">
        <v>3</v>
      </c>
      <c r="D114">
        <v>5</v>
      </c>
      <c r="E114">
        <v>50</v>
      </c>
      <c r="F114">
        <v>40</v>
      </c>
      <c r="G114">
        <v>23.786420254850601</v>
      </c>
      <c r="H114">
        <v>97.6</v>
      </c>
      <c r="I114">
        <v>97.066666666666706</v>
      </c>
      <c r="J114">
        <v>97.0833333333333</v>
      </c>
      <c r="K114">
        <v>95.9166666666667</v>
      </c>
    </row>
    <row r="115" spans="1:11" x14ac:dyDescent="0.3">
      <c r="A11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5">
        <v>77</v>
      </c>
      <c r="C115">
        <v>2</v>
      </c>
      <c r="D115">
        <v>5</v>
      </c>
      <c r="E115">
        <v>30</v>
      </c>
      <c r="F115">
        <v>30</v>
      </c>
      <c r="G115">
        <v>9.1258096949296199</v>
      </c>
      <c r="H115">
        <v>96.516666666666694</v>
      </c>
      <c r="I115">
        <v>96.433333333333294</v>
      </c>
      <c r="J115">
        <v>95.55</v>
      </c>
      <c r="K115">
        <v>97.1</v>
      </c>
    </row>
    <row r="116" spans="1:11" x14ac:dyDescent="0.3">
      <c r="A11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6">
        <v>76.7</v>
      </c>
      <c r="C116">
        <v>2</v>
      </c>
      <c r="D116">
        <v>4</v>
      </c>
      <c r="E116">
        <v>30</v>
      </c>
      <c r="F116">
        <v>30</v>
      </c>
      <c r="G116">
        <v>11.236196173500501</v>
      </c>
      <c r="H116">
        <v>93.383333333333297</v>
      </c>
      <c r="I116">
        <v>94.733333333333306</v>
      </c>
      <c r="J116">
        <v>94.716666666666697</v>
      </c>
      <c r="K116">
        <v>95.6</v>
      </c>
    </row>
    <row r="117" spans="1:11" x14ac:dyDescent="0.3">
      <c r="A11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7">
        <v>74.7</v>
      </c>
      <c r="C117">
        <v>2</v>
      </c>
      <c r="D117">
        <v>3</v>
      </c>
      <c r="E117">
        <v>50</v>
      </c>
      <c r="F117">
        <v>30</v>
      </c>
      <c r="G117">
        <v>9.8994108437597994</v>
      </c>
      <c r="H117">
        <v>94.8333333333333</v>
      </c>
      <c r="I117">
        <v>94.4</v>
      </c>
      <c r="J117">
        <v>93.7</v>
      </c>
      <c r="K117">
        <v>93.516666666666694</v>
      </c>
    </row>
    <row r="118" spans="1:11" x14ac:dyDescent="0.3">
      <c r="A11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8">
        <v>74.7</v>
      </c>
      <c r="C118">
        <v>2</v>
      </c>
      <c r="D118">
        <v>4</v>
      </c>
      <c r="E118">
        <v>50</v>
      </c>
      <c r="F118">
        <v>30</v>
      </c>
      <c r="G118">
        <v>11.988645472437099</v>
      </c>
      <c r="H118">
        <v>92.8333333333333</v>
      </c>
      <c r="I118">
        <v>94.9</v>
      </c>
      <c r="J118">
        <v>94.4166666666667</v>
      </c>
      <c r="K118">
        <v>92.783333333333303</v>
      </c>
    </row>
    <row r="119" spans="1:11" x14ac:dyDescent="0.3">
      <c r="A11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19">
        <v>74.7</v>
      </c>
      <c r="C119">
        <v>2</v>
      </c>
      <c r="D119">
        <v>5</v>
      </c>
      <c r="E119">
        <v>40</v>
      </c>
      <c r="F119">
        <v>30</v>
      </c>
      <c r="G119">
        <v>9.7390336575678997</v>
      </c>
      <c r="H119">
        <v>93.25</v>
      </c>
      <c r="I119">
        <v>92.566666666666706</v>
      </c>
      <c r="J119">
        <v>93.15</v>
      </c>
      <c r="K119">
        <v>93.366666666666703</v>
      </c>
    </row>
    <row r="120" spans="1:11" x14ac:dyDescent="0.3">
      <c r="A12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0">
        <v>74.599999999999994</v>
      </c>
      <c r="C120">
        <v>2</v>
      </c>
      <c r="D120">
        <v>5</v>
      </c>
      <c r="E120">
        <v>50</v>
      </c>
      <c r="F120">
        <v>30</v>
      </c>
      <c r="G120">
        <v>9.7246932426766595</v>
      </c>
      <c r="H120">
        <v>94.4166666666667</v>
      </c>
      <c r="I120">
        <v>93.533333333333303</v>
      </c>
      <c r="J120">
        <v>93.816666666666706</v>
      </c>
      <c r="K120">
        <v>92.1</v>
      </c>
    </row>
    <row r="121" spans="1:11" x14ac:dyDescent="0.3">
      <c r="A12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1">
        <v>74.400000000000006</v>
      </c>
      <c r="C121">
        <v>2</v>
      </c>
      <c r="D121">
        <v>4</v>
      </c>
      <c r="E121">
        <v>40</v>
      </c>
      <c r="F121">
        <v>30</v>
      </c>
      <c r="G121">
        <v>10.890329325805199</v>
      </c>
      <c r="H121">
        <v>93.216666666666697</v>
      </c>
      <c r="I121">
        <v>94.9</v>
      </c>
      <c r="J121">
        <v>92.266666666666694</v>
      </c>
      <c r="K121">
        <v>91.616666666666703</v>
      </c>
    </row>
    <row r="122" spans="1:11" x14ac:dyDescent="0.3">
      <c r="A12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2">
        <v>74.099999999999994</v>
      </c>
      <c r="C122">
        <v>2</v>
      </c>
      <c r="D122">
        <v>3</v>
      </c>
      <c r="E122">
        <v>40</v>
      </c>
      <c r="F122">
        <v>30</v>
      </c>
      <c r="G122">
        <v>8.1125645313006505</v>
      </c>
      <c r="H122">
        <v>90.716666666666697</v>
      </c>
      <c r="I122">
        <v>91.7</v>
      </c>
      <c r="J122">
        <v>89.8333333333333</v>
      </c>
      <c r="K122">
        <v>91.116666666666703</v>
      </c>
    </row>
    <row r="123" spans="1:11" x14ac:dyDescent="0.3">
      <c r="A12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3">
        <v>70.599999999999994</v>
      </c>
      <c r="C123">
        <v>1</v>
      </c>
      <c r="D123">
        <v>5</v>
      </c>
      <c r="E123">
        <v>0</v>
      </c>
      <c r="F123">
        <v>50</v>
      </c>
      <c r="G123">
        <v>6.5003522127364901</v>
      </c>
      <c r="H123">
        <v>87.75</v>
      </c>
      <c r="I123">
        <v>88.25</v>
      </c>
      <c r="J123">
        <v>88.433333333333294</v>
      </c>
      <c r="K123">
        <v>88.4166666666667</v>
      </c>
    </row>
    <row r="124" spans="1:11" x14ac:dyDescent="0.3">
      <c r="A12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4">
        <v>69.8</v>
      </c>
      <c r="C124">
        <v>1</v>
      </c>
      <c r="D124">
        <v>4</v>
      </c>
      <c r="E124">
        <v>0</v>
      </c>
      <c r="F124">
        <v>40</v>
      </c>
      <c r="G124">
        <v>4.20186934102228</v>
      </c>
      <c r="H124">
        <v>87.15</v>
      </c>
      <c r="I124">
        <v>86.8</v>
      </c>
      <c r="J124">
        <v>87.3333333333333</v>
      </c>
      <c r="K124">
        <v>86.933333333333294</v>
      </c>
    </row>
    <row r="125" spans="1:11" x14ac:dyDescent="0.3">
      <c r="A12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5">
        <v>69.2</v>
      </c>
      <c r="C125">
        <v>1</v>
      </c>
      <c r="D125">
        <v>3</v>
      </c>
      <c r="E125">
        <v>0</v>
      </c>
      <c r="F125">
        <v>30</v>
      </c>
      <c r="G125">
        <v>4.65387768319684</v>
      </c>
      <c r="H125">
        <v>88.266666666666694</v>
      </c>
      <c r="I125">
        <v>87.4</v>
      </c>
      <c r="J125">
        <v>87.316666666666706</v>
      </c>
      <c r="K125">
        <v>87.033333333333303</v>
      </c>
    </row>
    <row r="126" spans="1:11" x14ac:dyDescent="0.3">
      <c r="A12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6">
        <v>68.900000000000006</v>
      </c>
      <c r="C126">
        <v>3</v>
      </c>
      <c r="D126">
        <v>5</v>
      </c>
      <c r="E126">
        <v>0</v>
      </c>
      <c r="F126">
        <v>50</v>
      </c>
      <c r="G126">
        <v>3.3080455860584999</v>
      </c>
      <c r="H126">
        <v>88.65</v>
      </c>
      <c r="I126">
        <v>88.116666666666603</v>
      </c>
      <c r="J126">
        <v>86.95</v>
      </c>
      <c r="K126">
        <v>86.25</v>
      </c>
    </row>
    <row r="127" spans="1:11" x14ac:dyDescent="0.3">
      <c r="A12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7">
        <v>68.7</v>
      </c>
      <c r="C127">
        <v>3</v>
      </c>
      <c r="D127">
        <v>3</v>
      </c>
      <c r="E127">
        <v>0</v>
      </c>
      <c r="F127">
        <v>30</v>
      </c>
      <c r="G127">
        <v>3.8177383367970599</v>
      </c>
      <c r="H127">
        <v>88.35</v>
      </c>
      <c r="I127">
        <v>88.1</v>
      </c>
      <c r="J127">
        <v>87.65</v>
      </c>
      <c r="K127">
        <v>87.233333333333306</v>
      </c>
    </row>
    <row r="128" spans="1:11" x14ac:dyDescent="0.3">
      <c r="A12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8">
        <v>68.5</v>
      </c>
      <c r="C128">
        <v>1</v>
      </c>
      <c r="D128">
        <v>4</v>
      </c>
      <c r="E128">
        <v>30</v>
      </c>
      <c r="F128">
        <v>40</v>
      </c>
      <c r="G128">
        <v>5.4200276236976999</v>
      </c>
      <c r="H128">
        <v>86.8333333333333</v>
      </c>
      <c r="I128">
        <v>84.433333333333294</v>
      </c>
      <c r="J128">
        <v>85.933333333333294</v>
      </c>
      <c r="K128">
        <v>83.4</v>
      </c>
    </row>
    <row r="129" spans="1:11" x14ac:dyDescent="0.3">
      <c r="A12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29">
        <v>68.3</v>
      </c>
      <c r="C129">
        <v>1</v>
      </c>
      <c r="D129">
        <v>5</v>
      </c>
      <c r="E129">
        <v>10</v>
      </c>
      <c r="F129">
        <v>50</v>
      </c>
      <c r="G129">
        <v>5.9718837307797896</v>
      </c>
      <c r="H129">
        <v>86.0833333333333</v>
      </c>
      <c r="I129">
        <v>84.45</v>
      </c>
      <c r="J129">
        <v>86.433333333333294</v>
      </c>
      <c r="K129">
        <v>84.0833333333333</v>
      </c>
    </row>
    <row r="130" spans="1:11" x14ac:dyDescent="0.3">
      <c r="A13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0">
        <v>68.3</v>
      </c>
      <c r="C130">
        <v>3</v>
      </c>
      <c r="D130">
        <v>3</v>
      </c>
      <c r="E130">
        <v>10</v>
      </c>
      <c r="F130">
        <v>30</v>
      </c>
      <c r="G130">
        <v>4.39086844871228</v>
      </c>
      <c r="H130">
        <v>85.8</v>
      </c>
      <c r="I130">
        <v>83.633333333333297</v>
      </c>
      <c r="J130">
        <v>82.966666666666697</v>
      </c>
      <c r="K130">
        <v>84.633333333333297</v>
      </c>
    </row>
    <row r="131" spans="1:11" x14ac:dyDescent="0.3">
      <c r="A13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1">
        <v>68.2</v>
      </c>
      <c r="C131">
        <v>1</v>
      </c>
      <c r="D131">
        <v>4</v>
      </c>
      <c r="E131">
        <v>10</v>
      </c>
      <c r="F131">
        <v>40</v>
      </c>
      <c r="G131">
        <v>4.5930437790124001</v>
      </c>
      <c r="H131">
        <v>85.466666666666697</v>
      </c>
      <c r="I131">
        <v>84.116666666666703</v>
      </c>
      <c r="J131">
        <v>87.3333333333333</v>
      </c>
      <c r="K131">
        <v>84.433333333333294</v>
      </c>
    </row>
    <row r="132" spans="1:11" x14ac:dyDescent="0.3">
      <c r="A13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2">
        <v>68</v>
      </c>
      <c r="C132">
        <v>1</v>
      </c>
      <c r="D132">
        <v>5</v>
      </c>
      <c r="E132">
        <v>30</v>
      </c>
      <c r="F132">
        <v>50</v>
      </c>
      <c r="G132">
        <v>5.4977210651826098</v>
      </c>
      <c r="H132">
        <v>83.1</v>
      </c>
      <c r="I132">
        <v>83.533333333333303</v>
      </c>
      <c r="J132">
        <v>83.816666666666706</v>
      </c>
      <c r="K132">
        <v>84.1</v>
      </c>
    </row>
    <row r="133" spans="1:11" x14ac:dyDescent="0.3">
      <c r="A13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3">
        <v>67.900000000000006</v>
      </c>
      <c r="C133">
        <v>1</v>
      </c>
      <c r="D133">
        <v>5</v>
      </c>
      <c r="E133">
        <v>40</v>
      </c>
      <c r="F133">
        <v>50</v>
      </c>
      <c r="G133">
        <v>7.4463902664753903</v>
      </c>
      <c r="H133">
        <v>85.233333333333306</v>
      </c>
      <c r="I133">
        <v>85.15</v>
      </c>
      <c r="J133">
        <v>84.8</v>
      </c>
      <c r="K133">
        <v>84.2</v>
      </c>
    </row>
    <row r="134" spans="1:11" x14ac:dyDescent="0.3">
      <c r="A13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4">
        <v>67.7</v>
      </c>
      <c r="C134">
        <v>1</v>
      </c>
      <c r="D134">
        <v>3</v>
      </c>
      <c r="E134">
        <v>10</v>
      </c>
      <c r="F134">
        <v>30</v>
      </c>
      <c r="G134">
        <v>2.8649994348515202</v>
      </c>
      <c r="H134" s="1">
        <v>82.316666666666706</v>
      </c>
      <c r="I134">
        <v>82.7</v>
      </c>
      <c r="J134">
        <v>83.8</v>
      </c>
      <c r="K134">
        <v>82.45</v>
      </c>
    </row>
    <row r="135" spans="1:11" x14ac:dyDescent="0.3">
      <c r="A13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5">
        <v>67.599999999999994</v>
      </c>
      <c r="C135">
        <v>3</v>
      </c>
      <c r="D135">
        <v>4</v>
      </c>
      <c r="E135">
        <v>0</v>
      </c>
      <c r="F135">
        <v>40</v>
      </c>
      <c r="G135">
        <v>3.1542073131535702</v>
      </c>
      <c r="H135">
        <v>87.033333333333303</v>
      </c>
      <c r="I135">
        <v>86.95</v>
      </c>
      <c r="J135">
        <v>86.25</v>
      </c>
      <c r="K135">
        <v>86.6666666666667</v>
      </c>
    </row>
    <row r="136" spans="1:11" x14ac:dyDescent="0.3">
      <c r="A13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6">
        <v>67.5</v>
      </c>
      <c r="C136">
        <v>1</v>
      </c>
      <c r="D136">
        <v>3</v>
      </c>
      <c r="E136">
        <v>20</v>
      </c>
      <c r="F136">
        <v>30</v>
      </c>
      <c r="G136">
        <v>3.0962032143398299</v>
      </c>
      <c r="H136" s="1">
        <v>84.133333333333297</v>
      </c>
      <c r="I136">
        <v>85</v>
      </c>
      <c r="J136">
        <v>85.483333333333306</v>
      </c>
      <c r="K136">
        <v>84.566666666666706</v>
      </c>
    </row>
    <row r="137" spans="1:11" x14ac:dyDescent="0.3">
      <c r="A13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7">
        <v>67.5</v>
      </c>
      <c r="C137">
        <v>1</v>
      </c>
      <c r="D137">
        <v>5</v>
      </c>
      <c r="E137">
        <v>20</v>
      </c>
      <c r="F137">
        <v>50</v>
      </c>
      <c r="G137">
        <v>6.4142862472108204</v>
      </c>
      <c r="H137">
        <v>85.116666666666703</v>
      </c>
      <c r="I137">
        <v>84.9166666666667</v>
      </c>
      <c r="J137">
        <v>84.066666666666706</v>
      </c>
      <c r="K137">
        <v>84.6</v>
      </c>
    </row>
    <row r="138" spans="1:11" x14ac:dyDescent="0.3">
      <c r="A13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8">
        <v>67.5</v>
      </c>
      <c r="C138">
        <v>3</v>
      </c>
      <c r="D138">
        <v>5</v>
      </c>
      <c r="E138">
        <v>10</v>
      </c>
      <c r="F138">
        <v>50</v>
      </c>
      <c r="G138">
        <v>4.0742460390444899</v>
      </c>
      <c r="H138">
        <v>86.783333333333303</v>
      </c>
      <c r="I138">
        <v>85.016666666666694</v>
      </c>
      <c r="J138">
        <v>87.616666666666703</v>
      </c>
      <c r="K138">
        <v>84.9</v>
      </c>
    </row>
    <row r="139" spans="1:11" x14ac:dyDescent="0.3">
      <c r="A13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39">
        <v>67.400000000000006</v>
      </c>
      <c r="C139">
        <v>1</v>
      </c>
      <c r="D139">
        <v>4</v>
      </c>
      <c r="E139">
        <v>20</v>
      </c>
      <c r="F139">
        <v>40</v>
      </c>
      <c r="G139">
        <v>3.8966644820868601</v>
      </c>
      <c r="H139">
        <v>83.4</v>
      </c>
      <c r="I139">
        <v>84.116666666666703</v>
      </c>
      <c r="J139">
        <v>82.383333333333297</v>
      </c>
      <c r="K139">
        <v>83.783333333333303</v>
      </c>
    </row>
    <row r="140" spans="1:11" x14ac:dyDescent="0.3">
      <c r="A14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0">
        <v>66.7</v>
      </c>
      <c r="C140">
        <v>3</v>
      </c>
      <c r="D140">
        <v>4</v>
      </c>
      <c r="E140">
        <v>20</v>
      </c>
      <c r="F140">
        <v>40</v>
      </c>
      <c r="G140">
        <v>3.2371902519488098</v>
      </c>
      <c r="H140">
        <v>83.816666666666706</v>
      </c>
      <c r="I140">
        <v>82.6</v>
      </c>
      <c r="J140">
        <v>83.483333333333306</v>
      </c>
      <c r="K140">
        <v>84.216666666666697</v>
      </c>
    </row>
    <row r="141" spans="1:11" x14ac:dyDescent="0.3">
      <c r="A14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1">
        <v>66.5</v>
      </c>
      <c r="C141">
        <v>1</v>
      </c>
      <c r="D141">
        <v>3</v>
      </c>
      <c r="E141">
        <v>30</v>
      </c>
      <c r="F141">
        <v>30</v>
      </c>
      <c r="G141">
        <v>3.0582205048965001</v>
      </c>
      <c r="H141" s="1">
        <v>82</v>
      </c>
      <c r="I141">
        <v>81.1666666666667</v>
      </c>
      <c r="J141">
        <v>81.516666666666694</v>
      </c>
      <c r="K141">
        <v>81.849999999999994</v>
      </c>
    </row>
    <row r="142" spans="1:11" x14ac:dyDescent="0.3">
      <c r="A14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2">
        <v>66.5</v>
      </c>
      <c r="C142">
        <v>3</v>
      </c>
      <c r="D142">
        <v>4</v>
      </c>
      <c r="E142">
        <v>10</v>
      </c>
      <c r="F142">
        <v>40</v>
      </c>
      <c r="G142">
        <v>3.0839973464460999</v>
      </c>
      <c r="H142">
        <v>85.1</v>
      </c>
      <c r="I142">
        <v>85.216666666666697</v>
      </c>
      <c r="J142">
        <v>83.283333333333303</v>
      </c>
      <c r="K142">
        <v>84.316666666666706</v>
      </c>
    </row>
    <row r="143" spans="1:11" x14ac:dyDescent="0.3">
      <c r="A14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3">
        <v>66.099999999999994</v>
      </c>
      <c r="C143">
        <v>1</v>
      </c>
      <c r="D143">
        <v>4</v>
      </c>
      <c r="E143">
        <v>40</v>
      </c>
      <c r="F143">
        <v>40</v>
      </c>
      <c r="G143">
        <v>3.5774766848603501</v>
      </c>
      <c r="H143">
        <v>82.066666666666706</v>
      </c>
      <c r="I143">
        <v>80.966666666666697</v>
      </c>
      <c r="J143">
        <v>81.433333333333294</v>
      </c>
      <c r="K143">
        <v>81.5</v>
      </c>
    </row>
    <row r="144" spans="1:11" x14ac:dyDescent="0.3">
      <c r="A14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4">
        <v>66.099999999999994</v>
      </c>
      <c r="C144">
        <v>3</v>
      </c>
      <c r="D144">
        <v>3</v>
      </c>
      <c r="E144">
        <v>20</v>
      </c>
      <c r="F144">
        <v>30</v>
      </c>
      <c r="G144">
        <v>3.1943095198626401</v>
      </c>
      <c r="H144">
        <v>82.216666666666697</v>
      </c>
      <c r="I144">
        <v>81.4166666666667</v>
      </c>
      <c r="J144">
        <v>80.55</v>
      </c>
      <c r="K144">
        <v>81.683333333333394</v>
      </c>
    </row>
    <row r="145" spans="1:11" x14ac:dyDescent="0.3">
      <c r="A14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5">
        <v>66</v>
      </c>
      <c r="C145">
        <v>3</v>
      </c>
      <c r="D145">
        <v>5</v>
      </c>
      <c r="E145">
        <v>20</v>
      </c>
      <c r="F145">
        <v>50</v>
      </c>
      <c r="G145">
        <v>3.7660908723811999</v>
      </c>
      <c r="H145">
        <v>84.366666666666703</v>
      </c>
      <c r="I145">
        <v>83.616666666666703</v>
      </c>
      <c r="J145">
        <v>82.85</v>
      </c>
      <c r="K145">
        <v>82.2</v>
      </c>
    </row>
    <row r="146" spans="1:11" x14ac:dyDescent="0.3">
      <c r="A14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6">
        <v>65.8</v>
      </c>
      <c r="C146">
        <v>3</v>
      </c>
      <c r="D146">
        <v>4</v>
      </c>
      <c r="E146">
        <v>30</v>
      </c>
      <c r="F146">
        <v>40</v>
      </c>
      <c r="G146">
        <v>3.4033028726224499</v>
      </c>
      <c r="H146">
        <v>81.3</v>
      </c>
      <c r="I146">
        <v>81.349999999999994</v>
      </c>
      <c r="J146">
        <v>80.2</v>
      </c>
      <c r="K146">
        <v>80.5833333333333</v>
      </c>
    </row>
    <row r="147" spans="1:11" x14ac:dyDescent="0.3">
      <c r="A14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7">
        <v>65.7</v>
      </c>
      <c r="C147">
        <v>1</v>
      </c>
      <c r="D147">
        <v>5</v>
      </c>
      <c r="E147">
        <v>50</v>
      </c>
      <c r="F147">
        <v>50</v>
      </c>
      <c r="G147">
        <v>5.5505101658472</v>
      </c>
      <c r="H147">
        <v>83.6</v>
      </c>
      <c r="I147">
        <v>81.650000000000006</v>
      </c>
      <c r="J147">
        <v>83.283333333333303</v>
      </c>
      <c r="K147">
        <v>81.45</v>
      </c>
    </row>
    <row r="148" spans="1:11" x14ac:dyDescent="0.3">
      <c r="A14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8">
        <v>65.599999999999994</v>
      </c>
      <c r="C148">
        <v>1</v>
      </c>
      <c r="D148">
        <v>3</v>
      </c>
      <c r="E148">
        <v>50</v>
      </c>
      <c r="F148">
        <v>30</v>
      </c>
      <c r="G148">
        <v>2.5100591318921501</v>
      </c>
      <c r="H148" s="1">
        <v>80.9166666666667</v>
      </c>
      <c r="I148">
        <v>80.45</v>
      </c>
      <c r="J148">
        <v>80.566666666666706</v>
      </c>
      <c r="K148">
        <v>80.95</v>
      </c>
    </row>
    <row r="149" spans="1:11" x14ac:dyDescent="0.3">
      <c r="A14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49">
        <v>65.599999999999994</v>
      </c>
      <c r="C149">
        <v>3</v>
      </c>
      <c r="D149">
        <v>3</v>
      </c>
      <c r="E149">
        <v>30</v>
      </c>
      <c r="F149">
        <v>30</v>
      </c>
      <c r="G149">
        <v>2.8414265016882401</v>
      </c>
      <c r="H149">
        <v>82.45</v>
      </c>
      <c r="I149">
        <v>81.716666666666697</v>
      </c>
      <c r="J149">
        <v>82.716666666666697</v>
      </c>
      <c r="K149">
        <v>82.25</v>
      </c>
    </row>
    <row r="150" spans="1:11" x14ac:dyDescent="0.3">
      <c r="A15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0">
        <v>65.400000000000006</v>
      </c>
      <c r="C150">
        <v>3</v>
      </c>
      <c r="D150">
        <v>5</v>
      </c>
      <c r="E150">
        <v>30</v>
      </c>
      <c r="F150">
        <v>50</v>
      </c>
      <c r="G150">
        <v>3.1288955527023501</v>
      </c>
      <c r="H150">
        <v>80.75</v>
      </c>
      <c r="I150">
        <v>81.816666666666706</v>
      </c>
      <c r="J150">
        <v>79.5</v>
      </c>
      <c r="K150">
        <v>79.533333333333303</v>
      </c>
    </row>
    <row r="151" spans="1:11" x14ac:dyDescent="0.3">
      <c r="A15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1">
        <v>64.7</v>
      </c>
      <c r="C151">
        <v>1</v>
      </c>
      <c r="D151">
        <v>3</v>
      </c>
      <c r="E151">
        <v>40</v>
      </c>
      <c r="F151">
        <v>30</v>
      </c>
      <c r="G151">
        <v>4.0952633104871898</v>
      </c>
      <c r="H151" s="1">
        <v>82.0833333333333</v>
      </c>
      <c r="I151">
        <v>81.116666666666703</v>
      </c>
      <c r="J151">
        <v>81.599999999999994</v>
      </c>
      <c r="K151">
        <v>80.0833333333333</v>
      </c>
    </row>
    <row r="152" spans="1:11" x14ac:dyDescent="0.3">
      <c r="A15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2">
        <v>64.7</v>
      </c>
      <c r="C152">
        <v>3</v>
      </c>
      <c r="D152">
        <v>3</v>
      </c>
      <c r="E152">
        <v>40</v>
      </c>
      <c r="F152">
        <v>30</v>
      </c>
      <c r="G152">
        <v>4.5043466716741003</v>
      </c>
      <c r="H152">
        <v>80.933333333333294</v>
      </c>
      <c r="I152">
        <v>81.366666666666703</v>
      </c>
      <c r="J152">
        <v>82.1666666666667</v>
      </c>
      <c r="K152">
        <v>81.483333333333306</v>
      </c>
    </row>
    <row r="153" spans="1:11" x14ac:dyDescent="0.3">
      <c r="A15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3">
        <v>64.3</v>
      </c>
      <c r="C153">
        <v>3</v>
      </c>
      <c r="D153">
        <v>5</v>
      </c>
      <c r="E153">
        <v>40</v>
      </c>
      <c r="F153">
        <v>50</v>
      </c>
      <c r="G153">
        <v>2.2736530349966202</v>
      </c>
      <c r="H153">
        <v>80.433333333333294</v>
      </c>
      <c r="I153">
        <v>79.216666666666697</v>
      </c>
      <c r="J153">
        <v>77.233333333333306</v>
      </c>
      <c r="K153">
        <v>78.883333333333297</v>
      </c>
    </row>
    <row r="154" spans="1:11" x14ac:dyDescent="0.3">
      <c r="A15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4">
        <v>64.099999999999994</v>
      </c>
      <c r="C154">
        <v>1</v>
      </c>
      <c r="D154">
        <v>4</v>
      </c>
      <c r="E154">
        <v>50</v>
      </c>
      <c r="F154">
        <v>40</v>
      </c>
      <c r="G154">
        <v>5.56653037934288</v>
      </c>
      <c r="H154">
        <v>80.483333333333306</v>
      </c>
      <c r="I154">
        <v>83.6</v>
      </c>
      <c r="J154">
        <v>82.133333333333397</v>
      </c>
      <c r="K154">
        <v>80.7</v>
      </c>
    </row>
    <row r="155" spans="1:11" x14ac:dyDescent="0.3">
      <c r="A15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5">
        <v>64.099999999999994</v>
      </c>
      <c r="C155">
        <v>3</v>
      </c>
      <c r="D155">
        <v>4</v>
      </c>
      <c r="E155">
        <v>40</v>
      </c>
      <c r="F155">
        <v>40</v>
      </c>
      <c r="G155">
        <v>2.8883741012070598</v>
      </c>
      <c r="H155">
        <v>80.3</v>
      </c>
      <c r="I155">
        <v>79.650000000000006</v>
      </c>
      <c r="J155">
        <v>79.55</v>
      </c>
      <c r="K155">
        <v>79.483333333333306</v>
      </c>
    </row>
    <row r="156" spans="1:11" x14ac:dyDescent="0.3">
      <c r="A15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0</v>
      </c>
      <c r="B156">
        <v>64</v>
      </c>
      <c r="C156">
        <v>3</v>
      </c>
      <c r="D156">
        <v>3</v>
      </c>
      <c r="E156">
        <v>50</v>
      </c>
      <c r="F156">
        <v>30</v>
      </c>
      <c r="G156">
        <v>3.379114887129</v>
      </c>
      <c r="H156">
        <v>81.2</v>
      </c>
      <c r="I156">
        <v>79.516666666666694</v>
      </c>
      <c r="J156">
        <v>80.033333333333303</v>
      </c>
      <c r="K156">
        <v>80.5833333333333</v>
      </c>
    </row>
    <row r="157" spans="1:11" x14ac:dyDescent="0.3">
      <c r="A15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57">
        <v>63.7</v>
      </c>
      <c r="C157">
        <v>3</v>
      </c>
      <c r="D157">
        <v>4</v>
      </c>
      <c r="E157">
        <v>50</v>
      </c>
      <c r="F157">
        <v>40</v>
      </c>
      <c r="G157">
        <v>2.9130964018060799</v>
      </c>
      <c r="H157">
        <v>79.099999999999994</v>
      </c>
      <c r="I157">
        <v>78.2</v>
      </c>
      <c r="J157">
        <v>77.433333333333294</v>
      </c>
      <c r="K157">
        <v>77.816666666666706</v>
      </c>
    </row>
    <row r="158" spans="1:11" x14ac:dyDescent="0.3">
      <c r="A15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58">
        <v>62.4</v>
      </c>
      <c r="C158">
        <v>2</v>
      </c>
      <c r="D158">
        <v>4</v>
      </c>
      <c r="E158">
        <v>0</v>
      </c>
      <c r="F158">
        <v>40</v>
      </c>
      <c r="G158">
        <v>1.9576621166049699</v>
      </c>
      <c r="H158">
        <v>78.866666666666603</v>
      </c>
      <c r="I158">
        <v>76.3333333333333</v>
      </c>
      <c r="J158">
        <v>77.099999999999994</v>
      </c>
      <c r="K158">
        <v>77.066666666666706</v>
      </c>
    </row>
    <row r="159" spans="1:11" x14ac:dyDescent="0.3">
      <c r="A15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59">
        <v>62.4</v>
      </c>
      <c r="C159">
        <v>3</v>
      </c>
      <c r="D159">
        <v>5</v>
      </c>
      <c r="E159">
        <v>50</v>
      </c>
      <c r="F159">
        <v>50</v>
      </c>
      <c r="G159">
        <v>3.2142640340078898</v>
      </c>
      <c r="H159">
        <v>77.150000000000006</v>
      </c>
      <c r="I159">
        <v>77.516666666666694</v>
      </c>
      <c r="J159">
        <v>77.2</v>
      </c>
      <c r="K159">
        <v>77.566666666666706</v>
      </c>
    </row>
    <row r="160" spans="1:11" x14ac:dyDescent="0.3">
      <c r="A16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0">
        <v>62.3</v>
      </c>
      <c r="C160">
        <v>2</v>
      </c>
      <c r="D160">
        <v>3</v>
      </c>
      <c r="E160">
        <v>0</v>
      </c>
      <c r="F160">
        <v>40</v>
      </c>
      <c r="G160">
        <v>2.2430142281603298</v>
      </c>
      <c r="H160">
        <v>77.233333333333306</v>
      </c>
      <c r="I160">
        <v>79.066666666666706</v>
      </c>
      <c r="J160">
        <v>78.95</v>
      </c>
      <c r="K160">
        <v>78.8333333333333</v>
      </c>
    </row>
    <row r="161" spans="1:11" x14ac:dyDescent="0.3">
      <c r="A16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1">
        <v>62.2</v>
      </c>
      <c r="C161">
        <v>2</v>
      </c>
      <c r="D161">
        <v>5</v>
      </c>
      <c r="E161">
        <v>0</v>
      </c>
      <c r="F161">
        <v>40</v>
      </c>
      <c r="G161">
        <v>2.6657232300531502</v>
      </c>
      <c r="H161">
        <v>78.733333333333306</v>
      </c>
      <c r="I161">
        <v>77.5</v>
      </c>
      <c r="J161">
        <v>76.766666666666694</v>
      </c>
      <c r="K161">
        <v>78.933333333333394</v>
      </c>
    </row>
    <row r="162" spans="1:11" x14ac:dyDescent="0.3">
      <c r="A16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2">
        <v>61.7</v>
      </c>
      <c r="C162">
        <v>2</v>
      </c>
      <c r="D162">
        <v>5</v>
      </c>
      <c r="E162">
        <v>20</v>
      </c>
      <c r="F162">
        <v>40</v>
      </c>
      <c r="G162">
        <v>2.27143492239908</v>
      </c>
      <c r="H162">
        <v>76.466666666666697</v>
      </c>
      <c r="I162">
        <v>77.900000000000006</v>
      </c>
      <c r="J162">
        <v>75.4166666666667</v>
      </c>
      <c r="K162">
        <v>77.3</v>
      </c>
    </row>
    <row r="163" spans="1:11" x14ac:dyDescent="0.3">
      <c r="A16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3">
        <v>61.3</v>
      </c>
      <c r="C163">
        <v>2</v>
      </c>
      <c r="D163">
        <v>4</v>
      </c>
      <c r="E163">
        <v>10</v>
      </c>
      <c r="F163">
        <v>40</v>
      </c>
      <c r="G163">
        <v>2.2778462100540802</v>
      </c>
      <c r="H163">
        <v>76.483333333333306</v>
      </c>
      <c r="I163">
        <v>77.066666666666706</v>
      </c>
      <c r="J163">
        <v>77.866666666666703</v>
      </c>
      <c r="K163">
        <v>76.616666666666703</v>
      </c>
    </row>
    <row r="164" spans="1:11" x14ac:dyDescent="0.3">
      <c r="A16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4">
        <v>61.1</v>
      </c>
      <c r="C164">
        <v>2</v>
      </c>
      <c r="D164">
        <v>4</v>
      </c>
      <c r="E164">
        <v>20</v>
      </c>
      <c r="F164">
        <v>40</v>
      </c>
      <c r="G164">
        <v>1.9437541676465599</v>
      </c>
      <c r="H164">
        <v>74.983333333333306</v>
      </c>
      <c r="I164">
        <v>77.983333333333306</v>
      </c>
      <c r="J164">
        <v>75.8333333333333</v>
      </c>
      <c r="K164">
        <v>77.766666666666694</v>
      </c>
    </row>
    <row r="165" spans="1:11" x14ac:dyDescent="0.3">
      <c r="A16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5">
        <v>61.1</v>
      </c>
      <c r="C165">
        <v>2</v>
      </c>
      <c r="D165">
        <v>5</v>
      </c>
      <c r="E165">
        <v>30</v>
      </c>
      <c r="F165">
        <v>40</v>
      </c>
      <c r="G165">
        <v>2.29210252691515</v>
      </c>
      <c r="H165">
        <v>76.4166666666667</v>
      </c>
      <c r="I165">
        <v>76.2</v>
      </c>
      <c r="J165">
        <v>75.25</v>
      </c>
      <c r="K165">
        <v>76.233333333333306</v>
      </c>
    </row>
    <row r="166" spans="1:11" x14ac:dyDescent="0.3">
      <c r="A16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6">
        <v>61</v>
      </c>
      <c r="C166">
        <v>2</v>
      </c>
      <c r="D166">
        <v>3</v>
      </c>
      <c r="E166">
        <v>20</v>
      </c>
      <c r="F166">
        <v>40</v>
      </c>
      <c r="G166">
        <v>2.5642534636192802</v>
      </c>
      <c r="H166">
        <v>76.9166666666667</v>
      </c>
      <c r="I166">
        <v>78.933333333333294</v>
      </c>
      <c r="J166">
        <v>76.05</v>
      </c>
      <c r="K166">
        <v>77.533333333333303</v>
      </c>
    </row>
    <row r="167" spans="1:11" x14ac:dyDescent="0.3">
      <c r="A16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7">
        <v>60.8</v>
      </c>
      <c r="C167">
        <v>2</v>
      </c>
      <c r="D167">
        <v>3</v>
      </c>
      <c r="E167">
        <v>10</v>
      </c>
      <c r="F167">
        <v>40</v>
      </c>
      <c r="G167">
        <v>2.7022552439966301</v>
      </c>
      <c r="H167">
        <v>74.4166666666667</v>
      </c>
      <c r="I167">
        <v>75.716666666666697</v>
      </c>
      <c r="J167">
        <v>75.433333333333294</v>
      </c>
      <c r="K167">
        <v>76.95</v>
      </c>
    </row>
    <row r="168" spans="1:11" x14ac:dyDescent="0.3">
      <c r="A16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8">
        <v>60.7</v>
      </c>
      <c r="C168">
        <v>2</v>
      </c>
      <c r="D168">
        <v>5</v>
      </c>
      <c r="E168">
        <v>10</v>
      </c>
      <c r="F168">
        <v>40</v>
      </c>
      <c r="G168">
        <v>1.9594079085801701</v>
      </c>
      <c r="H168">
        <v>77.25</v>
      </c>
      <c r="I168">
        <v>75.683333333333294</v>
      </c>
      <c r="J168">
        <v>77.116666666666703</v>
      </c>
      <c r="K168">
        <v>77.266666666666694</v>
      </c>
    </row>
    <row r="169" spans="1:11" x14ac:dyDescent="0.3">
      <c r="A16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69">
        <v>60.5</v>
      </c>
      <c r="C169">
        <v>2</v>
      </c>
      <c r="D169">
        <v>3</v>
      </c>
      <c r="E169">
        <v>30</v>
      </c>
      <c r="F169">
        <v>40</v>
      </c>
      <c r="G169">
        <v>2.54349459635463</v>
      </c>
      <c r="H169">
        <v>77.1666666666667</v>
      </c>
      <c r="I169">
        <v>77</v>
      </c>
      <c r="J169">
        <v>75.866666666666703</v>
      </c>
      <c r="K169">
        <v>75.983333333333306</v>
      </c>
    </row>
    <row r="170" spans="1:11" x14ac:dyDescent="0.3">
      <c r="A17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0">
        <v>60.5</v>
      </c>
      <c r="C170">
        <v>2</v>
      </c>
      <c r="D170">
        <v>4</v>
      </c>
      <c r="E170">
        <v>30</v>
      </c>
      <c r="F170">
        <v>40</v>
      </c>
      <c r="G170">
        <v>2.2087846095599599</v>
      </c>
      <c r="H170">
        <v>74.866666666666703</v>
      </c>
      <c r="I170">
        <v>75.45</v>
      </c>
      <c r="J170">
        <v>73.816666666666706</v>
      </c>
      <c r="K170">
        <v>75.2</v>
      </c>
    </row>
    <row r="171" spans="1:11" x14ac:dyDescent="0.3">
      <c r="A17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1">
        <v>59.8</v>
      </c>
      <c r="C171">
        <v>2</v>
      </c>
      <c r="D171">
        <v>4</v>
      </c>
      <c r="E171">
        <v>40</v>
      </c>
      <c r="F171">
        <v>40</v>
      </c>
      <c r="G171">
        <v>3.3693021382566699</v>
      </c>
      <c r="H171">
        <v>75.0833333333333</v>
      </c>
      <c r="I171">
        <v>75.966666666666697</v>
      </c>
      <c r="J171">
        <v>74.216666666666697</v>
      </c>
      <c r="K171">
        <v>74.900000000000006</v>
      </c>
    </row>
    <row r="172" spans="1:11" x14ac:dyDescent="0.3">
      <c r="A17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2">
        <v>59.7</v>
      </c>
      <c r="C172">
        <v>2</v>
      </c>
      <c r="D172">
        <v>3</v>
      </c>
      <c r="E172">
        <v>40</v>
      </c>
      <c r="F172">
        <v>40</v>
      </c>
      <c r="G172">
        <v>2.7185905887012001</v>
      </c>
      <c r="H172">
        <v>75.3</v>
      </c>
      <c r="I172">
        <v>74.6666666666667</v>
      </c>
      <c r="J172">
        <v>74.55</v>
      </c>
      <c r="K172">
        <v>75.766666666666694</v>
      </c>
    </row>
    <row r="173" spans="1:11" x14ac:dyDescent="0.3">
      <c r="A17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3">
        <v>59.7</v>
      </c>
      <c r="C173">
        <v>2</v>
      </c>
      <c r="D173">
        <v>5</v>
      </c>
      <c r="E173">
        <v>40</v>
      </c>
      <c r="F173">
        <v>40</v>
      </c>
      <c r="G173">
        <v>2.6555653525845999</v>
      </c>
      <c r="H173">
        <v>73.883333333333297</v>
      </c>
      <c r="I173">
        <v>75.066666666666706</v>
      </c>
      <c r="J173">
        <v>73.150000000000006</v>
      </c>
      <c r="K173">
        <v>75.383333333333297</v>
      </c>
    </row>
    <row r="174" spans="1:11" x14ac:dyDescent="0.3">
      <c r="A17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4">
        <v>57.7</v>
      </c>
      <c r="C174">
        <v>1</v>
      </c>
      <c r="D174">
        <v>4</v>
      </c>
      <c r="E174">
        <v>0</v>
      </c>
      <c r="F174">
        <v>50</v>
      </c>
      <c r="G174">
        <v>1.5761620829024701</v>
      </c>
      <c r="H174">
        <v>71.016666666666694</v>
      </c>
      <c r="I174">
        <v>70.233333333333306</v>
      </c>
      <c r="J174">
        <v>71.316666666666706</v>
      </c>
      <c r="K174">
        <v>71.683333333333294</v>
      </c>
    </row>
    <row r="175" spans="1:11" x14ac:dyDescent="0.3">
      <c r="A17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5">
        <v>57.7</v>
      </c>
      <c r="C175">
        <v>2</v>
      </c>
      <c r="D175">
        <v>3</v>
      </c>
      <c r="E175">
        <v>50</v>
      </c>
      <c r="F175">
        <v>40</v>
      </c>
      <c r="G175">
        <v>2.6731488343088201</v>
      </c>
      <c r="H175">
        <v>73.466666666666697</v>
      </c>
      <c r="I175">
        <v>74.5833333333333</v>
      </c>
      <c r="J175">
        <v>73.133333333333297</v>
      </c>
      <c r="K175">
        <v>74.599999999999994</v>
      </c>
    </row>
    <row r="176" spans="1:11" x14ac:dyDescent="0.3">
      <c r="A17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6">
        <v>57.6</v>
      </c>
      <c r="C176">
        <v>2</v>
      </c>
      <c r="D176">
        <v>5</v>
      </c>
      <c r="E176">
        <v>50</v>
      </c>
      <c r="F176">
        <v>40</v>
      </c>
      <c r="G176">
        <v>2.5530626160933898</v>
      </c>
      <c r="H176">
        <v>72.349999999999994</v>
      </c>
      <c r="I176">
        <v>73.366666666666703</v>
      </c>
      <c r="J176">
        <v>73.383333333333297</v>
      </c>
      <c r="K176">
        <v>72.716666666666697</v>
      </c>
    </row>
    <row r="177" spans="1:11" x14ac:dyDescent="0.3">
      <c r="A17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7">
        <v>56.6</v>
      </c>
      <c r="C177">
        <v>2</v>
      </c>
      <c r="D177">
        <v>4</v>
      </c>
      <c r="E177">
        <v>50</v>
      </c>
      <c r="F177">
        <v>40</v>
      </c>
      <c r="G177">
        <v>1.9081380054727399</v>
      </c>
      <c r="H177">
        <v>70.25</v>
      </c>
      <c r="I177">
        <v>68.8</v>
      </c>
      <c r="J177">
        <v>70.05</v>
      </c>
      <c r="K177">
        <v>70.716666666666697</v>
      </c>
    </row>
    <row r="178" spans="1:11" x14ac:dyDescent="0.3">
      <c r="A17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8">
        <v>56.4</v>
      </c>
      <c r="C178">
        <v>1</v>
      </c>
      <c r="D178">
        <v>4</v>
      </c>
      <c r="E178">
        <v>10</v>
      </c>
      <c r="F178">
        <v>50</v>
      </c>
      <c r="G178">
        <v>1.6692073683861299</v>
      </c>
      <c r="H178">
        <v>69.0833333333333</v>
      </c>
      <c r="I178">
        <v>69.816666666666706</v>
      </c>
      <c r="J178">
        <v>68.95</v>
      </c>
      <c r="K178">
        <v>68.283333333333303</v>
      </c>
    </row>
    <row r="179" spans="1:11" x14ac:dyDescent="0.3">
      <c r="A17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79">
        <v>56.3</v>
      </c>
      <c r="C179">
        <v>1</v>
      </c>
      <c r="D179">
        <v>4</v>
      </c>
      <c r="E179">
        <v>40</v>
      </c>
      <c r="F179">
        <v>50</v>
      </c>
      <c r="G179">
        <v>1.83112968768141</v>
      </c>
      <c r="H179">
        <v>68.933333333333294</v>
      </c>
      <c r="I179">
        <v>71.483333333333306</v>
      </c>
      <c r="J179">
        <v>67.783333333333303</v>
      </c>
      <c r="K179">
        <v>68.45</v>
      </c>
    </row>
    <row r="180" spans="1:11" x14ac:dyDescent="0.3">
      <c r="A18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0">
        <v>56.1</v>
      </c>
      <c r="C180">
        <v>1</v>
      </c>
      <c r="D180">
        <v>4</v>
      </c>
      <c r="E180">
        <v>20</v>
      </c>
      <c r="F180">
        <v>50</v>
      </c>
      <c r="G180">
        <v>2.2919464042376898</v>
      </c>
      <c r="H180">
        <v>71.466666666666697</v>
      </c>
      <c r="I180">
        <v>71.066666666666706</v>
      </c>
      <c r="J180">
        <v>72.966666666666697</v>
      </c>
      <c r="K180">
        <v>71.5</v>
      </c>
    </row>
    <row r="181" spans="1:11" x14ac:dyDescent="0.3">
      <c r="A18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1">
        <v>56</v>
      </c>
      <c r="C181">
        <v>1</v>
      </c>
      <c r="D181">
        <v>4</v>
      </c>
      <c r="E181">
        <v>30</v>
      </c>
      <c r="F181">
        <v>50</v>
      </c>
      <c r="G181">
        <v>2.0701765930849398</v>
      </c>
      <c r="H181">
        <v>69.6666666666667</v>
      </c>
      <c r="I181">
        <v>69.683333333333294</v>
      </c>
      <c r="J181">
        <v>70.616666666666703</v>
      </c>
      <c r="K181">
        <v>72.8</v>
      </c>
    </row>
    <row r="182" spans="1:11" x14ac:dyDescent="0.3">
      <c r="A18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2">
        <v>55.9</v>
      </c>
      <c r="C182">
        <v>3</v>
      </c>
      <c r="D182">
        <v>4</v>
      </c>
      <c r="E182">
        <v>10</v>
      </c>
      <c r="F182">
        <v>50</v>
      </c>
      <c r="G182">
        <v>1.7921218668405601</v>
      </c>
      <c r="H182">
        <v>71.516666666666694</v>
      </c>
      <c r="I182">
        <v>73.266666666666694</v>
      </c>
      <c r="J182">
        <v>72.6666666666667</v>
      </c>
      <c r="K182">
        <v>69.8333333333333</v>
      </c>
    </row>
    <row r="183" spans="1:11" x14ac:dyDescent="0.3">
      <c r="A18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3">
        <v>55.8</v>
      </c>
      <c r="C183">
        <v>3</v>
      </c>
      <c r="D183">
        <v>4</v>
      </c>
      <c r="E183">
        <v>0</v>
      </c>
      <c r="F183">
        <v>50</v>
      </c>
      <c r="G183">
        <v>0.91435511453660301</v>
      </c>
      <c r="H183">
        <v>70.483333333333306</v>
      </c>
      <c r="I183">
        <v>68.933333333333294</v>
      </c>
      <c r="J183">
        <v>71.816666666666706</v>
      </c>
      <c r="K183">
        <v>71.133333333333297</v>
      </c>
    </row>
    <row r="184" spans="1:11" x14ac:dyDescent="0.3">
      <c r="A18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4">
        <v>55.4</v>
      </c>
      <c r="C184">
        <v>3</v>
      </c>
      <c r="D184">
        <v>4</v>
      </c>
      <c r="E184">
        <v>20</v>
      </c>
      <c r="F184">
        <v>50</v>
      </c>
      <c r="G184">
        <v>1.4325549957252199</v>
      </c>
      <c r="H184">
        <v>70.566666666666706</v>
      </c>
      <c r="I184">
        <v>70.7</v>
      </c>
      <c r="J184">
        <v>69.533333333333303</v>
      </c>
      <c r="K184">
        <v>70.316666666666706</v>
      </c>
    </row>
    <row r="185" spans="1:11" x14ac:dyDescent="0.3">
      <c r="A18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5">
        <v>54.5</v>
      </c>
      <c r="C185">
        <v>3</v>
      </c>
      <c r="D185">
        <v>3</v>
      </c>
      <c r="E185">
        <v>0</v>
      </c>
      <c r="F185">
        <v>40</v>
      </c>
      <c r="G185">
        <v>0.66958829081470606</v>
      </c>
      <c r="H185">
        <v>69.3333333333333</v>
      </c>
      <c r="I185">
        <v>69.016666666666694</v>
      </c>
      <c r="J185">
        <v>70.150000000000006</v>
      </c>
      <c r="K185">
        <v>69.633333333333297</v>
      </c>
    </row>
    <row r="186" spans="1:11" x14ac:dyDescent="0.3">
      <c r="A18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6">
        <v>54.2</v>
      </c>
      <c r="C186">
        <v>1</v>
      </c>
      <c r="D186">
        <v>3</v>
      </c>
      <c r="E186">
        <v>0</v>
      </c>
      <c r="F186">
        <v>40</v>
      </c>
      <c r="G186">
        <v>0.76376621381163101</v>
      </c>
      <c r="H186" s="1">
        <v>67.099999999999994</v>
      </c>
      <c r="I186">
        <v>68.5</v>
      </c>
      <c r="J186">
        <v>67.2</v>
      </c>
      <c r="K186">
        <v>67.516666666666694</v>
      </c>
    </row>
    <row r="187" spans="1:11" x14ac:dyDescent="0.3">
      <c r="A18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7">
        <v>54</v>
      </c>
      <c r="C187">
        <v>3</v>
      </c>
      <c r="D187">
        <v>4</v>
      </c>
      <c r="E187">
        <v>30</v>
      </c>
      <c r="F187">
        <v>50</v>
      </c>
      <c r="G187">
        <v>0.80536415017547103</v>
      </c>
      <c r="H187">
        <v>68.9166666666667</v>
      </c>
      <c r="I187">
        <v>68.233333333333306</v>
      </c>
      <c r="J187">
        <v>68.599999999999994</v>
      </c>
      <c r="K187">
        <v>67.95</v>
      </c>
    </row>
    <row r="188" spans="1:11" x14ac:dyDescent="0.3">
      <c r="A18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8">
        <v>53.9</v>
      </c>
      <c r="C188">
        <v>1</v>
      </c>
      <c r="D188">
        <v>4</v>
      </c>
      <c r="E188">
        <v>50</v>
      </c>
      <c r="F188">
        <v>50</v>
      </c>
      <c r="G188">
        <v>2.0284762843725099</v>
      </c>
      <c r="H188">
        <v>67.383333333333297</v>
      </c>
      <c r="I188">
        <v>65.883333333333297</v>
      </c>
      <c r="J188">
        <v>67.716666666666697</v>
      </c>
      <c r="K188">
        <v>65.233333333333306</v>
      </c>
    </row>
    <row r="189" spans="1:11" x14ac:dyDescent="0.3">
      <c r="A18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89">
        <v>53.3</v>
      </c>
      <c r="C189">
        <v>1</v>
      </c>
      <c r="D189">
        <v>3</v>
      </c>
      <c r="E189">
        <v>20</v>
      </c>
      <c r="F189">
        <v>40</v>
      </c>
      <c r="G189">
        <v>1.0406871570079099</v>
      </c>
      <c r="H189">
        <v>67.133333333333297</v>
      </c>
      <c r="I189">
        <v>66.599999999999994</v>
      </c>
      <c r="J189">
        <v>68.349999999999994</v>
      </c>
      <c r="K189">
        <v>67.133333333333297</v>
      </c>
    </row>
    <row r="190" spans="1:11" x14ac:dyDescent="0.3">
      <c r="A19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0">
        <v>53.3</v>
      </c>
      <c r="C190">
        <v>3</v>
      </c>
      <c r="D190">
        <v>3</v>
      </c>
      <c r="E190">
        <v>10</v>
      </c>
      <c r="F190">
        <v>40</v>
      </c>
      <c r="G190">
        <v>1.15321665127326</v>
      </c>
      <c r="H190">
        <v>67.533333333333303</v>
      </c>
      <c r="I190">
        <v>67.7</v>
      </c>
      <c r="J190">
        <v>67.216666666666697</v>
      </c>
      <c r="K190">
        <v>67.95</v>
      </c>
    </row>
    <row r="191" spans="1:11" x14ac:dyDescent="0.3">
      <c r="A19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1">
        <v>53.1</v>
      </c>
      <c r="C191">
        <v>3</v>
      </c>
      <c r="D191">
        <v>4</v>
      </c>
      <c r="E191">
        <v>40</v>
      </c>
      <c r="F191">
        <v>50</v>
      </c>
      <c r="G191">
        <v>0.66242232794952005</v>
      </c>
      <c r="H191">
        <v>67.5833333333333</v>
      </c>
      <c r="I191">
        <v>66.483333333333306</v>
      </c>
      <c r="J191">
        <v>66.2</v>
      </c>
      <c r="K191">
        <v>66.2</v>
      </c>
    </row>
    <row r="192" spans="1:11" x14ac:dyDescent="0.3">
      <c r="A19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2">
        <v>52.7</v>
      </c>
      <c r="C192">
        <v>1</v>
      </c>
      <c r="D192">
        <v>3</v>
      </c>
      <c r="E192">
        <v>10</v>
      </c>
      <c r="F192">
        <v>40</v>
      </c>
      <c r="G192">
        <v>1.11015542315209</v>
      </c>
      <c r="H192">
        <v>68.783333333333303</v>
      </c>
      <c r="I192">
        <v>69</v>
      </c>
      <c r="J192">
        <v>67.650000000000006</v>
      </c>
      <c r="K192">
        <v>68.05</v>
      </c>
    </row>
    <row r="193" spans="1:11" x14ac:dyDescent="0.3">
      <c r="A19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3">
        <v>52.6</v>
      </c>
      <c r="C193">
        <v>3</v>
      </c>
      <c r="D193">
        <v>4</v>
      </c>
      <c r="E193">
        <v>50</v>
      </c>
      <c r="F193">
        <v>50</v>
      </c>
      <c r="G193">
        <v>0.83100598862641095</v>
      </c>
      <c r="H193">
        <v>65.883333333333297</v>
      </c>
      <c r="I193">
        <v>65.633333333333297</v>
      </c>
      <c r="J193">
        <v>65.3</v>
      </c>
      <c r="K193">
        <v>65.816666666666606</v>
      </c>
    </row>
    <row r="194" spans="1:11" x14ac:dyDescent="0.3">
      <c r="A19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4">
        <v>52.4</v>
      </c>
      <c r="C194">
        <v>3</v>
      </c>
      <c r="D194">
        <v>3</v>
      </c>
      <c r="E194">
        <v>20</v>
      </c>
      <c r="F194">
        <v>40</v>
      </c>
      <c r="G194">
        <v>0.94383417400620495</v>
      </c>
      <c r="H194">
        <v>64.483333333333306</v>
      </c>
      <c r="I194">
        <v>64.599999999999994</v>
      </c>
      <c r="J194">
        <v>64.216666666666697</v>
      </c>
      <c r="K194">
        <v>64.066666666666706</v>
      </c>
    </row>
    <row r="195" spans="1:11" x14ac:dyDescent="0.3">
      <c r="A19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5">
        <v>52.3</v>
      </c>
      <c r="C195">
        <v>2</v>
      </c>
      <c r="D195">
        <v>4</v>
      </c>
      <c r="E195">
        <v>0</v>
      </c>
      <c r="F195">
        <v>50</v>
      </c>
      <c r="G195">
        <v>1.0333927601358199</v>
      </c>
      <c r="H195">
        <v>67.849999999999994</v>
      </c>
      <c r="I195">
        <v>67.349999999999994</v>
      </c>
      <c r="J195">
        <v>66.8</v>
      </c>
      <c r="K195">
        <v>66.316666666666706</v>
      </c>
    </row>
    <row r="196" spans="1:11" x14ac:dyDescent="0.3">
      <c r="A19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6">
        <v>52.1</v>
      </c>
      <c r="C196">
        <v>3</v>
      </c>
      <c r="D196">
        <v>3</v>
      </c>
      <c r="E196">
        <v>30</v>
      </c>
      <c r="F196">
        <v>40</v>
      </c>
      <c r="G196">
        <v>0.71849590989435597</v>
      </c>
      <c r="H196">
        <v>65.2</v>
      </c>
      <c r="I196">
        <v>65.7</v>
      </c>
      <c r="J196">
        <v>65.066666666666706</v>
      </c>
      <c r="K196">
        <v>63.866666666666703</v>
      </c>
    </row>
    <row r="197" spans="1:11" x14ac:dyDescent="0.3">
      <c r="A19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7">
        <v>52</v>
      </c>
      <c r="C197">
        <v>2</v>
      </c>
      <c r="D197">
        <v>3</v>
      </c>
      <c r="E197">
        <v>0</v>
      </c>
      <c r="F197">
        <v>50</v>
      </c>
      <c r="G197">
        <v>1.2274967466865401</v>
      </c>
      <c r="H197">
        <v>64.866666666666703</v>
      </c>
      <c r="I197">
        <v>64.533333333333303</v>
      </c>
      <c r="J197">
        <v>65.099999999999994</v>
      </c>
      <c r="K197">
        <v>63.016666666666701</v>
      </c>
    </row>
    <row r="198" spans="1:11" x14ac:dyDescent="0.3">
      <c r="A19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8">
        <v>51.8</v>
      </c>
      <c r="C198">
        <v>1</v>
      </c>
      <c r="D198">
        <v>3</v>
      </c>
      <c r="E198">
        <v>40</v>
      </c>
      <c r="F198">
        <v>40</v>
      </c>
      <c r="G198">
        <v>0.72141334908419097</v>
      </c>
      <c r="H198">
        <v>62.816666666666698</v>
      </c>
      <c r="I198">
        <v>64</v>
      </c>
      <c r="J198">
        <v>64.266666666666694</v>
      </c>
      <c r="K198">
        <v>63.816666666666698</v>
      </c>
    </row>
    <row r="199" spans="1:11" x14ac:dyDescent="0.3">
      <c r="A19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199">
        <v>51.4</v>
      </c>
      <c r="C199">
        <v>1</v>
      </c>
      <c r="D199">
        <v>3</v>
      </c>
      <c r="E199">
        <v>30</v>
      </c>
      <c r="F199">
        <v>40</v>
      </c>
      <c r="G199">
        <v>0.54045850560833897</v>
      </c>
      <c r="H199">
        <v>63.2</v>
      </c>
      <c r="I199">
        <v>63.0833333333333</v>
      </c>
      <c r="J199">
        <v>61.8</v>
      </c>
      <c r="K199">
        <v>63.683333333333302</v>
      </c>
    </row>
    <row r="200" spans="1:11" x14ac:dyDescent="0.3">
      <c r="A20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0">
        <v>50.8</v>
      </c>
      <c r="C200">
        <v>2</v>
      </c>
      <c r="D200">
        <v>5</v>
      </c>
      <c r="E200">
        <v>0</v>
      </c>
      <c r="F200">
        <v>50</v>
      </c>
      <c r="G200">
        <v>1.2178087149096299</v>
      </c>
      <c r="H200">
        <v>62.733333333333299</v>
      </c>
      <c r="I200">
        <v>63.15</v>
      </c>
      <c r="J200">
        <v>65.483333333333306</v>
      </c>
      <c r="K200">
        <v>61.9</v>
      </c>
    </row>
    <row r="201" spans="1:11" x14ac:dyDescent="0.3">
      <c r="A20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1">
        <v>50.4</v>
      </c>
      <c r="C201">
        <v>2</v>
      </c>
      <c r="D201">
        <v>3</v>
      </c>
      <c r="E201">
        <v>20</v>
      </c>
      <c r="F201">
        <v>50</v>
      </c>
      <c r="G201">
        <v>1.3887937405731501</v>
      </c>
      <c r="H201">
        <v>64.599999999999994</v>
      </c>
      <c r="I201">
        <v>65.05</v>
      </c>
      <c r="J201">
        <v>65.2</v>
      </c>
      <c r="K201">
        <v>63.15</v>
      </c>
    </row>
    <row r="202" spans="1:11" x14ac:dyDescent="0.3">
      <c r="A20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2">
        <v>50.4</v>
      </c>
      <c r="C202">
        <v>2</v>
      </c>
      <c r="D202">
        <v>4</v>
      </c>
      <c r="E202">
        <v>40</v>
      </c>
      <c r="F202">
        <v>50</v>
      </c>
      <c r="G202">
        <v>1.03260749537131</v>
      </c>
      <c r="H202">
        <v>63.266666666666701</v>
      </c>
      <c r="I202">
        <v>61.8333333333333</v>
      </c>
      <c r="J202">
        <v>61.683333333333302</v>
      </c>
      <c r="K202">
        <v>61.566666666666698</v>
      </c>
    </row>
    <row r="203" spans="1:11" x14ac:dyDescent="0.3">
      <c r="A20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3">
        <v>50.3</v>
      </c>
      <c r="C203">
        <v>2</v>
      </c>
      <c r="D203">
        <v>5</v>
      </c>
      <c r="E203">
        <v>10</v>
      </c>
      <c r="F203">
        <v>50</v>
      </c>
      <c r="G203">
        <v>1.1441330378305199</v>
      </c>
      <c r="H203">
        <v>62.466666666666697</v>
      </c>
      <c r="I203">
        <v>63.066666666666698</v>
      </c>
      <c r="J203">
        <v>64.466666666666697</v>
      </c>
      <c r="K203">
        <v>62.9166666666667</v>
      </c>
    </row>
    <row r="204" spans="1:11" x14ac:dyDescent="0.3">
      <c r="A20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4">
        <v>50.2</v>
      </c>
      <c r="C204">
        <v>2</v>
      </c>
      <c r="D204">
        <v>4</v>
      </c>
      <c r="E204">
        <v>20</v>
      </c>
      <c r="F204">
        <v>50</v>
      </c>
      <c r="G204">
        <v>1.4208441915227601</v>
      </c>
      <c r="H204">
        <v>59.533333333333303</v>
      </c>
      <c r="I204">
        <v>59.566666666666698</v>
      </c>
      <c r="J204">
        <v>61.55</v>
      </c>
      <c r="K204">
        <v>61.116666666666703</v>
      </c>
    </row>
    <row r="205" spans="1:11" x14ac:dyDescent="0.3">
      <c r="A20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5">
        <v>50.2</v>
      </c>
      <c r="C205">
        <v>2</v>
      </c>
      <c r="D205">
        <v>5</v>
      </c>
      <c r="E205">
        <v>30</v>
      </c>
      <c r="F205">
        <v>50</v>
      </c>
      <c r="G205">
        <v>1.3149085018622799</v>
      </c>
      <c r="H205">
        <v>61.733333333333299</v>
      </c>
      <c r="I205">
        <v>64.45</v>
      </c>
      <c r="J205">
        <v>62.216666666666697</v>
      </c>
      <c r="K205">
        <v>63.016666666666701</v>
      </c>
    </row>
    <row r="206" spans="1:11" x14ac:dyDescent="0.3">
      <c r="A20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6">
        <v>50.1</v>
      </c>
      <c r="C206">
        <v>1</v>
      </c>
      <c r="D206">
        <v>3</v>
      </c>
      <c r="E206">
        <v>50</v>
      </c>
      <c r="F206">
        <v>40</v>
      </c>
      <c r="G206">
        <v>1.1400846415489301</v>
      </c>
      <c r="H206">
        <v>62.6666666666667</v>
      </c>
      <c r="I206">
        <v>62.966666666666697</v>
      </c>
      <c r="J206">
        <v>63.4</v>
      </c>
      <c r="K206">
        <v>61.783333333333303</v>
      </c>
    </row>
    <row r="207" spans="1:11" x14ac:dyDescent="0.3">
      <c r="A20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7">
        <v>50</v>
      </c>
      <c r="C207">
        <v>2</v>
      </c>
      <c r="D207">
        <v>4</v>
      </c>
      <c r="E207">
        <v>10</v>
      </c>
      <c r="F207">
        <v>50</v>
      </c>
      <c r="G207">
        <v>1.10596223104626</v>
      </c>
      <c r="H207">
        <v>63.133333333333297</v>
      </c>
      <c r="I207">
        <v>64.349999999999994</v>
      </c>
      <c r="J207">
        <v>63.133333333333297</v>
      </c>
      <c r="K207">
        <v>64.883333333333297</v>
      </c>
    </row>
    <row r="208" spans="1:11" x14ac:dyDescent="0.3">
      <c r="A20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8">
        <v>49.9</v>
      </c>
      <c r="C208">
        <v>3</v>
      </c>
      <c r="D208">
        <v>3</v>
      </c>
      <c r="E208">
        <v>40</v>
      </c>
      <c r="F208">
        <v>40</v>
      </c>
      <c r="G208">
        <v>0.52086284513805503</v>
      </c>
      <c r="H208">
        <v>63.2</v>
      </c>
      <c r="I208">
        <v>63.4</v>
      </c>
      <c r="J208">
        <v>63.433333333333302</v>
      </c>
      <c r="K208">
        <v>63.75</v>
      </c>
    </row>
    <row r="209" spans="1:11" x14ac:dyDescent="0.3">
      <c r="A20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09">
        <v>49.8</v>
      </c>
      <c r="C209">
        <v>2</v>
      </c>
      <c r="D209">
        <v>3</v>
      </c>
      <c r="E209">
        <v>50</v>
      </c>
      <c r="F209">
        <v>50</v>
      </c>
      <c r="G209">
        <v>1.16538973363486</v>
      </c>
      <c r="H209">
        <v>62</v>
      </c>
      <c r="I209">
        <v>62.0833333333333</v>
      </c>
      <c r="J209">
        <v>62.366666666666703</v>
      </c>
      <c r="K209">
        <v>62.5833333333333</v>
      </c>
    </row>
    <row r="210" spans="1:11" x14ac:dyDescent="0.3">
      <c r="A21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0">
        <v>49.6</v>
      </c>
      <c r="C210">
        <v>2</v>
      </c>
      <c r="D210">
        <v>4</v>
      </c>
      <c r="E210">
        <v>30</v>
      </c>
      <c r="F210">
        <v>50</v>
      </c>
      <c r="G210">
        <v>1.0342507541478101</v>
      </c>
      <c r="H210">
        <v>63.716666666666697</v>
      </c>
      <c r="I210">
        <v>64.566666666666706</v>
      </c>
      <c r="J210">
        <v>62.3333333333333</v>
      </c>
      <c r="K210">
        <v>63.0833333333333</v>
      </c>
    </row>
    <row r="211" spans="1:11" x14ac:dyDescent="0.3">
      <c r="A21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1">
        <v>49.6</v>
      </c>
      <c r="C211">
        <v>2</v>
      </c>
      <c r="D211">
        <v>5</v>
      </c>
      <c r="E211">
        <v>20</v>
      </c>
      <c r="F211">
        <v>50</v>
      </c>
      <c r="G211">
        <v>0.99760022470526699</v>
      </c>
      <c r="H211">
        <v>62.95</v>
      </c>
      <c r="I211">
        <v>62.5</v>
      </c>
      <c r="J211">
        <v>61.433333333333302</v>
      </c>
      <c r="K211">
        <v>60.15</v>
      </c>
    </row>
    <row r="212" spans="1:11" x14ac:dyDescent="0.3">
      <c r="A21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2">
        <v>49.5</v>
      </c>
      <c r="C212">
        <v>2</v>
      </c>
      <c r="D212">
        <v>3</v>
      </c>
      <c r="E212">
        <v>30</v>
      </c>
      <c r="F212">
        <v>50</v>
      </c>
      <c r="G212">
        <v>0.74140795548988803</v>
      </c>
      <c r="H212">
        <v>62.566666666666698</v>
      </c>
      <c r="I212">
        <v>62.25</v>
      </c>
      <c r="J212">
        <v>61.283333333333303</v>
      </c>
      <c r="K212">
        <v>61.0833333333333</v>
      </c>
    </row>
    <row r="213" spans="1:11" x14ac:dyDescent="0.3">
      <c r="A21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3">
        <v>49.4</v>
      </c>
      <c r="C213">
        <v>2</v>
      </c>
      <c r="D213">
        <v>3</v>
      </c>
      <c r="E213">
        <v>10</v>
      </c>
      <c r="F213">
        <v>50</v>
      </c>
      <c r="G213">
        <v>0.95386552313232997</v>
      </c>
      <c r="H213">
        <v>59.966666666666697</v>
      </c>
      <c r="I213">
        <v>61.316666666666698</v>
      </c>
      <c r="J213">
        <v>59.8</v>
      </c>
      <c r="K213">
        <v>59.383333333333297</v>
      </c>
    </row>
    <row r="214" spans="1:11" x14ac:dyDescent="0.3">
      <c r="A21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4">
        <v>49.3</v>
      </c>
      <c r="C214">
        <v>2</v>
      </c>
      <c r="D214">
        <v>5</v>
      </c>
      <c r="E214">
        <v>40</v>
      </c>
      <c r="F214">
        <v>50</v>
      </c>
      <c r="G214">
        <v>0.986419967987195</v>
      </c>
      <c r="H214">
        <v>60.1</v>
      </c>
      <c r="I214">
        <v>61.183333333333302</v>
      </c>
      <c r="J214">
        <v>60.733333333333299</v>
      </c>
      <c r="K214">
        <v>62</v>
      </c>
    </row>
    <row r="215" spans="1:11" x14ac:dyDescent="0.3">
      <c r="A21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5">
        <v>49.3</v>
      </c>
      <c r="C215">
        <v>2</v>
      </c>
      <c r="D215">
        <v>5</v>
      </c>
      <c r="E215">
        <v>50</v>
      </c>
      <c r="F215">
        <v>50</v>
      </c>
      <c r="G215">
        <v>1.28603139160738</v>
      </c>
      <c r="H215">
        <v>61.033333333333303</v>
      </c>
      <c r="I215">
        <v>62.816666666666698</v>
      </c>
      <c r="J215">
        <v>62.3</v>
      </c>
      <c r="K215">
        <v>62.983333333333299</v>
      </c>
    </row>
    <row r="216" spans="1:11" x14ac:dyDescent="0.3">
      <c r="A21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6">
        <v>49</v>
      </c>
      <c r="C216">
        <v>3</v>
      </c>
      <c r="D216">
        <v>3</v>
      </c>
      <c r="E216">
        <v>50</v>
      </c>
      <c r="F216">
        <v>40</v>
      </c>
      <c r="G216">
        <v>0.34177965605227401</v>
      </c>
      <c r="H216">
        <v>60.766666666666701</v>
      </c>
      <c r="I216">
        <v>60.15</v>
      </c>
      <c r="J216">
        <v>59.933333333333302</v>
      </c>
      <c r="K216">
        <v>60.85</v>
      </c>
    </row>
    <row r="217" spans="1:11" x14ac:dyDescent="0.3">
      <c r="A21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7">
        <v>48.6</v>
      </c>
      <c r="C217">
        <v>2</v>
      </c>
      <c r="D217">
        <v>3</v>
      </c>
      <c r="E217">
        <v>40</v>
      </c>
      <c r="F217">
        <v>50</v>
      </c>
      <c r="G217">
        <v>1.22557210833526</v>
      </c>
      <c r="H217">
        <v>61.15</v>
      </c>
      <c r="I217">
        <v>60.983333333333299</v>
      </c>
      <c r="J217">
        <v>59.983333333333299</v>
      </c>
      <c r="K217">
        <v>61.516666666666701</v>
      </c>
    </row>
    <row r="218" spans="1:11" x14ac:dyDescent="0.3">
      <c r="A21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8">
        <v>48.4</v>
      </c>
      <c r="C218">
        <v>2</v>
      </c>
      <c r="D218">
        <v>4</v>
      </c>
      <c r="E218">
        <v>50</v>
      </c>
      <c r="F218">
        <v>50</v>
      </c>
      <c r="G218">
        <v>1.44380536099731</v>
      </c>
      <c r="H218">
        <v>61.05</v>
      </c>
      <c r="I218">
        <v>61.266666666666701</v>
      </c>
      <c r="J218">
        <v>60.733333333333299</v>
      </c>
      <c r="K218">
        <v>61.4</v>
      </c>
    </row>
    <row r="219" spans="1:11" x14ac:dyDescent="0.3">
      <c r="A21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19">
        <v>45.4</v>
      </c>
      <c r="C219">
        <v>1</v>
      </c>
      <c r="D219">
        <v>3</v>
      </c>
      <c r="E219">
        <v>0</v>
      </c>
      <c r="F219">
        <v>50</v>
      </c>
      <c r="G219">
        <v>0.60016883249594699</v>
      </c>
      <c r="H219">
        <v>56.883333333333297</v>
      </c>
      <c r="I219">
        <v>57.233333333333299</v>
      </c>
      <c r="J219">
        <v>57.133333333333297</v>
      </c>
      <c r="K219">
        <v>58.033333333333303</v>
      </c>
    </row>
    <row r="220" spans="1:11" x14ac:dyDescent="0.3">
      <c r="A22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0">
        <v>44.8</v>
      </c>
      <c r="C220">
        <v>3</v>
      </c>
      <c r="D220">
        <v>3</v>
      </c>
      <c r="E220">
        <v>0</v>
      </c>
      <c r="F220">
        <v>50</v>
      </c>
      <c r="G220">
        <v>0.23794626479683401</v>
      </c>
      <c r="H220">
        <v>56.866666666666703</v>
      </c>
      <c r="I220">
        <v>55.5</v>
      </c>
      <c r="J220">
        <v>56.183333333333302</v>
      </c>
      <c r="K220">
        <v>56.716666666666697</v>
      </c>
    </row>
    <row r="221" spans="1:11" x14ac:dyDescent="0.3">
      <c r="A221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1">
        <v>44.3</v>
      </c>
      <c r="C221">
        <v>1</v>
      </c>
      <c r="D221">
        <v>3</v>
      </c>
      <c r="E221">
        <v>20</v>
      </c>
      <c r="F221">
        <v>50</v>
      </c>
      <c r="G221">
        <v>0.50124713114096298</v>
      </c>
      <c r="H221">
        <v>54.566666666666698</v>
      </c>
      <c r="I221">
        <v>55.85</v>
      </c>
      <c r="J221">
        <v>56.35</v>
      </c>
      <c r="K221">
        <v>55.95</v>
      </c>
    </row>
    <row r="222" spans="1:11" x14ac:dyDescent="0.3">
      <c r="A222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2">
        <v>44.3</v>
      </c>
      <c r="C222">
        <v>1</v>
      </c>
      <c r="D222">
        <v>3</v>
      </c>
      <c r="E222">
        <v>30</v>
      </c>
      <c r="F222">
        <v>50</v>
      </c>
      <c r="G222">
        <v>0.40575119970468798</v>
      </c>
      <c r="H222">
        <v>54.116666666666703</v>
      </c>
      <c r="I222">
        <v>56.233333333333299</v>
      </c>
      <c r="J222">
        <v>54.216666666666697</v>
      </c>
      <c r="K222">
        <v>54.716666666666697</v>
      </c>
    </row>
    <row r="223" spans="1:11" x14ac:dyDescent="0.3">
      <c r="A223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3">
        <v>44.1</v>
      </c>
      <c r="C223">
        <v>1</v>
      </c>
      <c r="D223">
        <v>3</v>
      </c>
      <c r="E223">
        <v>10</v>
      </c>
      <c r="F223">
        <v>50</v>
      </c>
      <c r="G223">
        <v>1.0147219267643901</v>
      </c>
      <c r="H223">
        <v>56.4166666666667</v>
      </c>
      <c r="I223">
        <v>56.15</v>
      </c>
      <c r="J223">
        <v>55.516666666666701</v>
      </c>
      <c r="K223">
        <v>55.9166666666667</v>
      </c>
    </row>
    <row r="224" spans="1:11" x14ac:dyDescent="0.3">
      <c r="A224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4">
        <v>44</v>
      </c>
      <c r="C224">
        <v>3</v>
      </c>
      <c r="D224">
        <v>3</v>
      </c>
      <c r="E224">
        <v>10</v>
      </c>
      <c r="F224">
        <v>50</v>
      </c>
      <c r="G224">
        <v>0.35681619750881599</v>
      </c>
      <c r="H224">
        <v>54.316666666666698</v>
      </c>
      <c r="I224">
        <v>54.3333333333333</v>
      </c>
      <c r="J224">
        <v>54.3</v>
      </c>
      <c r="K224">
        <v>56.7</v>
      </c>
    </row>
    <row r="225" spans="1:11" x14ac:dyDescent="0.3">
      <c r="A225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5">
        <v>43.9</v>
      </c>
      <c r="C225">
        <v>3</v>
      </c>
      <c r="D225">
        <v>3</v>
      </c>
      <c r="E225">
        <v>20</v>
      </c>
      <c r="F225">
        <v>50</v>
      </c>
      <c r="G225">
        <v>0.464886221957173</v>
      </c>
      <c r="H225">
        <v>54.95</v>
      </c>
      <c r="I225">
        <v>54.316666666666698</v>
      </c>
      <c r="J225">
        <v>55.533333333333303</v>
      </c>
      <c r="K225">
        <v>54.133333333333297</v>
      </c>
    </row>
    <row r="226" spans="1:11" x14ac:dyDescent="0.3">
      <c r="A226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6">
        <v>43.3</v>
      </c>
      <c r="C226">
        <v>3</v>
      </c>
      <c r="D226">
        <v>3</v>
      </c>
      <c r="E226">
        <v>30</v>
      </c>
      <c r="F226">
        <v>50</v>
      </c>
      <c r="G226">
        <v>0.14223868209687801</v>
      </c>
      <c r="H226">
        <v>54.883333333333297</v>
      </c>
      <c r="I226">
        <v>54.616666666666703</v>
      </c>
      <c r="J226">
        <v>54.4166666666667</v>
      </c>
      <c r="K226">
        <v>53.0833333333333</v>
      </c>
    </row>
    <row r="227" spans="1:11" x14ac:dyDescent="0.3">
      <c r="A227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7">
        <v>43.2</v>
      </c>
      <c r="C227">
        <v>1</v>
      </c>
      <c r="D227">
        <v>3</v>
      </c>
      <c r="E227">
        <v>40</v>
      </c>
      <c r="F227">
        <v>50</v>
      </c>
      <c r="G227">
        <v>0.49333569877528999</v>
      </c>
      <c r="H227">
        <v>54.15</v>
      </c>
      <c r="I227">
        <v>55.35</v>
      </c>
      <c r="J227">
        <v>55.95</v>
      </c>
      <c r="K227">
        <v>54.066666666666698</v>
      </c>
    </row>
    <row r="228" spans="1:11" x14ac:dyDescent="0.3">
      <c r="A228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8">
        <v>43.1</v>
      </c>
      <c r="C228">
        <v>1</v>
      </c>
      <c r="D228">
        <v>3</v>
      </c>
      <c r="E228">
        <v>50</v>
      </c>
      <c r="F228">
        <v>50</v>
      </c>
      <c r="G228">
        <v>0.79109030095133304</v>
      </c>
      <c r="H228">
        <v>56.066666666666698</v>
      </c>
      <c r="I228">
        <v>55.016666666666701</v>
      </c>
      <c r="J228">
        <v>54.316666666666698</v>
      </c>
      <c r="K228">
        <v>54.55</v>
      </c>
    </row>
    <row r="229" spans="1:11" x14ac:dyDescent="0.3">
      <c r="A229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29">
        <v>42.4</v>
      </c>
      <c r="C229">
        <v>3</v>
      </c>
      <c r="D229">
        <v>3</v>
      </c>
      <c r="E229">
        <v>40</v>
      </c>
      <c r="F229">
        <v>50</v>
      </c>
      <c r="G229">
        <v>0.30726190476190501</v>
      </c>
      <c r="H229">
        <v>53.466666666666697</v>
      </c>
      <c r="I229">
        <v>52.35</v>
      </c>
      <c r="J229">
        <v>52.8</v>
      </c>
      <c r="K229">
        <v>53.6666666666667</v>
      </c>
    </row>
    <row r="230" spans="1:11" x14ac:dyDescent="0.3">
      <c r="A230">
        <f>IF(AND(SimulationResults[[#This Row],[Doctor1Utilization]]&lt;=$B$12,SimulationResults[[#This Row],[Doctor2Utilization]]&lt;=$B$12,SimulationResults[[#This Row],[Doctor3Utilization]]&lt;=$B$12,SimulationResults[[#This Row],[Doctor4Utilization]]&lt;=$B$12,SimulationResults[[#This Row],[AverageWaitingTime]]&lt;=10),1,0)</f>
        <v>1</v>
      </c>
      <c r="B230">
        <v>42</v>
      </c>
      <c r="C230">
        <v>3</v>
      </c>
      <c r="D230">
        <v>3</v>
      </c>
      <c r="E230">
        <v>50</v>
      </c>
      <c r="F230">
        <v>50</v>
      </c>
      <c r="G230">
        <v>0.333706344704643</v>
      </c>
      <c r="H230">
        <v>52.15</v>
      </c>
      <c r="I230">
        <v>54.016666666666701</v>
      </c>
      <c r="J230">
        <v>55.9</v>
      </c>
      <c r="K230">
        <v>54.383333333333297</v>
      </c>
    </row>
  </sheetData>
  <conditionalFormatting sqref="A4:A7 A9: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2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2BBC-8298-4739-A8F3-968093ABD135}">
  <dimension ref="A1:K48"/>
  <sheetViews>
    <sheetView workbookViewId="0">
      <selection activeCell="B5" sqref="B5:K48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3" width="11.88671875" bestFit="1" customWidth="1"/>
    <col min="4" max="4" width="21.5546875" bestFit="1" customWidth="1"/>
    <col min="5" max="5" width="26.5546875" bestFit="1" customWidth="1"/>
    <col min="6" max="6" width="21.33203125" bestFit="1" customWidth="1"/>
    <col min="7" max="11" width="19.33203125" bestFit="1" customWidth="1"/>
  </cols>
  <sheetData>
    <row r="1" spans="1:11" x14ac:dyDescent="0.3">
      <c r="A1" t="s">
        <v>246</v>
      </c>
      <c r="B1" t="s">
        <v>245</v>
      </c>
      <c r="C1" t="s">
        <v>247</v>
      </c>
      <c r="D1" t="s">
        <v>249</v>
      </c>
      <c r="E1" t="s">
        <v>252</v>
      </c>
      <c r="F1" t="s">
        <v>251</v>
      </c>
      <c r="G1" t="s">
        <v>255</v>
      </c>
    </row>
    <row r="2" spans="1:11" x14ac:dyDescent="0.3">
      <c r="A2">
        <v>10</v>
      </c>
      <c r="B2">
        <v>600</v>
      </c>
      <c r="C2" t="s">
        <v>248</v>
      </c>
      <c r="D2" t="s">
        <v>250</v>
      </c>
      <c r="E2" t="s">
        <v>253</v>
      </c>
      <c r="F2" t="s">
        <v>254</v>
      </c>
      <c r="G2" t="s">
        <v>256</v>
      </c>
    </row>
    <row r="3" spans="1:11" x14ac:dyDescent="0.3">
      <c r="H3" s="1" t="str">
        <f>TRIM(H8)</f>
        <v>84.1333333333333</v>
      </c>
      <c r="I3" t="b">
        <f>ISNUMBER(H3)</f>
        <v>0</v>
      </c>
    </row>
    <row r="5" spans="1:1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1:11" x14ac:dyDescent="0.3">
      <c r="B6">
        <v>1</v>
      </c>
      <c r="C6">
        <v>3</v>
      </c>
      <c r="D6">
        <v>0</v>
      </c>
      <c r="E6">
        <v>30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1:11" x14ac:dyDescent="0.3">
      <c r="B7">
        <v>1</v>
      </c>
      <c r="C7">
        <v>3</v>
      </c>
      <c r="D7">
        <v>10</v>
      </c>
      <c r="E7">
        <v>30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</row>
    <row r="8" spans="1:11" x14ac:dyDescent="0.3">
      <c r="B8">
        <v>1</v>
      </c>
      <c r="C8">
        <v>3</v>
      </c>
      <c r="D8">
        <v>20</v>
      </c>
      <c r="E8">
        <v>30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</row>
    <row r="9" spans="1:11" x14ac:dyDescent="0.3">
      <c r="B9">
        <v>1</v>
      </c>
      <c r="C9">
        <v>3</v>
      </c>
      <c r="D9">
        <v>30</v>
      </c>
      <c r="E9">
        <v>30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</row>
    <row r="10" spans="1:11" x14ac:dyDescent="0.3">
      <c r="B10">
        <v>1</v>
      </c>
      <c r="C10">
        <v>3</v>
      </c>
      <c r="D10">
        <v>40</v>
      </c>
      <c r="E10">
        <v>30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</row>
    <row r="11" spans="1:11" x14ac:dyDescent="0.3">
      <c r="B11">
        <v>1</v>
      </c>
      <c r="C11">
        <v>3</v>
      </c>
      <c r="D11">
        <v>50</v>
      </c>
      <c r="E11">
        <v>30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s">
        <v>45</v>
      </c>
    </row>
    <row r="12" spans="1:11" x14ac:dyDescent="0.3">
      <c r="B12">
        <v>1</v>
      </c>
      <c r="C12">
        <v>4</v>
      </c>
      <c r="D12">
        <v>0</v>
      </c>
      <c r="E12">
        <v>40</v>
      </c>
      <c r="F12" t="s">
        <v>48</v>
      </c>
      <c r="G12" t="s">
        <v>49</v>
      </c>
      <c r="H12" t="s">
        <v>50</v>
      </c>
      <c r="I12" t="s">
        <v>51</v>
      </c>
      <c r="J12" t="s">
        <v>52</v>
      </c>
      <c r="K12" t="s">
        <v>53</v>
      </c>
    </row>
    <row r="13" spans="1:11" x14ac:dyDescent="0.3">
      <c r="B13">
        <v>1</v>
      </c>
      <c r="C13">
        <v>4</v>
      </c>
      <c r="D13">
        <v>10</v>
      </c>
      <c r="E13">
        <v>40</v>
      </c>
      <c r="F13" t="s">
        <v>54</v>
      </c>
      <c r="G13" t="s">
        <v>55</v>
      </c>
      <c r="H13" t="s">
        <v>56</v>
      </c>
      <c r="I13" t="s">
        <v>57</v>
      </c>
      <c r="J13" t="s">
        <v>52</v>
      </c>
      <c r="K13" t="s">
        <v>58</v>
      </c>
    </row>
    <row r="14" spans="1:11" x14ac:dyDescent="0.3">
      <c r="B14">
        <v>1</v>
      </c>
      <c r="C14">
        <v>4</v>
      </c>
      <c r="D14">
        <v>20</v>
      </c>
      <c r="E14">
        <v>40</v>
      </c>
      <c r="F14" t="s">
        <v>59</v>
      </c>
      <c r="G14" t="s">
        <v>60</v>
      </c>
      <c r="H14" t="s">
        <v>61</v>
      </c>
      <c r="I14" t="s">
        <v>57</v>
      </c>
      <c r="J14" t="s">
        <v>62</v>
      </c>
      <c r="K14" t="s">
        <v>63</v>
      </c>
    </row>
    <row r="15" spans="1:11" x14ac:dyDescent="0.3">
      <c r="B15">
        <v>1</v>
      </c>
      <c r="C15">
        <v>4</v>
      </c>
      <c r="D15">
        <v>30</v>
      </c>
      <c r="E15">
        <v>40</v>
      </c>
      <c r="F15" t="s">
        <v>46</v>
      </c>
      <c r="G15" t="s">
        <v>64</v>
      </c>
      <c r="H15" t="s">
        <v>65</v>
      </c>
      <c r="I15" t="s">
        <v>58</v>
      </c>
      <c r="J15" t="s">
        <v>66</v>
      </c>
      <c r="K15" t="s">
        <v>61</v>
      </c>
    </row>
    <row r="16" spans="1:11" x14ac:dyDescent="0.3">
      <c r="B16">
        <v>1</v>
      </c>
      <c r="C16">
        <v>4</v>
      </c>
      <c r="D16">
        <v>40</v>
      </c>
      <c r="E16">
        <v>40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</row>
    <row r="17" spans="2:11" x14ac:dyDescent="0.3">
      <c r="B17">
        <v>1</v>
      </c>
      <c r="C17">
        <v>4</v>
      </c>
      <c r="D17">
        <v>50</v>
      </c>
      <c r="E17">
        <v>40</v>
      </c>
      <c r="F17" t="s">
        <v>73</v>
      </c>
      <c r="G17" t="s">
        <v>74</v>
      </c>
      <c r="H17" t="s">
        <v>75</v>
      </c>
      <c r="I17" t="s">
        <v>76</v>
      </c>
      <c r="J17" t="s">
        <v>77</v>
      </c>
      <c r="K17" t="s">
        <v>78</v>
      </c>
    </row>
    <row r="18" spans="2:11" x14ac:dyDescent="0.3">
      <c r="B18">
        <v>1</v>
      </c>
      <c r="C18">
        <v>5</v>
      </c>
      <c r="D18">
        <v>0</v>
      </c>
      <c r="E18">
        <v>50</v>
      </c>
      <c r="F18" t="s">
        <v>79</v>
      </c>
      <c r="G18" t="s">
        <v>80</v>
      </c>
      <c r="H18" t="s">
        <v>81</v>
      </c>
      <c r="I18" t="s">
        <v>82</v>
      </c>
      <c r="J18" t="s">
        <v>83</v>
      </c>
      <c r="K18" t="s">
        <v>84</v>
      </c>
    </row>
    <row r="19" spans="2:11" x14ac:dyDescent="0.3">
      <c r="B19">
        <v>1</v>
      </c>
      <c r="C19">
        <v>5</v>
      </c>
      <c r="D19">
        <v>10</v>
      </c>
      <c r="E19">
        <v>50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</row>
    <row r="20" spans="2:11" x14ac:dyDescent="0.3">
      <c r="B20">
        <v>1</v>
      </c>
      <c r="C20">
        <v>5</v>
      </c>
      <c r="D20">
        <v>20</v>
      </c>
      <c r="E20">
        <v>50</v>
      </c>
      <c r="F20" t="s">
        <v>22</v>
      </c>
      <c r="G20" t="s">
        <v>91</v>
      </c>
      <c r="H20" t="s">
        <v>92</v>
      </c>
      <c r="I20" t="s">
        <v>93</v>
      </c>
      <c r="J20" t="s">
        <v>94</v>
      </c>
      <c r="K20" t="s">
        <v>95</v>
      </c>
    </row>
    <row r="21" spans="2:11" x14ac:dyDescent="0.3">
      <c r="B21">
        <v>1</v>
      </c>
      <c r="C21">
        <v>5</v>
      </c>
      <c r="D21">
        <v>30</v>
      </c>
      <c r="E21">
        <v>50</v>
      </c>
      <c r="F21" t="s">
        <v>96</v>
      </c>
      <c r="G21" t="s">
        <v>97</v>
      </c>
      <c r="H21" t="s">
        <v>98</v>
      </c>
      <c r="I21" t="s">
        <v>99</v>
      </c>
      <c r="J21" t="s">
        <v>100</v>
      </c>
      <c r="K21" t="s">
        <v>101</v>
      </c>
    </row>
    <row r="22" spans="2:11" x14ac:dyDescent="0.3">
      <c r="B22">
        <v>1</v>
      </c>
      <c r="C22">
        <v>5</v>
      </c>
      <c r="D22">
        <v>40</v>
      </c>
      <c r="E22">
        <v>50</v>
      </c>
      <c r="F22" t="s">
        <v>102</v>
      </c>
      <c r="G22" t="s">
        <v>103</v>
      </c>
      <c r="H22" t="s">
        <v>104</v>
      </c>
      <c r="I22" t="s">
        <v>105</v>
      </c>
      <c r="J22" t="s">
        <v>106</v>
      </c>
      <c r="K22" t="s">
        <v>47</v>
      </c>
    </row>
    <row r="23" spans="2:11" x14ac:dyDescent="0.3">
      <c r="B23">
        <v>1</v>
      </c>
      <c r="C23">
        <v>5</v>
      </c>
      <c r="D23">
        <v>50</v>
      </c>
      <c r="E23">
        <v>50</v>
      </c>
      <c r="F23" t="s">
        <v>107</v>
      </c>
      <c r="G23" t="s">
        <v>108</v>
      </c>
      <c r="H23" t="s">
        <v>76</v>
      </c>
      <c r="I23" t="s">
        <v>109</v>
      </c>
      <c r="J23" t="s">
        <v>110</v>
      </c>
      <c r="K23" t="s">
        <v>111</v>
      </c>
    </row>
    <row r="24" spans="2:11" x14ac:dyDescent="0.3">
      <c r="B24">
        <v>2</v>
      </c>
      <c r="C24">
        <v>3</v>
      </c>
      <c r="D24">
        <v>0</v>
      </c>
      <c r="E24">
        <v>30</v>
      </c>
      <c r="F24" t="s">
        <v>112</v>
      </c>
      <c r="G24" t="s">
        <v>113</v>
      </c>
      <c r="H24" t="s">
        <v>114</v>
      </c>
      <c r="I24" t="s">
        <v>115</v>
      </c>
      <c r="J24" t="s">
        <v>116</v>
      </c>
      <c r="K24" t="s">
        <v>117</v>
      </c>
    </row>
    <row r="25" spans="2:11" x14ac:dyDescent="0.3">
      <c r="B25">
        <v>2</v>
      </c>
      <c r="C25">
        <v>3</v>
      </c>
      <c r="D25">
        <v>10</v>
      </c>
      <c r="E25">
        <v>30</v>
      </c>
      <c r="F25" t="s">
        <v>118</v>
      </c>
      <c r="G25" t="s">
        <v>119</v>
      </c>
      <c r="H25" t="s">
        <v>120</v>
      </c>
      <c r="I25" t="s">
        <v>117</v>
      </c>
      <c r="J25" t="s">
        <v>121</v>
      </c>
      <c r="K25" t="s">
        <v>122</v>
      </c>
    </row>
    <row r="26" spans="2:11" x14ac:dyDescent="0.3">
      <c r="B26">
        <v>2</v>
      </c>
      <c r="C26">
        <v>3</v>
      </c>
      <c r="D26">
        <v>20</v>
      </c>
      <c r="E26">
        <v>30</v>
      </c>
      <c r="F26" t="s">
        <v>123</v>
      </c>
      <c r="G26" t="s">
        <v>124</v>
      </c>
      <c r="H26" t="s">
        <v>125</v>
      </c>
      <c r="I26" t="s">
        <v>126</v>
      </c>
      <c r="J26" t="s">
        <v>127</v>
      </c>
      <c r="K26" t="s">
        <v>128</v>
      </c>
    </row>
    <row r="27" spans="2:11" x14ac:dyDescent="0.3">
      <c r="B27">
        <v>2</v>
      </c>
      <c r="C27">
        <v>3</v>
      </c>
      <c r="D27">
        <v>40</v>
      </c>
      <c r="E27">
        <v>30</v>
      </c>
      <c r="F27" t="s">
        <v>129</v>
      </c>
      <c r="G27" t="s">
        <v>130</v>
      </c>
      <c r="H27" t="s">
        <v>131</v>
      </c>
      <c r="I27" t="s">
        <v>132</v>
      </c>
      <c r="J27" t="s">
        <v>133</v>
      </c>
      <c r="K27" t="s">
        <v>134</v>
      </c>
    </row>
    <row r="28" spans="2:11" x14ac:dyDescent="0.3">
      <c r="B28">
        <v>2</v>
      </c>
      <c r="C28">
        <v>3</v>
      </c>
      <c r="D28">
        <v>50</v>
      </c>
      <c r="E28">
        <v>30</v>
      </c>
      <c r="F28" t="s">
        <v>135</v>
      </c>
      <c r="G28" t="s">
        <v>136</v>
      </c>
      <c r="H28" t="s">
        <v>137</v>
      </c>
      <c r="I28" t="s">
        <v>138</v>
      </c>
      <c r="J28" t="s">
        <v>139</v>
      </c>
      <c r="K28" t="s">
        <v>140</v>
      </c>
    </row>
    <row r="29" spans="2:11" x14ac:dyDescent="0.3">
      <c r="B29">
        <v>2</v>
      </c>
      <c r="C29">
        <v>4</v>
      </c>
      <c r="D29">
        <v>30</v>
      </c>
      <c r="E29">
        <v>30</v>
      </c>
      <c r="F29" t="s">
        <v>143</v>
      </c>
      <c r="G29" t="s">
        <v>144</v>
      </c>
      <c r="H29" t="s">
        <v>145</v>
      </c>
      <c r="I29" t="s">
        <v>146</v>
      </c>
      <c r="J29" t="s">
        <v>147</v>
      </c>
      <c r="K29" t="s">
        <v>148</v>
      </c>
    </row>
    <row r="30" spans="2:11" x14ac:dyDescent="0.3">
      <c r="B30">
        <v>2</v>
      </c>
      <c r="C30">
        <v>4</v>
      </c>
      <c r="D30">
        <v>40</v>
      </c>
      <c r="E30">
        <v>30</v>
      </c>
      <c r="F30" t="s">
        <v>149</v>
      </c>
      <c r="G30" t="s">
        <v>150</v>
      </c>
      <c r="H30" t="s">
        <v>151</v>
      </c>
      <c r="I30" t="s">
        <v>152</v>
      </c>
      <c r="J30" t="s">
        <v>153</v>
      </c>
      <c r="K30" t="s">
        <v>154</v>
      </c>
    </row>
    <row r="31" spans="2:11" x14ac:dyDescent="0.3">
      <c r="B31">
        <v>2</v>
      </c>
      <c r="C31">
        <v>4</v>
      </c>
      <c r="D31">
        <v>50</v>
      </c>
      <c r="E31">
        <v>30</v>
      </c>
      <c r="F31" t="s">
        <v>135</v>
      </c>
      <c r="G31" t="s">
        <v>155</v>
      </c>
      <c r="H31" t="s">
        <v>156</v>
      </c>
      <c r="I31" t="s">
        <v>152</v>
      </c>
      <c r="J31" t="s">
        <v>157</v>
      </c>
      <c r="K31" t="s">
        <v>158</v>
      </c>
    </row>
    <row r="32" spans="2:11" x14ac:dyDescent="0.3">
      <c r="B32">
        <v>2</v>
      </c>
      <c r="C32">
        <v>5</v>
      </c>
      <c r="D32">
        <v>0</v>
      </c>
      <c r="E32">
        <v>30</v>
      </c>
      <c r="F32" t="s">
        <v>159</v>
      </c>
      <c r="G32" t="s">
        <v>160</v>
      </c>
      <c r="H32" t="s">
        <v>161</v>
      </c>
      <c r="I32" t="s">
        <v>162</v>
      </c>
      <c r="J32" t="s">
        <v>163</v>
      </c>
      <c r="K32" t="s">
        <v>164</v>
      </c>
    </row>
    <row r="33" spans="2:11" x14ac:dyDescent="0.3">
      <c r="B33">
        <v>2</v>
      </c>
      <c r="C33">
        <v>5</v>
      </c>
      <c r="D33">
        <v>10</v>
      </c>
      <c r="E33">
        <v>30</v>
      </c>
      <c r="F33" t="s">
        <v>165</v>
      </c>
      <c r="G33" t="s">
        <v>166</v>
      </c>
      <c r="H33" t="s">
        <v>167</v>
      </c>
      <c r="I33" t="s">
        <v>168</v>
      </c>
      <c r="J33" t="s">
        <v>169</v>
      </c>
      <c r="K33" t="s">
        <v>170</v>
      </c>
    </row>
    <row r="34" spans="2:11" x14ac:dyDescent="0.3">
      <c r="B34">
        <v>2</v>
      </c>
      <c r="C34">
        <v>5</v>
      </c>
      <c r="D34">
        <v>30</v>
      </c>
      <c r="E34">
        <v>30</v>
      </c>
      <c r="F34" t="s">
        <v>141</v>
      </c>
      <c r="G34" t="s">
        <v>171</v>
      </c>
      <c r="H34" t="s">
        <v>172</v>
      </c>
      <c r="I34" t="s">
        <v>173</v>
      </c>
      <c r="J34" t="s">
        <v>174</v>
      </c>
      <c r="K34" t="s">
        <v>175</v>
      </c>
    </row>
    <row r="35" spans="2:11" x14ac:dyDescent="0.3">
      <c r="B35">
        <v>2</v>
      </c>
      <c r="C35">
        <v>5</v>
      </c>
      <c r="D35">
        <v>40</v>
      </c>
      <c r="E35">
        <v>30</v>
      </c>
      <c r="F35" t="s">
        <v>135</v>
      </c>
      <c r="G35" t="s">
        <v>176</v>
      </c>
      <c r="H35" t="s">
        <v>177</v>
      </c>
      <c r="I35" t="s">
        <v>178</v>
      </c>
      <c r="J35" t="s">
        <v>179</v>
      </c>
      <c r="K35" t="s">
        <v>180</v>
      </c>
    </row>
    <row r="36" spans="2:11" x14ac:dyDescent="0.3">
      <c r="B36">
        <v>2</v>
      </c>
      <c r="C36">
        <v>5</v>
      </c>
      <c r="D36">
        <v>50</v>
      </c>
      <c r="E36">
        <v>30</v>
      </c>
      <c r="F36" t="s">
        <v>142</v>
      </c>
      <c r="G36" t="s">
        <v>181</v>
      </c>
      <c r="H36" t="s">
        <v>157</v>
      </c>
      <c r="I36" t="s">
        <v>182</v>
      </c>
      <c r="J36" t="s">
        <v>183</v>
      </c>
      <c r="K36" t="s">
        <v>184</v>
      </c>
    </row>
    <row r="37" spans="2:11" x14ac:dyDescent="0.3">
      <c r="B37">
        <v>3</v>
      </c>
      <c r="C37">
        <v>3</v>
      </c>
      <c r="D37">
        <v>0</v>
      </c>
      <c r="E37">
        <v>30</v>
      </c>
      <c r="F37" t="s">
        <v>185</v>
      </c>
      <c r="G37" t="s">
        <v>186</v>
      </c>
      <c r="H37" t="s">
        <v>187</v>
      </c>
      <c r="I37" t="s">
        <v>188</v>
      </c>
      <c r="J37" t="s">
        <v>189</v>
      </c>
      <c r="K37" t="s">
        <v>190</v>
      </c>
    </row>
    <row r="38" spans="2:11" x14ac:dyDescent="0.3">
      <c r="B38">
        <v>3</v>
      </c>
      <c r="C38">
        <v>3</v>
      </c>
      <c r="D38">
        <v>10</v>
      </c>
      <c r="E38">
        <v>30</v>
      </c>
      <c r="F38" t="s">
        <v>85</v>
      </c>
      <c r="G38" t="s">
        <v>191</v>
      </c>
      <c r="H38" t="s">
        <v>192</v>
      </c>
      <c r="I38" t="s">
        <v>193</v>
      </c>
      <c r="J38" t="s">
        <v>194</v>
      </c>
      <c r="K38" t="s">
        <v>195</v>
      </c>
    </row>
    <row r="39" spans="2:11" x14ac:dyDescent="0.3">
      <c r="B39">
        <v>3</v>
      </c>
      <c r="C39">
        <v>3</v>
      </c>
      <c r="D39">
        <v>20</v>
      </c>
      <c r="E39">
        <v>30</v>
      </c>
      <c r="F39" t="s">
        <v>67</v>
      </c>
      <c r="G39" t="s">
        <v>196</v>
      </c>
      <c r="H39" t="s">
        <v>197</v>
      </c>
      <c r="I39" t="s">
        <v>198</v>
      </c>
      <c r="J39" t="s">
        <v>199</v>
      </c>
      <c r="K39" t="s">
        <v>200</v>
      </c>
    </row>
    <row r="40" spans="2:11" x14ac:dyDescent="0.3">
      <c r="B40">
        <v>3</v>
      </c>
      <c r="C40">
        <v>3</v>
      </c>
      <c r="D40">
        <v>30</v>
      </c>
      <c r="E40">
        <v>30</v>
      </c>
      <c r="F40" t="s">
        <v>40</v>
      </c>
      <c r="G40" t="s">
        <v>201</v>
      </c>
      <c r="H40" t="s">
        <v>21</v>
      </c>
      <c r="I40" t="s">
        <v>202</v>
      </c>
      <c r="J40" t="s">
        <v>203</v>
      </c>
      <c r="K40" t="s">
        <v>204</v>
      </c>
    </row>
    <row r="41" spans="2:11" x14ac:dyDescent="0.3">
      <c r="B41">
        <v>3</v>
      </c>
      <c r="C41">
        <v>3</v>
      </c>
      <c r="D41">
        <v>40</v>
      </c>
      <c r="E41">
        <v>30</v>
      </c>
      <c r="F41" t="s">
        <v>34</v>
      </c>
      <c r="G41" t="s">
        <v>205</v>
      </c>
      <c r="H41" t="s">
        <v>206</v>
      </c>
      <c r="I41" t="s">
        <v>207</v>
      </c>
      <c r="J41" t="s">
        <v>208</v>
      </c>
      <c r="K41" t="s">
        <v>209</v>
      </c>
    </row>
    <row r="42" spans="2:11" x14ac:dyDescent="0.3">
      <c r="B42">
        <v>3</v>
      </c>
      <c r="C42">
        <v>4</v>
      </c>
      <c r="D42">
        <v>0</v>
      </c>
      <c r="E42">
        <v>40</v>
      </c>
      <c r="F42" t="s">
        <v>211</v>
      </c>
      <c r="G42" t="s">
        <v>212</v>
      </c>
      <c r="H42" t="s">
        <v>15</v>
      </c>
      <c r="I42" t="s">
        <v>213</v>
      </c>
      <c r="J42" t="s">
        <v>214</v>
      </c>
      <c r="K42" t="s">
        <v>215</v>
      </c>
    </row>
    <row r="43" spans="2:11" x14ac:dyDescent="0.3">
      <c r="B43">
        <v>3</v>
      </c>
      <c r="C43">
        <v>4</v>
      </c>
      <c r="D43">
        <v>10</v>
      </c>
      <c r="E43">
        <v>40</v>
      </c>
      <c r="F43" t="s">
        <v>28</v>
      </c>
      <c r="G43" t="s">
        <v>216</v>
      </c>
      <c r="H43" t="s">
        <v>217</v>
      </c>
      <c r="I43" t="s">
        <v>218</v>
      </c>
      <c r="J43" t="s">
        <v>110</v>
      </c>
      <c r="K43" t="s">
        <v>219</v>
      </c>
    </row>
    <row r="44" spans="2:11" x14ac:dyDescent="0.3">
      <c r="B44">
        <v>3</v>
      </c>
      <c r="C44">
        <v>4</v>
      </c>
      <c r="D44">
        <v>20</v>
      </c>
      <c r="E44">
        <v>40</v>
      </c>
      <c r="F44" t="s">
        <v>220</v>
      </c>
      <c r="G44" t="s">
        <v>221</v>
      </c>
      <c r="H44" t="s">
        <v>100</v>
      </c>
      <c r="I44" t="s">
        <v>222</v>
      </c>
      <c r="J44" t="s">
        <v>223</v>
      </c>
      <c r="K44" t="s">
        <v>224</v>
      </c>
    </row>
    <row r="45" spans="2:11" x14ac:dyDescent="0.3">
      <c r="B45">
        <v>3</v>
      </c>
      <c r="C45">
        <v>4</v>
      </c>
      <c r="D45">
        <v>30</v>
      </c>
      <c r="E45">
        <v>40</v>
      </c>
      <c r="F45" t="s">
        <v>225</v>
      </c>
      <c r="G45" t="s">
        <v>226</v>
      </c>
      <c r="H45" t="s">
        <v>227</v>
      </c>
      <c r="I45" t="s">
        <v>228</v>
      </c>
      <c r="J45" t="s">
        <v>229</v>
      </c>
      <c r="K45" t="s">
        <v>210</v>
      </c>
    </row>
    <row r="46" spans="2:11" x14ac:dyDescent="0.3">
      <c r="B46">
        <v>3</v>
      </c>
      <c r="C46">
        <v>5</v>
      </c>
      <c r="D46">
        <v>0</v>
      </c>
      <c r="E46">
        <v>50</v>
      </c>
      <c r="F46" t="s">
        <v>230</v>
      </c>
      <c r="G46" t="s">
        <v>231</v>
      </c>
      <c r="H46" t="s">
        <v>232</v>
      </c>
      <c r="I46" t="s">
        <v>233</v>
      </c>
      <c r="J46" t="s">
        <v>213</v>
      </c>
      <c r="K46" t="s">
        <v>214</v>
      </c>
    </row>
    <row r="47" spans="2:11" x14ac:dyDescent="0.3">
      <c r="B47">
        <v>3</v>
      </c>
      <c r="C47">
        <v>5</v>
      </c>
      <c r="D47">
        <v>10</v>
      </c>
      <c r="E47">
        <v>50</v>
      </c>
      <c r="F47" t="s">
        <v>22</v>
      </c>
      <c r="G47" t="s">
        <v>234</v>
      </c>
      <c r="H47" t="s">
        <v>235</v>
      </c>
      <c r="I47" t="s">
        <v>236</v>
      </c>
      <c r="J47" t="s">
        <v>237</v>
      </c>
      <c r="K47" t="s">
        <v>238</v>
      </c>
    </row>
    <row r="48" spans="2:11" x14ac:dyDescent="0.3">
      <c r="B48">
        <v>3</v>
      </c>
      <c r="C48">
        <v>5</v>
      </c>
      <c r="D48">
        <v>20</v>
      </c>
      <c r="E48">
        <v>50</v>
      </c>
      <c r="F48" t="s">
        <v>239</v>
      </c>
      <c r="G48" t="s">
        <v>240</v>
      </c>
      <c r="H48" t="s">
        <v>241</v>
      </c>
      <c r="I48" t="s">
        <v>242</v>
      </c>
      <c r="J48" t="s">
        <v>243</v>
      </c>
      <c r="K48" t="s">
        <v>244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90E1-4D79-428E-B620-717D1DC1A6EE}">
  <dimension ref="A1:K229"/>
  <sheetViews>
    <sheetView topLeftCell="A82" workbookViewId="0">
      <selection activeCell="C86" sqref="C86:F86"/>
    </sheetView>
  </sheetViews>
  <sheetFormatPr defaultRowHeight="14.4" x14ac:dyDescent="0.3"/>
  <cols>
    <col min="1" max="2" width="10.77734375" bestFit="1" customWidth="1"/>
    <col min="3" max="3" width="20.21875" bestFit="1" customWidth="1"/>
    <col min="4" max="4" width="11.88671875" bestFit="1" customWidth="1"/>
    <col min="5" max="5" width="21.5546875" bestFit="1" customWidth="1"/>
    <col min="6" max="6" width="26.5546875" bestFit="1" customWidth="1"/>
    <col min="7" max="7" width="21.33203125" bestFit="1" customWidth="1"/>
    <col min="8" max="11" width="19.33203125" bestFit="1" customWidth="1"/>
  </cols>
  <sheetData>
    <row r="1" spans="1:11" x14ac:dyDescent="0.3">
      <c r="A1" t="s">
        <v>246</v>
      </c>
      <c r="B1" t="s">
        <v>245</v>
      </c>
      <c r="C1" t="s">
        <v>247</v>
      </c>
      <c r="D1" t="s">
        <v>249</v>
      </c>
      <c r="E1" t="s">
        <v>252</v>
      </c>
      <c r="F1" t="s">
        <v>251</v>
      </c>
      <c r="G1" t="s">
        <v>255</v>
      </c>
      <c r="I1" t="s">
        <v>261</v>
      </c>
    </row>
    <row r="2" spans="1:11" x14ac:dyDescent="0.3">
      <c r="A2">
        <v>20</v>
      </c>
      <c r="B2">
        <v>600</v>
      </c>
      <c r="C2" t="s">
        <v>248</v>
      </c>
      <c r="D2" t="s">
        <v>250</v>
      </c>
      <c r="E2" t="s">
        <v>253</v>
      </c>
      <c r="F2" t="s">
        <v>262</v>
      </c>
      <c r="G2" t="s">
        <v>256</v>
      </c>
    </row>
    <row r="3" spans="1:11" x14ac:dyDescent="0.3">
      <c r="A3" t="s">
        <v>260</v>
      </c>
    </row>
    <row r="4" spans="1:11" x14ac:dyDescent="0.3">
      <c r="A4">
        <v>1</v>
      </c>
      <c r="B4">
        <v>77.400000000000006</v>
      </c>
      <c r="C4">
        <v>2</v>
      </c>
      <c r="D4">
        <v>5</v>
      </c>
      <c r="E4">
        <v>20</v>
      </c>
      <c r="F4">
        <v>30</v>
      </c>
      <c r="G4">
        <v>9.3876094056398802</v>
      </c>
      <c r="H4">
        <v>97.616666666666703</v>
      </c>
      <c r="I4">
        <v>96.2</v>
      </c>
      <c r="J4">
        <v>97.233333333333306</v>
      </c>
      <c r="K4">
        <v>96.358333333333306</v>
      </c>
    </row>
    <row r="5" spans="1:11" x14ac:dyDescent="0.3">
      <c r="A5">
        <v>1</v>
      </c>
      <c r="B5">
        <v>77.099999999999994</v>
      </c>
      <c r="C5">
        <v>3</v>
      </c>
      <c r="D5">
        <v>4</v>
      </c>
      <c r="E5">
        <v>0</v>
      </c>
      <c r="F5">
        <v>35</v>
      </c>
      <c r="G5">
        <v>7.1158822583581101</v>
      </c>
      <c r="H5">
        <v>95.075000000000003</v>
      </c>
      <c r="I5">
        <v>94.816666666666706</v>
      </c>
      <c r="J5">
        <v>93.991666666666703</v>
      </c>
      <c r="K5">
        <v>94.4583333333333</v>
      </c>
    </row>
    <row r="6" spans="1:11" x14ac:dyDescent="0.3">
      <c r="A6">
        <v>1</v>
      </c>
      <c r="B6">
        <v>76.3</v>
      </c>
      <c r="C6">
        <v>1</v>
      </c>
      <c r="D6">
        <v>4</v>
      </c>
      <c r="E6">
        <v>30</v>
      </c>
      <c r="F6">
        <v>35</v>
      </c>
      <c r="G6">
        <v>9.8638943072100993</v>
      </c>
      <c r="H6">
        <v>95.366666666666703</v>
      </c>
      <c r="I6">
        <v>95.358333333333306</v>
      </c>
      <c r="J6">
        <v>95.575000000000003</v>
      </c>
      <c r="K6">
        <v>94.466666666666697</v>
      </c>
    </row>
    <row r="8" spans="1:11" x14ac:dyDescent="0.3">
      <c r="A8" t="s">
        <v>257</v>
      </c>
      <c r="B8" t="s">
        <v>259</v>
      </c>
    </row>
    <row r="9" spans="1:11" x14ac:dyDescent="0.3">
      <c r="A9">
        <v>1</v>
      </c>
      <c r="B9">
        <v>64.05</v>
      </c>
      <c r="C9">
        <v>3</v>
      </c>
      <c r="D9">
        <v>4</v>
      </c>
      <c r="E9">
        <v>50</v>
      </c>
      <c r="F9">
        <v>40</v>
      </c>
      <c r="G9">
        <v>3.1714140285374901</v>
      </c>
      <c r="H9">
        <v>79.849999999999994</v>
      </c>
      <c r="I9">
        <v>79.933333333333294</v>
      </c>
      <c r="J9">
        <v>78.575000000000003</v>
      </c>
      <c r="K9">
        <v>78.891666666666694</v>
      </c>
    </row>
    <row r="10" spans="1:11" x14ac:dyDescent="0.3">
      <c r="A10">
        <v>1</v>
      </c>
      <c r="B10">
        <v>62.85</v>
      </c>
      <c r="C10">
        <v>3</v>
      </c>
      <c r="D10">
        <v>3</v>
      </c>
      <c r="E10">
        <v>50</v>
      </c>
      <c r="F10">
        <v>30</v>
      </c>
      <c r="G10">
        <v>3.0722930747769599</v>
      </c>
      <c r="H10">
        <v>78.658333333333303</v>
      </c>
      <c r="I10">
        <v>79.474999999999994</v>
      </c>
      <c r="J10">
        <v>78.8</v>
      </c>
      <c r="K10">
        <v>78.174999999999997</v>
      </c>
    </row>
    <row r="11" spans="1:11" x14ac:dyDescent="0.3">
      <c r="A11">
        <v>1</v>
      </c>
      <c r="B11">
        <v>62.55</v>
      </c>
      <c r="C11">
        <v>2</v>
      </c>
      <c r="D11">
        <v>5</v>
      </c>
      <c r="E11">
        <v>0</v>
      </c>
      <c r="F11">
        <v>40</v>
      </c>
      <c r="G11">
        <v>1.9938916055318601</v>
      </c>
      <c r="H11">
        <v>77.516666666666694</v>
      </c>
      <c r="I11">
        <v>78.308333333333294</v>
      </c>
      <c r="J11">
        <v>77.058333333333294</v>
      </c>
      <c r="K11">
        <v>77.6666666666667</v>
      </c>
    </row>
    <row r="12" spans="1:11" x14ac:dyDescent="0.3">
      <c r="A12" t="s">
        <v>258</v>
      </c>
      <c r="B12">
        <v>80</v>
      </c>
    </row>
    <row r="13" spans="1:11" x14ac:dyDescent="0.3">
      <c r="B13" t="s">
        <v>4</v>
      </c>
      <c r="C13" t="s">
        <v>0</v>
      </c>
      <c r="D13" t="s">
        <v>1</v>
      </c>
      <c r="E13" t="s">
        <v>2</v>
      </c>
      <c r="F13" t="s">
        <v>3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</row>
    <row r="14" spans="1:11" x14ac:dyDescent="0.3">
      <c r="A1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">
        <v>81.849999999999994</v>
      </c>
      <c r="C14">
        <v>1</v>
      </c>
      <c r="D14">
        <v>3</v>
      </c>
      <c r="E14">
        <v>0</v>
      </c>
      <c r="F14">
        <v>25</v>
      </c>
      <c r="G14">
        <v>16.582591088965501</v>
      </c>
      <c r="H14">
        <v>102.408333333333</v>
      </c>
      <c r="I14">
        <v>103.45</v>
      </c>
      <c r="J14">
        <v>102.89166666666701</v>
      </c>
      <c r="K14">
        <v>101.05</v>
      </c>
    </row>
    <row r="15" spans="1:11" x14ac:dyDescent="0.3">
      <c r="A1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5">
        <v>80.25</v>
      </c>
      <c r="C15">
        <v>1</v>
      </c>
      <c r="D15">
        <v>3</v>
      </c>
      <c r="E15">
        <v>10</v>
      </c>
      <c r="F15">
        <v>25</v>
      </c>
      <c r="G15">
        <v>15.230632003762</v>
      </c>
      <c r="H15">
        <v>100.841666666667</v>
      </c>
      <c r="I15">
        <v>100.875</v>
      </c>
      <c r="J15">
        <v>100.316666666667</v>
      </c>
      <c r="K15">
        <v>100.558333333333</v>
      </c>
    </row>
    <row r="16" spans="1:11" x14ac:dyDescent="0.3">
      <c r="A1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">
        <v>78.55</v>
      </c>
      <c r="C16">
        <v>1</v>
      </c>
      <c r="D16">
        <v>3</v>
      </c>
      <c r="E16">
        <v>20</v>
      </c>
      <c r="F16">
        <v>25</v>
      </c>
      <c r="G16">
        <v>13.9446738612357</v>
      </c>
      <c r="H16">
        <v>98.733333333333306</v>
      </c>
      <c r="I16">
        <v>98.4583333333333</v>
      </c>
      <c r="J16">
        <v>98.9166666666667</v>
      </c>
      <c r="K16">
        <v>97.75</v>
      </c>
    </row>
    <row r="17" spans="1:11" x14ac:dyDescent="0.3">
      <c r="A1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7">
        <v>76.75</v>
      </c>
      <c r="C17">
        <v>1</v>
      </c>
      <c r="D17">
        <v>3</v>
      </c>
      <c r="E17">
        <v>40</v>
      </c>
      <c r="F17">
        <v>25</v>
      </c>
      <c r="G17">
        <v>11.3616998361399</v>
      </c>
      <c r="H17" s="1">
        <v>95.466666666666697</v>
      </c>
      <c r="I17">
        <v>94.325000000000003</v>
      </c>
      <c r="J17">
        <v>94.7083333333333</v>
      </c>
      <c r="K17">
        <v>92.883333333333297</v>
      </c>
    </row>
    <row r="18" spans="1:11" x14ac:dyDescent="0.3">
      <c r="A1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">
        <v>76.2</v>
      </c>
      <c r="C18">
        <v>1</v>
      </c>
      <c r="D18">
        <v>3</v>
      </c>
      <c r="E18">
        <v>30</v>
      </c>
      <c r="F18">
        <v>25</v>
      </c>
      <c r="G18">
        <v>11.0699760224231</v>
      </c>
      <c r="H18" s="1">
        <v>96.575000000000003</v>
      </c>
      <c r="I18">
        <v>94.983333333333306</v>
      </c>
      <c r="J18">
        <v>94.7916666666667</v>
      </c>
      <c r="K18">
        <v>94.375</v>
      </c>
    </row>
    <row r="19" spans="1:11" x14ac:dyDescent="0.3">
      <c r="A1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">
        <v>75.349999999999994</v>
      </c>
      <c r="C19">
        <v>1</v>
      </c>
      <c r="D19">
        <v>3</v>
      </c>
      <c r="E19">
        <v>50</v>
      </c>
      <c r="F19">
        <v>25</v>
      </c>
      <c r="G19">
        <v>10.0662777172764</v>
      </c>
      <c r="H19">
        <v>94.808333333333294</v>
      </c>
      <c r="I19">
        <v>94.766666666666694</v>
      </c>
      <c r="J19">
        <v>94.441666666666606</v>
      </c>
      <c r="K19">
        <v>91.6</v>
      </c>
    </row>
    <row r="20" spans="1:11" x14ac:dyDescent="0.3">
      <c r="A2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">
        <v>69.45</v>
      </c>
      <c r="C20">
        <v>1</v>
      </c>
      <c r="D20">
        <v>3</v>
      </c>
      <c r="E20">
        <v>0</v>
      </c>
      <c r="F20">
        <v>30</v>
      </c>
      <c r="G20">
        <v>3.60525484684071</v>
      </c>
      <c r="H20">
        <v>86.15</v>
      </c>
      <c r="I20">
        <v>86.758333333333297</v>
      </c>
      <c r="J20">
        <v>85.641666666666694</v>
      </c>
      <c r="K20">
        <v>85.558333333333294</v>
      </c>
    </row>
    <row r="21" spans="1:11" x14ac:dyDescent="0.3">
      <c r="A2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">
        <v>68.150000000000006</v>
      </c>
      <c r="C21">
        <v>1</v>
      </c>
      <c r="D21">
        <v>3</v>
      </c>
      <c r="E21">
        <v>10</v>
      </c>
      <c r="F21">
        <v>30</v>
      </c>
      <c r="G21">
        <v>4.2900572584647101</v>
      </c>
      <c r="H21" s="1">
        <v>86.183333333333294</v>
      </c>
      <c r="I21">
        <v>86.308333333333294</v>
      </c>
      <c r="J21">
        <v>85.6666666666667</v>
      </c>
      <c r="K21">
        <v>84.75</v>
      </c>
    </row>
    <row r="22" spans="1:11" x14ac:dyDescent="0.3">
      <c r="A2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">
        <v>67.8</v>
      </c>
      <c r="C22">
        <v>1</v>
      </c>
      <c r="D22">
        <v>3</v>
      </c>
      <c r="E22">
        <v>20</v>
      </c>
      <c r="F22">
        <v>30</v>
      </c>
      <c r="G22">
        <v>3.5825015880341899</v>
      </c>
      <c r="H22">
        <v>85.616666666666703</v>
      </c>
      <c r="I22">
        <v>85.974999999999994</v>
      </c>
      <c r="J22">
        <v>84.533333333333303</v>
      </c>
      <c r="K22">
        <v>84.4166666666667</v>
      </c>
    </row>
    <row r="23" spans="1:11" x14ac:dyDescent="0.3">
      <c r="A2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3">
        <v>66</v>
      </c>
      <c r="C23">
        <v>1</v>
      </c>
      <c r="D23">
        <v>3</v>
      </c>
      <c r="E23">
        <v>30</v>
      </c>
      <c r="F23">
        <v>30</v>
      </c>
      <c r="G23">
        <v>3.3869128843491101</v>
      </c>
      <c r="H23">
        <v>82.558333333333294</v>
      </c>
      <c r="I23">
        <v>81.891666666666694</v>
      </c>
      <c r="J23">
        <v>82.566666666666706</v>
      </c>
      <c r="K23">
        <v>82.674999999999997</v>
      </c>
    </row>
    <row r="24" spans="1:11" x14ac:dyDescent="0.3">
      <c r="A2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4">
        <v>65.25</v>
      </c>
      <c r="C24">
        <v>1</v>
      </c>
      <c r="D24">
        <v>3</v>
      </c>
      <c r="E24">
        <v>50</v>
      </c>
      <c r="F24">
        <v>30</v>
      </c>
      <c r="G24">
        <v>3.5146418002502502</v>
      </c>
      <c r="H24">
        <v>81.75</v>
      </c>
      <c r="I24">
        <v>80.775000000000006</v>
      </c>
      <c r="J24">
        <v>82.191666666666706</v>
      </c>
      <c r="K24">
        <v>80.841666666666697</v>
      </c>
    </row>
    <row r="25" spans="1:11" x14ac:dyDescent="0.3">
      <c r="A2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5">
        <v>65.2</v>
      </c>
      <c r="C25">
        <v>1</v>
      </c>
      <c r="D25">
        <v>3</v>
      </c>
      <c r="E25">
        <v>40</v>
      </c>
      <c r="F25">
        <v>30</v>
      </c>
      <c r="G25">
        <v>4.2597939601857497</v>
      </c>
      <c r="H25">
        <v>80.825000000000003</v>
      </c>
      <c r="I25">
        <v>80.599999999999994</v>
      </c>
      <c r="J25">
        <v>80.591666666666697</v>
      </c>
      <c r="K25">
        <v>80.966666666666697</v>
      </c>
    </row>
    <row r="26" spans="1:11" x14ac:dyDescent="0.3">
      <c r="A2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26">
        <v>61.25</v>
      </c>
      <c r="C26">
        <v>1</v>
      </c>
      <c r="D26">
        <v>3</v>
      </c>
      <c r="E26">
        <v>0</v>
      </c>
      <c r="F26">
        <v>35</v>
      </c>
      <c r="G26">
        <v>1.5806879208590301</v>
      </c>
      <c r="H26">
        <v>75.141666666666694</v>
      </c>
      <c r="I26">
        <v>75.508333333333297</v>
      </c>
      <c r="J26">
        <v>76.349999999999994</v>
      </c>
      <c r="K26">
        <v>74.241666666666703</v>
      </c>
    </row>
    <row r="27" spans="1:11" x14ac:dyDescent="0.3">
      <c r="A2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27">
        <v>59.55</v>
      </c>
      <c r="C27">
        <v>1</v>
      </c>
      <c r="D27">
        <v>3</v>
      </c>
      <c r="E27">
        <v>20</v>
      </c>
      <c r="F27">
        <v>35</v>
      </c>
      <c r="G27">
        <v>2.7312653036645398</v>
      </c>
      <c r="H27">
        <v>75.525000000000006</v>
      </c>
      <c r="I27">
        <v>75.5</v>
      </c>
      <c r="J27">
        <v>76.5416666666667</v>
      </c>
      <c r="K27">
        <v>76.233333333333306</v>
      </c>
    </row>
    <row r="28" spans="1:11" x14ac:dyDescent="0.3">
      <c r="A2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28">
        <v>59</v>
      </c>
      <c r="C28">
        <v>1</v>
      </c>
      <c r="D28">
        <v>3</v>
      </c>
      <c r="E28">
        <v>10</v>
      </c>
      <c r="F28">
        <v>35</v>
      </c>
      <c r="G28">
        <v>1.5591936722188899</v>
      </c>
      <c r="H28">
        <v>74.091666666666697</v>
      </c>
      <c r="I28">
        <v>72.7916666666667</v>
      </c>
      <c r="J28">
        <v>73.391666666666694</v>
      </c>
      <c r="K28">
        <v>72.2916666666667</v>
      </c>
    </row>
    <row r="29" spans="1:11" x14ac:dyDescent="0.3">
      <c r="A2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29">
        <v>58.75</v>
      </c>
      <c r="C29">
        <v>1</v>
      </c>
      <c r="D29">
        <v>3</v>
      </c>
      <c r="E29">
        <v>30</v>
      </c>
      <c r="F29">
        <v>35</v>
      </c>
      <c r="G29">
        <v>1.6319253562737699</v>
      </c>
      <c r="H29">
        <v>73.608333333333306</v>
      </c>
      <c r="I29">
        <v>74.116666666666703</v>
      </c>
      <c r="J29">
        <v>73.441666666666706</v>
      </c>
      <c r="K29">
        <v>73.674999999999997</v>
      </c>
    </row>
    <row r="30" spans="1:11" x14ac:dyDescent="0.3">
      <c r="A3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0">
        <v>58</v>
      </c>
      <c r="C30">
        <v>1</v>
      </c>
      <c r="D30">
        <v>3</v>
      </c>
      <c r="E30">
        <v>40</v>
      </c>
      <c r="F30">
        <v>35</v>
      </c>
      <c r="G30">
        <v>1.61402870771211</v>
      </c>
      <c r="H30">
        <v>72.474999999999994</v>
      </c>
      <c r="I30">
        <v>72.525000000000006</v>
      </c>
      <c r="J30">
        <v>72.150000000000006</v>
      </c>
      <c r="K30">
        <v>72.05</v>
      </c>
    </row>
    <row r="31" spans="1:11" x14ac:dyDescent="0.3">
      <c r="A3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1">
        <v>56</v>
      </c>
      <c r="C31">
        <v>1</v>
      </c>
      <c r="D31">
        <v>3</v>
      </c>
      <c r="E31">
        <v>50</v>
      </c>
      <c r="F31">
        <v>35</v>
      </c>
      <c r="G31">
        <v>1.93472277436887</v>
      </c>
      <c r="H31">
        <v>71.400000000000006</v>
      </c>
      <c r="I31">
        <v>71.116666666666703</v>
      </c>
      <c r="J31">
        <v>71.075000000000003</v>
      </c>
      <c r="K31">
        <v>70.758333333333297</v>
      </c>
    </row>
    <row r="32" spans="1:11" x14ac:dyDescent="0.3">
      <c r="A3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2">
        <v>54.95</v>
      </c>
      <c r="C32">
        <v>1</v>
      </c>
      <c r="D32">
        <v>3</v>
      </c>
      <c r="E32">
        <v>0</v>
      </c>
      <c r="F32">
        <v>40</v>
      </c>
      <c r="G32">
        <v>1.0730671736406601</v>
      </c>
      <c r="H32">
        <v>69.2</v>
      </c>
      <c r="I32">
        <v>68.5416666666667</v>
      </c>
      <c r="J32">
        <v>69.45</v>
      </c>
      <c r="K32">
        <v>69.116666666666603</v>
      </c>
    </row>
    <row r="33" spans="1:11" x14ac:dyDescent="0.3">
      <c r="A3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3">
        <v>52.9</v>
      </c>
      <c r="C33">
        <v>1</v>
      </c>
      <c r="D33">
        <v>3</v>
      </c>
      <c r="E33">
        <v>20</v>
      </c>
      <c r="F33">
        <v>40</v>
      </c>
      <c r="G33">
        <v>0.69478847138392097</v>
      </c>
      <c r="H33">
        <v>65.741666666666703</v>
      </c>
      <c r="I33">
        <v>66.441666666666606</v>
      </c>
      <c r="J33">
        <v>66.008333333333397</v>
      </c>
      <c r="K33">
        <v>65.883333333333297</v>
      </c>
    </row>
    <row r="34" spans="1:11" x14ac:dyDescent="0.3">
      <c r="A3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4">
        <v>52.45</v>
      </c>
      <c r="C34">
        <v>1</v>
      </c>
      <c r="D34">
        <v>3</v>
      </c>
      <c r="E34">
        <v>10</v>
      </c>
      <c r="F34">
        <v>40</v>
      </c>
      <c r="G34">
        <v>0.83735007952544005</v>
      </c>
      <c r="H34">
        <v>64.441666666666706</v>
      </c>
      <c r="I34">
        <v>65.533333333333303</v>
      </c>
      <c r="J34">
        <v>65.5833333333333</v>
      </c>
      <c r="K34">
        <v>64.883333333333297</v>
      </c>
    </row>
    <row r="35" spans="1:11" x14ac:dyDescent="0.3">
      <c r="A3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5">
        <v>52.3</v>
      </c>
      <c r="C35">
        <v>1</v>
      </c>
      <c r="D35">
        <v>3</v>
      </c>
      <c r="E35">
        <v>30</v>
      </c>
      <c r="F35">
        <v>40</v>
      </c>
      <c r="G35">
        <v>1.0953664859414001</v>
      </c>
      <c r="H35">
        <v>67.4166666666667</v>
      </c>
      <c r="I35">
        <v>67</v>
      </c>
      <c r="J35">
        <v>66.525000000000006</v>
      </c>
      <c r="K35">
        <v>66.233333333333306</v>
      </c>
    </row>
    <row r="36" spans="1:11" x14ac:dyDescent="0.3">
      <c r="A3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6">
        <v>51</v>
      </c>
      <c r="C36">
        <v>1</v>
      </c>
      <c r="D36">
        <v>3</v>
      </c>
      <c r="E36">
        <v>40</v>
      </c>
      <c r="F36">
        <v>40</v>
      </c>
      <c r="G36">
        <v>0.74689359920714005</v>
      </c>
      <c r="H36">
        <v>63.066666666666698</v>
      </c>
      <c r="I36">
        <v>63.2083333333333</v>
      </c>
      <c r="J36">
        <v>63.7916666666667</v>
      </c>
      <c r="K36">
        <v>62.6666666666667</v>
      </c>
    </row>
    <row r="37" spans="1:11" x14ac:dyDescent="0.3">
      <c r="A3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37">
        <v>49.65</v>
      </c>
      <c r="C37">
        <v>1</v>
      </c>
      <c r="D37">
        <v>3</v>
      </c>
      <c r="E37">
        <v>50</v>
      </c>
      <c r="F37">
        <v>40</v>
      </c>
      <c r="G37">
        <v>1.14155555299043</v>
      </c>
      <c r="H37">
        <v>64.3333333333333</v>
      </c>
      <c r="I37">
        <v>62.4</v>
      </c>
      <c r="J37">
        <v>63.608333333333299</v>
      </c>
      <c r="K37">
        <v>62.691666666666698</v>
      </c>
    </row>
    <row r="38" spans="1:11" x14ac:dyDescent="0.3">
      <c r="A3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38">
        <v>105.45</v>
      </c>
      <c r="C38">
        <v>1</v>
      </c>
      <c r="D38">
        <v>4</v>
      </c>
      <c r="E38">
        <v>0</v>
      </c>
      <c r="F38">
        <v>25</v>
      </c>
      <c r="G38">
        <v>86.950712180350806</v>
      </c>
      <c r="H38">
        <v>131.691666666667</v>
      </c>
      <c r="I38">
        <v>131.26666666666699</v>
      </c>
      <c r="J38">
        <v>131.84166666666701</v>
      </c>
      <c r="K38">
        <v>131.49166666666699</v>
      </c>
    </row>
    <row r="39" spans="1:11" x14ac:dyDescent="0.3">
      <c r="A3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39">
        <v>104</v>
      </c>
      <c r="C39">
        <v>1</v>
      </c>
      <c r="D39">
        <v>4</v>
      </c>
      <c r="E39">
        <v>10</v>
      </c>
      <c r="F39">
        <v>25</v>
      </c>
      <c r="G39">
        <v>87.761151457976297</v>
      </c>
      <c r="H39">
        <v>129.52500000000001</v>
      </c>
      <c r="I39">
        <v>128.78333333333299</v>
      </c>
      <c r="J39">
        <v>128.09166666666701</v>
      </c>
      <c r="K39">
        <v>129.19999999999999</v>
      </c>
    </row>
    <row r="40" spans="1:11" x14ac:dyDescent="0.3">
      <c r="A4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0">
        <v>103</v>
      </c>
      <c r="C40">
        <v>1</v>
      </c>
      <c r="D40">
        <v>4</v>
      </c>
      <c r="E40">
        <v>20</v>
      </c>
      <c r="F40">
        <v>25</v>
      </c>
      <c r="G40">
        <v>88.858666377049602</v>
      </c>
      <c r="H40">
        <v>129.25</v>
      </c>
      <c r="I40">
        <v>131.041666666667</v>
      </c>
      <c r="J40">
        <v>128.416666666667</v>
      </c>
      <c r="K40">
        <v>128.00833333333301</v>
      </c>
    </row>
    <row r="41" spans="1:11" x14ac:dyDescent="0.3">
      <c r="A4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1">
        <v>100.2</v>
      </c>
      <c r="C41">
        <v>1</v>
      </c>
      <c r="D41">
        <v>4</v>
      </c>
      <c r="E41">
        <v>30</v>
      </c>
      <c r="F41">
        <v>25</v>
      </c>
      <c r="G41">
        <v>81.386410433960606</v>
      </c>
      <c r="H41">
        <v>124.625</v>
      </c>
      <c r="I41">
        <v>125.116666666667</v>
      </c>
      <c r="J41">
        <v>124.625</v>
      </c>
      <c r="K41">
        <v>124.01666666666701</v>
      </c>
    </row>
    <row r="42" spans="1:11" x14ac:dyDescent="0.3">
      <c r="A4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2">
        <v>99.65</v>
      </c>
      <c r="C42">
        <v>1</v>
      </c>
      <c r="D42">
        <v>4</v>
      </c>
      <c r="E42">
        <v>40</v>
      </c>
      <c r="F42">
        <v>25</v>
      </c>
      <c r="G42">
        <v>84.575711225151693</v>
      </c>
      <c r="H42">
        <v>124.133333333333</v>
      </c>
      <c r="I42">
        <v>124.041666666667</v>
      </c>
      <c r="J42">
        <v>124.4</v>
      </c>
      <c r="K42">
        <v>123.283333333333</v>
      </c>
    </row>
    <row r="43" spans="1:11" x14ac:dyDescent="0.3">
      <c r="A4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3">
        <v>97.75</v>
      </c>
      <c r="C43">
        <v>1</v>
      </c>
      <c r="D43">
        <v>4</v>
      </c>
      <c r="E43">
        <v>50</v>
      </c>
      <c r="F43">
        <v>25</v>
      </c>
      <c r="G43">
        <v>79.745796155133704</v>
      </c>
      <c r="H43">
        <v>122.325</v>
      </c>
      <c r="I43">
        <v>121.808333333333</v>
      </c>
      <c r="J43">
        <v>122.45</v>
      </c>
      <c r="K43">
        <v>121.27500000000001</v>
      </c>
    </row>
    <row r="44" spans="1:11" x14ac:dyDescent="0.3">
      <c r="A4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4">
        <v>89.75</v>
      </c>
      <c r="C44">
        <v>1</v>
      </c>
      <c r="D44">
        <v>4</v>
      </c>
      <c r="E44">
        <v>0</v>
      </c>
      <c r="F44">
        <v>30</v>
      </c>
      <c r="G44">
        <v>33.928517646171201</v>
      </c>
      <c r="H44">
        <v>112.14166666666701</v>
      </c>
      <c r="I44">
        <v>112.15</v>
      </c>
      <c r="J44">
        <v>112.575</v>
      </c>
      <c r="K44">
        <v>111.508333333333</v>
      </c>
    </row>
    <row r="45" spans="1:11" x14ac:dyDescent="0.3">
      <c r="A4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5">
        <v>88</v>
      </c>
      <c r="C45">
        <v>1</v>
      </c>
      <c r="D45">
        <v>4</v>
      </c>
      <c r="E45">
        <v>20</v>
      </c>
      <c r="F45">
        <v>30</v>
      </c>
      <c r="G45">
        <v>38.397332109831702</v>
      </c>
      <c r="H45">
        <v>111.8</v>
      </c>
      <c r="I45">
        <v>111.791666666667</v>
      </c>
      <c r="J45">
        <v>111.10833333333299</v>
      </c>
      <c r="K45">
        <v>110.616666666667</v>
      </c>
    </row>
    <row r="46" spans="1:11" x14ac:dyDescent="0.3">
      <c r="A4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6">
        <v>87.6</v>
      </c>
      <c r="C46">
        <v>1</v>
      </c>
      <c r="D46">
        <v>4</v>
      </c>
      <c r="E46">
        <v>10</v>
      </c>
      <c r="F46">
        <v>30</v>
      </c>
      <c r="G46">
        <v>35.139087041563499</v>
      </c>
      <c r="H46">
        <v>111.333333333333</v>
      </c>
      <c r="I46">
        <v>111.02500000000001</v>
      </c>
      <c r="J46">
        <v>111.741666666667</v>
      </c>
      <c r="K46">
        <v>110.73333333333299</v>
      </c>
    </row>
    <row r="47" spans="1:11" x14ac:dyDescent="0.3">
      <c r="A4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7">
        <v>85.85</v>
      </c>
      <c r="C47">
        <v>1</v>
      </c>
      <c r="D47">
        <v>4</v>
      </c>
      <c r="E47">
        <v>30</v>
      </c>
      <c r="F47">
        <v>30</v>
      </c>
      <c r="G47">
        <v>29.183681370211598</v>
      </c>
      <c r="H47">
        <v>107.52500000000001</v>
      </c>
      <c r="I47">
        <v>106.60833333333299</v>
      </c>
      <c r="J47">
        <v>106.091666666667</v>
      </c>
      <c r="K47">
        <v>106.125</v>
      </c>
    </row>
    <row r="48" spans="1:11" x14ac:dyDescent="0.3">
      <c r="A4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8">
        <v>84.45</v>
      </c>
      <c r="C48">
        <v>1</v>
      </c>
      <c r="D48">
        <v>4</v>
      </c>
      <c r="E48">
        <v>40</v>
      </c>
      <c r="F48">
        <v>30</v>
      </c>
      <c r="G48">
        <v>30.818750679826199</v>
      </c>
      <c r="H48">
        <v>104.616666666667</v>
      </c>
      <c r="I48">
        <v>106.191666666667</v>
      </c>
      <c r="J48">
        <v>105.216666666667</v>
      </c>
      <c r="K48">
        <v>104.933333333333</v>
      </c>
    </row>
    <row r="49" spans="1:11" x14ac:dyDescent="0.3">
      <c r="A4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49">
        <v>84.05</v>
      </c>
      <c r="C49">
        <v>1</v>
      </c>
      <c r="D49">
        <v>4</v>
      </c>
      <c r="E49">
        <v>50</v>
      </c>
      <c r="F49">
        <v>30</v>
      </c>
      <c r="G49">
        <v>37.653226262150902</v>
      </c>
      <c r="H49">
        <v>107.075</v>
      </c>
      <c r="I49">
        <v>107.033333333333</v>
      </c>
      <c r="J49">
        <v>106.4</v>
      </c>
      <c r="K49">
        <v>105.39166666666701</v>
      </c>
    </row>
    <row r="50" spans="1:11" x14ac:dyDescent="0.3">
      <c r="A5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0">
        <v>78.599999999999994</v>
      </c>
      <c r="C50">
        <v>1</v>
      </c>
      <c r="D50">
        <v>4</v>
      </c>
      <c r="E50">
        <v>0</v>
      </c>
      <c r="F50">
        <v>35</v>
      </c>
      <c r="G50">
        <v>10.145183508808801</v>
      </c>
      <c r="H50">
        <v>100.183333333333</v>
      </c>
      <c r="I50">
        <v>99.158333333333303</v>
      </c>
      <c r="J50">
        <v>98.283333333333303</v>
      </c>
      <c r="K50">
        <v>99.183333333333394</v>
      </c>
    </row>
    <row r="51" spans="1:11" x14ac:dyDescent="0.3">
      <c r="A5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1">
        <v>76.3</v>
      </c>
      <c r="C51">
        <v>1</v>
      </c>
      <c r="D51">
        <v>4</v>
      </c>
      <c r="E51">
        <v>30</v>
      </c>
      <c r="F51">
        <v>35</v>
      </c>
      <c r="G51">
        <v>9.8638943072100993</v>
      </c>
      <c r="H51">
        <v>95.366666666666703</v>
      </c>
      <c r="I51">
        <v>95.358333333333306</v>
      </c>
      <c r="J51">
        <v>95.575000000000003</v>
      </c>
      <c r="K51">
        <v>94.466666666666697</v>
      </c>
    </row>
    <row r="52" spans="1:11" x14ac:dyDescent="0.3">
      <c r="A5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2">
        <v>75.900000000000006</v>
      </c>
      <c r="C52">
        <v>1</v>
      </c>
      <c r="D52">
        <v>4</v>
      </c>
      <c r="E52">
        <v>20</v>
      </c>
      <c r="F52">
        <v>35</v>
      </c>
      <c r="G52">
        <v>8.4403365622049797</v>
      </c>
      <c r="H52">
        <v>94.85</v>
      </c>
      <c r="I52">
        <v>94.616666666666703</v>
      </c>
      <c r="J52">
        <v>93.9166666666667</v>
      </c>
      <c r="K52">
        <v>93.4583333333333</v>
      </c>
    </row>
    <row r="53" spans="1:11" x14ac:dyDescent="0.3">
      <c r="A5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3">
        <v>75.599999999999994</v>
      </c>
      <c r="C53">
        <v>1</v>
      </c>
      <c r="D53">
        <v>4</v>
      </c>
      <c r="E53">
        <v>10</v>
      </c>
      <c r="F53">
        <v>35</v>
      </c>
      <c r="G53">
        <v>8.0998466784519394</v>
      </c>
      <c r="H53">
        <v>94.133333333333297</v>
      </c>
      <c r="I53">
        <v>94.266666666666694</v>
      </c>
      <c r="J53">
        <v>94.1666666666667</v>
      </c>
      <c r="K53">
        <v>94.191666666666706</v>
      </c>
    </row>
    <row r="54" spans="1:11" x14ac:dyDescent="0.3">
      <c r="A5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4">
        <v>73.55</v>
      </c>
      <c r="C54">
        <v>1</v>
      </c>
      <c r="D54">
        <v>4</v>
      </c>
      <c r="E54">
        <v>40</v>
      </c>
      <c r="F54">
        <v>35</v>
      </c>
      <c r="G54">
        <v>8.9924631474472605</v>
      </c>
      <c r="H54">
        <v>91.474999999999994</v>
      </c>
      <c r="I54">
        <v>90.65</v>
      </c>
      <c r="J54">
        <v>90.608333333333306</v>
      </c>
      <c r="K54">
        <v>90.174999999999997</v>
      </c>
    </row>
    <row r="55" spans="1:11" x14ac:dyDescent="0.3">
      <c r="A5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5">
        <v>72.2</v>
      </c>
      <c r="C55">
        <v>1</v>
      </c>
      <c r="D55">
        <v>4</v>
      </c>
      <c r="E55">
        <v>50</v>
      </c>
      <c r="F55">
        <v>35</v>
      </c>
      <c r="G55">
        <v>10.2038008642376</v>
      </c>
      <c r="H55">
        <v>90.266666666666694</v>
      </c>
      <c r="I55">
        <v>90.358333333333306</v>
      </c>
      <c r="J55">
        <v>91.474999999999994</v>
      </c>
      <c r="K55">
        <v>90.35</v>
      </c>
    </row>
    <row r="56" spans="1:11" x14ac:dyDescent="0.3">
      <c r="A5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6">
        <v>70.5</v>
      </c>
      <c r="C56">
        <v>1</v>
      </c>
      <c r="D56">
        <v>4</v>
      </c>
      <c r="E56">
        <v>0</v>
      </c>
      <c r="F56">
        <v>40</v>
      </c>
      <c r="G56">
        <v>4.51095333784352</v>
      </c>
      <c r="H56">
        <v>88.116666666666703</v>
      </c>
      <c r="I56">
        <v>89.158333333333303</v>
      </c>
      <c r="J56">
        <v>89.033333333333303</v>
      </c>
      <c r="K56">
        <v>88.108333333333306</v>
      </c>
    </row>
    <row r="57" spans="1:11" x14ac:dyDescent="0.3">
      <c r="A5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7">
        <v>68.599999999999994</v>
      </c>
      <c r="C57">
        <v>1</v>
      </c>
      <c r="D57">
        <v>4</v>
      </c>
      <c r="E57">
        <v>30</v>
      </c>
      <c r="F57">
        <v>40</v>
      </c>
      <c r="G57">
        <v>3.9591506115749402</v>
      </c>
      <c r="H57">
        <v>84.424999999999997</v>
      </c>
      <c r="I57">
        <v>84.9166666666667</v>
      </c>
      <c r="J57">
        <v>85.85</v>
      </c>
      <c r="K57">
        <v>83.55</v>
      </c>
    </row>
    <row r="58" spans="1:11" x14ac:dyDescent="0.3">
      <c r="A5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8">
        <v>67.8</v>
      </c>
      <c r="C58">
        <v>1</v>
      </c>
      <c r="D58">
        <v>4</v>
      </c>
      <c r="E58">
        <v>10</v>
      </c>
      <c r="F58">
        <v>40</v>
      </c>
      <c r="G58">
        <v>4.4889029926760404</v>
      </c>
      <c r="H58">
        <v>83.85</v>
      </c>
      <c r="I58">
        <v>83.866666666666603</v>
      </c>
      <c r="J58">
        <v>83.641666666666694</v>
      </c>
      <c r="K58">
        <v>83.825000000000003</v>
      </c>
    </row>
    <row r="59" spans="1:11" x14ac:dyDescent="0.3">
      <c r="A5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59">
        <v>67.75</v>
      </c>
      <c r="C59">
        <v>1</v>
      </c>
      <c r="D59">
        <v>4</v>
      </c>
      <c r="E59">
        <v>20</v>
      </c>
      <c r="F59">
        <v>40</v>
      </c>
      <c r="G59">
        <v>5.42290496689502</v>
      </c>
      <c r="H59">
        <v>86.125</v>
      </c>
      <c r="I59">
        <v>87.016666666666694</v>
      </c>
      <c r="J59">
        <v>85.233333333333306</v>
      </c>
      <c r="K59">
        <v>85.816666666666706</v>
      </c>
    </row>
    <row r="60" spans="1:11" x14ac:dyDescent="0.3">
      <c r="A6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0">
        <v>66</v>
      </c>
      <c r="C60">
        <v>1</v>
      </c>
      <c r="D60">
        <v>4</v>
      </c>
      <c r="E60">
        <v>40</v>
      </c>
      <c r="F60">
        <v>40</v>
      </c>
      <c r="G60">
        <v>4.4898786096773904</v>
      </c>
      <c r="H60">
        <v>83.283333333333303</v>
      </c>
      <c r="I60">
        <v>82.9166666666667</v>
      </c>
      <c r="J60">
        <v>83.5833333333333</v>
      </c>
      <c r="K60">
        <v>82.9583333333333</v>
      </c>
    </row>
    <row r="61" spans="1:11" x14ac:dyDescent="0.3">
      <c r="A6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1">
        <v>64.3</v>
      </c>
      <c r="C61">
        <v>1</v>
      </c>
      <c r="D61">
        <v>4</v>
      </c>
      <c r="E61">
        <v>50</v>
      </c>
      <c r="F61">
        <v>40</v>
      </c>
      <c r="G61">
        <v>4.5187725502544103</v>
      </c>
      <c r="H61">
        <v>80.091666666666697</v>
      </c>
      <c r="I61">
        <v>80.674999999999997</v>
      </c>
      <c r="J61">
        <v>79.625</v>
      </c>
      <c r="K61">
        <v>81.0833333333333</v>
      </c>
    </row>
    <row r="62" spans="1:11" x14ac:dyDescent="0.3">
      <c r="A6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2">
        <v>131.19999999999999</v>
      </c>
      <c r="C62">
        <v>1</v>
      </c>
      <c r="D62">
        <v>5</v>
      </c>
      <c r="E62">
        <v>0</v>
      </c>
      <c r="F62">
        <v>25</v>
      </c>
      <c r="G62">
        <v>178.64433198212299</v>
      </c>
      <c r="H62">
        <v>162.875</v>
      </c>
      <c r="I62">
        <v>163.15833333333299</v>
      </c>
      <c r="J62">
        <v>163.02500000000001</v>
      </c>
      <c r="K62">
        <v>162.441666666667</v>
      </c>
    </row>
    <row r="63" spans="1:11" x14ac:dyDescent="0.3">
      <c r="A6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3">
        <v>128.15</v>
      </c>
      <c r="C63">
        <v>1</v>
      </c>
      <c r="D63">
        <v>5</v>
      </c>
      <c r="E63">
        <v>10</v>
      </c>
      <c r="F63">
        <v>25</v>
      </c>
      <c r="G63">
        <v>173.038690474601</v>
      </c>
      <c r="H63">
        <v>159.25833333333301</v>
      </c>
      <c r="I63">
        <v>159.933333333333</v>
      </c>
      <c r="J63">
        <v>159.64166666666699</v>
      </c>
      <c r="K63">
        <v>158.35833333333301</v>
      </c>
    </row>
    <row r="64" spans="1:11" x14ac:dyDescent="0.3">
      <c r="A6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4">
        <v>126.7</v>
      </c>
      <c r="C64">
        <v>1</v>
      </c>
      <c r="D64">
        <v>5</v>
      </c>
      <c r="E64">
        <v>20</v>
      </c>
      <c r="F64">
        <v>25</v>
      </c>
      <c r="G64">
        <v>174.502174349575</v>
      </c>
      <c r="H64">
        <v>158.25833333333301</v>
      </c>
      <c r="I64">
        <v>157.47499999999999</v>
      </c>
      <c r="J64">
        <v>157.80000000000001</v>
      </c>
      <c r="K64">
        <v>157.50833333333301</v>
      </c>
    </row>
    <row r="65" spans="1:11" x14ac:dyDescent="0.3">
      <c r="A6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5">
        <v>123.2</v>
      </c>
      <c r="C65">
        <v>1</v>
      </c>
      <c r="D65">
        <v>5</v>
      </c>
      <c r="E65">
        <v>40</v>
      </c>
      <c r="F65">
        <v>25</v>
      </c>
      <c r="G65">
        <v>172.079858038873</v>
      </c>
      <c r="H65">
        <v>154.058333333333</v>
      </c>
      <c r="I65">
        <v>154.333333333333</v>
      </c>
      <c r="J65">
        <v>154.35833333333301</v>
      </c>
      <c r="K65">
        <v>154.291666666667</v>
      </c>
    </row>
    <row r="66" spans="1:11" x14ac:dyDescent="0.3">
      <c r="A6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6">
        <v>123.1</v>
      </c>
      <c r="C66">
        <v>1</v>
      </c>
      <c r="D66">
        <v>5</v>
      </c>
      <c r="E66">
        <v>30</v>
      </c>
      <c r="F66">
        <v>25</v>
      </c>
      <c r="G66">
        <v>168.43182537804401</v>
      </c>
      <c r="H66">
        <v>153.40833333333299</v>
      </c>
      <c r="I66">
        <v>154.558333333333</v>
      </c>
      <c r="J66">
        <v>154.066666666667</v>
      </c>
      <c r="K66">
        <v>153.00833333333301</v>
      </c>
    </row>
    <row r="67" spans="1:11" x14ac:dyDescent="0.3">
      <c r="A6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7">
        <v>120.65</v>
      </c>
      <c r="C67">
        <v>1</v>
      </c>
      <c r="D67">
        <v>5</v>
      </c>
      <c r="E67">
        <v>50</v>
      </c>
      <c r="F67">
        <v>25</v>
      </c>
      <c r="G67">
        <v>160.15077725655399</v>
      </c>
      <c r="H67">
        <v>151.166666666667</v>
      </c>
      <c r="I67">
        <v>150.15</v>
      </c>
      <c r="J67">
        <v>151.125</v>
      </c>
      <c r="K67">
        <v>150.26666666666699</v>
      </c>
    </row>
    <row r="68" spans="1:11" x14ac:dyDescent="0.3">
      <c r="A6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8">
        <v>110.95</v>
      </c>
      <c r="C68">
        <v>1</v>
      </c>
      <c r="D68">
        <v>5</v>
      </c>
      <c r="E68">
        <v>0</v>
      </c>
      <c r="F68">
        <v>30</v>
      </c>
      <c r="G68">
        <v>109.47642257901001</v>
      </c>
      <c r="H68">
        <v>138.816666666667</v>
      </c>
      <c r="I68">
        <v>137.691666666667</v>
      </c>
      <c r="J68">
        <v>137.791666666667</v>
      </c>
      <c r="K68">
        <v>137.46666666666701</v>
      </c>
    </row>
    <row r="69" spans="1:11" x14ac:dyDescent="0.3">
      <c r="A6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69">
        <v>108.5</v>
      </c>
      <c r="C69">
        <v>1</v>
      </c>
      <c r="D69">
        <v>5</v>
      </c>
      <c r="E69">
        <v>10</v>
      </c>
      <c r="F69">
        <v>30</v>
      </c>
      <c r="G69">
        <v>110.122963297232</v>
      </c>
      <c r="H69">
        <v>137.191666666667</v>
      </c>
      <c r="I69">
        <v>137.82499999999999</v>
      </c>
      <c r="J69">
        <v>138.10833333333301</v>
      </c>
      <c r="K69">
        <v>137.958333333333</v>
      </c>
    </row>
    <row r="70" spans="1:11" x14ac:dyDescent="0.3">
      <c r="A7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0">
        <v>107.65</v>
      </c>
      <c r="C70">
        <v>1</v>
      </c>
      <c r="D70">
        <v>5</v>
      </c>
      <c r="E70">
        <v>20</v>
      </c>
      <c r="F70">
        <v>30</v>
      </c>
      <c r="G70">
        <v>97.528909338112996</v>
      </c>
      <c r="H70">
        <v>135.933333333333</v>
      </c>
      <c r="I70">
        <v>134.52500000000001</v>
      </c>
      <c r="J70">
        <v>133.96666666666701</v>
      </c>
      <c r="K70">
        <v>134.69999999999999</v>
      </c>
    </row>
    <row r="71" spans="1:11" x14ac:dyDescent="0.3">
      <c r="A7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1">
        <v>105.45</v>
      </c>
      <c r="C71">
        <v>1</v>
      </c>
      <c r="D71">
        <v>5</v>
      </c>
      <c r="E71">
        <v>30</v>
      </c>
      <c r="F71">
        <v>30</v>
      </c>
      <c r="G71">
        <v>103.207749745577</v>
      </c>
      <c r="H71">
        <v>131.85</v>
      </c>
      <c r="I71">
        <v>131.833333333333</v>
      </c>
      <c r="J71">
        <v>131.933333333333</v>
      </c>
      <c r="K71">
        <v>130.791666666667</v>
      </c>
    </row>
    <row r="72" spans="1:11" x14ac:dyDescent="0.3">
      <c r="A7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2">
        <v>103.4</v>
      </c>
      <c r="C72">
        <v>1</v>
      </c>
      <c r="D72">
        <v>5</v>
      </c>
      <c r="E72">
        <v>40</v>
      </c>
      <c r="F72">
        <v>30</v>
      </c>
      <c r="G72">
        <v>104.086187517583</v>
      </c>
      <c r="H72">
        <v>131.65833333333299</v>
      </c>
      <c r="I72">
        <v>131.066666666667</v>
      </c>
      <c r="J72">
        <v>130.88333333333301</v>
      </c>
      <c r="K72">
        <v>129.375</v>
      </c>
    </row>
    <row r="73" spans="1:11" x14ac:dyDescent="0.3">
      <c r="A7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3">
        <v>103.25</v>
      </c>
      <c r="C73">
        <v>1</v>
      </c>
      <c r="D73">
        <v>5</v>
      </c>
      <c r="E73">
        <v>50</v>
      </c>
      <c r="F73">
        <v>30</v>
      </c>
      <c r="G73">
        <v>104.049130394229</v>
      </c>
      <c r="H73">
        <v>130.49166666666699</v>
      </c>
      <c r="I73">
        <v>130.14166666666699</v>
      </c>
      <c r="J73">
        <v>130.083333333333</v>
      </c>
      <c r="K73">
        <v>129.691666666667</v>
      </c>
    </row>
    <row r="74" spans="1:11" x14ac:dyDescent="0.3">
      <c r="A7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4">
        <v>96.05</v>
      </c>
      <c r="C74">
        <v>1</v>
      </c>
      <c r="D74">
        <v>5</v>
      </c>
      <c r="E74">
        <v>0</v>
      </c>
      <c r="F74">
        <v>35</v>
      </c>
      <c r="G74">
        <v>56.353828320752903</v>
      </c>
      <c r="H74">
        <v>121.941666666667</v>
      </c>
      <c r="I74">
        <v>120.716666666667</v>
      </c>
      <c r="J74">
        <v>120.741666666667</v>
      </c>
      <c r="K74">
        <v>120.041666666667</v>
      </c>
    </row>
    <row r="75" spans="1:11" x14ac:dyDescent="0.3">
      <c r="A7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5">
        <v>93</v>
      </c>
      <c r="C75">
        <v>1</v>
      </c>
      <c r="D75">
        <v>5</v>
      </c>
      <c r="E75">
        <v>30</v>
      </c>
      <c r="F75">
        <v>35</v>
      </c>
      <c r="G75">
        <v>59.570396433807502</v>
      </c>
      <c r="H75">
        <v>117.991666666667</v>
      </c>
      <c r="I75">
        <v>116.816666666667</v>
      </c>
      <c r="J75">
        <v>117.825</v>
      </c>
      <c r="K75">
        <v>116.333333333333</v>
      </c>
    </row>
    <row r="76" spans="1:11" x14ac:dyDescent="0.3">
      <c r="A7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6">
        <v>92.85</v>
      </c>
      <c r="C76">
        <v>1</v>
      </c>
      <c r="D76">
        <v>5</v>
      </c>
      <c r="E76">
        <v>20</v>
      </c>
      <c r="F76">
        <v>35</v>
      </c>
      <c r="G76">
        <v>56.024253707668699</v>
      </c>
      <c r="H76">
        <v>116.925</v>
      </c>
      <c r="I76">
        <v>115.5</v>
      </c>
      <c r="J76">
        <v>117.116666666667</v>
      </c>
      <c r="K76">
        <v>115.533333333333</v>
      </c>
    </row>
    <row r="77" spans="1:11" x14ac:dyDescent="0.3">
      <c r="A7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7">
        <v>92.6</v>
      </c>
      <c r="C77">
        <v>1</v>
      </c>
      <c r="D77">
        <v>5</v>
      </c>
      <c r="E77">
        <v>10</v>
      </c>
      <c r="F77">
        <v>35</v>
      </c>
      <c r="G77">
        <v>51.806576913601702</v>
      </c>
      <c r="H77">
        <v>115.433333333333</v>
      </c>
      <c r="I77">
        <v>115.708333333333</v>
      </c>
      <c r="J77">
        <v>115.175</v>
      </c>
      <c r="K77">
        <v>115.758333333333</v>
      </c>
    </row>
    <row r="78" spans="1:11" x14ac:dyDescent="0.3">
      <c r="A7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8">
        <v>90.7</v>
      </c>
      <c r="C78">
        <v>1</v>
      </c>
      <c r="D78">
        <v>5</v>
      </c>
      <c r="E78">
        <v>40</v>
      </c>
      <c r="F78">
        <v>35</v>
      </c>
      <c r="G78">
        <v>50.736057583533302</v>
      </c>
      <c r="H78">
        <v>112.441666666667</v>
      </c>
      <c r="I78">
        <v>114.05</v>
      </c>
      <c r="J78">
        <v>112.98333333333299</v>
      </c>
      <c r="K78">
        <v>112.341666666667</v>
      </c>
    </row>
    <row r="79" spans="1:11" x14ac:dyDescent="0.3">
      <c r="A7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79">
        <v>87.55</v>
      </c>
      <c r="C79">
        <v>1</v>
      </c>
      <c r="D79">
        <v>5</v>
      </c>
      <c r="E79">
        <v>50</v>
      </c>
      <c r="F79">
        <v>35</v>
      </c>
      <c r="G79">
        <v>48.482042873273798</v>
      </c>
      <c r="H79">
        <v>109.3</v>
      </c>
      <c r="I79">
        <v>108.691666666667</v>
      </c>
      <c r="J79">
        <v>107.558333333333</v>
      </c>
      <c r="K79">
        <v>108.058333333333</v>
      </c>
    </row>
    <row r="80" spans="1:11" x14ac:dyDescent="0.3">
      <c r="A8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0">
        <v>84.4</v>
      </c>
      <c r="C80">
        <v>1</v>
      </c>
      <c r="D80">
        <v>5</v>
      </c>
      <c r="E80">
        <v>0</v>
      </c>
      <c r="F80">
        <v>40</v>
      </c>
      <c r="G80">
        <v>32.766064597527503</v>
      </c>
      <c r="H80">
        <v>109.02500000000001</v>
      </c>
      <c r="I80">
        <v>108.166666666667</v>
      </c>
      <c r="J80">
        <v>108.841666666667</v>
      </c>
      <c r="K80">
        <v>107.875</v>
      </c>
    </row>
    <row r="81" spans="1:11" x14ac:dyDescent="0.3">
      <c r="A8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1">
        <v>83.05</v>
      </c>
      <c r="C81">
        <v>1</v>
      </c>
      <c r="D81">
        <v>5</v>
      </c>
      <c r="E81">
        <v>10</v>
      </c>
      <c r="F81">
        <v>40</v>
      </c>
      <c r="G81">
        <v>20.617736748882699</v>
      </c>
      <c r="H81">
        <v>102.55</v>
      </c>
      <c r="I81">
        <v>102.675</v>
      </c>
      <c r="J81">
        <v>101.45</v>
      </c>
      <c r="K81">
        <v>102.683333333333</v>
      </c>
    </row>
    <row r="82" spans="1:11" x14ac:dyDescent="0.3">
      <c r="A8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2">
        <v>83.05</v>
      </c>
      <c r="C82">
        <v>1</v>
      </c>
      <c r="D82">
        <v>5</v>
      </c>
      <c r="E82">
        <v>20</v>
      </c>
      <c r="F82">
        <v>40</v>
      </c>
      <c r="G82">
        <v>24.911715630865501</v>
      </c>
      <c r="H82">
        <v>105.166666666667</v>
      </c>
      <c r="I82">
        <v>104.47499999999999</v>
      </c>
      <c r="J82">
        <v>103.433333333333</v>
      </c>
      <c r="K82">
        <v>103.408333333333</v>
      </c>
    </row>
    <row r="83" spans="1:11" x14ac:dyDescent="0.3">
      <c r="A8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3">
        <v>82.55</v>
      </c>
      <c r="C83">
        <v>1</v>
      </c>
      <c r="D83">
        <v>5</v>
      </c>
      <c r="E83">
        <v>30</v>
      </c>
      <c r="F83">
        <v>40</v>
      </c>
      <c r="G83">
        <v>20.8563031737031</v>
      </c>
      <c r="H83">
        <v>103.15</v>
      </c>
      <c r="I83">
        <v>103.175</v>
      </c>
      <c r="J83">
        <v>102.308333333333</v>
      </c>
      <c r="K83">
        <v>102.033333333333</v>
      </c>
    </row>
    <row r="84" spans="1:11" x14ac:dyDescent="0.3">
      <c r="A8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4">
        <v>79.900000000000006</v>
      </c>
      <c r="C84">
        <v>1</v>
      </c>
      <c r="D84">
        <v>5</v>
      </c>
      <c r="E84">
        <v>40</v>
      </c>
      <c r="F84">
        <v>40</v>
      </c>
      <c r="G84">
        <v>23.062166190153398</v>
      </c>
      <c r="H84">
        <v>100.14166666666701</v>
      </c>
      <c r="I84">
        <v>100.48333333333299</v>
      </c>
      <c r="J84">
        <v>100.39166666666701</v>
      </c>
      <c r="K84">
        <v>99.616666666666703</v>
      </c>
    </row>
    <row r="85" spans="1:11" x14ac:dyDescent="0.3">
      <c r="A8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5">
        <v>77.8</v>
      </c>
      <c r="C85">
        <v>1</v>
      </c>
      <c r="D85">
        <v>5</v>
      </c>
      <c r="E85">
        <v>50</v>
      </c>
      <c r="F85">
        <v>40</v>
      </c>
      <c r="G85">
        <v>21.772368923409498</v>
      </c>
      <c r="H85">
        <v>97.9583333333333</v>
      </c>
      <c r="I85">
        <v>96.625</v>
      </c>
      <c r="J85">
        <v>96.758333333333397</v>
      </c>
      <c r="K85">
        <v>96.558333333333294</v>
      </c>
    </row>
    <row r="86" spans="1:11" x14ac:dyDescent="0.3">
      <c r="A8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6">
        <v>94.1</v>
      </c>
      <c r="C86">
        <v>2</v>
      </c>
      <c r="D86">
        <v>3</v>
      </c>
      <c r="E86">
        <v>0</v>
      </c>
      <c r="F86">
        <v>25</v>
      </c>
      <c r="G86">
        <v>50.863219143366102</v>
      </c>
      <c r="H86">
        <v>118.25</v>
      </c>
      <c r="I86">
        <v>118.758333333333</v>
      </c>
      <c r="J86">
        <v>117.916666666667</v>
      </c>
      <c r="K86">
        <v>117.51666666666701</v>
      </c>
    </row>
    <row r="87" spans="1:11" x14ac:dyDescent="0.3">
      <c r="A8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7">
        <v>91.9</v>
      </c>
      <c r="C87">
        <v>2</v>
      </c>
      <c r="D87">
        <v>3</v>
      </c>
      <c r="E87">
        <v>10</v>
      </c>
      <c r="F87">
        <v>25</v>
      </c>
      <c r="G87">
        <v>46.578283268949399</v>
      </c>
      <c r="H87">
        <v>116.866666666667</v>
      </c>
      <c r="I87">
        <v>115.966666666667</v>
      </c>
      <c r="J87">
        <v>115.958333333333</v>
      </c>
      <c r="K87">
        <v>115.2</v>
      </c>
    </row>
    <row r="88" spans="1:11" x14ac:dyDescent="0.3">
      <c r="A8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8">
        <v>90.75</v>
      </c>
      <c r="C88">
        <v>2</v>
      </c>
      <c r="D88">
        <v>3</v>
      </c>
      <c r="E88">
        <v>20</v>
      </c>
      <c r="F88">
        <v>25</v>
      </c>
      <c r="G88">
        <v>48.525453271106898</v>
      </c>
      <c r="H88">
        <v>115.583333333333</v>
      </c>
      <c r="I88">
        <v>114.73333333333299</v>
      </c>
      <c r="J88">
        <v>116.058333333333</v>
      </c>
      <c r="K88">
        <v>114.675</v>
      </c>
    </row>
    <row r="89" spans="1:11" x14ac:dyDescent="0.3">
      <c r="A8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89">
        <v>88.85</v>
      </c>
      <c r="C89">
        <v>2</v>
      </c>
      <c r="D89">
        <v>3</v>
      </c>
      <c r="E89">
        <v>40</v>
      </c>
      <c r="F89">
        <v>25</v>
      </c>
      <c r="G89">
        <v>40.573831048358798</v>
      </c>
      <c r="H89">
        <v>111.01666666666701</v>
      </c>
      <c r="I89">
        <v>111.416666666667</v>
      </c>
      <c r="J89">
        <v>110.15</v>
      </c>
      <c r="K89">
        <v>110.658333333333</v>
      </c>
    </row>
    <row r="90" spans="1:11" x14ac:dyDescent="0.3">
      <c r="A9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0">
        <v>88.8</v>
      </c>
      <c r="C90">
        <v>2</v>
      </c>
      <c r="D90">
        <v>3</v>
      </c>
      <c r="E90">
        <v>30</v>
      </c>
      <c r="F90">
        <v>25</v>
      </c>
      <c r="G90">
        <v>43.408694271149201</v>
      </c>
      <c r="H90">
        <v>112.216666666667</v>
      </c>
      <c r="I90">
        <v>111.925</v>
      </c>
      <c r="J90">
        <v>111.791666666667</v>
      </c>
      <c r="K90">
        <v>110.408333333333</v>
      </c>
    </row>
    <row r="91" spans="1:11" x14ac:dyDescent="0.3">
      <c r="A9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1">
        <v>86.45</v>
      </c>
      <c r="C91">
        <v>2</v>
      </c>
      <c r="D91">
        <v>3</v>
      </c>
      <c r="E91">
        <v>50</v>
      </c>
      <c r="F91">
        <v>25</v>
      </c>
      <c r="G91">
        <v>43.055607484816299</v>
      </c>
      <c r="H91">
        <v>108.491666666667</v>
      </c>
      <c r="I91">
        <v>107.558333333333</v>
      </c>
      <c r="J91">
        <v>108.191666666667</v>
      </c>
      <c r="K91">
        <v>107.183333333333</v>
      </c>
    </row>
    <row r="92" spans="1:11" x14ac:dyDescent="0.3">
      <c r="A9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2">
        <v>79.8</v>
      </c>
      <c r="C92">
        <v>2</v>
      </c>
      <c r="D92">
        <v>3</v>
      </c>
      <c r="E92">
        <v>0</v>
      </c>
      <c r="F92">
        <v>30</v>
      </c>
      <c r="G92">
        <v>14.0519788438028</v>
      </c>
      <c r="H92">
        <v>101.333333333333</v>
      </c>
      <c r="I92">
        <v>100.458333333333</v>
      </c>
      <c r="J92">
        <v>99.625</v>
      </c>
      <c r="K92">
        <v>101.833333333333</v>
      </c>
    </row>
    <row r="93" spans="1:11" x14ac:dyDescent="0.3">
      <c r="A9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3">
        <v>77.849999999999994</v>
      </c>
      <c r="C93">
        <v>2</v>
      </c>
      <c r="D93">
        <v>3</v>
      </c>
      <c r="E93">
        <v>20</v>
      </c>
      <c r="F93">
        <v>30</v>
      </c>
      <c r="G93">
        <v>11.133604406225601</v>
      </c>
      <c r="H93">
        <v>96.724999999999994</v>
      </c>
      <c r="I93">
        <v>97.9583333333333</v>
      </c>
      <c r="J93">
        <v>95.875</v>
      </c>
      <c r="K93">
        <v>95.9583333333333</v>
      </c>
    </row>
    <row r="94" spans="1:11" x14ac:dyDescent="0.3">
      <c r="A9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4">
        <v>77.650000000000006</v>
      </c>
      <c r="C94">
        <v>2</v>
      </c>
      <c r="D94">
        <v>3</v>
      </c>
      <c r="E94">
        <v>10</v>
      </c>
      <c r="F94">
        <v>30</v>
      </c>
      <c r="G94">
        <v>11.0716201148396</v>
      </c>
      <c r="H94">
        <v>97.483333333333306</v>
      </c>
      <c r="I94">
        <v>96.825000000000003</v>
      </c>
      <c r="J94">
        <v>97.491666666666703</v>
      </c>
      <c r="K94">
        <v>95.875</v>
      </c>
    </row>
    <row r="95" spans="1:11" x14ac:dyDescent="0.3">
      <c r="A9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5">
        <v>75.900000000000006</v>
      </c>
      <c r="C95">
        <v>2</v>
      </c>
      <c r="D95">
        <v>3</v>
      </c>
      <c r="E95">
        <v>30</v>
      </c>
      <c r="F95">
        <v>30</v>
      </c>
      <c r="G95">
        <v>10.250800449003499</v>
      </c>
      <c r="H95">
        <v>96.241666666666703</v>
      </c>
      <c r="I95">
        <v>94.816666666666606</v>
      </c>
      <c r="J95">
        <v>94.674999999999997</v>
      </c>
      <c r="K95">
        <v>94.3</v>
      </c>
    </row>
    <row r="96" spans="1:11" x14ac:dyDescent="0.3">
      <c r="A9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6">
        <v>74.95</v>
      </c>
      <c r="C96">
        <v>2</v>
      </c>
      <c r="D96">
        <v>3</v>
      </c>
      <c r="E96">
        <v>50</v>
      </c>
      <c r="F96">
        <v>30</v>
      </c>
      <c r="G96">
        <v>11.0306952347084</v>
      </c>
      <c r="H96">
        <v>94.05</v>
      </c>
      <c r="I96">
        <v>93.924999999999997</v>
      </c>
      <c r="J96">
        <v>93.924999999999997</v>
      </c>
      <c r="K96">
        <v>94.133333333333297</v>
      </c>
    </row>
    <row r="97" spans="1:11" x14ac:dyDescent="0.3">
      <c r="A9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7">
        <v>74.900000000000006</v>
      </c>
      <c r="C97">
        <v>2</v>
      </c>
      <c r="D97">
        <v>3</v>
      </c>
      <c r="E97">
        <v>40</v>
      </c>
      <c r="F97">
        <v>30</v>
      </c>
      <c r="G97">
        <v>10.532785911001101</v>
      </c>
      <c r="H97">
        <v>93.658333333333303</v>
      </c>
      <c r="I97">
        <v>93.558333333333294</v>
      </c>
      <c r="J97">
        <v>92.3333333333333</v>
      </c>
      <c r="K97">
        <v>93.316666666666706</v>
      </c>
    </row>
    <row r="98" spans="1:11" x14ac:dyDescent="0.3">
      <c r="A9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8">
        <v>70.099999999999994</v>
      </c>
      <c r="C98">
        <v>2</v>
      </c>
      <c r="D98">
        <v>3</v>
      </c>
      <c r="E98">
        <v>0</v>
      </c>
      <c r="F98">
        <v>35</v>
      </c>
      <c r="G98">
        <v>3.9489064615771601</v>
      </c>
      <c r="H98">
        <v>86.891666666666694</v>
      </c>
      <c r="I98">
        <v>86.941666666666706</v>
      </c>
      <c r="J98">
        <v>87.025000000000006</v>
      </c>
      <c r="K98">
        <v>86.65</v>
      </c>
    </row>
    <row r="99" spans="1:11" x14ac:dyDescent="0.3">
      <c r="A9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99">
        <v>67.95</v>
      </c>
      <c r="C99">
        <v>2</v>
      </c>
      <c r="D99">
        <v>3</v>
      </c>
      <c r="E99">
        <v>20</v>
      </c>
      <c r="F99">
        <v>35</v>
      </c>
      <c r="G99">
        <v>4.4834890631375002</v>
      </c>
      <c r="H99">
        <v>86.908333333333303</v>
      </c>
      <c r="I99">
        <v>85.4583333333333</v>
      </c>
      <c r="J99">
        <v>84.241666666666703</v>
      </c>
      <c r="K99">
        <v>87.2916666666667</v>
      </c>
    </row>
    <row r="100" spans="1:11" x14ac:dyDescent="0.3">
      <c r="A10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00">
        <v>67.650000000000006</v>
      </c>
      <c r="C100">
        <v>2</v>
      </c>
      <c r="D100">
        <v>3</v>
      </c>
      <c r="E100">
        <v>30</v>
      </c>
      <c r="F100">
        <v>35</v>
      </c>
      <c r="G100">
        <v>4.4695275296079799</v>
      </c>
      <c r="H100">
        <v>85.141666666666694</v>
      </c>
      <c r="I100">
        <v>84.216666666666697</v>
      </c>
      <c r="J100">
        <v>84.466666666666697</v>
      </c>
      <c r="K100">
        <v>84.383333333333297</v>
      </c>
    </row>
    <row r="101" spans="1:11" x14ac:dyDescent="0.3">
      <c r="A10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01">
        <v>67.55</v>
      </c>
      <c r="C101">
        <v>2</v>
      </c>
      <c r="D101">
        <v>3</v>
      </c>
      <c r="E101">
        <v>10</v>
      </c>
      <c r="F101">
        <v>35</v>
      </c>
      <c r="G101">
        <v>4.0711490456013699</v>
      </c>
      <c r="H101">
        <v>84.716666666666697</v>
      </c>
      <c r="I101">
        <v>83.816666666666706</v>
      </c>
      <c r="J101">
        <v>84.766666666666694</v>
      </c>
      <c r="K101">
        <v>84.316666666666706</v>
      </c>
    </row>
    <row r="102" spans="1:11" x14ac:dyDescent="0.3">
      <c r="A10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02">
        <v>65.95</v>
      </c>
      <c r="C102">
        <v>2</v>
      </c>
      <c r="D102">
        <v>3</v>
      </c>
      <c r="E102">
        <v>40</v>
      </c>
      <c r="F102">
        <v>35</v>
      </c>
      <c r="G102">
        <v>4.0180079130409903</v>
      </c>
      <c r="H102">
        <v>82.4583333333333</v>
      </c>
      <c r="I102">
        <v>79.9166666666667</v>
      </c>
      <c r="J102">
        <v>81.349999999999994</v>
      </c>
      <c r="K102">
        <v>80.974999999999994</v>
      </c>
    </row>
    <row r="103" spans="1:11" x14ac:dyDescent="0.3">
      <c r="A10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03">
        <v>64.05</v>
      </c>
      <c r="C103">
        <v>2</v>
      </c>
      <c r="D103">
        <v>3</v>
      </c>
      <c r="E103">
        <v>50</v>
      </c>
      <c r="F103">
        <v>35</v>
      </c>
      <c r="G103">
        <v>4.78931944175896</v>
      </c>
      <c r="H103">
        <v>80.4166666666667</v>
      </c>
      <c r="I103">
        <v>80.724999999999994</v>
      </c>
      <c r="J103">
        <v>80.866666666666703</v>
      </c>
      <c r="K103">
        <v>79.633333333333297</v>
      </c>
    </row>
    <row r="104" spans="1:11" x14ac:dyDescent="0.3">
      <c r="A10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4">
        <v>62.5</v>
      </c>
      <c r="C104">
        <v>2</v>
      </c>
      <c r="D104">
        <v>3</v>
      </c>
      <c r="E104">
        <v>0</v>
      </c>
      <c r="F104">
        <v>40</v>
      </c>
      <c r="G104">
        <v>2.1776594442523498</v>
      </c>
      <c r="H104">
        <v>77.2083333333333</v>
      </c>
      <c r="I104">
        <v>78.7</v>
      </c>
      <c r="J104">
        <v>78.525000000000006</v>
      </c>
      <c r="K104">
        <v>77.608333333333306</v>
      </c>
    </row>
    <row r="105" spans="1:11" x14ac:dyDescent="0.3">
      <c r="A10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5">
        <v>61.25</v>
      </c>
      <c r="C105">
        <v>2</v>
      </c>
      <c r="D105">
        <v>3</v>
      </c>
      <c r="E105">
        <v>10</v>
      </c>
      <c r="F105">
        <v>40</v>
      </c>
      <c r="G105">
        <v>2.7200784221793399</v>
      </c>
      <c r="H105">
        <v>77.433333333333294</v>
      </c>
      <c r="I105">
        <v>76.7083333333333</v>
      </c>
      <c r="J105">
        <v>77.516666666666694</v>
      </c>
      <c r="K105">
        <v>78.408333333333303</v>
      </c>
    </row>
    <row r="106" spans="1:11" x14ac:dyDescent="0.3">
      <c r="A10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6">
        <v>61</v>
      </c>
      <c r="C106">
        <v>2</v>
      </c>
      <c r="D106">
        <v>3</v>
      </c>
      <c r="E106">
        <v>30</v>
      </c>
      <c r="F106">
        <v>40</v>
      </c>
      <c r="G106">
        <v>2.5288974895171301</v>
      </c>
      <c r="H106">
        <v>78.283333333333303</v>
      </c>
      <c r="I106">
        <v>76.974999999999994</v>
      </c>
      <c r="J106">
        <v>77.075000000000003</v>
      </c>
      <c r="K106">
        <v>77.341666666666697</v>
      </c>
    </row>
    <row r="107" spans="1:11" x14ac:dyDescent="0.3">
      <c r="A10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7">
        <v>60.9</v>
      </c>
      <c r="C107">
        <v>2</v>
      </c>
      <c r="D107">
        <v>3</v>
      </c>
      <c r="E107">
        <v>20</v>
      </c>
      <c r="F107">
        <v>40</v>
      </c>
      <c r="G107">
        <v>1.9454038197872301</v>
      </c>
      <c r="H107">
        <v>76.9583333333333</v>
      </c>
      <c r="I107">
        <v>74.4583333333333</v>
      </c>
      <c r="J107">
        <v>75.3</v>
      </c>
      <c r="K107">
        <v>74.758333333333297</v>
      </c>
    </row>
    <row r="108" spans="1:11" x14ac:dyDescent="0.3">
      <c r="A10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8">
        <v>58.45</v>
      </c>
      <c r="C108">
        <v>2</v>
      </c>
      <c r="D108">
        <v>3</v>
      </c>
      <c r="E108">
        <v>40</v>
      </c>
      <c r="F108">
        <v>40</v>
      </c>
      <c r="G108">
        <v>2.1422388720199699</v>
      </c>
      <c r="H108">
        <v>72.858333333333306</v>
      </c>
      <c r="I108">
        <v>72.491666666666703</v>
      </c>
      <c r="J108">
        <v>72.608333333333306</v>
      </c>
      <c r="K108">
        <v>72.758333333333297</v>
      </c>
    </row>
    <row r="109" spans="1:11" x14ac:dyDescent="0.3">
      <c r="A10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09">
        <v>57.1</v>
      </c>
      <c r="C109">
        <v>2</v>
      </c>
      <c r="D109">
        <v>3</v>
      </c>
      <c r="E109">
        <v>50</v>
      </c>
      <c r="F109">
        <v>40</v>
      </c>
      <c r="G109">
        <v>2.5034802470285</v>
      </c>
      <c r="H109">
        <v>72.091666666666697</v>
      </c>
      <c r="I109">
        <v>72.6666666666667</v>
      </c>
      <c r="J109">
        <v>72.466666666666697</v>
      </c>
      <c r="K109">
        <v>71.841666666666697</v>
      </c>
    </row>
    <row r="110" spans="1:11" x14ac:dyDescent="0.3">
      <c r="A11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0">
        <v>93.25</v>
      </c>
      <c r="C110">
        <v>2</v>
      </c>
      <c r="D110">
        <v>4</v>
      </c>
      <c r="E110">
        <v>0</v>
      </c>
      <c r="F110">
        <v>25</v>
      </c>
      <c r="G110">
        <v>46.763565346930797</v>
      </c>
      <c r="H110">
        <v>117.5</v>
      </c>
      <c r="I110">
        <v>116.841666666667</v>
      </c>
      <c r="J110">
        <v>115.85833333333299</v>
      </c>
      <c r="K110">
        <v>115.39166666666701</v>
      </c>
    </row>
    <row r="111" spans="1:11" x14ac:dyDescent="0.3">
      <c r="A11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1">
        <v>91.45</v>
      </c>
      <c r="C111">
        <v>2</v>
      </c>
      <c r="D111">
        <v>4</v>
      </c>
      <c r="E111">
        <v>10</v>
      </c>
      <c r="F111">
        <v>25</v>
      </c>
      <c r="G111">
        <v>46.414576408475398</v>
      </c>
      <c r="H111">
        <v>115.25</v>
      </c>
      <c r="I111">
        <v>115.23333333333299</v>
      </c>
      <c r="J111">
        <v>115.55</v>
      </c>
      <c r="K111">
        <v>114.066666666667</v>
      </c>
    </row>
    <row r="112" spans="1:11" x14ac:dyDescent="0.3">
      <c r="A11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2">
        <v>91.2</v>
      </c>
      <c r="C112">
        <v>2</v>
      </c>
      <c r="D112">
        <v>4</v>
      </c>
      <c r="E112">
        <v>20</v>
      </c>
      <c r="F112">
        <v>25</v>
      </c>
      <c r="G112">
        <v>50.205520726280199</v>
      </c>
      <c r="H112">
        <v>115.35833333333299</v>
      </c>
      <c r="I112">
        <v>114.366666666667</v>
      </c>
      <c r="J112">
        <v>114.966666666667</v>
      </c>
      <c r="K112">
        <v>114.591666666667</v>
      </c>
    </row>
    <row r="113" spans="1:11" x14ac:dyDescent="0.3">
      <c r="A11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3">
        <v>89.05</v>
      </c>
      <c r="C113">
        <v>2</v>
      </c>
      <c r="D113">
        <v>4</v>
      </c>
      <c r="E113">
        <v>30</v>
      </c>
      <c r="F113">
        <v>25</v>
      </c>
      <c r="G113">
        <v>40.777320145361102</v>
      </c>
      <c r="H113">
        <v>110.47499999999999</v>
      </c>
      <c r="I113">
        <v>110.783333333333</v>
      </c>
      <c r="J113">
        <v>109.808333333333</v>
      </c>
      <c r="K113">
        <v>109.808333333333</v>
      </c>
    </row>
    <row r="114" spans="1:11" x14ac:dyDescent="0.3">
      <c r="A11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4">
        <v>88.75</v>
      </c>
      <c r="C114">
        <v>2</v>
      </c>
      <c r="D114">
        <v>4</v>
      </c>
      <c r="E114">
        <v>40</v>
      </c>
      <c r="F114">
        <v>25</v>
      </c>
      <c r="G114">
        <v>44.090235879267702</v>
      </c>
      <c r="H114">
        <v>111.75</v>
      </c>
      <c r="I114">
        <v>110.758333333333</v>
      </c>
      <c r="J114">
        <v>110.075</v>
      </c>
      <c r="K114">
        <v>109.808333333333</v>
      </c>
    </row>
    <row r="115" spans="1:11" x14ac:dyDescent="0.3">
      <c r="A11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5">
        <v>86.75</v>
      </c>
      <c r="C115">
        <v>2</v>
      </c>
      <c r="D115">
        <v>4</v>
      </c>
      <c r="E115">
        <v>50</v>
      </c>
      <c r="F115">
        <v>25</v>
      </c>
      <c r="G115">
        <v>42.422981815111697</v>
      </c>
      <c r="H115">
        <v>108.491666666667</v>
      </c>
      <c r="I115">
        <v>108.22499999999999</v>
      </c>
      <c r="J115">
        <v>109.416666666667</v>
      </c>
      <c r="K115">
        <v>108.15</v>
      </c>
    </row>
    <row r="116" spans="1:11" x14ac:dyDescent="0.3">
      <c r="A11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6">
        <v>79.7</v>
      </c>
      <c r="C116">
        <v>2</v>
      </c>
      <c r="D116">
        <v>4</v>
      </c>
      <c r="E116">
        <v>0</v>
      </c>
      <c r="F116">
        <v>30</v>
      </c>
      <c r="G116">
        <v>10.1908610895347</v>
      </c>
      <c r="H116">
        <v>100.075</v>
      </c>
      <c r="I116">
        <v>100.35</v>
      </c>
      <c r="J116">
        <v>99.275000000000006</v>
      </c>
      <c r="K116">
        <v>99.008333333333397</v>
      </c>
    </row>
    <row r="117" spans="1:11" x14ac:dyDescent="0.3">
      <c r="A11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7">
        <v>77.95</v>
      </c>
      <c r="C117">
        <v>2</v>
      </c>
      <c r="D117">
        <v>4</v>
      </c>
      <c r="E117">
        <v>20</v>
      </c>
      <c r="F117">
        <v>30</v>
      </c>
      <c r="G117">
        <v>11.548648018426199</v>
      </c>
      <c r="H117">
        <v>97.1666666666667</v>
      </c>
      <c r="I117">
        <v>97.483333333333306</v>
      </c>
      <c r="J117">
        <v>96.741666666666703</v>
      </c>
      <c r="K117">
        <v>97.575000000000003</v>
      </c>
    </row>
    <row r="118" spans="1:11" x14ac:dyDescent="0.3">
      <c r="A11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8">
        <v>77.849999999999994</v>
      </c>
      <c r="C118">
        <v>2</v>
      </c>
      <c r="D118">
        <v>4</v>
      </c>
      <c r="E118">
        <v>10</v>
      </c>
      <c r="F118">
        <v>30</v>
      </c>
      <c r="G118">
        <v>11.5281072874494</v>
      </c>
      <c r="H118">
        <v>97.75</v>
      </c>
      <c r="I118">
        <v>96.858333333333405</v>
      </c>
      <c r="J118">
        <v>98.508333333333297</v>
      </c>
      <c r="K118">
        <v>96.733333333333306</v>
      </c>
    </row>
    <row r="119" spans="1:11" x14ac:dyDescent="0.3">
      <c r="A11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19">
        <v>76.400000000000006</v>
      </c>
      <c r="C119">
        <v>2</v>
      </c>
      <c r="D119">
        <v>4</v>
      </c>
      <c r="E119">
        <v>30</v>
      </c>
      <c r="F119">
        <v>30</v>
      </c>
      <c r="G119">
        <v>10.2943379062463</v>
      </c>
      <c r="H119">
        <v>96.283333333333303</v>
      </c>
      <c r="I119">
        <v>93.591666666666697</v>
      </c>
      <c r="J119">
        <v>93.983333333333306</v>
      </c>
      <c r="K119">
        <v>93.258333333333297</v>
      </c>
    </row>
    <row r="120" spans="1:11" x14ac:dyDescent="0.3">
      <c r="A12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0">
        <v>74.95</v>
      </c>
      <c r="C120">
        <v>2</v>
      </c>
      <c r="D120">
        <v>4</v>
      </c>
      <c r="E120">
        <v>40</v>
      </c>
      <c r="F120">
        <v>30</v>
      </c>
      <c r="G120">
        <v>10.018361187543601</v>
      </c>
      <c r="H120">
        <v>94.408333333333303</v>
      </c>
      <c r="I120">
        <v>95.158333333333303</v>
      </c>
      <c r="J120">
        <v>93.691666666666706</v>
      </c>
      <c r="K120">
        <v>92.7</v>
      </c>
    </row>
    <row r="121" spans="1:11" x14ac:dyDescent="0.3">
      <c r="A12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1">
        <v>74.75</v>
      </c>
      <c r="C121">
        <v>2</v>
      </c>
      <c r="D121">
        <v>4</v>
      </c>
      <c r="E121">
        <v>50</v>
      </c>
      <c r="F121">
        <v>30</v>
      </c>
      <c r="G121">
        <v>11.223457559409599</v>
      </c>
      <c r="H121">
        <v>93.366666666666703</v>
      </c>
      <c r="I121">
        <v>93.016666666666694</v>
      </c>
      <c r="J121">
        <v>93.075000000000003</v>
      </c>
      <c r="K121">
        <v>92.7</v>
      </c>
    </row>
    <row r="122" spans="1:11" x14ac:dyDescent="0.3">
      <c r="A12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2">
        <v>70.25</v>
      </c>
      <c r="C122">
        <v>2</v>
      </c>
      <c r="D122">
        <v>4</v>
      </c>
      <c r="E122">
        <v>0</v>
      </c>
      <c r="F122">
        <v>35</v>
      </c>
      <c r="G122">
        <v>4.7234125751288403</v>
      </c>
      <c r="H122">
        <v>88.474999999999994</v>
      </c>
      <c r="I122">
        <v>87.033333333333402</v>
      </c>
      <c r="J122">
        <v>88.974999999999994</v>
      </c>
      <c r="K122">
        <v>88.2083333333333</v>
      </c>
    </row>
    <row r="123" spans="1:11" x14ac:dyDescent="0.3">
      <c r="A12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3">
        <v>68.3</v>
      </c>
      <c r="C123">
        <v>2</v>
      </c>
      <c r="D123">
        <v>4</v>
      </c>
      <c r="E123">
        <v>10</v>
      </c>
      <c r="F123">
        <v>35</v>
      </c>
      <c r="G123">
        <v>3.97544110045646</v>
      </c>
      <c r="H123">
        <v>85.283333333333303</v>
      </c>
      <c r="I123">
        <v>85.766666666666694</v>
      </c>
      <c r="J123">
        <v>85.391666666666694</v>
      </c>
      <c r="K123">
        <v>85.516666666666694</v>
      </c>
    </row>
    <row r="124" spans="1:11" x14ac:dyDescent="0.3">
      <c r="A12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4">
        <v>67.900000000000006</v>
      </c>
      <c r="C124">
        <v>2</v>
      </c>
      <c r="D124">
        <v>4</v>
      </c>
      <c r="E124">
        <v>20</v>
      </c>
      <c r="F124">
        <v>35</v>
      </c>
      <c r="G124">
        <v>4.0082479260951001</v>
      </c>
      <c r="H124">
        <v>84.516666666666694</v>
      </c>
      <c r="I124">
        <v>85.391666666666694</v>
      </c>
      <c r="J124">
        <v>83.566666666666706</v>
      </c>
      <c r="K124">
        <v>85.316666666666706</v>
      </c>
    </row>
    <row r="125" spans="1:11" x14ac:dyDescent="0.3">
      <c r="A12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5">
        <v>67.650000000000006</v>
      </c>
      <c r="C125">
        <v>2</v>
      </c>
      <c r="D125">
        <v>4</v>
      </c>
      <c r="E125">
        <v>30</v>
      </c>
      <c r="F125">
        <v>35</v>
      </c>
      <c r="G125">
        <v>3.4082251053650499</v>
      </c>
      <c r="H125">
        <v>84.066666666666706</v>
      </c>
      <c r="I125">
        <v>83.566666666666706</v>
      </c>
      <c r="J125">
        <v>83.6666666666667</v>
      </c>
      <c r="K125">
        <v>83.366666666666703</v>
      </c>
    </row>
    <row r="126" spans="1:11" x14ac:dyDescent="0.3">
      <c r="A12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6">
        <v>66.2</v>
      </c>
      <c r="C126">
        <v>2</v>
      </c>
      <c r="D126">
        <v>4</v>
      </c>
      <c r="E126">
        <v>40</v>
      </c>
      <c r="F126">
        <v>35</v>
      </c>
      <c r="G126">
        <v>3.7313290404238</v>
      </c>
      <c r="H126">
        <v>82.9</v>
      </c>
      <c r="I126">
        <v>82.424999999999997</v>
      </c>
      <c r="J126">
        <v>82.691666666666706</v>
      </c>
      <c r="K126">
        <v>83.591666666666697</v>
      </c>
    </row>
    <row r="127" spans="1:11" x14ac:dyDescent="0.3">
      <c r="A12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27">
        <v>64.45</v>
      </c>
      <c r="C127">
        <v>2</v>
      </c>
      <c r="D127">
        <v>4</v>
      </c>
      <c r="E127">
        <v>50</v>
      </c>
      <c r="F127">
        <v>35</v>
      </c>
      <c r="G127">
        <v>4.0303274872528903</v>
      </c>
      <c r="H127">
        <v>81.849999999999994</v>
      </c>
      <c r="I127">
        <v>81.366666666666703</v>
      </c>
      <c r="J127">
        <v>79.5</v>
      </c>
      <c r="K127">
        <v>81.283333333333303</v>
      </c>
    </row>
    <row r="128" spans="1:11" x14ac:dyDescent="0.3">
      <c r="A12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28">
        <v>62.3</v>
      </c>
      <c r="C128">
        <v>2</v>
      </c>
      <c r="D128">
        <v>4</v>
      </c>
      <c r="E128">
        <v>0</v>
      </c>
      <c r="F128">
        <v>40</v>
      </c>
      <c r="G128">
        <v>2.45914732126715</v>
      </c>
      <c r="H128">
        <v>78.241666666666603</v>
      </c>
      <c r="I128">
        <v>77.3333333333333</v>
      </c>
      <c r="J128">
        <v>76.733333333333306</v>
      </c>
      <c r="K128">
        <v>77.316666666666606</v>
      </c>
    </row>
    <row r="129" spans="1:11" x14ac:dyDescent="0.3">
      <c r="A12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29">
        <v>61.15</v>
      </c>
      <c r="C129">
        <v>2</v>
      </c>
      <c r="D129">
        <v>4</v>
      </c>
      <c r="E129">
        <v>10</v>
      </c>
      <c r="F129">
        <v>40</v>
      </c>
      <c r="G129">
        <v>2.54433576303482</v>
      </c>
      <c r="H129">
        <v>77.841666666666697</v>
      </c>
      <c r="I129">
        <v>78.400000000000006</v>
      </c>
      <c r="J129">
        <v>77.241666666666703</v>
      </c>
      <c r="K129">
        <v>77.8333333333333</v>
      </c>
    </row>
    <row r="130" spans="1:11" x14ac:dyDescent="0.3">
      <c r="A13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30">
        <v>61.15</v>
      </c>
      <c r="C130">
        <v>2</v>
      </c>
      <c r="D130">
        <v>4</v>
      </c>
      <c r="E130">
        <v>20</v>
      </c>
      <c r="F130">
        <v>40</v>
      </c>
      <c r="G130">
        <v>2.1848071924171899</v>
      </c>
      <c r="H130">
        <v>75.983333333333306</v>
      </c>
      <c r="I130">
        <v>76.383333333333297</v>
      </c>
      <c r="J130">
        <v>75.724999999999994</v>
      </c>
      <c r="K130">
        <v>76.383333333333297</v>
      </c>
    </row>
    <row r="131" spans="1:11" x14ac:dyDescent="0.3">
      <c r="A13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31">
        <v>60.85</v>
      </c>
      <c r="C131">
        <v>2</v>
      </c>
      <c r="D131">
        <v>4</v>
      </c>
      <c r="E131">
        <v>30</v>
      </c>
      <c r="F131">
        <v>40</v>
      </c>
      <c r="G131">
        <v>2.22631321842392</v>
      </c>
      <c r="H131">
        <v>76.341666666666697</v>
      </c>
      <c r="I131">
        <v>76.058333333333294</v>
      </c>
      <c r="J131">
        <v>76.575000000000003</v>
      </c>
      <c r="K131">
        <v>76.2916666666667</v>
      </c>
    </row>
    <row r="132" spans="1:11" x14ac:dyDescent="0.3">
      <c r="A13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32">
        <v>59.25</v>
      </c>
      <c r="C132">
        <v>2</v>
      </c>
      <c r="D132">
        <v>4</v>
      </c>
      <c r="E132">
        <v>40</v>
      </c>
      <c r="F132">
        <v>40</v>
      </c>
      <c r="G132">
        <v>2.2607989040277499</v>
      </c>
      <c r="H132">
        <v>74.683333333333294</v>
      </c>
      <c r="I132">
        <v>75.525000000000006</v>
      </c>
      <c r="J132">
        <v>75.650000000000006</v>
      </c>
      <c r="K132">
        <v>75.424999999999997</v>
      </c>
    </row>
    <row r="133" spans="1:11" x14ac:dyDescent="0.3">
      <c r="A13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33">
        <v>56.65</v>
      </c>
      <c r="C133">
        <v>2</v>
      </c>
      <c r="D133">
        <v>4</v>
      </c>
      <c r="E133">
        <v>50</v>
      </c>
      <c r="F133">
        <v>40</v>
      </c>
      <c r="G133">
        <v>2.39944211586295</v>
      </c>
      <c r="H133">
        <v>71.891666666666694</v>
      </c>
      <c r="I133">
        <v>71.433333333333394</v>
      </c>
      <c r="J133">
        <v>71.4166666666667</v>
      </c>
      <c r="K133">
        <v>70.866666666666603</v>
      </c>
    </row>
    <row r="134" spans="1:11" x14ac:dyDescent="0.3">
      <c r="A13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4">
        <v>93.9</v>
      </c>
      <c r="C134">
        <v>2</v>
      </c>
      <c r="D134">
        <v>5</v>
      </c>
      <c r="E134">
        <v>0</v>
      </c>
      <c r="F134">
        <v>25</v>
      </c>
      <c r="G134">
        <v>42.250239357364002</v>
      </c>
      <c r="H134">
        <v>115.808333333333</v>
      </c>
      <c r="I134">
        <v>117.02500000000001</v>
      </c>
      <c r="J134">
        <v>115.97499999999999</v>
      </c>
      <c r="K134">
        <v>115.591666666667</v>
      </c>
    </row>
    <row r="135" spans="1:11" x14ac:dyDescent="0.3">
      <c r="A13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5">
        <v>92.35</v>
      </c>
      <c r="C135">
        <v>2</v>
      </c>
      <c r="D135">
        <v>5</v>
      </c>
      <c r="E135">
        <v>10</v>
      </c>
      <c r="F135">
        <v>25</v>
      </c>
      <c r="G135">
        <v>51.7000329019221</v>
      </c>
      <c r="H135">
        <v>117.35833333333299</v>
      </c>
      <c r="I135">
        <v>116.9</v>
      </c>
      <c r="J135">
        <v>115.908333333333</v>
      </c>
      <c r="K135">
        <v>116.116666666667</v>
      </c>
    </row>
    <row r="136" spans="1:11" x14ac:dyDescent="0.3">
      <c r="A13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6">
        <v>91.5</v>
      </c>
      <c r="C136">
        <v>2</v>
      </c>
      <c r="D136">
        <v>5</v>
      </c>
      <c r="E136">
        <v>20</v>
      </c>
      <c r="F136">
        <v>25</v>
      </c>
      <c r="G136">
        <v>45.215581340901302</v>
      </c>
      <c r="H136">
        <v>116.033333333333</v>
      </c>
      <c r="I136">
        <v>113.333333333333</v>
      </c>
      <c r="J136">
        <v>113.133333333333</v>
      </c>
      <c r="K136">
        <v>113.27500000000001</v>
      </c>
    </row>
    <row r="137" spans="1:11" x14ac:dyDescent="0.3">
      <c r="A13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7">
        <v>89.15</v>
      </c>
      <c r="C137">
        <v>2</v>
      </c>
      <c r="D137">
        <v>5</v>
      </c>
      <c r="E137">
        <v>30</v>
      </c>
      <c r="F137">
        <v>25</v>
      </c>
      <c r="G137">
        <v>46.8362265807936</v>
      </c>
      <c r="H137">
        <v>112.416666666667</v>
      </c>
      <c r="I137">
        <v>113.02500000000001</v>
      </c>
      <c r="J137">
        <v>112.825</v>
      </c>
      <c r="K137">
        <v>111.825</v>
      </c>
    </row>
    <row r="138" spans="1:11" x14ac:dyDescent="0.3">
      <c r="A13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8">
        <v>88.7</v>
      </c>
      <c r="C138">
        <v>2</v>
      </c>
      <c r="D138">
        <v>5</v>
      </c>
      <c r="E138">
        <v>40</v>
      </c>
      <c r="F138">
        <v>25</v>
      </c>
      <c r="G138">
        <v>42.245453484266001</v>
      </c>
      <c r="H138">
        <v>110.8</v>
      </c>
      <c r="I138">
        <v>109.466666666667</v>
      </c>
      <c r="J138">
        <v>109.27500000000001</v>
      </c>
      <c r="K138">
        <v>108.866666666667</v>
      </c>
    </row>
    <row r="139" spans="1:11" x14ac:dyDescent="0.3">
      <c r="A13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39">
        <v>87.45</v>
      </c>
      <c r="C139">
        <v>2</v>
      </c>
      <c r="D139">
        <v>5</v>
      </c>
      <c r="E139">
        <v>50</v>
      </c>
      <c r="F139">
        <v>25</v>
      </c>
      <c r="G139">
        <v>50.314583142214303</v>
      </c>
      <c r="H139">
        <v>112.183333333333</v>
      </c>
      <c r="I139">
        <v>111.816666666667</v>
      </c>
      <c r="J139">
        <v>111.191666666667</v>
      </c>
      <c r="K139">
        <v>110.833333333333</v>
      </c>
    </row>
    <row r="140" spans="1:11" x14ac:dyDescent="0.3">
      <c r="A14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0">
        <v>80.400000000000006</v>
      </c>
      <c r="C140">
        <v>2</v>
      </c>
      <c r="D140">
        <v>5</v>
      </c>
      <c r="E140">
        <v>0</v>
      </c>
      <c r="F140">
        <v>30</v>
      </c>
      <c r="G140">
        <v>12.272806658210699</v>
      </c>
      <c r="H140">
        <v>100.058333333333</v>
      </c>
      <c r="I140">
        <v>100.866666666667</v>
      </c>
      <c r="J140">
        <v>100.325</v>
      </c>
      <c r="K140">
        <v>99.091666666666697</v>
      </c>
    </row>
    <row r="141" spans="1:11" x14ac:dyDescent="0.3">
      <c r="A14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1">
        <v>77.900000000000006</v>
      </c>
      <c r="C141">
        <v>2</v>
      </c>
      <c r="D141">
        <v>5</v>
      </c>
      <c r="E141">
        <v>10</v>
      </c>
      <c r="F141">
        <v>30</v>
      </c>
      <c r="G141">
        <v>10.4748293341402</v>
      </c>
      <c r="H141">
        <v>98.05</v>
      </c>
      <c r="I141">
        <v>96.0416666666667</v>
      </c>
      <c r="J141">
        <v>97.8333333333333</v>
      </c>
      <c r="K141">
        <v>97.2083333333333</v>
      </c>
    </row>
    <row r="142" spans="1:11" x14ac:dyDescent="0.3">
      <c r="A14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2">
        <v>77.400000000000006</v>
      </c>
      <c r="C142">
        <v>2</v>
      </c>
      <c r="D142">
        <v>5</v>
      </c>
      <c r="E142">
        <v>20</v>
      </c>
      <c r="F142">
        <v>30</v>
      </c>
      <c r="G142">
        <v>9.3876094056398802</v>
      </c>
      <c r="H142">
        <v>97.616666666666703</v>
      </c>
      <c r="I142">
        <v>96.2</v>
      </c>
      <c r="J142">
        <v>97.233333333333306</v>
      </c>
      <c r="K142">
        <v>96.358333333333306</v>
      </c>
    </row>
    <row r="143" spans="1:11" x14ac:dyDescent="0.3">
      <c r="A14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3">
        <v>76.7</v>
      </c>
      <c r="C143">
        <v>2</v>
      </c>
      <c r="D143">
        <v>5</v>
      </c>
      <c r="E143">
        <v>30</v>
      </c>
      <c r="F143">
        <v>30</v>
      </c>
      <c r="G143">
        <v>12.2093480491689</v>
      </c>
      <c r="H143">
        <v>96.075000000000003</v>
      </c>
      <c r="I143">
        <v>96.358333333333306</v>
      </c>
      <c r="J143">
        <v>94.933333333333294</v>
      </c>
      <c r="K143">
        <v>97.358333333333306</v>
      </c>
    </row>
    <row r="144" spans="1:11" x14ac:dyDescent="0.3">
      <c r="A14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4">
        <v>74.75</v>
      </c>
      <c r="C144">
        <v>2</v>
      </c>
      <c r="D144">
        <v>5</v>
      </c>
      <c r="E144">
        <v>50</v>
      </c>
      <c r="F144">
        <v>30</v>
      </c>
      <c r="G144">
        <v>12.650457914332501</v>
      </c>
      <c r="H144">
        <v>93.891666666666694</v>
      </c>
      <c r="I144">
        <v>94.691666666666706</v>
      </c>
      <c r="J144">
        <v>94.45</v>
      </c>
      <c r="K144">
        <v>93.258333333333397</v>
      </c>
    </row>
    <row r="145" spans="1:11" x14ac:dyDescent="0.3">
      <c r="A14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5">
        <v>74.7</v>
      </c>
      <c r="C145">
        <v>2</v>
      </c>
      <c r="D145">
        <v>5</v>
      </c>
      <c r="E145">
        <v>40</v>
      </c>
      <c r="F145">
        <v>30</v>
      </c>
      <c r="G145">
        <v>10.814392559264901</v>
      </c>
      <c r="H145">
        <v>94.45</v>
      </c>
      <c r="I145">
        <v>92.783333333333303</v>
      </c>
      <c r="J145">
        <v>93.508333333333397</v>
      </c>
      <c r="K145">
        <v>92.875</v>
      </c>
    </row>
    <row r="146" spans="1:11" x14ac:dyDescent="0.3">
      <c r="A14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6">
        <v>69.849999999999994</v>
      </c>
      <c r="C146">
        <v>2</v>
      </c>
      <c r="D146">
        <v>5</v>
      </c>
      <c r="E146">
        <v>0</v>
      </c>
      <c r="F146">
        <v>35</v>
      </c>
      <c r="G146">
        <v>4.1130397146355904</v>
      </c>
      <c r="H146">
        <v>86.85</v>
      </c>
      <c r="I146">
        <v>86.9166666666667</v>
      </c>
      <c r="J146">
        <v>87.116666666666703</v>
      </c>
      <c r="K146">
        <v>87.9</v>
      </c>
    </row>
    <row r="147" spans="1:11" x14ac:dyDescent="0.3">
      <c r="A14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7">
        <v>68.099999999999994</v>
      </c>
      <c r="C147">
        <v>2</v>
      </c>
      <c r="D147">
        <v>5</v>
      </c>
      <c r="E147">
        <v>20</v>
      </c>
      <c r="F147">
        <v>35</v>
      </c>
      <c r="G147">
        <v>4.5835401400841196</v>
      </c>
      <c r="H147">
        <v>83.724999999999994</v>
      </c>
      <c r="I147">
        <v>83.233333333333306</v>
      </c>
      <c r="J147">
        <v>83.808333333333294</v>
      </c>
      <c r="K147">
        <v>83.75</v>
      </c>
    </row>
    <row r="148" spans="1:11" x14ac:dyDescent="0.3">
      <c r="A14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8">
        <v>68</v>
      </c>
      <c r="C148">
        <v>2</v>
      </c>
      <c r="D148">
        <v>5</v>
      </c>
      <c r="E148">
        <v>10</v>
      </c>
      <c r="F148">
        <v>35</v>
      </c>
      <c r="G148">
        <v>3.7415080776573499</v>
      </c>
      <c r="H148">
        <v>84.375</v>
      </c>
      <c r="I148">
        <v>84.85</v>
      </c>
      <c r="J148">
        <v>84.525000000000006</v>
      </c>
      <c r="K148">
        <v>84.525000000000006</v>
      </c>
    </row>
    <row r="149" spans="1:11" x14ac:dyDescent="0.3">
      <c r="A14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49">
        <v>67.849999999999994</v>
      </c>
      <c r="C149">
        <v>2</v>
      </c>
      <c r="D149">
        <v>5</v>
      </c>
      <c r="E149">
        <v>30</v>
      </c>
      <c r="F149">
        <v>35</v>
      </c>
      <c r="G149">
        <v>5.6233003108532698</v>
      </c>
      <c r="H149">
        <v>85.575000000000003</v>
      </c>
      <c r="I149">
        <v>86.783333333333303</v>
      </c>
      <c r="J149">
        <v>85.716666666666697</v>
      </c>
      <c r="K149">
        <v>85.2916666666667</v>
      </c>
    </row>
    <row r="150" spans="1:11" x14ac:dyDescent="0.3">
      <c r="A15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50">
        <v>65.650000000000006</v>
      </c>
      <c r="C150">
        <v>2</v>
      </c>
      <c r="D150">
        <v>5</v>
      </c>
      <c r="E150">
        <v>40</v>
      </c>
      <c r="F150">
        <v>35</v>
      </c>
      <c r="G150">
        <v>3.27274757122782</v>
      </c>
      <c r="H150">
        <v>79.358333333333306</v>
      </c>
      <c r="I150">
        <v>80.616666666666703</v>
      </c>
      <c r="J150">
        <v>80</v>
      </c>
      <c r="K150">
        <v>80.216666666666697</v>
      </c>
    </row>
    <row r="151" spans="1:11" x14ac:dyDescent="0.3">
      <c r="A15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51">
        <v>64.150000000000006</v>
      </c>
      <c r="C151">
        <v>2</v>
      </c>
      <c r="D151">
        <v>5</v>
      </c>
      <c r="E151">
        <v>50</v>
      </c>
      <c r="F151">
        <v>35</v>
      </c>
      <c r="G151">
        <v>4.0145805107750698</v>
      </c>
      <c r="H151">
        <v>80.775000000000006</v>
      </c>
      <c r="I151">
        <v>80.125</v>
      </c>
      <c r="J151">
        <v>79.6666666666667</v>
      </c>
      <c r="K151">
        <v>80.133333333333297</v>
      </c>
    </row>
    <row r="152" spans="1:11" x14ac:dyDescent="0.3">
      <c r="A15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2">
        <v>62.55</v>
      </c>
      <c r="C152">
        <v>2</v>
      </c>
      <c r="D152">
        <v>5</v>
      </c>
      <c r="E152">
        <v>0</v>
      </c>
      <c r="F152">
        <v>40</v>
      </c>
      <c r="G152">
        <v>1.9938916055318601</v>
      </c>
      <c r="H152">
        <v>77.516666666666694</v>
      </c>
      <c r="I152">
        <v>78.308333333333294</v>
      </c>
      <c r="J152">
        <v>77.058333333333294</v>
      </c>
      <c r="K152">
        <v>77.6666666666667</v>
      </c>
    </row>
    <row r="153" spans="1:11" x14ac:dyDescent="0.3">
      <c r="A15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3">
        <v>61.1</v>
      </c>
      <c r="C153">
        <v>2</v>
      </c>
      <c r="D153">
        <v>5</v>
      </c>
      <c r="E153">
        <v>10</v>
      </c>
      <c r="F153">
        <v>40</v>
      </c>
      <c r="G153">
        <v>2.2604261652017699</v>
      </c>
      <c r="H153">
        <v>77.891666666666694</v>
      </c>
      <c r="I153">
        <v>77.891666666666694</v>
      </c>
      <c r="J153">
        <v>76.066666666666706</v>
      </c>
      <c r="K153">
        <v>78.283333333333303</v>
      </c>
    </row>
    <row r="154" spans="1:11" x14ac:dyDescent="0.3">
      <c r="A15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4">
        <v>60.8</v>
      </c>
      <c r="C154">
        <v>2</v>
      </c>
      <c r="D154">
        <v>5</v>
      </c>
      <c r="E154">
        <v>20</v>
      </c>
      <c r="F154">
        <v>40</v>
      </c>
      <c r="G154">
        <v>2.22202212148024</v>
      </c>
      <c r="H154">
        <v>77.5</v>
      </c>
      <c r="I154">
        <v>77.3</v>
      </c>
      <c r="J154">
        <v>77.0416666666667</v>
      </c>
      <c r="K154">
        <v>77.724999999999994</v>
      </c>
    </row>
    <row r="155" spans="1:11" x14ac:dyDescent="0.3">
      <c r="A15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5">
        <v>60.65</v>
      </c>
      <c r="C155">
        <v>2</v>
      </c>
      <c r="D155">
        <v>5</v>
      </c>
      <c r="E155">
        <v>30</v>
      </c>
      <c r="F155">
        <v>40</v>
      </c>
      <c r="G155">
        <v>2.49494119287372</v>
      </c>
      <c r="H155">
        <v>77.5416666666667</v>
      </c>
      <c r="I155">
        <v>75.75</v>
      </c>
      <c r="J155">
        <v>77.974999999999994</v>
      </c>
      <c r="K155">
        <v>76.983333333333306</v>
      </c>
    </row>
    <row r="156" spans="1:11" x14ac:dyDescent="0.3">
      <c r="A15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6">
        <v>59.05</v>
      </c>
      <c r="C156">
        <v>2</v>
      </c>
      <c r="D156">
        <v>5</v>
      </c>
      <c r="E156">
        <v>40</v>
      </c>
      <c r="F156">
        <v>40</v>
      </c>
      <c r="G156">
        <v>2.3172771055624999</v>
      </c>
      <c r="H156">
        <v>73.7083333333333</v>
      </c>
      <c r="I156">
        <v>74.233333333333306</v>
      </c>
      <c r="J156">
        <v>74.3333333333333</v>
      </c>
      <c r="K156">
        <v>73.1666666666667</v>
      </c>
    </row>
    <row r="157" spans="1:11" x14ac:dyDescent="0.3">
      <c r="A15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57">
        <v>57.35</v>
      </c>
      <c r="C157">
        <v>2</v>
      </c>
      <c r="D157">
        <v>5</v>
      </c>
      <c r="E157">
        <v>50</v>
      </c>
      <c r="F157">
        <v>40</v>
      </c>
      <c r="G157">
        <v>2.55904324030681</v>
      </c>
      <c r="H157">
        <v>71.591666666666697</v>
      </c>
      <c r="I157">
        <v>72.066666666666606</v>
      </c>
      <c r="J157">
        <v>71.525000000000006</v>
      </c>
      <c r="K157">
        <v>71.508333333333397</v>
      </c>
    </row>
    <row r="158" spans="1:11" x14ac:dyDescent="0.3">
      <c r="A15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58">
        <v>79.95</v>
      </c>
      <c r="C158">
        <v>3</v>
      </c>
      <c r="D158">
        <v>3</v>
      </c>
      <c r="E158">
        <v>0</v>
      </c>
      <c r="F158">
        <v>25</v>
      </c>
      <c r="G158">
        <v>13.8513338506963</v>
      </c>
      <c r="H158">
        <v>101.583333333333</v>
      </c>
      <c r="I158">
        <v>100.14166666666701</v>
      </c>
      <c r="J158">
        <v>99.091666666666697</v>
      </c>
      <c r="K158">
        <v>98.2916666666667</v>
      </c>
    </row>
    <row r="159" spans="1:11" x14ac:dyDescent="0.3">
      <c r="A15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59">
        <v>79</v>
      </c>
      <c r="C159">
        <v>3</v>
      </c>
      <c r="D159">
        <v>3</v>
      </c>
      <c r="E159">
        <v>10</v>
      </c>
      <c r="F159">
        <v>25</v>
      </c>
      <c r="G159">
        <v>16.1179571194217</v>
      </c>
      <c r="H159">
        <v>100.658333333333</v>
      </c>
      <c r="I159">
        <v>100.866666666667</v>
      </c>
      <c r="J159">
        <v>99.766666666666694</v>
      </c>
      <c r="K159">
        <v>99.75</v>
      </c>
    </row>
    <row r="160" spans="1:11" x14ac:dyDescent="0.3">
      <c r="A16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0">
        <v>78.25</v>
      </c>
      <c r="C160">
        <v>3</v>
      </c>
      <c r="D160">
        <v>3</v>
      </c>
      <c r="E160">
        <v>20</v>
      </c>
      <c r="F160">
        <v>25</v>
      </c>
      <c r="G160">
        <v>13.869709041247701</v>
      </c>
      <c r="H160">
        <v>97.9583333333333</v>
      </c>
      <c r="I160">
        <v>97.8</v>
      </c>
      <c r="J160">
        <v>97.15</v>
      </c>
      <c r="K160">
        <v>97.7916666666667</v>
      </c>
    </row>
    <row r="161" spans="1:11" x14ac:dyDescent="0.3">
      <c r="A16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1">
        <v>77</v>
      </c>
      <c r="C161">
        <v>3</v>
      </c>
      <c r="D161">
        <v>3</v>
      </c>
      <c r="E161">
        <v>30</v>
      </c>
      <c r="F161">
        <v>25</v>
      </c>
      <c r="G161">
        <v>12.3254185831934</v>
      </c>
      <c r="H161">
        <v>97.325000000000003</v>
      </c>
      <c r="I161">
        <v>96.424999999999997</v>
      </c>
      <c r="J161">
        <v>95.216666666666697</v>
      </c>
      <c r="K161">
        <v>94.7</v>
      </c>
    </row>
    <row r="162" spans="1:11" x14ac:dyDescent="0.3">
      <c r="A16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2">
        <v>75.599999999999994</v>
      </c>
      <c r="C162">
        <v>3</v>
      </c>
      <c r="D162">
        <v>3</v>
      </c>
      <c r="E162">
        <v>40</v>
      </c>
      <c r="F162">
        <v>25</v>
      </c>
      <c r="G162">
        <v>14.3237570587145</v>
      </c>
      <c r="H162">
        <v>94.983333333333306</v>
      </c>
      <c r="I162">
        <v>94.433333333333294</v>
      </c>
      <c r="J162">
        <v>94.325000000000003</v>
      </c>
      <c r="K162">
        <v>92.5</v>
      </c>
    </row>
    <row r="163" spans="1:11" x14ac:dyDescent="0.3">
      <c r="A16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3">
        <v>74.45</v>
      </c>
      <c r="C163">
        <v>3</v>
      </c>
      <c r="D163">
        <v>3</v>
      </c>
      <c r="E163">
        <v>50</v>
      </c>
      <c r="F163">
        <v>25</v>
      </c>
      <c r="G163">
        <v>13.815903193151399</v>
      </c>
      <c r="H163">
        <v>93.441666666666706</v>
      </c>
      <c r="I163">
        <v>92.9583333333333</v>
      </c>
      <c r="J163">
        <v>92.525000000000006</v>
      </c>
      <c r="K163">
        <v>92.058333333333394</v>
      </c>
    </row>
    <row r="164" spans="1:11" x14ac:dyDescent="0.3">
      <c r="A16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4">
        <v>67.7</v>
      </c>
      <c r="C164">
        <v>3</v>
      </c>
      <c r="D164">
        <v>3</v>
      </c>
      <c r="E164">
        <v>0</v>
      </c>
      <c r="F164">
        <v>30</v>
      </c>
      <c r="G164">
        <v>2.7667771008044402</v>
      </c>
      <c r="H164">
        <v>83.483333333333306</v>
      </c>
      <c r="I164">
        <v>84.758333333333297</v>
      </c>
      <c r="J164">
        <v>84.224999999999994</v>
      </c>
      <c r="K164">
        <v>84.35</v>
      </c>
    </row>
    <row r="165" spans="1:11" x14ac:dyDescent="0.3">
      <c r="A16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5">
        <v>67.599999999999994</v>
      </c>
      <c r="C165">
        <v>3</v>
      </c>
      <c r="D165">
        <v>3</v>
      </c>
      <c r="E165">
        <v>10</v>
      </c>
      <c r="F165">
        <v>30</v>
      </c>
      <c r="G165">
        <v>3.4797445100761699</v>
      </c>
      <c r="H165">
        <v>85.4166666666667</v>
      </c>
      <c r="I165">
        <v>85.35</v>
      </c>
      <c r="J165">
        <v>85.133333333333297</v>
      </c>
      <c r="K165">
        <v>85.258333333333297</v>
      </c>
    </row>
    <row r="166" spans="1:11" x14ac:dyDescent="0.3">
      <c r="A16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6">
        <v>66.349999999999994</v>
      </c>
      <c r="C166">
        <v>3</v>
      </c>
      <c r="D166">
        <v>3</v>
      </c>
      <c r="E166">
        <v>20</v>
      </c>
      <c r="F166">
        <v>30</v>
      </c>
      <c r="G166">
        <v>2.6366649590897802</v>
      </c>
      <c r="H166">
        <v>81.758333333333297</v>
      </c>
      <c r="I166">
        <v>81.5</v>
      </c>
      <c r="J166">
        <v>82.191666666666706</v>
      </c>
      <c r="K166">
        <v>81.4166666666667</v>
      </c>
    </row>
    <row r="167" spans="1:11" x14ac:dyDescent="0.3">
      <c r="A16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7">
        <v>65.849999999999994</v>
      </c>
      <c r="C167">
        <v>3</v>
      </c>
      <c r="D167">
        <v>3</v>
      </c>
      <c r="E167">
        <v>30</v>
      </c>
      <c r="F167">
        <v>30</v>
      </c>
      <c r="G167">
        <v>4.3697440743031697</v>
      </c>
      <c r="H167">
        <v>81.616666666666703</v>
      </c>
      <c r="I167">
        <v>81.4166666666667</v>
      </c>
      <c r="J167">
        <v>81.158333333333303</v>
      </c>
      <c r="K167">
        <v>80.95</v>
      </c>
    </row>
    <row r="168" spans="1:11" x14ac:dyDescent="0.3">
      <c r="A16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68">
        <v>63.9</v>
      </c>
      <c r="C168">
        <v>3</v>
      </c>
      <c r="D168">
        <v>3</v>
      </c>
      <c r="E168">
        <v>40</v>
      </c>
      <c r="F168">
        <v>30</v>
      </c>
      <c r="G168">
        <v>2.9575291275003202</v>
      </c>
      <c r="H168">
        <v>79.525000000000006</v>
      </c>
      <c r="I168">
        <v>81.391666666666694</v>
      </c>
      <c r="J168">
        <v>80.2</v>
      </c>
      <c r="K168">
        <v>79.4583333333333</v>
      </c>
    </row>
    <row r="169" spans="1:11" x14ac:dyDescent="0.3">
      <c r="A16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69">
        <v>62.85</v>
      </c>
      <c r="C169">
        <v>3</v>
      </c>
      <c r="D169">
        <v>3</v>
      </c>
      <c r="E169">
        <v>50</v>
      </c>
      <c r="F169">
        <v>30</v>
      </c>
      <c r="G169">
        <v>3.0722930747769599</v>
      </c>
      <c r="H169">
        <v>78.658333333333303</v>
      </c>
      <c r="I169">
        <v>79.474999999999994</v>
      </c>
      <c r="J169">
        <v>78.8</v>
      </c>
      <c r="K169">
        <v>78.174999999999997</v>
      </c>
    </row>
    <row r="170" spans="1:11" x14ac:dyDescent="0.3">
      <c r="A17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0">
        <v>59.4</v>
      </c>
      <c r="C170">
        <v>3</v>
      </c>
      <c r="D170">
        <v>3</v>
      </c>
      <c r="E170">
        <v>0</v>
      </c>
      <c r="F170">
        <v>35</v>
      </c>
      <c r="G170">
        <v>1.61944874250799</v>
      </c>
      <c r="H170">
        <v>75.183333333333294</v>
      </c>
      <c r="I170">
        <v>74.816666666666706</v>
      </c>
      <c r="J170">
        <v>74.75</v>
      </c>
      <c r="K170">
        <v>75.349999999999994</v>
      </c>
    </row>
    <row r="171" spans="1:11" x14ac:dyDescent="0.3">
      <c r="A17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1">
        <v>59.25</v>
      </c>
      <c r="C171">
        <v>3</v>
      </c>
      <c r="D171">
        <v>3</v>
      </c>
      <c r="E171">
        <v>10</v>
      </c>
      <c r="F171">
        <v>35</v>
      </c>
      <c r="G171">
        <v>1.2653293688574201</v>
      </c>
      <c r="H171">
        <v>72.883333333333297</v>
      </c>
      <c r="I171">
        <v>72.599999999999994</v>
      </c>
      <c r="J171">
        <v>72.108333333333306</v>
      </c>
      <c r="K171">
        <v>71.733333333333306</v>
      </c>
    </row>
    <row r="172" spans="1:11" x14ac:dyDescent="0.3">
      <c r="A17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2">
        <v>58.25</v>
      </c>
      <c r="C172">
        <v>3</v>
      </c>
      <c r="D172">
        <v>3</v>
      </c>
      <c r="E172">
        <v>20</v>
      </c>
      <c r="F172">
        <v>35</v>
      </c>
      <c r="G172">
        <v>1.0663944345718801</v>
      </c>
      <c r="H172">
        <v>71.433333333333294</v>
      </c>
      <c r="I172">
        <v>71.0833333333333</v>
      </c>
      <c r="J172">
        <v>71.599999999999994</v>
      </c>
      <c r="K172">
        <v>71.7083333333333</v>
      </c>
    </row>
    <row r="173" spans="1:11" x14ac:dyDescent="0.3">
      <c r="A17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3">
        <v>57.35</v>
      </c>
      <c r="C173">
        <v>3</v>
      </c>
      <c r="D173">
        <v>3</v>
      </c>
      <c r="E173">
        <v>30</v>
      </c>
      <c r="F173">
        <v>35</v>
      </c>
      <c r="G173">
        <v>1.07506931230765</v>
      </c>
      <c r="H173">
        <v>70.408333333333303</v>
      </c>
      <c r="I173">
        <v>71.283333333333303</v>
      </c>
      <c r="J173">
        <v>71.241666666666703</v>
      </c>
      <c r="K173">
        <v>71.516666666666694</v>
      </c>
    </row>
    <row r="174" spans="1:11" x14ac:dyDescent="0.3">
      <c r="A17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4">
        <v>56.35</v>
      </c>
      <c r="C174">
        <v>3</v>
      </c>
      <c r="D174">
        <v>3</v>
      </c>
      <c r="E174">
        <v>40</v>
      </c>
      <c r="F174">
        <v>35</v>
      </c>
      <c r="G174">
        <v>1.24862693377278</v>
      </c>
      <c r="H174">
        <v>69.45</v>
      </c>
      <c r="I174">
        <v>69.483333333333306</v>
      </c>
      <c r="J174">
        <v>68.641666666666694</v>
      </c>
      <c r="K174">
        <v>69.391666666666694</v>
      </c>
    </row>
    <row r="175" spans="1:11" x14ac:dyDescent="0.3">
      <c r="A17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5">
        <v>55.25</v>
      </c>
      <c r="C175">
        <v>3</v>
      </c>
      <c r="D175">
        <v>3</v>
      </c>
      <c r="E175">
        <v>50</v>
      </c>
      <c r="F175">
        <v>35</v>
      </c>
      <c r="G175">
        <v>1.23432335828053</v>
      </c>
      <c r="H175">
        <v>70.133333333333297</v>
      </c>
      <c r="I175">
        <v>69.883333333333297</v>
      </c>
      <c r="J175">
        <v>70.7</v>
      </c>
      <c r="K175">
        <v>70.641666666666694</v>
      </c>
    </row>
    <row r="176" spans="1:11" x14ac:dyDescent="0.3">
      <c r="A17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6">
        <v>53.1</v>
      </c>
      <c r="C176">
        <v>3</v>
      </c>
      <c r="D176">
        <v>3</v>
      </c>
      <c r="E176">
        <v>0</v>
      </c>
      <c r="F176">
        <v>40</v>
      </c>
      <c r="G176">
        <v>0.50302736725600194</v>
      </c>
      <c r="H176">
        <v>66.391666666666694</v>
      </c>
      <c r="I176">
        <v>66.3333333333333</v>
      </c>
      <c r="J176">
        <v>65.7916666666667</v>
      </c>
      <c r="K176">
        <v>65.474999999999994</v>
      </c>
    </row>
    <row r="177" spans="1:11" x14ac:dyDescent="0.3">
      <c r="A17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7">
        <v>52.65</v>
      </c>
      <c r="C177">
        <v>3</v>
      </c>
      <c r="D177">
        <v>3</v>
      </c>
      <c r="E177">
        <v>10</v>
      </c>
      <c r="F177">
        <v>40</v>
      </c>
      <c r="G177">
        <v>0.71729747042122205</v>
      </c>
      <c r="H177">
        <v>64.2083333333333</v>
      </c>
      <c r="I177">
        <v>65.516666666666694</v>
      </c>
      <c r="J177">
        <v>65.7</v>
      </c>
      <c r="K177">
        <v>64.7083333333333</v>
      </c>
    </row>
    <row r="178" spans="1:11" x14ac:dyDescent="0.3">
      <c r="A17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8">
        <v>51.65</v>
      </c>
      <c r="C178">
        <v>3</v>
      </c>
      <c r="D178">
        <v>3</v>
      </c>
      <c r="E178">
        <v>20</v>
      </c>
      <c r="F178">
        <v>40</v>
      </c>
      <c r="G178">
        <v>0.68728459424408395</v>
      </c>
      <c r="H178">
        <v>63.858333333333299</v>
      </c>
      <c r="I178">
        <v>63.9</v>
      </c>
      <c r="J178">
        <v>64.275000000000006</v>
      </c>
      <c r="K178">
        <v>64.775000000000006</v>
      </c>
    </row>
    <row r="179" spans="1:11" x14ac:dyDescent="0.3">
      <c r="A17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79">
        <v>50.85</v>
      </c>
      <c r="C179">
        <v>3</v>
      </c>
      <c r="D179">
        <v>3</v>
      </c>
      <c r="E179">
        <v>30</v>
      </c>
      <c r="F179">
        <v>40</v>
      </c>
      <c r="G179">
        <v>0.98354049544346001</v>
      </c>
      <c r="H179">
        <v>64.650000000000006</v>
      </c>
      <c r="I179">
        <v>64.5416666666667</v>
      </c>
      <c r="J179">
        <v>65.058333333333294</v>
      </c>
      <c r="K179">
        <v>63.125</v>
      </c>
    </row>
    <row r="180" spans="1:11" x14ac:dyDescent="0.3">
      <c r="A18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80">
        <v>50.15</v>
      </c>
      <c r="C180">
        <v>3</v>
      </c>
      <c r="D180">
        <v>3</v>
      </c>
      <c r="E180">
        <v>40</v>
      </c>
      <c r="F180">
        <v>40</v>
      </c>
      <c r="G180">
        <v>0.54016683211746197</v>
      </c>
      <c r="H180">
        <v>63.65</v>
      </c>
      <c r="I180">
        <v>63.4583333333333</v>
      </c>
      <c r="J180">
        <v>62.591666666666697</v>
      </c>
      <c r="K180">
        <v>62.75</v>
      </c>
    </row>
    <row r="181" spans="1:11" x14ac:dyDescent="0.3">
      <c r="A18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181">
        <v>49.8</v>
      </c>
      <c r="C181">
        <v>3</v>
      </c>
      <c r="D181">
        <v>3</v>
      </c>
      <c r="E181">
        <v>50</v>
      </c>
      <c r="F181">
        <v>40</v>
      </c>
      <c r="G181">
        <v>0.67954964293409703</v>
      </c>
      <c r="H181">
        <v>62.95</v>
      </c>
      <c r="I181">
        <v>62.35</v>
      </c>
      <c r="J181">
        <v>61.716666666666697</v>
      </c>
      <c r="K181">
        <v>62.008333333333297</v>
      </c>
    </row>
    <row r="182" spans="1:11" x14ac:dyDescent="0.3">
      <c r="A18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2">
        <v>104.15</v>
      </c>
      <c r="C182">
        <v>3</v>
      </c>
      <c r="D182">
        <v>4</v>
      </c>
      <c r="E182">
        <v>0</v>
      </c>
      <c r="F182">
        <v>25</v>
      </c>
      <c r="G182">
        <v>83.062842718393995</v>
      </c>
      <c r="H182">
        <v>130.92500000000001</v>
      </c>
      <c r="I182">
        <v>131.26666666666699</v>
      </c>
      <c r="J182">
        <v>129.50833333333301</v>
      </c>
      <c r="K182">
        <v>128.183333333333</v>
      </c>
    </row>
    <row r="183" spans="1:11" x14ac:dyDescent="0.3">
      <c r="A18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3">
        <v>102.95</v>
      </c>
      <c r="C183">
        <v>3</v>
      </c>
      <c r="D183">
        <v>4</v>
      </c>
      <c r="E183">
        <v>10</v>
      </c>
      <c r="F183">
        <v>25</v>
      </c>
      <c r="G183">
        <v>87.117418711631601</v>
      </c>
      <c r="H183">
        <v>130.35833333333301</v>
      </c>
      <c r="I183">
        <v>130.05000000000001</v>
      </c>
      <c r="J183">
        <v>128.71666666666701</v>
      </c>
      <c r="K183">
        <v>127.541666666667</v>
      </c>
    </row>
    <row r="184" spans="1:11" x14ac:dyDescent="0.3">
      <c r="A18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4">
        <v>100.8</v>
      </c>
      <c r="C184">
        <v>3</v>
      </c>
      <c r="D184">
        <v>4</v>
      </c>
      <c r="E184">
        <v>20</v>
      </c>
      <c r="F184">
        <v>25</v>
      </c>
      <c r="G184">
        <v>82.007447787678501</v>
      </c>
      <c r="H184">
        <v>128.15833333333299</v>
      </c>
      <c r="I184">
        <v>126.316666666667</v>
      </c>
      <c r="J184">
        <v>126.8</v>
      </c>
      <c r="K184">
        <v>125.133333333333</v>
      </c>
    </row>
    <row r="185" spans="1:11" x14ac:dyDescent="0.3">
      <c r="A18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5">
        <v>99.35</v>
      </c>
      <c r="C185">
        <v>3</v>
      </c>
      <c r="D185">
        <v>4</v>
      </c>
      <c r="E185">
        <v>30</v>
      </c>
      <c r="F185">
        <v>25</v>
      </c>
      <c r="G185">
        <v>76.332497769459906</v>
      </c>
      <c r="H185">
        <v>123.95</v>
      </c>
      <c r="I185">
        <v>122.5</v>
      </c>
      <c r="J185">
        <v>122.85833333333299</v>
      </c>
      <c r="K185">
        <v>121.683333333333</v>
      </c>
    </row>
    <row r="186" spans="1:11" x14ac:dyDescent="0.3">
      <c r="A18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6">
        <v>98.1</v>
      </c>
      <c r="C186">
        <v>3</v>
      </c>
      <c r="D186">
        <v>4</v>
      </c>
      <c r="E186">
        <v>40</v>
      </c>
      <c r="F186">
        <v>25</v>
      </c>
      <c r="G186">
        <v>82.125700740010402</v>
      </c>
      <c r="H186">
        <v>124.75</v>
      </c>
      <c r="I186">
        <v>124.25</v>
      </c>
      <c r="J186">
        <v>124.39166666666701</v>
      </c>
      <c r="K186">
        <v>122.64166666666701</v>
      </c>
    </row>
    <row r="187" spans="1:11" x14ac:dyDescent="0.3">
      <c r="A18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7">
        <v>96.9</v>
      </c>
      <c r="C187">
        <v>3</v>
      </c>
      <c r="D187">
        <v>4</v>
      </c>
      <c r="E187">
        <v>50</v>
      </c>
      <c r="F187">
        <v>25</v>
      </c>
      <c r="G187">
        <v>85.559881943223104</v>
      </c>
      <c r="H187">
        <v>123.383333333333</v>
      </c>
      <c r="I187">
        <v>123.325</v>
      </c>
      <c r="J187">
        <v>122.866666666667</v>
      </c>
      <c r="K187">
        <v>122.158333333333</v>
      </c>
    </row>
    <row r="188" spans="1:11" x14ac:dyDescent="0.3">
      <c r="A18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8">
        <v>88.55</v>
      </c>
      <c r="C188">
        <v>3</v>
      </c>
      <c r="D188">
        <v>4</v>
      </c>
      <c r="E188">
        <v>0</v>
      </c>
      <c r="F188">
        <v>30</v>
      </c>
      <c r="G188">
        <v>38.512281568267099</v>
      </c>
      <c r="H188">
        <v>113.77500000000001</v>
      </c>
      <c r="I188">
        <v>112.841666666667</v>
      </c>
      <c r="J188">
        <v>110.683333333333</v>
      </c>
      <c r="K188">
        <v>110.633333333333</v>
      </c>
    </row>
    <row r="189" spans="1:11" x14ac:dyDescent="0.3">
      <c r="A18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89">
        <v>87</v>
      </c>
      <c r="C189">
        <v>3</v>
      </c>
      <c r="D189">
        <v>4</v>
      </c>
      <c r="E189">
        <v>10</v>
      </c>
      <c r="F189">
        <v>30</v>
      </c>
      <c r="G189">
        <v>34.172232772033198</v>
      </c>
      <c r="H189">
        <v>109.633333333333</v>
      </c>
      <c r="I189">
        <v>108.166666666667</v>
      </c>
      <c r="J189">
        <v>107.591666666667</v>
      </c>
      <c r="K189">
        <v>106.22499999999999</v>
      </c>
    </row>
    <row r="190" spans="1:11" x14ac:dyDescent="0.3">
      <c r="A19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0">
        <v>86.2</v>
      </c>
      <c r="C190">
        <v>3</v>
      </c>
      <c r="D190">
        <v>4</v>
      </c>
      <c r="E190">
        <v>20</v>
      </c>
      <c r="F190">
        <v>30</v>
      </c>
      <c r="G190">
        <v>37.555826761910801</v>
      </c>
      <c r="H190">
        <v>108.433333333333</v>
      </c>
      <c r="I190">
        <v>108.35</v>
      </c>
      <c r="J190">
        <v>106.441666666667</v>
      </c>
      <c r="K190">
        <v>105.908333333333</v>
      </c>
    </row>
    <row r="191" spans="1:11" x14ac:dyDescent="0.3">
      <c r="A19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1">
        <v>84.2</v>
      </c>
      <c r="C191">
        <v>3</v>
      </c>
      <c r="D191">
        <v>4</v>
      </c>
      <c r="E191">
        <v>30</v>
      </c>
      <c r="F191">
        <v>30</v>
      </c>
      <c r="G191">
        <v>31.833228101756699</v>
      </c>
      <c r="H191">
        <v>105.175</v>
      </c>
      <c r="I191">
        <v>105.158333333333</v>
      </c>
      <c r="J191">
        <v>104.083333333333</v>
      </c>
      <c r="K191">
        <v>102.85</v>
      </c>
    </row>
    <row r="192" spans="1:11" x14ac:dyDescent="0.3">
      <c r="A19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2">
        <v>82.95</v>
      </c>
      <c r="C192">
        <v>3</v>
      </c>
      <c r="D192">
        <v>4</v>
      </c>
      <c r="E192">
        <v>40</v>
      </c>
      <c r="F192">
        <v>30</v>
      </c>
      <c r="G192">
        <v>32.186246536554997</v>
      </c>
      <c r="H192">
        <v>105.4</v>
      </c>
      <c r="I192">
        <v>104.666666666667</v>
      </c>
      <c r="J192">
        <v>104.95</v>
      </c>
      <c r="K192">
        <v>103.091666666667</v>
      </c>
    </row>
    <row r="193" spans="1:11" x14ac:dyDescent="0.3">
      <c r="A19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3">
        <v>82</v>
      </c>
      <c r="C193">
        <v>3</v>
      </c>
      <c r="D193">
        <v>4</v>
      </c>
      <c r="E193">
        <v>50</v>
      </c>
      <c r="F193">
        <v>30</v>
      </c>
      <c r="G193">
        <v>32.023341320178098</v>
      </c>
      <c r="H193">
        <v>103.033333333333</v>
      </c>
      <c r="I193">
        <v>103.616666666667</v>
      </c>
      <c r="J193">
        <v>101.85833333333299</v>
      </c>
      <c r="K193">
        <v>100.591666666667</v>
      </c>
    </row>
    <row r="194" spans="1:11" x14ac:dyDescent="0.3">
      <c r="A19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4">
        <v>77.099999999999994</v>
      </c>
      <c r="C194">
        <v>3</v>
      </c>
      <c r="D194">
        <v>4</v>
      </c>
      <c r="E194">
        <v>0</v>
      </c>
      <c r="F194">
        <v>35</v>
      </c>
      <c r="G194">
        <v>7.1158822583581101</v>
      </c>
      <c r="H194">
        <v>95.075000000000003</v>
      </c>
      <c r="I194">
        <v>94.816666666666706</v>
      </c>
      <c r="J194">
        <v>93.991666666666703</v>
      </c>
      <c r="K194">
        <v>94.4583333333333</v>
      </c>
    </row>
    <row r="195" spans="1:11" x14ac:dyDescent="0.3">
      <c r="A19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5">
        <v>75.7</v>
      </c>
      <c r="C195">
        <v>3</v>
      </c>
      <c r="D195">
        <v>4</v>
      </c>
      <c r="E195">
        <v>10</v>
      </c>
      <c r="F195">
        <v>35</v>
      </c>
      <c r="G195">
        <v>8.29627136739213</v>
      </c>
      <c r="H195">
        <v>95.275000000000006</v>
      </c>
      <c r="I195">
        <v>96.05</v>
      </c>
      <c r="J195">
        <v>95.325000000000003</v>
      </c>
      <c r="K195">
        <v>93.508333333333297</v>
      </c>
    </row>
    <row r="196" spans="1:11" x14ac:dyDescent="0.3">
      <c r="A19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6">
        <v>75.349999999999994</v>
      </c>
      <c r="C196">
        <v>3</v>
      </c>
      <c r="D196">
        <v>4</v>
      </c>
      <c r="E196">
        <v>20</v>
      </c>
      <c r="F196">
        <v>35</v>
      </c>
      <c r="G196">
        <v>11.0969267399662</v>
      </c>
      <c r="H196">
        <v>93.758333333333297</v>
      </c>
      <c r="I196">
        <v>94.341666666666697</v>
      </c>
      <c r="J196">
        <v>93.35</v>
      </c>
      <c r="K196">
        <v>93.716666666666697</v>
      </c>
    </row>
    <row r="197" spans="1:11" x14ac:dyDescent="0.3">
      <c r="A19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7">
        <v>73.7</v>
      </c>
      <c r="C197">
        <v>3</v>
      </c>
      <c r="D197">
        <v>4</v>
      </c>
      <c r="E197">
        <v>30</v>
      </c>
      <c r="F197">
        <v>35</v>
      </c>
      <c r="G197">
        <v>9.0724841321464105</v>
      </c>
      <c r="H197">
        <v>93.366666666666703</v>
      </c>
      <c r="I197">
        <v>92.391666666666694</v>
      </c>
      <c r="J197">
        <v>91.941666666666706</v>
      </c>
      <c r="K197">
        <v>91.566666666666706</v>
      </c>
    </row>
    <row r="198" spans="1:11" x14ac:dyDescent="0.3">
      <c r="A19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8">
        <v>72.75</v>
      </c>
      <c r="C198">
        <v>3</v>
      </c>
      <c r="D198">
        <v>4</v>
      </c>
      <c r="E198">
        <v>40</v>
      </c>
      <c r="F198">
        <v>35</v>
      </c>
      <c r="G198">
        <v>10.017827441944</v>
      </c>
      <c r="H198">
        <v>93.075000000000003</v>
      </c>
      <c r="I198">
        <v>90.991666666666703</v>
      </c>
      <c r="J198">
        <v>91.558333333333294</v>
      </c>
      <c r="K198">
        <v>91.383333333333297</v>
      </c>
    </row>
    <row r="199" spans="1:11" x14ac:dyDescent="0.3">
      <c r="A19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199">
        <v>70.7</v>
      </c>
      <c r="C199">
        <v>3</v>
      </c>
      <c r="D199">
        <v>4</v>
      </c>
      <c r="E199">
        <v>50</v>
      </c>
      <c r="F199">
        <v>35</v>
      </c>
      <c r="G199">
        <v>9.5616938133554807</v>
      </c>
      <c r="H199">
        <v>90.8333333333333</v>
      </c>
      <c r="I199">
        <v>89.1</v>
      </c>
      <c r="J199">
        <v>88.875</v>
      </c>
      <c r="K199">
        <v>88.9166666666667</v>
      </c>
    </row>
    <row r="200" spans="1:11" x14ac:dyDescent="0.3">
      <c r="A20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0">
        <v>68.400000000000006</v>
      </c>
      <c r="C200">
        <v>3</v>
      </c>
      <c r="D200">
        <v>4</v>
      </c>
      <c r="E200">
        <v>0</v>
      </c>
      <c r="F200">
        <v>40</v>
      </c>
      <c r="G200">
        <v>3.5740803056327302</v>
      </c>
      <c r="H200">
        <v>86.2083333333333</v>
      </c>
      <c r="I200">
        <v>86.308333333333294</v>
      </c>
      <c r="J200">
        <v>87.116666666666703</v>
      </c>
      <c r="K200">
        <v>85.591666666666697</v>
      </c>
    </row>
    <row r="201" spans="1:11" x14ac:dyDescent="0.3">
      <c r="A20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1">
        <v>67.349999999999994</v>
      </c>
      <c r="C201">
        <v>3</v>
      </c>
      <c r="D201">
        <v>4</v>
      </c>
      <c r="E201">
        <v>10</v>
      </c>
      <c r="F201">
        <v>40</v>
      </c>
      <c r="G201">
        <v>3.2875787704934201</v>
      </c>
      <c r="H201">
        <v>83.85</v>
      </c>
      <c r="I201">
        <v>83.308333333333294</v>
      </c>
      <c r="J201">
        <v>84.2</v>
      </c>
      <c r="K201">
        <v>83.224999999999994</v>
      </c>
    </row>
    <row r="202" spans="1:11" x14ac:dyDescent="0.3">
      <c r="A20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2">
        <v>67.099999999999994</v>
      </c>
      <c r="C202">
        <v>3</v>
      </c>
      <c r="D202">
        <v>4</v>
      </c>
      <c r="E202">
        <v>20</v>
      </c>
      <c r="F202">
        <v>40</v>
      </c>
      <c r="G202">
        <v>4.1401397323705096</v>
      </c>
      <c r="H202">
        <v>82.808333333333294</v>
      </c>
      <c r="I202">
        <v>84.533333333333303</v>
      </c>
      <c r="J202">
        <v>82.8333333333333</v>
      </c>
      <c r="K202">
        <v>83.108333333333306</v>
      </c>
    </row>
    <row r="203" spans="1:11" x14ac:dyDescent="0.3">
      <c r="A20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3">
        <v>65.650000000000006</v>
      </c>
      <c r="C203">
        <v>3</v>
      </c>
      <c r="D203">
        <v>4</v>
      </c>
      <c r="E203">
        <v>30</v>
      </c>
      <c r="F203">
        <v>40</v>
      </c>
      <c r="G203">
        <v>3.32760772996575</v>
      </c>
      <c r="H203">
        <v>81.625</v>
      </c>
      <c r="I203">
        <v>81.116666666666703</v>
      </c>
      <c r="J203">
        <v>82.241666666666703</v>
      </c>
      <c r="K203">
        <v>82.724999999999994</v>
      </c>
    </row>
    <row r="204" spans="1:11" x14ac:dyDescent="0.3">
      <c r="A20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4">
        <v>64.8</v>
      </c>
      <c r="C204">
        <v>3</v>
      </c>
      <c r="D204">
        <v>4</v>
      </c>
      <c r="E204">
        <v>40</v>
      </c>
      <c r="F204">
        <v>40</v>
      </c>
      <c r="G204">
        <v>3.9421720740174302</v>
      </c>
      <c r="H204">
        <v>81.808333333333294</v>
      </c>
      <c r="I204">
        <v>82.1666666666667</v>
      </c>
      <c r="J204">
        <v>82.316666666666706</v>
      </c>
      <c r="K204">
        <v>81.433333333333394</v>
      </c>
    </row>
    <row r="205" spans="1:11" x14ac:dyDescent="0.3">
      <c r="A20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1</v>
      </c>
      <c r="B205">
        <v>64.05</v>
      </c>
      <c r="C205">
        <v>3</v>
      </c>
      <c r="D205">
        <v>4</v>
      </c>
      <c r="E205">
        <v>50</v>
      </c>
      <c r="F205">
        <v>40</v>
      </c>
      <c r="G205">
        <v>3.1714140285374901</v>
      </c>
      <c r="H205">
        <v>79.849999999999994</v>
      </c>
      <c r="I205">
        <v>79.933333333333294</v>
      </c>
      <c r="J205">
        <v>78.575000000000003</v>
      </c>
      <c r="K205">
        <v>78.891666666666694</v>
      </c>
    </row>
    <row r="206" spans="1:11" x14ac:dyDescent="0.3">
      <c r="A20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6">
        <v>128.19999999999999</v>
      </c>
      <c r="C206">
        <v>3</v>
      </c>
      <c r="D206">
        <v>5</v>
      </c>
      <c r="E206">
        <v>0</v>
      </c>
      <c r="F206">
        <v>25</v>
      </c>
      <c r="G206">
        <v>174.00383991497301</v>
      </c>
      <c r="H206">
        <v>160.85</v>
      </c>
      <c r="I206">
        <v>161.19999999999999</v>
      </c>
      <c r="J206">
        <v>159.183333333333</v>
      </c>
      <c r="K206">
        <v>159.64166666666699</v>
      </c>
    </row>
    <row r="207" spans="1:11" x14ac:dyDescent="0.3">
      <c r="A20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7">
        <v>126.5</v>
      </c>
      <c r="C207">
        <v>3</v>
      </c>
      <c r="D207">
        <v>5</v>
      </c>
      <c r="E207">
        <v>10</v>
      </c>
      <c r="F207">
        <v>25</v>
      </c>
      <c r="G207">
        <v>169.93545408251501</v>
      </c>
      <c r="H207">
        <v>158.21666666666701</v>
      </c>
      <c r="I207">
        <v>159.27500000000001</v>
      </c>
      <c r="J207">
        <v>158.59166666666701</v>
      </c>
      <c r="K207">
        <v>157.52500000000001</v>
      </c>
    </row>
    <row r="208" spans="1:11" x14ac:dyDescent="0.3">
      <c r="A20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8">
        <v>124.35</v>
      </c>
      <c r="C208">
        <v>3</v>
      </c>
      <c r="D208">
        <v>5</v>
      </c>
      <c r="E208">
        <v>20</v>
      </c>
      <c r="F208">
        <v>25</v>
      </c>
      <c r="G208">
        <v>165.85182936769601</v>
      </c>
      <c r="H208">
        <v>157.60833333333301</v>
      </c>
      <c r="I208">
        <v>156.76666666666699</v>
      </c>
      <c r="J208">
        <v>156.42500000000001</v>
      </c>
      <c r="K208">
        <v>156.11666666666699</v>
      </c>
    </row>
    <row r="209" spans="1:11" x14ac:dyDescent="0.3">
      <c r="A20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09">
        <v>122.45</v>
      </c>
      <c r="C209">
        <v>3</v>
      </c>
      <c r="D209">
        <v>5</v>
      </c>
      <c r="E209">
        <v>30</v>
      </c>
      <c r="F209">
        <v>25</v>
      </c>
      <c r="G209">
        <v>164.134144620131</v>
      </c>
      <c r="H209">
        <v>155.85833333333301</v>
      </c>
      <c r="I209">
        <v>153.583333333333</v>
      </c>
      <c r="J209">
        <v>152.01666666666699</v>
      </c>
      <c r="K209">
        <v>151.683333333333</v>
      </c>
    </row>
    <row r="210" spans="1:11" x14ac:dyDescent="0.3">
      <c r="A21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0">
        <v>120.5</v>
      </c>
      <c r="C210">
        <v>3</v>
      </c>
      <c r="D210">
        <v>5</v>
      </c>
      <c r="E210">
        <v>40</v>
      </c>
      <c r="F210">
        <v>25</v>
      </c>
      <c r="G210">
        <v>165.20118496563401</v>
      </c>
      <c r="H210">
        <v>151.94999999999999</v>
      </c>
      <c r="I210">
        <v>152.57499999999999</v>
      </c>
      <c r="J210">
        <v>150.916666666667</v>
      </c>
      <c r="K210">
        <v>150.291666666667</v>
      </c>
    </row>
    <row r="211" spans="1:11" x14ac:dyDescent="0.3">
      <c r="A21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1">
        <v>118</v>
      </c>
      <c r="C211">
        <v>3</v>
      </c>
      <c r="D211">
        <v>5</v>
      </c>
      <c r="E211">
        <v>50</v>
      </c>
      <c r="F211">
        <v>25</v>
      </c>
      <c r="G211">
        <v>165.69605092607401</v>
      </c>
      <c r="H211">
        <v>149.30000000000001</v>
      </c>
      <c r="I211">
        <v>148.933333333333</v>
      </c>
      <c r="J211">
        <v>147.708333333333</v>
      </c>
      <c r="K211">
        <v>147.541666666667</v>
      </c>
    </row>
    <row r="212" spans="1:11" x14ac:dyDescent="0.3">
      <c r="A21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2">
        <v>108.2</v>
      </c>
      <c r="C212">
        <v>3</v>
      </c>
      <c r="D212">
        <v>5</v>
      </c>
      <c r="E212">
        <v>0</v>
      </c>
      <c r="F212">
        <v>30</v>
      </c>
      <c r="G212">
        <v>101.404732278311</v>
      </c>
      <c r="H212">
        <v>135.61666666666699</v>
      </c>
      <c r="I212">
        <v>135.05000000000001</v>
      </c>
      <c r="J212">
        <v>133.958333333333</v>
      </c>
      <c r="K212">
        <v>133.083333333333</v>
      </c>
    </row>
    <row r="213" spans="1:11" x14ac:dyDescent="0.3">
      <c r="A21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3">
        <v>106.65</v>
      </c>
      <c r="C213">
        <v>3</v>
      </c>
      <c r="D213">
        <v>5</v>
      </c>
      <c r="E213">
        <v>10</v>
      </c>
      <c r="F213">
        <v>30</v>
      </c>
      <c r="G213">
        <v>101.519208030863</v>
      </c>
      <c r="H213">
        <v>133.833333333333</v>
      </c>
      <c r="I213">
        <v>133.88333333333301</v>
      </c>
      <c r="J213">
        <v>134.13333333333301</v>
      </c>
      <c r="K213">
        <v>131.60833333333301</v>
      </c>
    </row>
    <row r="214" spans="1:11" x14ac:dyDescent="0.3">
      <c r="A21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4">
        <v>105.35</v>
      </c>
      <c r="C214">
        <v>3</v>
      </c>
      <c r="D214">
        <v>5</v>
      </c>
      <c r="E214">
        <v>20</v>
      </c>
      <c r="F214">
        <v>30</v>
      </c>
      <c r="G214">
        <v>101.807323887984</v>
      </c>
      <c r="H214">
        <v>134.316666666667</v>
      </c>
      <c r="I214">
        <v>132.72499999999999</v>
      </c>
      <c r="J214">
        <v>132.65</v>
      </c>
      <c r="K214">
        <v>131.03333333333299</v>
      </c>
    </row>
    <row r="215" spans="1:11" x14ac:dyDescent="0.3">
      <c r="A21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5">
        <v>103.5</v>
      </c>
      <c r="C215">
        <v>3</v>
      </c>
      <c r="D215">
        <v>5</v>
      </c>
      <c r="E215">
        <v>30</v>
      </c>
      <c r="F215">
        <v>30</v>
      </c>
      <c r="G215">
        <v>99.0757149564119</v>
      </c>
      <c r="H215">
        <v>132.13333333333301</v>
      </c>
      <c r="I215">
        <v>130.35833333333301</v>
      </c>
      <c r="J215">
        <v>131.375</v>
      </c>
      <c r="K215">
        <v>129.625</v>
      </c>
    </row>
    <row r="216" spans="1:11" x14ac:dyDescent="0.3">
      <c r="A21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6">
        <v>101.7</v>
      </c>
      <c r="C216">
        <v>3</v>
      </c>
      <c r="D216">
        <v>5</v>
      </c>
      <c r="E216">
        <v>40</v>
      </c>
      <c r="F216">
        <v>30</v>
      </c>
      <c r="G216">
        <v>93.385272862402502</v>
      </c>
      <c r="H216">
        <v>128.058333333333</v>
      </c>
      <c r="I216">
        <v>126.591666666667</v>
      </c>
      <c r="J216">
        <v>125.941666666667</v>
      </c>
      <c r="K216">
        <v>126.333333333333</v>
      </c>
    </row>
    <row r="217" spans="1:11" x14ac:dyDescent="0.3">
      <c r="A21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7">
        <v>100.65</v>
      </c>
      <c r="C217">
        <v>3</v>
      </c>
      <c r="D217">
        <v>5</v>
      </c>
      <c r="E217">
        <v>50</v>
      </c>
      <c r="F217">
        <v>30</v>
      </c>
      <c r="G217">
        <v>92.801174547353696</v>
      </c>
      <c r="H217">
        <v>126.15</v>
      </c>
      <c r="I217">
        <v>125.01666666666701</v>
      </c>
      <c r="J217">
        <v>125.075</v>
      </c>
      <c r="K217">
        <v>123.7</v>
      </c>
    </row>
    <row r="218" spans="1:11" x14ac:dyDescent="0.3">
      <c r="A21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8">
        <v>94.55</v>
      </c>
      <c r="C218">
        <v>3</v>
      </c>
      <c r="D218">
        <v>5</v>
      </c>
      <c r="E218">
        <v>0</v>
      </c>
      <c r="F218">
        <v>35</v>
      </c>
      <c r="G218">
        <v>50.628686335712203</v>
      </c>
      <c r="H218">
        <v>119.633333333333</v>
      </c>
      <c r="I218">
        <v>118.39166666666701</v>
      </c>
      <c r="J218">
        <v>117.541666666667</v>
      </c>
      <c r="K218">
        <v>117.425</v>
      </c>
    </row>
    <row r="219" spans="1:11" x14ac:dyDescent="0.3">
      <c r="A21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19">
        <v>92.9</v>
      </c>
      <c r="C219">
        <v>3</v>
      </c>
      <c r="D219">
        <v>5</v>
      </c>
      <c r="E219">
        <v>10</v>
      </c>
      <c r="F219">
        <v>35</v>
      </c>
      <c r="G219">
        <v>50.8551499986037</v>
      </c>
      <c r="H219">
        <v>116.308333333333</v>
      </c>
      <c r="I219">
        <v>115.675</v>
      </c>
      <c r="J219">
        <v>116.425</v>
      </c>
      <c r="K219">
        <v>114.425</v>
      </c>
    </row>
    <row r="220" spans="1:11" x14ac:dyDescent="0.3">
      <c r="A220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0">
        <v>91.1</v>
      </c>
      <c r="C220">
        <v>3</v>
      </c>
      <c r="D220">
        <v>5</v>
      </c>
      <c r="E220">
        <v>20</v>
      </c>
      <c r="F220">
        <v>35</v>
      </c>
      <c r="G220">
        <v>50.679272396063197</v>
      </c>
      <c r="H220">
        <v>115.01666666666701</v>
      </c>
      <c r="I220">
        <v>113.55</v>
      </c>
      <c r="J220">
        <v>113.27500000000001</v>
      </c>
      <c r="K220">
        <v>111.916666666667</v>
      </c>
    </row>
    <row r="221" spans="1:11" x14ac:dyDescent="0.3">
      <c r="A221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1">
        <v>89.45</v>
      </c>
      <c r="C221">
        <v>3</v>
      </c>
      <c r="D221">
        <v>5</v>
      </c>
      <c r="E221">
        <v>30</v>
      </c>
      <c r="F221">
        <v>35</v>
      </c>
      <c r="G221">
        <v>47.508476483852803</v>
      </c>
      <c r="H221">
        <v>113.1</v>
      </c>
      <c r="I221">
        <v>112.091666666667</v>
      </c>
      <c r="J221">
        <v>111.15</v>
      </c>
      <c r="K221">
        <v>110.45</v>
      </c>
    </row>
    <row r="222" spans="1:11" x14ac:dyDescent="0.3">
      <c r="A222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2">
        <v>88.6</v>
      </c>
      <c r="C222">
        <v>3</v>
      </c>
      <c r="D222">
        <v>5</v>
      </c>
      <c r="E222">
        <v>40</v>
      </c>
      <c r="F222">
        <v>35</v>
      </c>
      <c r="G222">
        <v>49.0832849812289</v>
      </c>
      <c r="H222">
        <v>112.51666666666701</v>
      </c>
      <c r="I222">
        <v>112.841666666667</v>
      </c>
      <c r="J222">
        <v>111.041666666667</v>
      </c>
      <c r="K222">
        <v>110.425</v>
      </c>
    </row>
    <row r="223" spans="1:11" x14ac:dyDescent="0.3">
      <c r="A223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3">
        <v>87.55</v>
      </c>
      <c r="C223">
        <v>3</v>
      </c>
      <c r="D223">
        <v>5</v>
      </c>
      <c r="E223">
        <v>50</v>
      </c>
      <c r="F223">
        <v>35</v>
      </c>
      <c r="G223">
        <v>54.856681858424601</v>
      </c>
      <c r="H223">
        <v>111.466666666667</v>
      </c>
      <c r="I223">
        <v>110.383333333333</v>
      </c>
      <c r="J223">
        <v>110.64166666666701</v>
      </c>
      <c r="K223">
        <v>109.075</v>
      </c>
    </row>
    <row r="224" spans="1:11" x14ac:dyDescent="0.3">
      <c r="A224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4">
        <v>83.8</v>
      </c>
      <c r="C224">
        <v>3</v>
      </c>
      <c r="D224">
        <v>5</v>
      </c>
      <c r="E224">
        <v>0</v>
      </c>
      <c r="F224">
        <v>40</v>
      </c>
      <c r="G224">
        <v>24.068766983182702</v>
      </c>
      <c r="H224">
        <v>106.875</v>
      </c>
      <c r="I224">
        <v>105.02500000000001</v>
      </c>
      <c r="J224">
        <v>104.3</v>
      </c>
      <c r="K224">
        <v>103.85833333333299</v>
      </c>
    </row>
    <row r="225" spans="1:11" x14ac:dyDescent="0.3">
      <c r="A225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5">
        <v>82.05</v>
      </c>
      <c r="C225">
        <v>3</v>
      </c>
      <c r="D225">
        <v>5</v>
      </c>
      <c r="E225">
        <v>10</v>
      </c>
      <c r="F225">
        <v>40</v>
      </c>
      <c r="G225">
        <v>19.164088577413501</v>
      </c>
      <c r="H225">
        <v>105.633333333333</v>
      </c>
      <c r="I225">
        <v>104.23333333333299</v>
      </c>
      <c r="J225">
        <v>103.175</v>
      </c>
      <c r="K225">
        <v>101.133333333333</v>
      </c>
    </row>
    <row r="226" spans="1:11" x14ac:dyDescent="0.3">
      <c r="A226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6">
        <v>80.5</v>
      </c>
      <c r="C226">
        <v>3</v>
      </c>
      <c r="D226">
        <v>5</v>
      </c>
      <c r="E226">
        <v>20</v>
      </c>
      <c r="F226">
        <v>40</v>
      </c>
      <c r="G226">
        <v>17.916423758911499</v>
      </c>
      <c r="H226">
        <v>101.55</v>
      </c>
      <c r="I226">
        <v>100.51666666666701</v>
      </c>
      <c r="J226">
        <v>99.2916666666667</v>
      </c>
      <c r="K226">
        <v>97.858333333333306</v>
      </c>
    </row>
    <row r="227" spans="1:11" x14ac:dyDescent="0.3">
      <c r="A227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7">
        <v>80.05</v>
      </c>
      <c r="C227">
        <v>3</v>
      </c>
      <c r="D227">
        <v>5</v>
      </c>
      <c r="E227">
        <v>30</v>
      </c>
      <c r="F227">
        <v>40</v>
      </c>
      <c r="G227">
        <v>21.219934449822599</v>
      </c>
      <c r="H227">
        <v>100.60833333333299</v>
      </c>
      <c r="I227">
        <v>100.85</v>
      </c>
      <c r="J227">
        <v>100.283333333333</v>
      </c>
      <c r="K227">
        <v>98.35</v>
      </c>
    </row>
    <row r="228" spans="1:11" x14ac:dyDescent="0.3">
      <c r="A228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8">
        <v>78.25</v>
      </c>
      <c r="C228">
        <v>3</v>
      </c>
      <c r="D228">
        <v>5</v>
      </c>
      <c r="E228">
        <v>40</v>
      </c>
      <c r="F228">
        <v>40</v>
      </c>
      <c r="G228">
        <v>20.352792139474499</v>
      </c>
      <c r="H228">
        <v>98.466666666666697</v>
      </c>
      <c r="I228">
        <v>98.508333333333397</v>
      </c>
      <c r="J228">
        <v>96.966666666666697</v>
      </c>
      <c r="K228">
        <v>96.875</v>
      </c>
    </row>
    <row r="229" spans="1:11" x14ac:dyDescent="0.3">
      <c r="A229">
        <f>IF(AND(_2_SimulationResults[[#This Row],[Doctor1Utilization]]&lt;=$B$12,_2_SimulationResults[[#This Row],[Doctor2Utilization]]&lt;=$B$12,_2_SimulationResults[[#This Row],[Doctor3Utilization]]&lt;=$B$12,_2_SimulationResults[[#This Row],[Doctor4Utilization]]&lt;=$B$12,_2_SimulationResults[[#This Row],[AverageWaitingTime]]&lt;=10),1,0)</f>
        <v>0</v>
      </c>
      <c r="B229">
        <v>78.05</v>
      </c>
      <c r="C229">
        <v>3</v>
      </c>
      <c r="D229">
        <v>5</v>
      </c>
      <c r="E229">
        <v>50</v>
      </c>
      <c r="F229">
        <v>40</v>
      </c>
      <c r="G229">
        <v>18.184375460260402</v>
      </c>
      <c r="H229">
        <v>97.558333333333394</v>
      </c>
      <c r="I229">
        <v>96.9583333333333</v>
      </c>
      <c r="J229">
        <v>96.258333333333297</v>
      </c>
      <c r="K229">
        <v>96.0416666666667</v>
      </c>
    </row>
  </sheetData>
  <conditionalFormatting sqref="A4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2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141E-F30B-4827-90C8-510970D86B12}">
  <dimension ref="A1:M663"/>
  <sheetViews>
    <sheetView workbookViewId="0">
      <selection activeCell="G2" sqref="A1:G2"/>
    </sheetView>
  </sheetViews>
  <sheetFormatPr defaultRowHeight="14.4" x14ac:dyDescent="0.3"/>
  <cols>
    <col min="1" max="1" width="10.77734375" bestFit="1" customWidth="1"/>
    <col min="2" max="2" width="9.5546875" bestFit="1" customWidth="1"/>
    <col min="3" max="3" width="10.77734375" bestFit="1" customWidth="1"/>
    <col min="4" max="4" width="20.21875" bestFit="1" customWidth="1"/>
    <col min="5" max="5" width="11.88671875" bestFit="1" customWidth="1"/>
    <col min="6" max="6" width="21.5546875" bestFit="1" customWidth="1"/>
    <col min="7" max="7" width="26.5546875" bestFit="1" customWidth="1"/>
    <col min="8" max="8" width="21.33203125" bestFit="1" customWidth="1"/>
    <col min="9" max="12" width="19.33203125" bestFit="1" customWidth="1"/>
  </cols>
  <sheetData>
    <row r="1" spans="1:13" x14ac:dyDescent="0.3">
      <c r="A1" t="s">
        <v>246</v>
      </c>
      <c r="B1" t="s">
        <v>245</v>
      </c>
      <c r="C1" t="s">
        <v>247</v>
      </c>
      <c r="D1" t="s">
        <v>249</v>
      </c>
      <c r="E1" t="s">
        <v>252</v>
      </c>
      <c r="F1" t="s">
        <v>251</v>
      </c>
      <c r="G1" t="s">
        <v>255</v>
      </c>
    </row>
    <row r="2" spans="1:13" x14ac:dyDescent="0.3">
      <c r="A2">
        <v>30</v>
      </c>
      <c r="B2">
        <v>600</v>
      </c>
      <c r="C2" t="s">
        <v>248</v>
      </c>
      <c r="D2" t="s">
        <v>250</v>
      </c>
      <c r="E2" t="s">
        <v>253</v>
      </c>
      <c r="F2" s="10">
        <v>1.0844560185185186</v>
      </c>
      <c r="G2" t="s">
        <v>256</v>
      </c>
    </row>
    <row r="3" spans="1:13" x14ac:dyDescent="0.3">
      <c r="A3" t="s">
        <v>260</v>
      </c>
    </row>
    <row r="4" spans="1:13" x14ac:dyDescent="0.3">
      <c r="A4">
        <v>1</v>
      </c>
      <c r="B4">
        <v>77.400000000000006</v>
      </c>
      <c r="C4">
        <v>2</v>
      </c>
      <c r="D4">
        <v>5</v>
      </c>
      <c r="E4">
        <v>20</v>
      </c>
      <c r="F4">
        <v>30</v>
      </c>
      <c r="G4">
        <v>9.3876094056398802</v>
      </c>
      <c r="H4">
        <v>97.616666666666703</v>
      </c>
      <c r="I4">
        <v>96.2</v>
      </c>
      <c r="J4">
        <v>97.233333333333306</v>
      </c>
      <c r="K4">
        <v>96.358333333333306</v>
      </c>
    </row>
    <row r="5" spans="1:13" x14ac:dyDescent="0.3">
      <c r="A5">
        <v>1</v>
      </c>
      <c r="B5">
        <v>77.099999999999994</v>
      </c>
      <c r="C5">
        <v>3</v>
      </c>
      <c r="D5">
        <v>4</v>
      </c>
      <c r="E5">
        <v>0</v>
      </c>
      <c r="F5">
        <v>35</v>
      </c>
      <c r="G5">
        <v>7.1158822583581101</v>
      </c>
      <c r="H5">
        <v>95.075000000000003</v>
      </c>
      <c r="I5">
        <v>94.816666666666706</v>
      </c>
      <c r="J5">
        <v>93.991666666666703</v>
      </c>
      <c r="K5">
        <v>94.4583333333333</v>
      </c>
    </row>
    <row r="6" spans="1:13" x14ac:dyDescent="0.3">
      <c r="A6">
        <v>1</v>
      </c>
      <c r="B6">
        <v>76.3</v>
      </c>
      <c r="C6">
        <v>1</v>
      </c>
      <c r="D6">
        <v>4</v>
      </c>
      <c r="E6">
        <v>30</v>
      </c>
      <c r="F6">
        <v>35</v>
      </c>
      <c r="G6">
        <v>9.8638943072100993</v>
      </c>
      <c r="H6">
        <v>95.366666666666703</v>
      </c>
      <c r="I6">
        <v>95.358333333333306</v>
      </c>
      <c r="J6">
        <v>95.575000000000003</v>
      </c>
      <c r="K6">
        <v>94.466666666666697</v>
      </c>
    </row>
    <row r="8" spans="1:13" x14ac:dyDescent="0.3">
      <c r="A8" t="s">
        <v>257</v>
      </c>
      <c r="B8" t="s">
        <v>259</v>
      </c>
    </row>
    <row r="9" spans="1:13" x14ac:dyDescent="0.3">
      <c r="A9">
        <v>1</v>
      </c>
      <c r="B9">
        <v>64.05</v>
      </c>
      <c r="C9">
        <v>3</v>
      </c>
      <c r="D9">
        <v>4</v>
      </c>
      <c r="E9">
        <v>50</v>
      </c>
      <c r="F9">
        <v>40</v>
      </c>
      <c r="G9">
        <v>3.1714140285374901</v>
      </c>
      <c r="H9">
        <v>79.849999999999994</v>
      </c>
      <c r="I9">
        <v>79.933333333333294</v>
      </c>
      <c r="J9">
        <v>78.575000000000003</v>
      </c>
      <c r="K9">
        <v>78.891666666666694</v>
      </c>
    </row>
    <row r="10" spans="1:13" x14ac:dyDescent="0.3">
      <c r="A10">
        <v>1</v>
      </c>
      <c r="B10">
        <v>62.85</v>
      </c>
      <c r="C10">
        <v>3</v>
      </c>
      <c r="D10">
        <v>3</v>
      </c>
      <c r="E10">
        <v>50</v>
      </c>
      <c r="F10">
        <v>30</v>
      </c>
      <c r="G10">
        <v>3.0722930747769599</v>
      </c>
      <c r="H10">
        <v>78.658333333333303</v>
      </c>
      <c r="I10">
        <v>79.474999999999994</v>
      </c>
      <c r="J10">
        <v>78.8</v>
      </c>
      <c r="K10">
        <v>78.174999999999997</v>
      </c>
    </row>
    <row r="11" spans="1:13" x14ac:dyDescent="0.3">
      <c r="A11">
        <v>1</v>
      </c>
      <c r="B11">
        <v>62.55</v>
      </c>
      <c r="C11">
        <v>2</v>
      </c>
      <c r="D11">
        <v>5</v>
      </c>
      <c r="E11">
        <v>0</v>
      </c>
      <c r="F11">
        <v>40</v>
      </c>
      <c r="G11">
        <v>1.9938916055318601</v>
      </c>
      <c r="H11">
        <v>77.516666666666694</v>
      </c>
      <c r="I11">
        <v>78.308333333333294</v>
      </c>
      <c r="J11">
        <v>77.058333333333294</v>
      </c>
      <c r="K11">
        <v>77.6666666666667</v>
      </c>
    </row>
    <row r="12" spans="1:13" x14ac:dyDescent="0.3">
      <c r="A12" t="s">
        <v>267</v>
      </c>
      <c r="B12">
        <v>29</v>
      </c>
    </row>
    <row r="13" spans="1:13" x14ac:dyDescent="0.3">
      <c r="A13" t="s">
        <v>264</v>
      </c>
      <c r="B13">
        <v>72</v>
      </c>
    </row>
    <row r="14" spans="1:13" x14ac:dyDescent="0.3">
      <c r="A14" t="s">
        <v>258</v>
      </c>
      <c r="B14">
        <v>100</v>
      </c>
    </row>
    <row r="15" spans="1:13" x14ac:dyDescent="0.3">
      <c r="B15" t="s">
        <v>265</v>
      </c>
      <c r="C15" t="s">
        <v>263</v>
      </c>
      <c r="D15" t="s">
        <v>4</v>
      </c>
      <c r="E15" t="s">
        <v>0</v>
      </c>
      <c r="F15" t="s">
        <v>1</v>
      </c>
      <c r="G15" t="s">
        <v>2</v>
      </c>
      <c r="H15" t="s">
        <v>3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</row>
    <row r="16" spans="1:13" x14ac:dyDescent="0.3">
      <c r="B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16">
        <v>388</v>
      </c>
      <c r="D16" s="6">
        <v>75.966666666666697</v>
      </c>
      <c r="E16">
        <v>2</v>
      </c>
      <c r="F16">
        <v>5</v>
      </c>
      <c r="G16">
        <v>30</v>
      </c>
      <c r="H16">
        <v>30</v>
      </c>
      <c r="I16" s="6">
        <v>9.6410827406838102</v>
      </c>
      <c r="J16" s="6">
        <v>94.15</v>
      </c>
      <c r="K16" s="6">
        <v>95.127777777777794</v>
      </c>
      <c r="L16" s="6">
        <v>94.4166666666667</v>
      </c>
      <c r="M16" s="6">
        <v>93.788888888888906</v>
      </c>
    </row>
    <row r="17" spans="1:13" x14ac:dyDescent="0.3">
      <c r="B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17">
        <v>244</v>
      </c>
      <c r="D17" s="6">
        <v>75.933333333333294</v>
      </c>
      <c r="E17">
        <v>2</v>
      </c>
      <c r="F17">
        <v>3</v>
      </c>
      <c r="G17">
        <v>30</v>
      </c>
      <c r="H17">
        <v>30</v>
      </c>
      <c r="I17" s="6">
        <v>9.6534052208370902</v>
      </c>
      <c r="J17" s="6">
        <v>94.3</v>
      </c>
      <c r="K17" s="6">
        <v>95.6944444444444</v>
      </c>
      <c r="L17" s="6">
        <v>94.9166666666667</v>
      </c>
      <c r="M17" s="6">
        <v>93.844444444444406</v>
      </c>
    </row>
    <row r="18" spans="1:13" x14ac:dyDescent="0.3">
      <c r="A18" s="9"/>
      <c r="B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18">
        <v>130</v>
      </c>
      <c r="D18" s="6">
        <v>75.6666666666667</v>
      </c>
      <c r="E18">
        <v>1</v>
      </c>
      <c r="F18">
        <v>4</v>
      </c>
      <c r="G18">
        <v>30</v>
      </c>
      <c r="H18">
        <v>35</v>
      </c>
      <c r="I18" s="6">
        <v>9.1786507950718494</v>
      </c>
      <c r="J18" s="6">
        <v>94.627777777777794</v>
      </c>
      <c r="K18" s="6">
        <v>95.411111111111097</v>
      </c>
      <c r="L18" s="6">
        <v>94.338888888888903</v>
      </c>
      <c r="M18" s="6">
        <v>94.3</v>
      </c>
    </row>
    <row r="19" spans="1:13" x14ac:dyDescent="0.3">
      <c r="A19" s="9"/>
      <c r="B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19">
        <v>322</v>
      </c>
      <c r="D19" s="6">
        <v>75.1666666666667</v>
      </c>
      <c r="E19">
        <v>2</v>
      </c>
      <c r="F19">
        <v>4</v>
      </c>
      <c r="G19">
        <v>30</v>
      </c>
      <c r="H19">
        <v>31</v>
      </c>
      <c r="I19" s="6">
        <v>8.6822148163763195</v>
      </c>
      <c r="J19" s="6">
        <v>94.727777777777803</v>
      </c>
      <c r="K19" s="6">
        <v>93.338888888888903</v>
      </c>
      <c r="L19" s="6">
        <v>94.655555555555594</v>
      </c>
      <c r="M19" s="6">
        <v>93.266666666666694</v>
      </c>
    </row>
    <row r="20" spans="1:13" x14ac:dyDescent="0.3">
      <c r="A20" s="9"/>
      <c r="B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0">
        <v>250</v>
      </c>
      <c r="D20" s="6">
        <v>74.8333333333333</v>
      </c>
      <c r="E20">
        <v>2</v>
      </c>
      <c r="F20">
        <v>3</v>
      </c>
      <c r="G20">
        <v>30</v>
      </c>
      <c r="H20">
        <v>31</v>
      </c>
      <c r="I20" s="6">
        <v>9.2524762726377698</v>
      </c>
      <c r="J20" s="6">
        <v>93.6111111111111</v>
      </c>
      <c r="K20" s="6">
        <v>93.566666666666706</v>
      </c>
      <c r="L20" s="6">
        <v>93.938888888888897</v>
      </c>
      <c r="M20" s="6">
        <v>91.9166666666667</v>
      </c>
    </row>
    <row r="21" spans="1:13" x14ac:dyDescent="0.3">
      <c r="A21" s="9"/>
      <c r="B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1">
        <v>5</v>
      </c>
      <c r="D21" s="6">
        <v>73.8</v>
      </c>
      <c r="E21">
        <v>1</v>
      </c>
      <c r="F21">
        <v>3</v>
      </c>
      <c r="G21">
        <v>40</v>
      </c>
      <c r="H21">
        <v>26</v>
      </c>
      <c r="I21" s="6">
        <v>8.5315830220992392</v>
      </c>
      <c r="J21" s="6">
        <v>91.477777777777803</v>
      </c>
      <c r="K21" s="6">
        <v>91.633333333333297</v>
      </c>
      <c r="L21" s="6">
        <v>91.6944444444445</v>
      </c>
      <c r="M21" s="6">
        <v>91.011111111111106</v>
      </c>
    </row>
    <row r="22" spans="1:13" x14ac:dyDescent="0.3">
      <c r="A22" s="9"/>
      <c r="B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2">
        <v>4</v>
      </c>
      <c r="D22" s="6">
        <v>73.7</v>
      </c>
      <c r="E22">
        <v>1</v>
      </c>
      <c r="F22">
        <v>3</v>
      </c>
      <c r="G22">
        <v>30</v>
      </c>
      <c r="H22">
        <v>26</v>
      </c>
      <c r="I22" s="6">
        <v>9.9865846805709797</v>
      </c>
      <c r="J22" s="6">
        <v>92.011111111111106</v>
      </c>
      <c r="K22" s="6">
        <v>92.65</v>
      </c>
      <c r="L22" s="6">
        <v>92.522222222222197</v>
      </c>
      <c r="M22" s="6">
        <v>90.894444444444403</v>
      </c>
    </row>
    <row r="23" spans="1:13" x14ac:dyDescent="0.3">
      <c r="A23" s="9"/>
      <c r="B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3">
        <v>395</v>
      </c>
      <c r="D23" s="6">
        <v>73.599999999999994</v>
      </c>
      <c r="E23">
        <v>2</v>
      </c>
      <c r="F23">
        <v>5</v>
      </c>
      <c r="G23">
        <v>40</v>
      </c>
      <c r="H23">
        <v>31</v>
      </c>
      <c r="I23" s="6">
        <v>9.3161141934626794</v>
      </c>
      <c r="J23" s="6">
        <v>92.783333333333303</v>
      </c>
      <c r="K23" s="6">
        <v>92.483333333333306</v>
      </c>
      <c r="L23" s="6">
        <v>93.061111111111103</v>
      </c>
      <c r="M23" s="6">
        <v>91.494444444444497</v>
      </c>
    </row>
    <row r="24" spans="1:13" x14ac:dyDescent="0.3">
      <c r="A24" s="9"/>
      <c r="B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4">
        <v>251</v>
      </c>
      <c r="D24" s="6">
        <v>73.566666666666706</v>
      </c>
      <c r="E24">
        <v>2</v>
      </c>
      <c r="F24">
        <v>3</v>
      </c>
      <c r="G24">
        <v>40</v>
      </c>
      <c r="H24">
        <v>31</v>
      </c>
      <c r="I24" s="6">
        <v>8.3377514209976802</v>
      </c>
      <c r="J24" s="6">
        <v>91.5277777777778</v>
      </c>
      <c r="K24" s="6">
        <v>91.233333333333306</v>
      </c>
      <c r="L24" s="6">
        <v>91.505555555555503</v>
      </c>
      <c r="M24" s="6">
        <v>91.088888888888903</v>
      </c>
    </row>
    <row r="25" spans="1:13" x14ac:dyDescent="0.3">
      <c r="A25" s="9"/>
      <c r="B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5">
        <v>323</v>
      </c>
      <c r="D25" s="6">
        <v>73.533333333333303</v>
      </c>
      <c r="E25">
        <v>2</v>
      </c>
      <c r="F25">
        <v>4</v>
      </c>
      <c r="G25">
        <v>40</v>
      </c>
      <c r="H25">
        <v>31</v>
      </c>
      <c r="I25" s="6">
        <v>8.6842704458980293</v>
      </c>
      <c r="J25" s="6">
        <v>91.755555555555603</v>
      </c>
      <c r="K25" s="6">
        <v>91.45</v>
      </c>
      <c r="L25" s="6">
        <v>90.794444444444395</v>
      </c>
      <c r="M25" s="6">
        <v>91.45</v>
      </c>
    </row>
    <row r="26" spans="1:13" x14ac:dyDescent="0.3">
      <c r="A26" s="9"/>
      <c r="B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6">
        <v>6</v>
      </c>
      <c r="D26" s="6">
        <v>72.966666666666697</v>
      </c>
      <c r="E26">
        <v>1</v>
      </c>
      <c r="F26">
        <v>3</v>
      </c>
      <c r="G26">
        <v>50</v>
      </c>
      <c r="H26">
        <v>26</v>
      </c>
      <c r="I26" s="6">
        <v>7.3220781328555704</v>
      </c>
      <c r="J26" s="6">
        <v>89.7777777777778</v>
      </c>
      <c r="K26" s="6">
        <v>90.016666666666694</v>
      </c>
      <c r="L26" s="6">
        <v>90.633333333333297</v>
      </c>
      <c r="M26" s="6">
        <v>89.35</v>
      </c>
    </row>
    <row r="27" spans="1:13" x14ac:dyDescent="0.3">
      <c r="A27" s="9"/>
      <c r="B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7">
        <v>10</v>
      </c>
      <c r="D27" s="6">
        <v>72.366666666666703</v>
      </c>
      <c r="E27">
        <v>1</v>
      </c>
      <c r="F27">
        <v>3</v>
      </c>
      <c r="G27">
        <v>30</v>
      </c>
      <c r="H27">
        <v>27</v>
      </c>
      <c r="I27" s="6">
        <v>6.5149174445248104</v>
      </c>
      <c r="J27" s="6">
        <v>90.2</v>
      </c>
      <c r="K27" s="6">
        <v>89.866666666666703</v>
      </c>
      <c r="L27" s="6">
        <v>89.95</v>
      </c>
      <c r="M27" s="6">
        <v>89.288888888888906</v>
      </c>
    </row>
    <row r="28" spans="1:13" x14ac:dyDescent="0.3">
      <c r="A28" s="9"/>
      <c r="B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8">
        <v>563</v>
      </c>
      <c r="D28" s="6">
        <v>72.3333333333333</v>
      </c>
      <c r="E28">
        <v>3</v>
      </c>
      <c r="F28">
        <v>4</v>
      </c>
      <c r="G28">
        <v>40</v>
      </c>
      <c r="H28">
        <v>35</v>
      </c>
      <c r="I28" s="6">
        <v>9.4759779186314006</v>
      </c>
      <c r="J28" s="6">
        <v>92.183333333333294</v>
      </c>
      <c r="K28" s="6">
        <v>91.288888888888906</v>
      </c>
      <c r="L28" s="6">
        <v>90.977777777777803</v>
      </c>
      <c r="M28" s="6">
        <v>90.205555555555605</v>
      </c>
    </row>
    <row r="29" spans="1:13" x14ac:dyDescent="0.3">
      <c r="A29" s="9"/>
      <c r="B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29">
        <v>132</v>
      </c>
      <c r="D29" s="6">
        <v>72.066666666666706</v>
      </c>
      <c r="E29">
        <v>1</v>
      </c>
      <c r="F29">
        <v>4</v>
      </c>
      <c r="G29">
        <v>50</v>
      </c>
      <c r="H29">
        <v>35</v>
      </c>
      <c r="I29" s="6">
        <v>8.4412396980509108</v>
      </c>
      <c r="J29" s="6">
        <v>89.8055555555556</v>
      </c>
      <c r="K29" s="6">
        <v>90.255555555555503</v>
      </c>
      <c r="L29" s="6">
        <v>89.427777777777806</v>
      </c>
      <c r="M29" s="6">
        <v>89.3611111111111</v>
      </c>
    </row>
    <row r="30" spans="1:13" x14ac:dyDescent="0.3">
      <c r="A30" s="9"/>
      <c r="B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1</v>
      </c>
      <c r="C30">
        <v>137</v>
      </c>
      <c r="D30" s="6">
        <v>72.066666666666706</v>
      </c>
      <c r="E30">
        <v>1</v>
      </c>
      <c r="F30">
        <v>4</v>
      </c>
      <c r="G30">
        <v>40</v>
      </c>
      <c r="H30">
        <v>36</v>
      </c>
      <c r="I30" s="6">
        <v>8.2006307182296005</v>
      </c>
      <c r="J30" s="6">
        <v>89.711111111111094</v>
      </c>
      <c r="K30" s="6">
        <v>88.983333333333306</v>
      </c>
      <c r="L30" s="6">
        <v>90.466666666666697</v>
      </c>
      <c r="M30" s="6">
        <v>89.161111111111097</v>
      </c>
    </row>
    <row r="31" spans="1:13" x14ac:dyDescent="0.3">
      <c r="A31" s="9"/>
      <c r="B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">
        <v>145</v>
      </c>
      <c r="D31" s="6">
        <v>126.066666666667</v>
      </c>
      <c r="E31">
        <v>1</v>
      </c>
      <c r="F31">
        <v>5</v>
      </c>
      <c r="G31">
        <v>0</v>
      </c>
      <c r="H31">
        <v>26</v>
      </c>
      <c r="I31" s="6">
        <v>160.252957879679</v>
      </c>
      <c r="J31" s="6">
        <v>157.205555555556</v>
      </c>
      <c r="K31" s="6">
        <v>156.88333333333301</v>
      </c>
      <c r="L31" s="6">
        <v>156.527777777778</v>
      </c>
      <c r="M31" s="6">
        <v>157.072222222222</v>
      </c>
    </row>
    <row r="32" spans="1:13" x14ac:dyDescent="0.3">
      <c r="A32" s="9"/>
      <c r="B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">
        <v>577</v>
      </c>
      <c r="D32" s="6">
        <v>123.4</v>
      </c>
      <c r="E32">
        <v>3</v>
      </c>
      <c r="F32">
        <v>5</v>
      </c>
      <c r="G32">
        <v>0</v>
      </c>
      <c r="H32">
        <v>26</v>
      </c>
      <c r="I32" s="6">
        <v>154.12552816010299</v>
      </c>
      <c r="J32" s="6">
        <v>155.49444444444401</v>
      </c>
      <c r="K32" s="6">
        <v>154.361111111111</v>
      </c>
      <c r="L32" s="6">
        <v>153.583333333333</v>
      </c>
      <c r="M32" s="6">
        <v>153.316666666667</v>
      </c>
    </row>
    <row r="33" spans="1:13" x14ac:dyDescent="0.3">
      <c r="A33" s="9"/>
      <c r="B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">
        <v>146</v>
      </c>
      <c r="D33" s="6">
        <v>122.833333333333</v>
      </c>
      <c r="E33">
        <v>1</v>
      </c>
      <c r="F33">
        <v>5</v>
      </c>
      <c r="G33">
        <v>10</v>
      </c>
      <c r="H33">
        <v>26</v>
      </c>
      <c r="I33" s="6">
        <v>152.498409315564</v>
      </c>
      <c r="J33" s="6">
        <v>151.76111111111101</v>
      </c>
      <c r="K33" s="6">
        <v>153.05000000000001</v>
      </c>
      <c r="L33" s="6">
        <v>152.23888888888899</v>
      </c>
      <c r="M33" s="6">
        <v>151.44999999999999</v>
      </c>
    </row>
    <row r="34" spans="1:13" x14ac:dyDescent="0.3">
      <c r="A34" s="9"/>
      <c r="B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">
        <v>147</v>
      </c>
      <c r="D34" s="6">
        <v>122.333333333333</v>
      </c>
      <c r="E34">
        <v>1</v>
      </c>
      <c r="F34">
        <v>5</v>
      </c>
      <c r="G34">
        <v>20</v>
      </c>
      <c r="H34">
        <v>26</v>
      </c>
      <c r="I34" s="6">
        <v>155.898222112181</v>
      </c>
      <c r="J34" s="6">
        <v>151.583333333333</v>
      </c>
      <c r="K34" s="6">
        <v>152.10555555555601</v>
      </c>
      <c r="L34" s="6">
        <v>151.81111111111099</v>
      </c>
      <c r="M34" s="6">
        <v>151.472222222222</v>
      </c>
    </row>
    <row r="35" spans="1:13" x14ac:dyDescent="0.3">
      <c r="B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">
        <v>151</v>
      </c>
      <c r="D35" s="6">
        <v>122.23333333333299</v>
      </c>
      <c r="E35">
        <v>1</v>
      </c>
      <c r="F35">
        <v>5</v>
      </c>
      <c r="G35">
        <v>0</v>
      </c>
      <c r="H35">
        <v>27</v>
      </c>
      <c r="I35" s="6">
        <v>146.576325120973</v>
      </c>
      <c r="J35" s="6">
        <v>152.472222222222</v>
      </c>
      <c r="K35" s="6">
        <v>152.69999999999999</v>
      </c>
      <c r="L35" s="6">
        <v>152.10555555555601</v>
      </c>
      <c r="M35" s="6">
        <v>151.638888888889</v>
      </c>
    </row>
    <row r="36" spans="1:13" x14ac:dyDescent="0.3">
      <c r="B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">
        <v>578</v>
      </c>
      <c r="D36" s="6">
        <v>121.6</v>
      </c>
      <c r="E36">
        <v>3</v>
      </c>
      <c r="F36">
        <v>5</v>
      </c>
      <c r="G36">
        <v>10</v>
      </c>
      <c r="H36">
        <v>26</v>
      </c>
      <c r="I36" s="6">
        <v>154.32603246279601</v>
      </c>
      <c r="J36" s="6">
        <v>152.78888888888901</v>
      </c>
      <c r="K36" s="6">
        <v>152.21111111111099</v>
      </c>
      <c r="L36" s="6">
        <v>150.88333333333301</v>
      </c>
      <c r="M36" s="6">
        <v>150.43888888888901</v>
      </c>
    </row>
    <row r="37" spans="1:13" x14ac:dyDescent="0.3">
      <c r="B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">
        <v>579</v>
      </c>
      <c r="D37" s="6">
        <v>119.933333333333</v>
      </c>
      <c r="E37">
        <v>3</v>
      </c>
      <c r="F37">
        <v>5</v>
      </c>
      <c r="G37">
        <v>20</v>
      </c>
      <c r="H37">
        <v>26</v>
      </c>
      <c r="I37" s="6">
        <v>153.791767563674</v>
      </c>
      <c r="J37" s="6">
        <v>150.36666666666699</v>
      </c>
      <c r="K37" s="6">
        <v>150.177777777778</v>
      </c>
      <c r="L37" s="6">
        <v>149.26111111111101</v>
      </c>
      <c r="M37" s="6">
        <v>149.05000000000001</v>
      </c>
    </row>
    <row r="38" spans="1:13" x14ac:dyDescent="0.3">
      <c r="B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">
        <v>583</v>
      </c>
      <c r="D38" s="6">
        <v>119.6</v>
      </c>
      <c r="E38">
        <v>3</v>
      </c>
      <c r="F38">
        <v>5</v>
      </c>
      <c r="G38">
        <v>0</v>
      </c>
      <c r="H38">
        <v>27</v>
      </c>
      <c r="I38" s="6">
        <v>141.50209924122399</v>
      </c>
      <c r="J38" s="6">
        <v>151.23888888888899</v>
      </c>
      <c r="K38" s="6">
        <v>150.49444444444401</v>
      </c>
      <c r="L38" s="6">
        <v>150.044444444444</v>
      </c>
      <c r="M38" s="6">
        <v>148.91111111111101</v>
      </c>
    </row>
    <row r="39" spans="1:13" x14ac:dyDescent="0.3">
      <c r="B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">
        <v>152</v>
      </c>
      <c r="D39" s="6">
        <v>118.4</v>
      </c>
      <c r="E39">
        <v>1</v>
      </c>
      <c r="F39">
        <v>5</v>
      </c>
      <c r="G39">
        <v>10</v>
      </c>
      <c r="H39">
        <v>27</v>
      </c>
      <c r="I39" s="6">
        <v>146.999346199819</v>
      </c>
      <c r="J39" s="6">
        <v>148.555555555556</v>
      </c>
      <c r="K39" s="6">
        <v>148.02222222222201</v>
      </c>
      <c r="L39" s="6">
        <v>148.611111111111</v>
      </c>
      <c r="M39" s="6">
        <v>147.572222222222</v>
      </c>
    </row>
    <row r="40" spans="1:13" x14ac:dyDescent="0.3">
      <c r="B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">
        <v>157</v>
      </c>
      <c r="D40" s="6">
        <v>118.4</v>
      </c>
      <c r="E40">
        <v>1</v>
      </c>
      <c r="F40">
        <v>5</v>
      </c>
      <c r="G40">
        <v>0</v>
      </c>
      <c r="H40">
        <v>28</v>
      </c>
      <c r="I40" s="6">
        <v>136.43948085570801</v>
      </c>
      <c r="J40" s="6">
        <v>148.277777777778</v>
      </c>
      <c r="K40" s="6">
        <v>148.044444444444</v>
      </c>
      <c r="L40" s="6">
        <v>148.39444444444399</v>
      </c>
      <c r="M40" s="6">
        <v>146.683333333333</v>
      </c>
    </row>
    <row r="41" spans="1:13" x14ac:dyDescent="0.3">
      <c r="B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">
        <v>149</v>
      </c>
      <c r="D41" s="6">
        <v>118.23333333333299</v>
      </c>
      <c r="E41">
        <v>1</v>
      </c>
      <c r="F41">
        <v>5</v>
      </c>
      <c r="G41">
        <v>40</v>
      </c>
      <c r="H41">
        <v>26</v>
      </c>
      <c r="I41" s="6">
        <v>155.14219234805401</v>
      </c>
      <c r="J41" s="6">
        <v>149.74444444444401</v>
      </c>
      <c r="K41" s="6">
        <v>148.888888888889</v>
      </c>
      <c r="L41" s="6">
        <v>148.833333333333</v>
      </c>
      <c r="M41" s="6">
        <v>148.32777777777801</v>
      </c>
    </row>
    <row r="42" spans="1:13" x14ac:dyDescent="0.3">
      <c r="B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">
        <v>148</v>
      </c>
      <c r="D42" s="6">
        <v>117.833333333333</v>
      </c>
      <c r="E42">
        <v>1</v>
      </c>
      <c r="F42">
        <v>5</v>
      </c>
      <c r="G42">
        <v>30</v>
      </c>
      <c r="H42">
        <v>26</v>
      </c>
      <c r="I42" s="6">
        <v>154.66940423662601</v>
      </c>
      <c r="J42" s="6">
        <v>148.84444444444401</v>
      </c>
      <c r="K42" s="6">
        <v>149.63333333333301</v>
      </c>
      <c r="L42" s="6">
        <v>148.822222222222</v>
      </c>
      <c r="M42" s="6">
        <v>147.78333333333299</v>
      </c>
    </row>
    <row r="43" spans="1:13" x14ac:dyDescent="0.3">
      <c r="B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">
        <v>153</v>
      </c>
      <c r="D43" s="6">
        <v>117.633333333333</v>
      </c>
      <c r="E43">
        <v>1</v>
      </c>
      <c r="F43">
        <v>5</v>
      </c>
      <c r="G43">
        <v>20</v>
      </c>
      <c r="H43">
        <v>27</v>
      </c>
      <c r="I43" s="6">
        <v>135.31704506591001</v>
      </c>
      <c r="J43" s="6">
        <v>145.46666666666701</v>
      </c>
      <c r="K43" s="6">
        <v>146.294444444444</v>
      </c>
      <c r="L43" s="6">
        <v>146.138888888889</v>
      </c>
      <c r="M43" s="6">
        <v>145.51111111111101</v>
      </c>
    </row>
    <row r="44" spans="1:13" x14ac:dyDescent="0.3">
      <c r="B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">
        <v>580</v>
      </c>
      <c r="D44" s="6">
        <v>116.866666666667</v>
      </c>
      <c r="E44">
        <v>3</v>
      </c>
      <c r="F44">
        <v>5</v>
      </c>
      <c r="G44">
        <v>30</v>
      </c>
      <c r="H44">
        <v>26</v>
      </c>
      <c r="I44" s="6">
        <v>149.45520005320699</v>
      </c>
      <c r="J44" s="6">
        <v>147.69999999999999</v>
      </c>
      <c r="K44" s="6">
        <v>146.316666666667</v>
      </c>
      <c r="L44" s="6">
        <v>146.18888888888901</v>
      </c>
      <c r="M44" s="6">
        <v>145.90555555555599</v>
      </c>
    </row>
    <row r="45" spans="1:13" x14ac:dyDescent="0.3">
      <c r="B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">
        <v>150</v>
      </c>
      <c r="D45" s="6">
        <v>116.7</v>
      </c>
      <c r="E45">
        <v>1</v>
      </c>
      <c r="F45">
        <v>5</v>
      </c>
      <c r="G45">
        <v>50</v>
      </c>
      <c r="H45">
        <v>26</v>
      </c>
      <c r="I45" s="6">
        <v>150.51522382939299</v>
      </c>
      <c r="J45" s="6">
        <v>145.544444444444</v>
      </c>
      <c r="K45" s="6">
        <v>145.46111111111099</v>
      </c>
      <c r="L45" s="6">
        <v>144.583333333333</v>
      </c>
      <c r="M45" s="6">
        <v>144.58888888888899</v>
      </c>
    </row>
    <row r="46" spans="1:13" x14ac:dyDescent="0.3">
      <c r="B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">
        <v>584</v>
      </c>
      <c r="D46" s="6">
        <v>116.666666666667</v>
      </c>
      <c r="E46">
        <v>3</v>
      </c>
      <c r="F46">
        <v>5</v>
      </c>
      <c r="G46">
        <v>10</v>
      </c>
      <c r="H46">
        <v>27</v>
      </c>
      <c r="I46" s="6">
        <v>133.17168871954399</v>
      </c>
      <c r="J46" s="6">
        <v>145.611111111111</v>
      </c>
      <c r="K46" s="6">
        <v>144.694444444444</v>
      </c>
      <c r="L46" s="6">
        <v>144.05000000000001</v>
      </c>
      <c r="M46" s="6">
        <v>143.71666666666701</v>
      </c>
    </row>
    <row r="47" spans="1:13" x14ac:dyDescent="0.3">
      <c r="B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">
        <v>581</v>
      </c>
      <c r="D47" s="6">
        <v>116.366666666667</v>
      </c>
      <c r="E47">
        <v>3</v>
      </c>
      <c r="F47">
        <v>5</v>
      </c>
      <c r="G47">
        <v>40</v>
      </c>
      <c r="H47">
        <v>26</v>
      </c>
      <c r="I47" s="6">
        <v>152.00832905308999</v>
      </c>
      <c r="J47" s="6">
        <v>146.56111111111099</v>
      </c>
      <c r="K47" s="6">
        <v>146.666666666667</v>
      </c>
      <c r="L47" s="6">
        <v>145.91111111111101</v>
      </c>
      <c r="M47" s="6">
        <v>144.62777777777799</v>
      </c>
    </row>
    <row r="48" spans="1:13" x14ac:dyDescent="0.3">
      <c r="B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">
        <v>158</v>
      </c>
      <c r="D48" s="6">
        <v>116.066666666667</v>
      </c>
      <c r="E48">
        <v>1</v>
      </c>
      <c r="F48">
        <v>5</v>
      </c>
      <c r="G48">
        <v>10</v>
      </c>
      <c r="H48">
        <v>28</v>
      </c>
      <c r="I48" s="6">
        <v>133.96723353643301</v>
      </c>
      <c r="J48" s="6">
        <v>146.78333333333299</v>
      </c>
      <c r="K48" s="6">
        <v>146.68888888888901</v>
      </c>
      <c r="L48" s="6">
        <v>146.39444444444399</v>
      </c>
      <c r="M48" s="6">
        <v>146.044444444444</v>
      </c>
    </row>
    <row r="49" spans="2:13" x14ac:dyDescent="0.3">
      <c r="B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">
        <v>589</v>
      </c>
      <c r="D49" s="6">
        <v>115.966666666667</v>
      </c>
      <c r="E49">
        <v>3</v>
      </c>
      <c r="F49">
        <v>5</v>
      </c>
      <c r="G49">
        <v>0</v>
      </c>
      <c r="H49">
        <v>28</v>
      </c>
      <c r="I49" s="6">
        <v>129.664160284882</v>
      </c>
      <c r="J49" s="6">
        <v>145.87777777777799</v>
      </c>
      <c r="K49" s="6">
        <v>144.944444444444</v>
      </c>
      <c r="L49" s="6">
        <v>144.666666666667</v>
      </c>
      <c r="M49" s="6">
        <v>143.51666666666699</v>
      </c>
    </row>
    <row r="50" spans="2:13" x14ac:dyDescent="0.3">
      <c r="B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">
        <v>154</v>
      </c>
      <c r="D50" s="6">
        <v>115.76666666666701</v>
      </c>
      <c r="E50">
        <v>1</v>
      </c>
      <c r="F50">
        <v>5</v>
      </c>
      <c r="G50">
        <v>30</v>
      </c>
      <c r="H50">
        <v>27</v>
      </c>
      <c r="I50" s="6">
        <v>137.55393848370201</v>
      </c>
      <c r="J50" s="6">
        <v>144.71666666666701</v>
      </c>
      <c r="K50" s="6">
        <v>145.416666666667</v>
      </c>
      <c r="L50" s="6">
        <v>144.78333333333299</v>
      </c>
      <c r="M50" s="6">
        <v>143.90555555555599</v>
      </c>
    </row>
    <row r="51" spans="2:13" x14ac:dyDescent="0.3">
      <c r="B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">
        <v>585</v>
      </c>
      <c r="D51" s="6">
        <v>115.7</v>
      </c>
      <c r="E51">
        <v>3</v>
      </c>
      <c r="F51">
        <v>5</v>
      </c>
      <c r="G51">
        <v>20</v>
      </c>
      <c r="H51">
        <v>27</v>
      </c>
      <c r="I51" s="6">
        <v>136.11197979971899</v>
      </c>
      <c r="J51" s="6">
        <v>146.43888888888901</v>
      </c>
      <c r="K51" s="6">
        <v>145.19999999999999</v>
      </c>
      <c r="L51" s="6">
        <v>144.31111111111099</v>
      </c>
      <c r="M51" s="6">
        <v>143.95555555555501</v>
      </c>
    </row>
    <row r="52" spans="2:13" x14ac:dyDescent="0.3">
      <c r="B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">
        <v>582</v>
      </c>
      <c r="D52" s="6">
        <v>114.533333333333</v>
      </c>
      <c r="E52">
        <v>3</v>
      </c>
      <c r="F52">
        <v>5</v>
      </c>
      <c r="G52">
        <v>50</v>
      </c>
      <c r="H52">
        <v>26</v>
      </c>
      <c r="I52" s="6">
        <v>139.95270282382</v>
      </c>
      <c r="J52" s="6">
        <v>143.14444444444399</v>
      </c>
      <c r="K52" s="6">
        <v>141.722222222222</v>
      </c>
      <c r="L52" s="6">
        <v>141.805555555556</v>
      </c>
      <c r="M52" s="6">
        <v>140.60555555555601</v>
      </c>
    </row>
    <row r="53" spans="2:13" x14ac:dyDescent="0.3">
      <c r="B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">
        <v>586</v>
      </c>
      <c r="D53" s="6">
        <v>113.933333333333</v>
      </c>
      <c r="E53">
        <v>3</v>
      </c>
      <c r="F53">
        <v>5</v>
      </c>
      <c r="G53">
        <v>30</v>
      </c>
      <c r="H53">
        <v>27</v>
      </c>
      <c r="I53" s="6">
        <v>131.60450669601499</v>
      </c>
      <c r="J53" s="6">
        <v>143.00555555555599</v>
      </c>
      <c r="K53" s="6">
        <v>143</v>
      </c>
      <c r="L53" s="6">
        <v>142.01111111111101</v>
      </c>
      <c r="M53" s="6">
        <v>141.066666666667</v>
      </c>
    </row>
    <row r="54" spans="2:13" x14ac:dyDescent="0.3">
      <c r="B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">
        <v>590</v>
      </c>
      <c r="D54" s="6">
        <v>113.7</v>
      </c>
      <c r="E54">
        <v>3</v>
      </c>
      <c r="F54">
        <v>5</v>
      </c>
      <c r="G54">
        <v>10</v>
      </c>
      <c r="H54">
        <v>28</v>
      </c>
      <c r="I54" s="6">
        <v>126.570213391661</v>
      </c>
      <c r="J54" s="6">
        <v>143.73333333333301</v>
      </c>
      <c r="K54" s="6">
        <v>142.98333333333301</v>
      </c>
      <c r="L54" s="6">
        <v>141.916666666667</v>
      </c>
      <c r="M54" s="6">
        <v>141.4</v>
      </c>
    </row>
    <row r="55" spans="2:13" x14ac:dyDescent="0.3">
      <c r="B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">
        <v>155</v>
      </c>
      <c r="D55" s="6">
        <v>113.4</v>
      </c>
      <c r="E55">
        <v>1</v>
      </c>
      <c r="F55">
        <v>5</v>
      </c>
      <c r="G55">
        <v>40</v>
      </c>
      <c r="H55">
        <v>27</v>
      </c>
      <c r="I55" s="6">
        <v>141.588424548191</v>
      </c>
      <c r="J55" s="6">
        <v>143.666666666667</v>
      </c>
      <c r="K55" s="6">
        <v>143.46111111111099</v>
      </c>
      <c r="L55" s="6">
        <v>142.96111111111099</v>
      </c>
      <c r="M55" s="6">
        <v>142.73888888888899</v>
      </c>
    </row>
    <row r="56" spans="2:13" x14ac:dyDescent="0.3">
      <c r="B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">
        <v>163</v>
      </c>
      <c r="D56" s="6">
        <v>112.966666666667</v>
      </c>
      <c r="E56">
        <v>1</v>
      </c>
      <c r="F56">
        <v>5</v>
      </c>
      <c r="G56">
        <v>0</v>
      </c>
      <c r="H56">
        <v>29</v>
      </c>
      <c r="I56" s="6">
        <v>118.17630228832</v>
      </c>
      <c r="J56" s="6">
        <v>140.73333333333301</v>
      </c>
      <c r="K56" s="6">
        <v>140.86666666666699</v>
      </c>
      <c r="L56" s="6">
        <v>140.25</v>
      </c>
      <c r="M56" s="6">
        <v>141.10555555555601</v>
      </c>
    </row>
    <row r="57" spans="2:13" x14ac:dyDescent="0.3">
      <c r="B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">
        <v>156</v>
      </c>
      <c r="D57" s="6">
        <v>112.833333333333</v>
      </c>
      <c r="E57">
        <v>1</v>
      </c>
      <c r="F57">
        <v>5</v>
      </c>
      <c r="G57">
        <v>50</v>
      </c>
      <c r="H57">
        <v>27</v>
      </c>
      <c r="I57" s="6">
        <v>134.99388894542301</v>
      </c>
      <c r="J57" s="6">
        <v>140.333333333333</v>
      </c>
      <c r="K57" s="6">
        <v>140.87777777777799</v>
      </c>
      <c r="L57" s="6">
        <v>141.43888888888901</v>
      </c>
      <c r="M57" s="6">
        <v>140.44999999999999</v>
      </c>
    </row>
    <row r="58" spans="2:13" x14ac:dyDescent="0.3">
      <c r="B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">
        <v>159</v>
      </c>
      <c r="D58" s="6">
        <v>112.833333333333</v>
      </c>
      <c r="E58">
        <v>1</v>
      </c>
      <c r="F58">
        <v>5</v>
      </c>
      <c r="G58">
        <v>20</v>
      </c>
      <c r="H58">
        <v>28</v>
      </c>
      <c r="I58" s="6">
        <v>129.446658869961</v>
      </c>
      <c r="J58" s="6">
        <v>141.816666666667</v>
      </c>
      <c r="K58" s="6">
        <v>141.944444444444</v>
      </c>
      <c r="L58" s="6">
        <v>141.46111111111099</v>
      </c>
      <c r="M58" s="6">
        <v>141.42222222222199</v>
      </c>
    </row>
    <row r="59" spans="2:13" x14ac:dyDescent="0.3">
      <c r="B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">
        <v>160</v>
      </c>
      <c r="D59" s="6">
        <v>112.833333333333</v>
      </c>
      <c r="E59">
        <v>1</v>
      </c>
      <c r="F59">
        <v>5</v>
      </c>
      <c r="G59">
        <v>30</v>
      </c>
      <c r="H59">
        <v>28</v>
      </c>
      <c r="I59" s="6">
        <v>129.89995627380401</v>
      </c>
      <c r="J59" s="6">
        <v>141.17222222222199</v>
      </c>
      <c r="K59" s="6">
        <v>142.24444444444401</v>
      </c>
      <c r="L59" s="6">
        <v>141.18888888888901</v>
      </c>
      <c r="M59" s="6">
        <v>141.73333333333301</v>
      </c>
    </row>
    <row r="60" spans="2:13" x14ac:dyDescent="0.3">
      <c r="B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">
        <v>591</v>
      </c>
      <c r="D60" s="6">
        <v>112.7</v>
      </c>
      <c r="E60">
        <v>3</v>
      </c>
      <c r="F60">
        <v>5</v>
      </c>
      <c r="G60">
        <v>20</v>
      </c>
      <c r="H60">
        <v>28</v>
      </c>
      <c r="I60" s="6">
        <v>124.407893641119</v>
      </c>
      <c r="J60" s="6">
        <v>142.17222222222199</v>
      </c>
      <c r="K60" s="6">
        <v>140.805555555556</v>
      </c>
      <c r="L60" s="6">
        <v>140.15555555555599</v>
      </c>
      <c r="M60" s="6">
        <v>140.03888888888901</v>
      </c>
    </row>
    <row r="61" spans="2:13" x14ac:dyDescent="0.3">
      <c r="B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">
        <v>164</v>
      </c>
      <c r="D61" s="6">
        <v>112.633333333333</v>
      </c>
      <c r="E61">
        <v>1</v>
      </c>
      <c r="F61">
        <v>5</v>
      </c>
      <c r="G61">
        <v>10</v>
      </c>
      <c r="H61">
        <v>29</v>
      </c>
      <c r="I61" s="6">
        <v>118.210147798677</v>
      </c>
      <c r="J61" s="6">
        <v>140.12222222222201</v>
      </c>
      <c r="K61" s="6">
        <v>140.53888888888901</v>
      </c>
      <c r="L61" s="6">
        <v>140.566666666667</v>
      </c>
      <c r="M61" s="6">
        <v>140.794444444444</v>
      </c>
    </row>
    <row r="62" spans="2:13" x14ac:dyDescent="0.3">
      <c r="B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">
        <v>587</v>
      </c>
      <c r="D62" s="6">
        <v>111.966666666667</v>
      </c>
      <c r="E62">
        <v>3</v>
      </c>
      <c r="F62">
        <v>5</v>
      </c>
      <c r="G62">
        <v>40</v>
      </c>
      <c r="H62">
        <v>27</v>
      </c>
      <c r="I62" s="6">
        <v>130.81901550502701</v>
      </c>
      <c r="J62" s="6">
        <v>142.138888888889</v>
      </c>
      <c r="K62" s="6">
        <v>140.35555555555601</v>
      </c>
      <c r="L62" s="6">
        <v>139.77222222222201</v>
      </c>
      <c r="M62" s="6">
        <v>138.14444444444399</v>
      </c>
    </row>
    <row r="63" spans="2:13" x14ac:dyDescent="0.3">
      <c r="B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">
        <v>595</v>
      </c>
      <c r="D63" s="6">
        <v>111.7</v>
      </c>
      <c r="E63">
        <v>3</v>
      </c>
      <c r="F63">
        <v>5</v>
      </c>
      <c r="G63">
        <v>0</v>
      </c>
      <c r="H63">
        <v>29</v>
      </c>
      <c r="I63" s="6">
        <v>115.035213399809</v>
      </c>
      <c r="J63" s="6">
        <v>141.22777777777799</v>
      </c>
      <c r="K63" s="6">
        <v>140.933333333333</v>
      </c>
      <c r="L63" s="6">
        <v>140.072222222222</v>
      </c>
      <c r="M63" s="6">
        <v>138.12222222222201</v>
      </c>
    </row>
    <row r="64" spans="2:13" x14ac:dyDescent="0.3">
      <c r="B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">
        <v>161</v>
      </c>
      <c r="D64" s="6">
        <v>111.133333333333</v>
      </c>
      <c r="E64">
        <v>1</v>
      </c>
      <c r="F64">
        <v>5</v>
      </c>
      <c r="G64">
        <v>40</v>
      </c>
      <c r="H64">
        <v>28</v>
      </c>
      <c r="I64" s="6">
        <v>130.85010023590399</v>
      </c>
      <c r="J64" s="6">
        <v>140.08888888888899</v>
      </c>
      <c r="K64" s="6">
        <v>139.87222222222201</v>
      </c>
      <c r="L64" s="6">
        <v>140.17222222222199</v>
      </c>
      <c r="M64" s="6">
        <v>139.972222222222</v>
      </c>
    </row>
    <row r="65" spans="2:13" x14ac:dyDescent="0.3">
      <c r="B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">
        <v>169</v>
      </c>
      <c r="D65" s="6">
        <v>110.633333333333</v>
      </c>
      <c r="E65">
        <v>1</v>
      </c>
      <c r="F65">
        <v>5</v>
      </c>
      <c r="G65">
        <v>0</v>
      </c>
      <c r="H65">
        <v>30</v>
      </c>
      <c r="I65" s="6">
        <v>106.890342595899</v>
      </c>
      <c r="J65" s="6">
        <v>138.1</v>
      </c>
      <c r="K65" s="6">
        <v>137.38333333333301</v>
      </c>
      <c r="L65" s="6">
        <v>138.21111111111099</v>
      </c>
      <c r="M65" s="6">
        <v>136.81111111111099</v>
      </c>
    </row>
    <row r="66" spans="2:13" x14ac:dyDescent="0.3">
      <c r="B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6">
        <v>596</v>
      </c>
      <c r="D66" s="6">
        <v>110.433333333333</v>
      </c>
      <c r="E66">
        <v>3</v>
      </c>
      <c r="F66">
        <v>5</v>
      </c>
      <c r="G66">
        <v>10</v>
      </c>
      <c r="H66">
        <v>29</v>
      </c>
      <c r="I66" s="6">
        <v>109.247413630783</v>
      </c>
      <c r="J66" s="6">
        <v>138.05000000000001</v>
      </c>
      <c r="K66" s="6">
        <v>137.444444444444</v>
      </c>
      <c r="L66" s="6">
        <v>136.572222222222</v>
      </c>
      <c r="M66" s="6">
        <v>134.777777777778</v>
      </c>
    </row>
    <row r="67" spans="2:13" x14ac:dyDescent="0.3">
      <c r="B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7">
        <v>588</v>
      </c>
      <c r="D67" s="6">
        <v>110.366666666667</v>
      </c>
      <c r="E67">
        <v>3</v>
      </c>
      <c r="F67">
        <v>5</v>
      </c>
      <c r="G67">
        <v>50</v>
      </c>
      <c r="H67">
        <v>27</v>
      </c>
      <c r="I67" s="6">
        <v>128.09709071595501</v>
      </c>
      <c r="J67" s="6">
        <v>139.46111111111099</v>
      </c>
      <c r="K67" s="6">
        <v>138.027777777778</v>
      </c>
      <c r="L67" s="6">
        <v>137.75</v>
      </c>
      <c r="M67" s="6">
        <v>136.35555555555601</v>
      </c>
    </row>
    <row r="68" spans="2:13" x14ac:dyDescent="0.3">
      <c r="B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8">
        <v>165</v>
      </c>
      <c r="D68" s="6">
        <v>110.23333333333299</v>
      </c>
      <c r="E68">
        <v>1</v>
      </c>
      <c r="F68">
        <v>5</v>
      </c>
      <c r="G68">
        <v>20</v>
      </c>
      <c r="H68">
        <v>29</v>
      </c>
      <c r="I68" s="6">
        <v>113.90192336911799</v>
      </c>
      <c r="J68" s="6">
        <v>137.03888888888901</v>
      </c>
      <c r="K68" s="6">
        <v>137.472222222222</v>
      </c>
      <c r="L68" s="6">
        <v>137.53333333333299</v>
      </c>
      <c r="M68" s="6">
        <v>137.14444444444399</v>
      </c>
    </row>
    <row r="69" spans="2:13" x14ac:dyDescent="0.3">
      <c r="B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9">
        <v>592</v>
      </c>
      <c r="D69" s="6">
        <v>110.1</v>
      </c>
      <c r="E69">
        <v>3</v>
      </c>
      <c r="F69">
        <v>5</v>
      </c>
      <c r="G69">
        <v>30</v>
      </c>
      <c r="H69">
        <v>28</v>
      </c>
      <c r="I69" s="6">
        <v>120.171251609496</v>
      </c>
      <c r="J69" s="6">
        <v>138.93888888888901</v>
      </c>
      <c r="K69" s="6">
        <v>137.90555555555599</v>
      </c>
      <c r="L69" s="6">
        <v>137.027777777778</v>
      </c>
      <c r="M69" s="6">
        <v>136.31111111111099</v>
      </c>
    </row>
    <row r="70" spans="2:13" x14ac:dyDescent="0.3">
      <c r="B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0">
        <v>601</v>
      </c>
      <c r="D70" s="6">
        <v>108.666666666667</v>
      </c>
      <c r="E70">
        <v>3</v>
      </c>
      <c r="F70">
        <v>5</v>
      </c>
      <c r="G70">
        <v>0</v>
      </c>
      <c r="H70">
        <v>30</v>
      </c>
      <c r="I70" s="6">
        <v>102.86531547349701</v>
      </c>
      <c r="J70" s="6">
        <v>136.90555555555599</v>
      </c>
      <c r="K70" s="6">
        <v>135.51111111111101</v>
      </c>
      <c r="L70" s="6">
        <v>135.294444444444</v>
      </c>
      <c r="M70" s="6">
        <v>134.39444444444399</v>
      </c>
    </row>
    <row r="71" spans="2:13" x14ac:dyDescent="0.3">
      <c r="B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1">
        <v>166</v>
      </c>
      <c r="D71" s="6">
        <v>108.433333333333</v>
      </c>
      <c r="E71">
        <v>1</v>
      </c>
      <c r="F71">
        <v>5</v>
      </c>
      <c r="G71">
        <v>30</v>
      </c>
      <c r="H71">
        <v>29</v>
      </c>
      <c r="I71" s="6">
        <v>111.699460497608</v>
      </c>
      <c r="J71" s="6">
        <v>134.583333333333</v>
      </c>
      <c r="K71" s="6">
        <v>135.78888888888901</v>
      </c>
      <c r="L71" s="6">
        <v>134.49444444444401</v>
      </c>
      <c r="M71" s="6">
        <v>134.28888888888901</v>
      </c>
    </row>
    <row r="72" spans="2:13" x14ac:dyDescent="0.3">
      <c r="B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2">
        <v>170</v>
      </c>
      <c r="D72" s="6">
        <v>108.433333333333</v>
      </c>
      <c r="E72">
        <v>1</v>
      </c>
      <c r="F72">
        <v>5</v>
      </c>
      <c r="G72">
        <v>10</v>
      </c>
      <c r="H72">
        <v>30</v>
      </c>
      <c r="I72" s="6">
        <v>110.710425145933</v>
      </c>
      <c r="J72" s="6">
        <v>135.65555555555599</v>
      </c>
      <c r="K72" s="6">
        <v>135.69999999999999</v>
      </c>
      <c r="L72" s="6">
        <v>136.23333333333301</v>
      </c>
      <c r="M72" s="6">
        <v>135.21666666666701</v>
      </c>
    </row>
    <row r="73" spans="2:13" x14ac:dyDescent="0.3">
      <c r="B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3">
        <v>175</v>
      </c>
      <c r="D73" s="6">
        <v>108.433333333333</v>
      </c>
      <c r="E73">
        <v>1</v>
      </c>
      <c r="F73">
        <v>5</v>
      </c>
      <c r="G73">
        <v>0</v>
      </c>
      <c r="H73">
        <v>31</v>
      </c>
      <c r="I73" s="6">
        <v>104.61150359465999</v>
      </c>
      <c r="J73" s="6">
        <v>137.35</v>
      </c>
      <c r="K73" s="6">
        <v>137.03888888888901</v>
      </c>
      <c r="L73" s="6">
        <v>137.76111111111101</v>
      </c>
      <c r="M73" s="6">
        <v>136.71666666666701</v>
      </c>
    </row>
    <row r="74" spans="2:13" x14ac:dyDescent="0.3">
      <c r="B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4">
        <v>597</v>
      </c>
      <c r="D74" s="6">
        <v>108.333333333333</v>
      </c>
      <c r="E74">
        <v>3</v>
      </c>
      <c r="F74">
        <v>5</v>
      </c>
      <c r="G74">
        <v>20</v>
      </c>
      <c r="H74">
        <v>29</v>
      </c>
      <c r="I74" s="6">
        <v>107.829253401258</v>
      </c>
      <c r="J74" s="6">
        <v>136.60555555555601</v>
      </c>
      <c r="K74" s="6">
        <v>136.694444444444</v>
      </c>
      <c r="L74" s="6">
        <v>134.17222222222199</v>
      </c>
      <c r="M74" s="6">
        <v>134.316666666667</v>
      </c>
    </row>
    <row r="75" spans="2:13" x14ac:dyDescent="0.3">
      <c r="B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5">
        <v>593</v>
      </c>
      <c r="D75" s="6">
        <v>108.23333333333299</v>
      </c>
      <c r="E75">
        <v>3</v>
      </c>
      <c r="F75">
        <v>5</v>
      </c>
      <c r="G75">
        <v>40</v>
      </c>
      <c r="H75">
        <v>28</v>
      </c>
      <c r="I75" s="6">
        <v>118.10985040354601</v>
      </c>
      <c r="J75" s="6">
        <v>137.072222222222</v>
      </c>
      <c r="K75" s="6">
        <v>134.74444444444401</v>
      </c>
      <c r="L75" s="6">
        <v>134.11666666666699</v>
      </c>
      <c r="M75" s="6">
        <v>134.05000000000001</v>
      </c>
    </row>
    <row r="76" spans="2:13" x14ac:dyDescent="0.3">
      <c r="B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6">
        <v>162</v>
      </c>
      <c r="D76" s="6">
        <v>107.73333333333299</v>
      </c>
      <c r="E76">
        <v>1</v>
      </c>
      <c r="F76">
        <v>5</v>
      </c>
      <c r="G76">
        <v>50</v>
      </c>
      <c r="H76">
        <v>28</v>
      </c>
      <c r="I76" s="6">
        <v>126.88806513379301</v>
      </c>
      <c r="J76" s="6">
        <v>136.666666666667</v>
      </c>
      <c r="K76" s="6">
        <v>136.96111111111099</v>
      </c>
      <c r="L76" s="6">
        <v>136.97777777777799</v>
      </c>
      <c r="M76" s="6">
        <v>136.52222222222201</v>
      </c>
    </row>
    <row r="77" spans="2:13" x14ac:dyDescent="0.3">
      <c r="B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7">
        <v>171</v>
      </c>
      <c r="D77" s="6">
        <v>107.433333333333</v>
      </c>
      <c r="E77">
        <v>1</v>
      </c>
      <c r="F77">
        <v>5</v>
      </c>
      <c r="G77">
        <v>20</v>
      </c>
      <c r="H77">
        <v>30</v>
      </c>
      <c r="I77" s="6">
        <v>102.82502366274601</v>
      </c>
      <c r="J77" s="6">
        <v>135.16111111111101</v>
      </c>
      <c r="K77" s="6">
        <v>135.42222222222199</v>
      </c>
      <c r="L77" s="6">
        <v>135.21111111111099</v>
      </c>
      <c r="M77" s="6">
        <v>135.705555555556</v>
      </c>
    </row>
    <row r="78" spans="2:13" x14ac:dyDescent="0.3">
      <c r="B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8">
        <v>167</v>
      </c>
      <c r="D78" s="6">
        <v>107.366666666667</v>
      </c>
      <c r="E78">
        <v>1</v>
      </c>
      <c r="F78">
        <v>5</v>
      </c>
      <c r="G78">
        <v>40</v>
      </c>
      <c r="H78">
        <v>29</v>
      </c>
      <c r="I78" s="6">
        <v>111.943316827196</v>
      </c>
      <c r="J78" s="6">
        <v>134.18888888888901</v>
      </c>
      <c r="K78" s="6">
        <v>133.666666666667</v>
      </c>
      <c r="L78" s="6">
        <v>133.822222222222</v>
      </c>
      <c r="M78" s="6">
        <v>132.777777777778</v>
      </c>
    </row>
    <row r="79" spans="2:13" x14ac:dyDescent="0.3">
      <c r="B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79">
        <v>594</v>
      </c>
      <c r="D79" s="6">
        <v>106.866666666667</v>
      </c>
      <c r="E79">
        <v>3</v>
      </c>
      <c r="F79">
        <v>5</v>
      </c>
      <c r="G79">
        <v>50</v>
      </c>
      <c r="H79">
        <v>28</v>
      </c>
      <c r="I79" s="6">
        <v>117.004475625815</v>
      </c>
      <c r="J79" s="6">
        <v>135.166666666667</v>
      </c>
      <c r="K79" s="6">
        <v>134.99444444444401</v>
      </c>
      <c r="L79" s="6">
        <v>134.155555555555</v>
      </c>
      <c r="M79" s="6">
        <v>133.22777777777799</v>
      </c>
    </row>
    <row r="80" spans="2:13" x14ac:dyDescent="0.3">
      <c r="B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0">
        <v>602</v>
      </c>
      <c r="D80" s="6">
        <v>106.76666666666701</v>
      </c>
      <c r="E80">
        <v>3</v>
      </c>
      <c r="F80">
        <v>5</v>
      </c>
      <c r="G80">
        <v>10</v>
      </c>
      <c r="H80">
        <v>30</v>
      </c>
      <c r="I80" s="6">
        <v>103.955869317459</v>
      </c>
      <c r="J80" s="6">
        <v>136.76111111111101</v>
      </c>
      <c r="K80" s="6">
        <v>135.07777777777801</v>
      </c>
      <c r="L80" s="6">
        <v>134.34444444444401</v>
      </c>
      <c r="M80" s="6">
        <v>133.64444444444399</v>
      </c>
    </row>
    <row r="81" spans="2:13" x14ac:dyDescent="0.3">
      <c r="B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1">
        <v>598</v>
      </c>
      <c r="D81" s="6">
        <v>106.666666666667</v>
      </c>
      <c r="E81">
        <v>3</v>
      </c>
      <c r="F81">
        <v>5</v>
      </c>
      <c r="G81">
        <v>30</v>
      </c>
      <c r="H81">
        <v>29</v>
      </c>
      <c r="I81" s="6">
        <v>108.216652122013</v>
      </c>
      <c r="J81" s="6">
        <v>133.08888888888899</v>
      </c>
      <c r="K81" s="6">
        <v>132.638888888889</v>
      </c>
      <c r="L81" s="6">
        <v>132.03333333333299</v>
      </c>
      <c r="M81" s="6">
        <v>130.61666666666699</v>
      </c>
    </row>
    <row r="82" spans="2:13" x14ac:dyDescent="0.3">
      <c r="B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2">
        <v>172</v>
      </c>
      <c r="D82" s="6">
        <v>105.433333333333</v>
      </c>
      <c r="E82">
        <v>1</v>
      </c>
      <c r="F82">
        <v>5</v>
      </c>
      <c r="G82">
        <v>30</v>
      </c>
      <c r="H82">
        <v>30</v>
      </c>
      <c r="I82" s="6">
        <v>101.867644244953</v>
      </c>
      <c r="J82" s="6">
        <v>131.566666666667</v>
      </c>
      <c r="K82" s="6">
        <v>131.09444444444401</v>
      </c>
      <c r="L82" s="6">
        <v>131.388888888889</v>
      </c>
      <c r="M82" s="6">
        <v>130.52222222222201</v>
      </c>
    </row>
    <row r="83" spans="2:13" x14ac:dyDescent="0.3">
      <c r="B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3">
        <v>176</v>
      </c>
      <c r="D83" s="6">
        <v>105.333333333333</v>
      </c>
      <c r="E83">
        <v>1</v>
      </c>
      <c r="F83">
        <v>5</v>
      </c>
      <c r="G83">
        <v>10</v>
      </c>
      <c r="H83">
        <v>31</v>
      </c>
      <c r="I83" s="6">
        <v>94.706109791519097</v>
      </c>
      <c r="J83" s="6">
        <v>131.96666666666701</v>
      </c>
      <c r="K83" s="6">
        <v>132.183333333333</v>
      </c>
      <c r="L83" s="6">
        <v>131.46111111111099</v>
      </c>
      <c r="M83" s="6">
        <v>131.51111111111101</v>
      </c>
    </row>
    <row r="84" spans="2:13" x14ac:dyDescent="0.3">
      <c r="B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4">
        <v>599</v>
      </c>
      <c r="D84" s="6">
        <v>105.3</v>
      </c>
      <c r="E84">
        <v>3</v>
      </c>
      <c r="F84">
        <v>5</v>
      </c>
      <c r="G84">
        <v>40</v>
      </c>
      <c r="H84">
        <v>29</v>
      </c>
      <c r="I84" s="6">
        <v>107.418402208766</v>
      </c>
      <c r="J84" s="6">
        <v>132.81111111111099</v>
      </c>
      <c r="K84" s="6">
        <v>132.37222222222201</v>
      </c>
      <c r="L84" s="6">
        <v>131.55000000000001</v>
      </c>
      <c r="M84" s="6">
        <v>131.083333333333</v>
      </c>
    </row>
    <row r="85" spans="2:13" x14ac:dyDescent="0.3">
      <c r="B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5">
        <v>603</v>
      </c>
      <c r="D85" s="6">
        <v>105.1</v>
      </c>
      <c r="E85">
        <v>3</v>
      </c>
      <c r="F85">
        <v>5</v>
      </c>
      <c r="G85">
        <v>20</v>
      </c>
      <c r="H85">
        <v>30</v>
      </c>
      <c r="I85" s="6">
        <v>98.037958446326002</v>
      </c>
      <c r="J85" s="6">
        <v>133.1</v>
      </c>
      <c r="K85" s="6">
        <v>131.24444444444401</v>
      </c>
      <c r="L85" s="6">
        <v>130.35</v>
      </c>
      <c r="M85" s="6">
        <v>130.05000000000001</v>
      </c>
    </row>
    <row r="86" spans="2:13" x14ac:dyDescent="0.3">
      <c r="B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6">
        <v>607</v>
      </c>
      <c r="D86" s="6">
        <v>105.1</v>
      </c>
      <c r="E86">
        <v>3</v>
      </c>
      <c r="F86">
        <v>5</v>
      </c>
      <c r="G86">
        <v>0</v>
      </c>
      <c r="H86">
        <v>31</v>
      </c>
      <c r="I86" s="6">
        <v>87.962506520309702</v>
      </c>
      <c r="J86" s="6">
        <v>131.69999999999999</v>
      </c>
      <c r="K86" s="6">
        <v>131.277777777778</v>
      </c>
      <c r="L86" s="6">
        <v>130.177777777778</v>
      </c>
      <c r="M86" s="6">
        <v>129.01666666666699</v>
      </c>
    </row>
    <row r="87" spans="2:13" x14ac:dyDescent="0.3">
      <c r="B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7">
        <v>604</v>
      </c>
      <c r="D87" s="6">
        <v>103.566666666667</v>
      </c>
      <c r="E87">
        <v>3</v>
      </c>
      <c r="F87">
        <v>5</v>
      </c>
      <c r="G87">
        <v>30</v>
      </c>
      <c r="H87">
        <v>30</v>
      </c>
      <c r="I87" s="6">
        <v>98.862316624246105</v>
      </c>
      <c r="J87" s="6">
        <v>129.55000000000001</v>
      </c>
      <c r="K87" s="6">
        <v>129.50555555555599</v>
      </c>
      <c r="L87" s="6">
        <v>127.966666666667</v>
      </c>
      <c r="M87" s="6">
        <v>127.977777777778</v>
      </c>
    </row>
    <row r="88" spans="2:13" x14ac:dyDescent="0.3">
      <c r="B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8">
        <v>182</v>
      </c>
      <c r="D88" s="6">
        <v>103.433333333333</v>
      </c>
      <c r="E88">
        <v>1</v>
      </c>
      <c r="F88">
        <v>5</v>
      </c>
      <c r="G88">
        <v>10</v>
      </c>
      <c r="H88">
        <v>32</v>
      </c>
      <c r="I88" s="6">
        <v>89.739412759210396</v>
      </c>
      <c r="J88" s="6">
        <v>131.072222222222</v>
      </c>
      <c r="K88" s="6">
        <v>130.12777777777799</v>
      </c>
      <c r="L88" s="6">
        <v>130.527777777778</v>
      </c>
      <c r="M88" s="6">
        <v>130.84444444444401</v>
      </c>
    </row>
    <row r="89" spans="2:13" x14ac:dyDescent="0.3">
      <c r="B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89">
        <v>177</v>
      </c>
      <c r="D89" s="6">
        <v>103.366666666667</v>
      </c>
      <c r="E89">
        <v>1</v>
      </c>
      <c r="F89">
        <v>5</v>
      </c>
      <c r="G89">
        <v>20</v>
      </c>
      <c r="H89">
        <v>31</v>
      </c>
      <c r="I89" s="6">
        <v>90.633723958878704</v>
      </c>
      <c r="J89" s="6">
        <v>129.38333333333301</v>
      </c>
      <c r="K89" s="6">
        <v>129.816666666667</v>
      </c>
      <c r="L89" s="6">
        <v>128.60555555555601</v>
      </c>
      <c r="M89" s="6">
        <v>129.472222222222</v>
      </c>
    </row>
    <row r="90" spans="2:13" x14ac:dyDescent="0.3">
      <c r="B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0">
        <v>608</v>
      </c>
      <c r="D90" s="6">
        <v>103.366666666667</v>
      </c>
      <c r="E90">
        <v>3</v>
      </c>
      <c r="F90">
        <v>5</v>
      </c>
      <c r="G90">
        <v>10</v>
      </c>
      <c r="H90">
        <v>31</v>
      </c>
      <c r="I90" s="6">
        <v>89.787611677213107</v>
      </c>
      <c r="J90" s="6">
        <v>131.35</v>
      </c>
      <c r="K90" s="6">
        <v>130.9</v>
      </c>
      <c r="L90" s="6">
        <v>130.88333333333301</v>
      </c>
      <c r="M90" s="6">
        <v>129.08888888888899</v>
      </c>
    </row>
    <row r="91" spans="2:13" x14ac:dyDescent="0.3">
      <c r="B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1">
        <v>173</v>
      </c>
      <c r="D91" s="6">
        <v>103.2</v>
      </c>
      <c r="E91">
        <v>1</v>
      </c>
      <c r="F91">
        <v>5</v>
      </c>
      <c r="G91">
        <v>40</v>
      </c>
      <c r="H91">
        <v>30</v>
      </c>
      <c r="I91" s="6">
        <v>102.393336615226</v>
      </c>
      <c r="J91" s="6">
        <v>129.294444444444</v>
      </c>
      <c r="K91" s="6">
        <v>128.794444444444</v>
      </c>
      <c r="L91" s="6">
        <v>129.433333333333</v>
      </c>
      <c r="M91" s="6">
        <v>128.85</v>
      </c>
    </row>
    <row r="92" spans="2:13" x14ac:dyDescent="0.3">
      <c r="B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2">
        <v>178</v>
      </c>
      <c r="D92" s="6">
        <v>103</v>
      </c>
      <c r="E92">
        <v>1</v>
      </c>
      <c r="F92">
        <v>5</v>
      </c>
      <c r="G92">
        <v>30</v>
      </c>
      <c r="H92">
        <v>31</v>
      </c>
      <c r="I92" s="6">
        <v>93.583817994927898</v>
      </c>
      <c r="J92" s="6">
        <v>130.36666666666699</v>
      </c>
      <c r="K92" s="6">
        <v>131.43888888888901</v>
      </c>
      <c r="L92" s="6">
        <v>130.277777777778</v>
      </c>
      <c r="M92" s="6">
        <v>129.666666666667</v>
      </c>
    </row>
    <row r="93" spans="2:13" x14ac:dyDescent="0.3">
      <c r="B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3">
        <v>181</v>
      </c>
      <c r="D93" s="6">
        <v>103</v>
      </c>
      <c r="E93">
        <v>1</v>
      </c>
      <c r="F93">
        <v>5</v>
      </c>
      <c r="G93">
        <v>0</v>
      </c>
      <c r="H93">
        <v>32</v>
      </c>
      <c r="I93" s="6">
        <v>81.382648934138899</v>
      </c>
      <c r="J93" s="6">
        <v>128</v>
      </c>
      <c r="K93" s="6">
        <v>129.177777777778</v>
      </c>
      <c r="L93" s="6">
        <v>128.527777777778</v>
      </c>
      <c r="M93" s="6">
        <v>128.35</v>
      </c>
    </row>
    <row r="94" spans="2:13" x14ac:dyDescent="0.3">
      <c r="B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4">
        <v>168</v>
      </c>
      <c r="D94" s="6">
        <v>102.7</v>
      </c>
      <c r="E94">
        <v>1</v>
      </c>
      <c r="F94">
        <v>5</v>
      </c>
      <c r="G94">
        <v>50</v>
      </c>
      <c r="H94">
        <v>29</v>
      </c>
      <c r="I94" s="6">
        <v>112.02422341725401</v>
      </c>
      <c r="J94" s="6">
        <v>129.72777777777799</v>
      </c>
      <c r="K94" s="6">
        <v>130.07777777777801</v>
      </c>
      <c r="L94" s="6">
        <v>129.916666666667</v>
      </c>
      <c r="M94" s="6">
        <v>129.083333333333</v>
      </c>
    </row>
    <row r="95" spans="2:13" x14ac:dyDescent="0.3">
      <c r="B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5">
        <v>73</v>
      </c>
      <c r="D95" s="6">
        <v>102.433333333333</v>
      </c>
      <c r="E95">
        <v>1</v>
      </c>
      <c r="F95">
        <v>4</v>
      </c>
      <c r="G95">
        <v>0</v>
      </c>
      <c r="H95">
        <v>26</v>
      </c>
      <c r="I95" s="6">
        <v>73.338876444015597</v>
      </c>
      <c r="J95" s="6">
        <v>128.57777777777801</v>
      </c>
      <c r="K95" s="6">
        <v>128.138888888889</v>
      </c>
      <c r="L95" s="6">
        <v>127.85</v>
      </c>
      <c r="M95" s="6">
        <v>127.46111111111099</v>
      </c>
    </row>
    <row r="96" spans="2:13" x14ac:dyDescent="0.3">
      <c r="B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6">
        <v>600</v>
      </c>
      <c r="D96" s="6">
        <v>102.4</v>
      </c>
      <c r="E96">
        <v>3</v>
      </c>
      <c r="F96">
        <v>5</v>
      </c>
      <c r="G96">
        <v>50</v>
      </c>
      <c r="H96">
        <v>29</v>
      </c>
      <c r="I96" s="6">
        <v>106.790223627743</v>
      </c>
      <c r="J96" s="6">
        <v>129.81111111111099</v>
      </c>
      <c r="K96" s="6">
        <v>129.44999999999999</v>
      </c>
      <c r="L96" s="6">
        <v>128.35555555555601</v>
      </c>
      <c r="M96" s="6">
        <v>127.688888888889</v>
      </c>
    </row>
    <row r="97" spans="2:13" x14ac:dyDescent="0.3">
      <c r="B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7">
        <v>174</v>
      </c>
      <c r="D97" s="6">
        <v>102.26666666666701</v>
      </c>
      <c r="E97">
        <v>1</v>
      </c>
      <c r="F97">
        <v>5</v>
      </c>
      <c r="G97">
        <v>50</v>
      </c>
      <c r="H97">
        <v>30</v>
      </c>
      <c r="I97" s="6">
        <v>104.39002974071499</v>
      </c>
      <c r="J97" s="6">
        <v>128.472222222222</v>
      </c>
      <c r="K97" s="6">
        <v>129.955555555556</v>
      </c>
      <c r="L97" s="6">
        <v>128.74444444444401</v>
      </c>
      <c r="M97" s="6">
        <v>127.794444444444</v>
      </c>
    </row>
    <row r="98" spans="2:13" x14ac:dyDescent="0.3">
      <c r="B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8">
        <v>609</v>
      </c>
      <c r="D98" s="6">
        <v>101.76666666666701</v>
      </c>
      <c r="E98">
        <v>3</v>
      </c>
      <c r="F98">
        <v>5</v>
      </c>
      <c r="G98">
        <v>20</v>
      </c>
      <c r="H98">
        <v>31</v>
      </c>
      <c r="I98" s="6">
        <v>83.852641453332396</v>
      </c>
      <c r="J98" s="6">
        <v>127.822222222222</v>
      </c>
      <c r="K98" s="6">
        <v>127.59444444444399</v>
      </c>
      <c r="L98" s="6">
        <v>126.572222222222</v>
      </c>
      <c r="M98" s="6">
        <v>125.37222222222201</v>
      </c>
    </row>
    <row r="99" spans="2:13" x14ac:dyDescent="0.3">
      <c r="B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99">
        <v>187</v>
      </c>
      <c r="D99" s="6">
        <v>101.533333333333</v>
      </c>
      <c r="E99">
        <v>1</v>
      </c>
      <c r="F99">
        <v>5</v>
      </c>
      <c r="G99">
        <v>0</v>
      </c>
      <c r="H99">
        <v>33</v>
      </c>
      <c r="I99" s="6">
        <v>72.689600060195204</v>
      </c>
      <c r="J99" s="6">
        <v>126.561111111111</v>
      </c>
      <c r="K99" s="6">
        <v>126.73888888888899</v>
      </c>
      <c r="L99" s="6">
        <v>126.5</v>
      </c>
      <c r="M99" s="6">
        <v>125.26111111111101</v>
      </c>
    </row>
    <row r="100" spans="2:13" x14ac:dyDescent="0.3">
      <c r="B1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0">
        <v>613</v>
      </c>
      <c r="D100" s="6">
        <v>101.466666666667</v>
      </c>
      <c r="E100">
        <v>3</v>
      </c>
      <c r="F100">
        <v>5</v>
      </c>
      <c r="G100">
        <v>0</v>
      </c>
      <c r="H100">
        <v>32</v>
      </c>
      <c r="I100" s="6">
        <v>77.132617221226099</v>
      </c>
      <c r="J100" s="6">
        <v>129.305555555556</v>
      </c>
      <c r="K100" s="6">
        <v>128.444444444444</v>
      </c>
      <c r="L100" s="6">
        <v>127.39444444444401</v>
      </c>
      <c r="M100" s="6">
        <v>126.28888888888901</v>
      </c>
    </row>
    <row r="101" spans="2:13" x14ac:dyDescent="0.3">
      <c r="B1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1">
        <v>605</v>
      </c>
      <c r="D101" s="6">
        <v>101.333333333333</v>
      </c>
      <c r="E101">
        <v>3</v>
      </c>
      <c r="F101">
        <v>5</v>
      </c>
      <c r="G101">
        <v>40</v>
      </c>
      <c r="H101">
        <v>30</v>
      </c>
      <c r="I101" s="6">
        <v>94.083259292077202</v>
      </c>
      <c r="J101" s="6">
        <v>128.194444444444</v>
      </c>
      <c r="K101" s="6">
        <v>127.527777777778</v>
      </c>
      <c r="L101" s="6">
        <v>126.333333333333</v>
      </c>
      <c r="M101" s="6">
        <v>125.15</v>
      </c>
    </row>
    <row r="102" spans="2:13" x14ac:dyDescent="0.3">
      <c r="B1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2">
        <v>183</v>
      </c>
      <c r="D102" s="6">
        <v>100.966666666667</v>
      </c>
      <c r="E102">
        <v>1</v>
      </c>
      <c r="F102">
        <v>5</v>
      </c>
      <c r="G102">
        <v>20</v>
      </c>
      <c r="H102">
        <v>32</v>
      </c>
      <c r="I102" s="6">
        <v>81.3789637854332</v>
      </c>
      <c r="J102" s="6">
        <v>126.01666666666701</v>
      </c>
      <c r="K102" s="6">
        <v>126.34444444444399</v>
      </c>
      <c r="L102" s="6">
        <v>125.944444444444</v>
      </c>
      <c r="M102" s="6">
        <v>125.688888888889</v>
      </c>
    </row>
    <row r="103" spans="2:13" x14ac:dyDescent="0.3">
      <c r="B1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3">
        <v>610</v>
      </c>
      <c r="D103" s="6">
        <v>100.666666666667</v>
      </c>
      <c r="E103">
        <v>3</v>
      </c>
      <c r="F103">
        <v>5</v>
      </c>
      <c r="G103">
        <v>30</v>
      </c>
      <c r="H103">
        <v>31</v>
      </c>
      <c r="I103" s="6">
        <v>87.792771408932197</v>
      </c>
      <c r="J103" s="6">
        <v>127.84444444444399</v>
      </c>
      <c r="K103" s="6">
        <v>127.138888888889</v>
      </c>
      <c r="L103" s="6">
        <v>125.811111111111</v>
      </c>
      <c r="M103" s="6">
        <v>124.533333333333</v>
      </c>
    </row>
    <row r="104" spans="2:13" x14ac:dyDescent="0.3">
      <c r="B1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4">
        <v>505</v>
      </c>
      <c r="D104" s="6">
        <v>100.5</v>
      </c>
      <c r="E104">
        <v>3</v>
      </c>
      <c r="F104">
        <v>4</v>
      </c>
      <c r="G104">
        <v>0</v>
      </c>
      <c r="H104">
        <v>26</v>
      </c>
      <c r="I104" s="6">
        <v>72.780345622184498</v>
      </c>
      <c r="J104" s="6">
        <v>126.85555555555599</v>
      </c>
      <c r="K104" s="6">
        <v>124.96111111111099</v>
      </c>
      <c r="L104" s="6">
        <v>124.816666666667</v>
      </c>
      <c r="M104" s="6">
        <v>123.40555555555601</v>
      </c>
    </row>
    <row r="105" spans="2:13" x14ac:dyDescent="0.3">
      <c r="B1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5">
        <v>606</v>
      </c>
      <c r="D105" s="6">
        <v>100.366666666667</v>
      </c>
      <c r="E105">
        <v>3</v>
      </c>
      <c r="F105">
        <v>5</v>
      </c>
      <c r="G105">
        <v>50</v>
      </c>
      <c r="H105">
        <v>30</v>
      </c>
      <c r="I105" s="6">
        <v>97.242502789750404</v>
      </c>
      <c r="J105" s="6">
        <v>127.62222222222201</v>
      </c>
      <c r="K105" s="6">
        <v>126.411111111111</v>
      </c>
      <c r="L105" s="6">
        <v>125.411111111111</v>
      </c>
      <c r="M105" s="6">
        <v>125.15555555555601</v>
      </c>
    </row>
    <row r="106" spans="2:13" x14ac:dyDescent="0.3">
      <c r="B1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6">
        <v>179</v>
      </c>
      <c r="D106" s="6">
        <v>100.333333333333</v>
      </c>
      <c r="E106">
        <v>1</v>
      </c>
      <c r="F106">
        <v>5</v>
      </c>
      <c r="G106">
        <v>40</v>
      </c>
      <c r="H106">
        <v>31</v>
      </c>
      <c r="I106" s="6">
        <v>87.631222677289699</v>
      </c>
      <c r="J106" s="6">
        <v>125.12222222222201</v>
      </c>
      <c r="K106" s="6">
        <v>125.555555555556</v>
      </c>
      <c r="L106" s="6">
        <v>124.572222222222</v>
      </c>
      <c r="M106" s="6">
        <v>124.35555555555599</v>
      </c>
    </row>
    <row r="107" spans="2:13" x14ac:dyDescent="0.3">
      <c r="B1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7">
        <v>614</v>
      </c>
      <c r="D107" s="6">
        <v>100.26666666666701</v>
      </c>
      <c r="E107">
        <v>3</v>
      </c>
      <c r="F107">
        <v>5</v>
      </c>
      <c r="G107">
        <v>10</v>
      </c>
      <c r="H107">
        <v>32</v>
      </c>
      <c r="I107" s="6">
        <v>80.138052202799898</v>
      </c>
      <c r="J107" s="6">
        <v>126.8</v>
      </c>
      <c r="K107" s="6">
        <v>125.37777777777799</v>
      </c>
      <c r="L107" s="6">
        <v>125.35555555555599</v>
      </c>
      <c r="M107" s="6">
        <v>124.277777777778</v>
      </c>
    </row>
    <row r="108" spans="2:13" x14ac:dyDescent="0.3">
      <c r="B1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8">
        <v>74</v>
      </c>
      <c r="D108" s="6">
        <v>100.133333333333</v>
      </c>
      <c r="E108">
        <v>1</v>
      </c>
      <c r="F108">
        <v>4</v>
      </c>
      <c r="G108">
        <v>10</v>
      </c>
      <c r="H108">
        <v>26</v>
      </c>
      <c r="I108" s="6">
        <v>76.187345378715506</v>
      </c>
      <c r="J108" s="6">
        <v>124.822222222222</v>
      </c>
      <c r="K108" s="6">
        <v>124.26666666666701</v>
      </c>
      <c r="L108" s="6">
        <v>124.283333333333</v>
      </c>
      <c r="M108" s="6">
        <v>123.84444444444399</v>
      </c>
    </row>
    <row r="109" spans="2:13" x14ac:dyDescent="0.3">
      <c r="B1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09">
        <v>75</v>
      </c>
      <c r="D109" s="6">
        <v>99.566666666666706</v>
      </c>
      <c r="E109">
        <v>1</v>
      </c>
      <c r="F109">
        <v>4</v>
      </c>
      <c r="G109">
        <v>20</v>
      </c>
      <c r="H109">
        <v>26</v>
      </c>
      <c r="I109" s="6">
        <v>74.080856632994298</v>
      </c>
      <c r="J109" s="6">
        <v>126.472222222222</v>
      </c>
      <c r="K109" s="6">
        <v>126.222222222222</v>
      </c>
      <c r="L109" s="6">
        <v>125.59444444444399</v>
      </c>
      <c r="M109" s="6">
        <v>124.805555555556</v>
      </c>
    </row>
    <row r="110" spans="2:13" x14ac:dyDescent="0.3">
      <c r="B1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0">
        <v>79</v>
      </c>
      <c r="D110" s="6">
        <v>99.566666666666706</v>
      </c>
      <c r="E110">
        <v>1</v>
      </c>
      <c r="F110">
        <v>4</v>
      </c>
      <c r="G110">
        <v>0</v>
      </c>
      <c r="H110">
        <v>27</v>
      </c>
      <c r="I110" s="6">
        <v>69.323096941952898</v>
      </c>
      <c r="J110" s="6">
        <v>125.96111111111099</v>
      </c>
      <c r="K110" s="6">
        <v>125.022222222222</v>
      </c>
      <c r="L110" s="6">
        <v>125.116666666667</v>
      </c>
      <c r="M110" s="6">
        <v>124.177777777778</v>
      </c>
    </row>
    <row r="111" spans="2:13" x14ac:dyDescent="0.3">
      <c r="B1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1">
        <v>619</v>
      </c>
      <c r="D111" s="6">
        <v>99.5</v>
      </c>
      <c r="E111">
        <v>3</v>
      </c>
      <c r="F111">
        <v>5</v>
      </c>
      <c r="G111">
        <v>0</v>
      </c>
      <c r="H111">
        <v>33</v>
      </c>
      <c r="I111" s="6">
        <v>69.409942819453704</v>
      </c>
      <c r="J111" s="6">
        <v>124.816666666667</v>
      </c>
      <c r="K111" s="6">
        <v>124.03888888888901</v>
      </c>
      <c r="L111" s="6">
        <v>123.1</v>
      </c>
      <c r="M111" s="6">
        <v>122.416666666667</v>
      </c>
    </row>
    <row r="112" spans="2:13" x14ac:dyDescent="0.3">
      <c r="B1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2">
        <v>615</v>
      </c>
      <c r="D112" s="6">
        <v>99.133333333333297</v>
      </c>
      <c r="E112">
        <v>3</v>
      </c>
      <c r="F112">
        <v>5</v>
      </c>
      <c r="G112">
        <v>20</v>
      </c>
      <c r="H112">
        <v>32</v>
      </c>
      <c r="I112" s="6">
        <v>83.365870514837198</v>
      </c>
      <c r="J112" s="6">
        <v>126.527777777778</v>
      </c>
      <c r="K112" s="6">
        <v>126.383333333333</v>
      </c>
      <c r="L112" s="6">
        <v>124.633333333333</v>
      </c>
      <c r="M112" s="6">
        <v>123.472222222222</v>
      </c>
    </row>
    <row r="113" spans="2:13" x14ac:dyDescent="0.3">
      <c r="B1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3">
        <v>506</v>
      </c>
      <c r="D113" s="6">
        <v>99.033333333333303</v>
      </c>
      <c r="E113">
        <v>3</v>
      </c>
      <c r="F113">
        <v>4</v>
      </c>
      <c r="G113">
        <v>10</v>
      </c>
      <c r="H113">
        <v>26</v>
      </c>
      <c r="I113" s="6">
        <v>69.840011141907894</v>
      </c>
      <c r="J113" s="6">
        <v>123.37222222222201</v>
      </c>
      <c r="K113" s="6">
        <v>123.044444444444</v>
      </c>
      <c r="L113" s="6">
        <v>122.15555555555601</v>
      </c>
      <c r="M113" s="6">
        <v>120.78888888888901</v>
      </c>
    </row>
    <row r="114" spans="2:13" x14ac:dyDescent="0.3">
      <c r="B1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4">
        <v>611</v>
      </c>
      <c r="D114" s="6">
        <v>98.8333333333333</v>
      </c>
      <c r="E114">
        <v>3</v>
      </c>
      <c r="F114">
        <v>5</v>
      </c>
      <c r="G114">
        <v>40</v>
      </c>
      <c r="H114">
        <v>31</v>
      </c>
      <c r="I114" s="6">
        <v>82.446684898652407</v>
      </c>
      <c r="J114" s="6">
        <v>122.705555555556</v>
      </c>
      <c r="K114" s="6">
        <v>123.066666666667</v>
      </c>
      <c r="L114" s="6">
        <v>122.35555555555599</v>
      </c>
      <c r="M114" s="6">
        <v>121.161111111111</v>
      </c>
    </row>
    <row r="115" spans="2:13" x14ac:dyDescent="0.3">
      <c r="B1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5">
        <v>184</v>
      </c>
      <c r="D115" s="6">
        <v>98.433333333333294</v>
      </c>
      <c r="E115">
        <v>1</v>
      </c>
      <c r="F115">
        <v>5</v>
      </c>
      <c r="G115">
        <v>30</v>
      </c>
      <c r="H115">
        <v>32</v>
      </c>
      <c r="I115" s="6">
        <v>76.838580836770802</v>
      </c>
      <c r="J115" s="6">
        <v>122.577777777778</v>
      </c>
      <c r="K115" s="6">
        <v>122.494444444444</v>
      </c>
      <c r="L115" s="6">
        <v>122.338888888889</v>
      </c>
      <c r="M115" s="6">
        <v>122.438888888889</v>
      </c>
    </row>
    <row r="116" spans="2:13" x14ac:dyDescent="0.3">
      <c r="B1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6">
        <v>180</v>
      </c>
      <c r="D116" s="6">
        <v>98.233333333333306</v>
      </c>
      <c r="E116">
        <v>1</v>
      </c>
      <c r="F116">
        <v>5</v>
      </c>
      <c r="G116">
        <v>50</v>
      </c>
      <c r="H116">
        <v>31</v>
      </c>
      <c r="I116" s="6">
        <v>87.820494609819306</v>
      </c>
      <c r="J116" s="6">
        <v>123.522222222222</v>
      </c>
      <c r="K116" s="6">
        <v>122.87777777777799</v>
      </c>
      <c r="L116" s="6">
        <v>122.638888888889</v>
      </c>
      <c r="M116" s="6">
        <v>122.73888888888899</v>
      </c>
    </row>
    <row r="117" spans="2:13" x14ac:dyDescent="0.3">
      <c r="B1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7">
        <v>193</v>
      </c>
      <c r="D117" s="6">
        <v>98.233333333333306</v>
      </c>
      <c r="E117">
        <v>1</v>
      </c>
      <c r="F117">
        <v>5</v>
      </c>
      <c r="G117">
        <v>0</v>
      </c>
      <c r="H117">
        <v>34</v>
      </c>
      <c r="I117" s="6">
        <v>65.580970551205994</v>
      </c>
      <c r="J117" s="6">
        <v>123.955555555556</v>
      </c>
      <c r="K117" s="6">
        <v>123.416666666667</v>
      </c>
      <c r="L117" s="6">
        <v>122.944444444444</v>
      </c>
      <c r="M117" s="6">
        <v>123.51111111111101</v>
      </c>
    </row>
    <row r="118" spans="2:13" x14ac:dyDescent="0.3">
      <c r="B1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8">
        <v>188</v>
      </c>
      <c r="D118" s="6">
        <v>98.033333333333303</v>
      </c>
      <c r="E118">
        <v>1</v>
      </c>
      <c r="F118">
        <v>5</v>
      </c>
      <c r="G118">
        <v>10</v>
      </c>
      <c r="H118">
        <v>33</v>
      </c>
      <c r="I118" s="6">
        <v>68.014540460357793</v>
      </c>
      <c r="J118" s="6">
        <v>122.366666666667</v>
      </c>
      <c r="K118" s="6">
        <v>121.98888888888899</v>
      </c>
      <c r="L118" s="6">
        <v>121.46111111111099</v>
      </c>
      <c r="M118" s="6">
        <v>121.433333333333</v>
      </c>
    </row>
    <row r="119" spans="2:13" x14ac:dyDescent="0.3">
      <c r="B1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19">
        <v>189</v>
      </c>
      <c r="D119" s="6">
        <v>97.966666666666697</v>
      </c>
      <c r="E119">
        <v>1</v>
      </c>
      <c r="F119">
        <v>5</v>
      </c>
      <c r="G119">
        <v>20</v>
      </c>
      <c r="H119">
        <v>33</v>
      </c>
      <c r="I119" s="6">
        <v>70.398584011179196</v>
      </c>
      <c r="J119" s="6">
        <v>121.833333333333</v>
      </c>
      <c r="K119" s="6">
        <v>121.28888888888901</v>
      </c>
      <c r="L119" s="6">
        <v>120.672222222222</v>
      </c>
      <c r="M119" s="6">
        <v>120.01666666666701</v>
      </c>
    </row>
    <row r="120" spans="2:13" x14ac:dyDescent="0.3">
      <c r="B1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0">
        <v>507</v>
      </c>
      <c r="D120" s="6">
        <v>97.933333333333294</v>
      </c>
      <c r="E120">
        <v>3</v>
      </c>
      <c r="F120">
        <v>4</v>
      </c>
      <c r="G120">
        <v>20</v>
      </c>
      <c r="H120">
        <v>26</v>
      </c>
      <c r="I120" s="6">
        <v>75.450838156060499</v>
      </c>
      <c r="J120" s="6">
        <v>123.433333333333</v>
      </c>
      <c r="K120" s="6">
        <v>123.472222222222</v>
      </c>
      <c r="L120" s="6">
        <v>122.744444444444</v>
      </c>
      <c r="M120" s="6">
        <v>121.366666666667</v>
      </c>
    </row>
    <row r="121" spans="2:13" x14ac:dyDescent="0.3">
      <c r="B1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1">
        <v>190</v>
      </c>
      <c r="D121" s="6">
        <v>97.7</v>
      </c>
      <c r="E121">
        <v>1</v>
      </c>
      <c r="F121">
        <v>5</v>
      </c>
      <c r="G121">
        <v>30</v>
      </c>
      <c r="H121">
        <v>33</v>
      </c>
      <c r="I121" s="6">
        <v>68.432180171400205</v>
      </c>
      <c r="J121" s="6">
        <v>123.072222222222</v>
      </c>
      <c r="K121" s="6">
        <v>121.53888888888901</v>
      </c>
      <c r="L121" s="6">
        <v>121.194444444444</v>
      </c>
      <c r="M121" s="6">
        <v>121.10555555555599</v>
      </c>
    </row>
    <row r="122" spans="2:13" x14ac:dyDescent="0.3">
      <c r="B1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2">
        <v>185</v>
      </c>
      <c r="D122" s="6">
        <v>97.633333333333297</v>
      </c>
      <c r="E122">
        <v>1</v>
      </c>
      <c r="F122">
        <v>5</v>
      </c>
      <c r="G122">
        <v>40</v>
      </c>
      <c r="H122">
        <v>32</v>
      </c>
      <c r="I122" s="6">
        <v>79.938945816517801</v>
      </c>
      <c r="J122" s="6">
        <v>122.35555555555599</v>
      </c>
      <c r="K122" s="6">
        <v>121.9</v>
      </c>
      <c r="L122" s="6">
        <v>121.772222222222</v>
      </c>
      <c r="M122" s="6">
        <v>122.166666666667</v>
      </c>
    </row>
    <row r="123" spans="2:13" x14ac:dyDescent="0.3">
      <c r="B1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3">
        <v>511</v>
      </c>
      <c r="D123" s="6">
        <v>97.633333333333297</v>
      </c>
      <c r="E123">
        <v>3</v>
      </c>
      <c r="F123">
        <v>4</v>
      </c>
      <c r="G123">
        <v>0</v>
      </c>
      <c r="H123">
        <v>27</v>
      </c>
      <c r="I123" s="6">
        <v>63.597508638672302</v>
      </c>
      <c r="J123" s="6">
        <v>123.311111111111</v>
      </c>
      <c r="K123" s="6">
        <v>122.71111111111099</v>
      </c>
      <c r="L123" s="6">
        <v>121.588888888889</v>
      </c>
      <c r="M123" s="6">
        <v>121.138888888889</v>
      </c>
    </row>
    <row r="124" spans="2:13" x14ac:dyDescent="0.3">
      <c r="B1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4">
        <v>616</v>
      </c>
      <c r="D124" s="6">
        <v>97.633333333333297</v>
      </c>
      <c r="E124">
        <v>3</v>
      </c>
      <c r="F124">
        <v>5</v>
      </c>
      <c r="G124">
        <v>30</v>
      </c>
      <c r="H124">
        <v>32</v>
      </c>
      <c r="I124" s="6">
        <v>73.312195836611707</v>
      </c>
      <c r="J124" s="6">
        <v>122.71111111111099</v>
      </c>
      <c r="K124" s="6">
        <v>122.183333333333</v>
      </c>
      <c r="L124" s="6">
        <v>120.911111111111</v>
      </c>
      <c r="M124" s="6">
        <v>120.6</v>
      </c>
    </row>
    <row r="125" spans="2:13" x14ac:dyDescent="0.3">
      <c r="B1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5">
        <v>194</v>
      </c>
      <c r="D125" s="6">
        <v>97.533333333333303</v>
      </c>
      <c r="E125">
        <v>1</v>
      </c>
      <c r="F125">
        <v>5</v>
      </c>
      <c r="G125">
        <v>10</v>
      </c>
      <c r="H125">
        <v>34</v>
      </c>
      <c r="I125" s="6">
        <v>65.085333244783897</v>
      </c>
      <c r="J125" s="6">
        <v>122.811111111111</v>
      </c>
      <c r="K125" s="6">
        <v>122.383333333333</v>
      </c>
      <c r="L125" s="6">
        <v>122.316666666667</v>
      </c>
      <c r="M125" s="6">
        <v>121.338888888889</v>
      </c>
    </row>
    <row r="126" spans="2:13" x14ac:dyDescent="0.3">
      <c r="B1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6">
        <v>612</v>
      </c>
      <c r="D126" s="6">
        <v>97.133333333333297</v>
      </c>
      <c r="E126">
        <v>3</v>
      </c>
      <c r="F126">
        <v>5</v>
      </c>
      <c r="G126">
        <v>50</v>
      </c>
      <c r="H126">
        <v>31</v>
      </c>
      <c r="I126" s="6">
        <v>82.029515140036693</v>
      </c>
      <c r="J126" s="6">
        <v>122.311111111111</v>
      </c>
      <c r="K126" s="6">
        <v>121.75</v>
      </c>
      <c r="L126" s="6">
        <v>121.177777777778</v>
      </c>
      <c r="M126" s="6">
        <v>119.088888888889</v>
      </c>
    </row>
    <row r="127" spans="2:13" x14ac:dyDescent="0.3">
      <c r="B1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7">
        <v>199</v>
      </c>
      <c r="D127" s="6">
        <v>97</v>
      </c>
      <c r="E127">
        <v>1</v>
      </c>
      <c r="F127">
        <v>5</v>
      </c>
      <c r="G127">
        <v>0</v>
      </c>
      <c r="H127">
        <v>35</v>
      </c>
      <c r="I127" s="6">
        <v>58.919864075303103</v>
      </c>
      <c r="J127" s="6">
        <v>122.89444444444401</v>
      </c>
      <c r="K127" s="6">
        <v>122.177777777778</v>
      </c>
      <c r="L127" s="6">
        <v>122.505555555556</v>
      </c>
      <c r="M127" s="6">
        <v>122.005555555556</v>
      </c>
    </row>
    <row r="128" spans="2:13" x14ac:dyDescent="0.3">
      <c r="B1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8">
        <v>625</v>
      </c>
      <c r="D128" s="6">
        <v>96.9</v>
      </c>
      <c r="E128">
        <v>3</v>
      </c>
      <c r="F128">
        <v>5</v>
      </c>
      <c r="G128">
        <v>0</v>
      </c>
      <c r="H128">
        <v>34</v>
      </c>
      <c r="I128" s="6">
        <v>59.935693063376803</v>
      </c>
      <c r="J128" s="6">
        <v>121.59444444444399</v>
      </c>
      <c r="K128" s="6">
        <v>120.683333333333</v>
      </c>
      <c r="L128" s="6">
        <v>119.366666666667</v>
      </c>
      <c r="M128" s="6">
        <v>118.927777777778</v>
      </c>
    </row>
    <row r="129" spans="2:13" x14ac:dyDescent="0.3">
      <c r="B1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29">
        <v>620</v>
      </c>
      <c r="D129" s="6">
        <v>96.733333333333306</v>
      </c>
      <c r="E129">
        <v>3</v>
      </c>
      <c r="F129">
        <v>5</v>
      </c>
      <c r="G129">
        <v>10</v>
      </c>
      <c r="H129">
        <v>33</v>
      </c>
      <c r="I129" s="6">
        <v>69.882919317300505</v>
      </c>
      <c r="J129" s="6">
        <v>122.96111111111099</v>
      </c>
      <c r="K129" s="6">
        <v>122.427777777778</v>
      </c>
      <c r="L129" s="6">
        <v>121.561111111111</v>
      </c>
      <c r="M129" s="6">
        <v>120.222222222222</v>
      </c>
    </row>
    <row r="130" spans="2:13" x14ac:dyDescent="0.3">
      <c r="B1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0">
        <v>186</v>
      </c>
      <c r="D130" s="6">
        <v>96.6666666666667</v>
      </c>
      <c r="E130">
        <v>1</v>
      </c>
      <c r="F130">
        <v>5</v>
      </c>
      <c r="G130">
        <v>50</v>
      </c>
      <c r="H130">
        <v>32</v>
      </c>
      <c r="I130" s="6">
        <v>78.820614143332506</v>
      </c>
      <c r="J130" s="6">
        <v>121.12777777777799</v>
      </c>
      <c r="K130" s="6">
        <v>120.73333333333299</v>
      </c>
      <c r="L130" s="6">
        <v>120.638888888889</v>
      </c>
      <c r="M130" s="6">
        <v>120.672222222222</v>
      </c>
    </row>
    <row r="131" spans="2:13" x14ac:dyDescent="0.3">
      <c r="B1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1">
        <v>621</v>
      </c>
      <c r="D131" s="6">
        <v>96.6</v>
      </c>
      <c r="E131">
        <v>3</v>
      </c>
      <c r="F131">
        <v>5</v>
      </c>
      <c r="G131">
        <v>20</v>
      </c>
      <c r="H131">
        <v>33</v>
      </c>
      <c r="I131" s="6">
        <v>68.140501645329707</v>
      </c>
      <c r="J131" s="6">
        <v>122.12777777777799</v>
      </c>
      <c r="K131" s="6">
        <v>120.494444444444</v>
      </c>
      <c r="L131" s="6">
        <v>119.883333333333</v>
      </c>
      <c r="M131" s="6">
        <v>119.39444444444401</v>
      </c>
    </row>
    <row r="132" spans="2:13" x14ac:dyDescent="0.3">
      <c r="B1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2">
        <v>81</v>
      </c>
      <c r="D132" s="6">
        <v>96.233333333333306</v>
      </c>
      <c r="E132">
        <v>1</v>
      </c>
      <c r="F132">
        <v>4</v>
      </c>
      <c r="G132">
        <v>20</v>
      </c>
      <c r="H132">
        <v>27</v>
      </c>
      <c r="I132" s="6">
        <v>61.561332940583199</v>
      </c>
      <c r="J132" s="6">
        <v>120.194444444444</v>
      </c>
      <c r="K132" s="6">
        <v>119.87222222222201</v>
      </c>
      <c r="L132" s="6">
        <v>120.005555555556</v>
      </c>
      <c r="M132" s="6">
        <v>119.12222222222201</v>
      </c>
    </row>
    <row r="133" spans="2:13" x14ac:dyDescent="0.3">
      <c r="B1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3">
        <v>76</v>
      </c>
      <c r="D133" s="6">
        <v>96.1</v>
      </c>
      <c r="E133">
        <v>1</v>
      </c>
      <c r="F133">
        <v>4</v>
      </c>
      <c r="G133">
        <v>30</v>
      </c>
      <c r="H133">
        <v>26</v>
      </c>
      <c r="I133" s="6">
        <v>74.175926313481895</v>
      </c>
      <c r="J133" s="6">
        <v>121.083333333333</v>
      </c>
      <c r="K133" s="6">
        <v>120.777777777778</v>
      </c>
      <c r="L133" s="6">
        <v>119.994444444444</v>
      </c>
      <c r="M133" s="6">
        <v>120.283333333333</v>
      </c>
    </row>
    <row r="134" spans="2:13" x14ac:dyDescent="0.3">
      <c r="B1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4">
        <v>77</v>
      </c>
      <c r="D134" s="6">
        <v>96.066666666666706</v>
      </c>
      <c r="E134">
        <v>1</v>
      </c>
      <c r="F134">
        <v>4</v>
      </c>
      <c r="G134">
        <v>40</v>
      </c>
      <c r="H134">
        <v>26</v>
      </c>
      <c r="I134" s="6">
        <v>69.854948360168805</v>
      </c>
      <c r="J134" s="6">
        <v>120.311111111111</v>
      </c>
      <c r="K134" s="6">
        <v>119.883333333333</v>
      </c>
      <c r="L134" s="6">
        <v>119.15555555555601</v>
      </c>
      <c r="M134" s="6">
        <v>119.4</v>
      </c>
    </row>
    <row r="135" spans="2:13" x14ac:dyDescent="0.3">
      <c r="B1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5">
        <v>80</v>
      </c>
      <c r="D135" s="6">
        <v>96.066666666666706</v>
      </c>
      <c r="E135">
        <v>1</v>
      </c>
      <c r="F135">
        <v>4</v>
      </c>
      <c r="G135">
        <v>10</v>
      </c>
      <c r="H135">
        <v>27</v>
      </c>
      <c r="I135" s="6">
        <v>63.054336045588002</v>
      </c>
      <c r="J135" s="6">
        <v>119.783333333333</v>
      </c>
      <c r="K135" s="6">
        <v>120.34444444444399</v>
      </c>
      <c r="L135" s="6">
        <v>119.783333333333</v>
      </c>
      <c r="M135" s="6">
        <v>120.294444444444</v>
      </c>
    </row>
    <row r="136" spans="2:13" x14ac:dyDescent="0.3">
      <c r="B1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6">
        <v>617</v>
      </c>
      <c r="D136" s="6">
        <v>96</v>
      </c>
      <c r="E136">
        <v>3</v>
      </c>
      <c r="F136">
        <v>5</v>
      </c>
      <c r="G136">
        <v>40</v>
      </c>
      <c r="H136">
        <v>32</v>
      </c>
      <c r="I136" s="6">
        <v>77.919044694397996</v>
      </c>
      <c r="J136" s="6">
        <v>122.572222222222</v>
      </c>
      <c r="K136" s="6">
        <v>121.65</v>
      </c>
      <c r="L136" s="6">
        <v>120.322222222222</v>
      </c>
      <c r="M136" s="6">
        <v>119.45</v>
      </c>
    </row>
    <row r="137" spans="2:13" x14ac:dyDescent="0.3">
      <c r="B1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7">
        <v>512</v>
      </c>
      <c r="D137" s="6">
        <v>95.866666666666703</v>
      </c>
      <c r="E137">
        <v>3</v>
      </c>
      <c r="F137">
        <v>4</v>
      </c>
      <c r="G137">
        <v>10</v>
      </c>
      <c r="H137">
        <v>27</v>
      </c>
      <c r="I137" s="6">
        <v>66.723475065377201</v>
      </c>
      <c r="J137" s="6">
        <v>123.244444444444</v>
      </c>
      <c r="K137" s="6">
        <v>121.861111111111</v>
      </c>
      <c r="L137" s="6">
        <v>120.977777777778</v>
      </c>
      <c r="M137" s="6">
        <v>119.55</v>
      </c>
    </row>
    <row r="138" spans="2:13" x14ac:dyDescent="0.3">
      <c r="B1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8">
        <v>85</v>
      </c>
      <c r="D138" s="6">
        <v>95.766666666666694</v>
      </c>
      <c r="E138">
        <v>1</v>
      </c>
      <c r="F138">
        <v>4</v>
      </c>
      <c r="G138">
        <v>0</v>
      </c>
      <c r="H138">
        <v>28</v>
      </c>
      <c r="I138" s="6">
        <v>50.4688879678286</v>
      </c>
      <c r="J138" s="6">
        <v>120.1</v>
      </c>
      <c r="K138" s="6">
        <v>119.166666666667</v>
      </c>
      <c r="L138" s="6">
        <v>118.688888888889</v>
      </c>
      <c r="M138" s="6">
        <v>118.916666666667</v>
      </c>
    </row>
    <row r="139" spans="2:13" x14ac:dyDescent="0.3">
      <c r="B1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39">
        <v>195</v>
      </c>
      <c r="D139" s="6">
        <v>95.733333333333306</v>
      </c>
      <c r="E139">
        <v>1</v>
      </c>
      <c r="F139">
        <v>5</v>
      </c>
      <c r="G139">
        <v>20</v>
      </c>
      <c r="H139">
        <v>34</v>
      </c>
      <c r="I139" s="6">
        <v>61.0303791148825</v>
      </c>
      <c r="J139" s="6">
        <v>119.727777777778</v>
      </c>
      <c r="K139" s="6">
        <v>119.588888888889</v>
      </c>
      <c r="L139" s="6">
        <v>119.84444444444399</v>
      </c>
      <c r="M139" s="6">
        <v>119.62222222222201</v>
      </c>
    </row>
    <row r="140" spans="2:13" x14ac:dyDescent="0.3">
      <c r="B1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0">
        <v>508</v>
      </c>
      <c r="D140" s="6">
        <v>95.5</v>
      </c>
      <c r="E140">
        <v>3</v>
      </c>
      <c r="F140">
        <v>4</v>
      </c>
      <c r="G140">
        <v>30</v>
      </c>
      <c r="H140">
        <v>26</v>
      </c>
      <c r="I140" s="6">
        <v>65.237512987026307</v>
      </c>
      <c r="J140" s="6">
        <v>119.777777777778</v>
      </c>
      <c r="K140" s="6">
        <v>118.794444444444</v>
      </c>
      <c r="L140" s="6">
        <v>118.022222222222</v>
      </c>
      <c r="M140" s="6">
        <v>117.066666666667</v>
      </c>
    </row>
    <row r="141" spans="2:13" x14ac:dyDescent="0.3">
      <c r="B1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1">
        <v>626</v>
      </c>
      <c r="D141" s="6">
        <v>95.3333333333333</v>
      </c>
      <c r="E141">
        <v>3</v>
      </c>
      <c r="F141">
        <v>5</v>
      </c>
      <c r="G141">
        <v>10</v>
      </c>
      <c r="H141">
        <v>34</v>
      </c>
      <c r="I141" s="6">
        <v>58.677013663963201</v>
      </c>
      <c r="J141" s="6">
        <v>120.62777777777799</v>
      </c>
      <c r="K141" s="6">
        <v>119.227777777778</v>
      </c>
      <c r="L141" s="6">
        <v>118.7</v>
      </c>
      <c r="M141" s="6">
        <v>117.566666666667</v>
      </c>
    </row>
    <row r="142" spans="2:13" x14ac:dyDescent="0.3">
      <c r="B1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2">
        <v>622</v>
      </c>
      <c r="D142" s="6">
        <v>95</v>
      </c>
      <c r="E142">
        <v>3</v>
      </c>
      <c r="F142">
        <v>5</v>
      </c>
      <c r="G142">
        <v>30</v>
      </c>
      <c r="H142">
        <v>33</v>
      </c>
      <c r="I142" s="6">
        <v>67.766557034769406</v>
      </c>
      <c r="J142" s="6">
        <v>120.533333333333</v>
      </c>
      <c r="K142" s="6">
        <v>119.5</v>
      </c>
      <c r="L142" s="6">
        <v>117.811111111111</v>
      </c>
      <c r="M142" s="6">
        <v>117.01666666666701</v>
      </c>
    </row>
    <row r="143" spans="2:13" x14ac:dyDescent="0.3">
      <c r="B1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3">
        <v>513</v>
      </c>
      <c r="D143" s="6">
        <v>94.766666666666694</v>
      </c>
      <c r="E143">
        <v>3</v>
      </c>
      <c r="F143">
        <v>4</v>
      </c>
      <c r="G143">
        <v>20</v>
      </c>
      <c r="H143">
        <v>27</v>
      </c>
      <c r="I143" s="6">
        <v>54.456167133872199</v>
      </c>
      <c r="J143" s="6">
        <v>118.544444444444</v>
      </c>
      <c r="K143" s="6">
        <v>118.15555555555601</v>
      </c>
      <c r="L143" s="6">
        <v>116.861111111111</v>
      </c>
      <c r="M143" s="6">
        <v>115.73888888888899</v>
      </c>
    </row>
    <row r="144" spans="2:13" x14ac:dyDescent="0.3">
      <c r="B1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4">
        <v>509</v>
      </c>
      <c r="D144" s="6">
        <v>94.733333333333306</v>
      </c>
      <c r="E144">
        <v>3</v>
      </c>
      <c r="F144">
        <v>4</v>
      </c>
      <c r="G144">
        <v>40</v>
      </c>
      <c r="H144">
        <v>26</v>
      </c>
      <c r="I144" s="6">
        <v>69.550143988941002</v>
      </c>
      <c r="J144" s="6">
        <v>119.161111111111</v>
      </c>
      <c r="K144" s="6">
        <v>118.888888888889</v>
      </c>
      <c r="L144" s="6">
        <v>117.76111111111101</v>
      </c>
      <c r="M144" s="6">
        <v>117.216666666667</v>
      </c>
    </row>
    <row r="145" spans="2:13" x14ac:dyDescent="0.3">
      <c r="B1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5">
        <v>618</v>
      </c>
      <c r="D145" s="6">
        <v>94.7</v>
      </c>
      <c r="E145">
        <v>3</v>
      </c>
      <c r="F145">
        <v>5</v>
      </c>
      <c r="G145">
        <v>50</v>
      </c>
      <c r="H145">
        <v>32</v>
      </c>
      <c r="I145" s="6">
        <v>73.331345125545496</v>
      </c>
      <c r="J145" s="6">
        <v>118.688888888889</v>
      </c>
      <c r="K145" s="6">
        <v>116.96111111111099</v>
      </c>
      <c r="L145" s="6">
        <v>117.361111111111</v>
      </c>
      <c r="M145" s="6">
        <v>116.03888888888901</v>
      </c>
    </row>
    <row r="146" spans="2:13" x14ac:dyDescent="0.3">
      <c r="B1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6">
        <v>78</v>
      </c>
      <c r="D146" s="6">
        <v>94.566666666666706</v>
      </c>
      <c r="E146">
        <v>1</v>
      </c>
      <c r="F146">
        <v>4</v>
      </c>
      <c r="G146">
        <v>50</v>
      </c>
      <c r="H146">
        <v>26</v>
      </c>
      <c r="I146" s="6">
        <v>76.235480319807394</v>
      </c>
      <c r="J146" s="6">
        <v>121.272222222222</v>
      </c>
      <c r="K146" s="6">
        <v>120.98888888888899</v>
      </c>
      <c r="L146" s="6">
        <v>120.066666666667</v>
      </c>
      <c r="M146" s="6">
        <v>119.78888888888901</v>
      </c>
    </row>
    <row r="147" spans="2:13" x14ac:dyDescent="0.3">
      <c r="B1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7">
        <v>82</v>
      </c>
      <c r="D147" s="6">
        <v>94.566666666666706</v>
      </c>
      <c r="E147">
        <v>1</v>
      </c>
      <c r="F147">
        <v>4</v>
      </c>
      <c r="G147">
        <v>30</v>
      </c>
      <c r="H147">
        <v>27</v>
      </c>
      <c r="I147" s="6">
        <v>64.974806821384504</v>
      </c>
      <c r="J147" s="6">
        <v>119.116666666667</v>
      </c>
      <c r="K147" s="6">
        <v>118.916666666667</v>
      </c>
      <c r="L147" s="6">
        <v>119.088888888889</v>
      </c>
      <c r="M147" s="6">
        <v>117.85555555555599</v>
      </c>
    </row>
    <row r="148" spans="2:13" x14ac:dyDescent="0.3">
      <c r="B1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8">
        <v>86</v>
      </c>
      <c r="D148" s="6">
        <v>94.566666666666706</v>
      </c>
      <c r="E148">
        <v>1</v>
      </c>
      <c r="F148">
        <v>4</v>
      </c>
      <c r="G148">
        <v>10</v>
      </c>
      <c r="H148">
        <v>28</v>
      </c>
      <c r="I148" s="6">
        <v>55.898978876387197</v>
      </c>
      <c r="J148" s="6">
        <v>118.4</v>
      </c>
      <c r="K148" s="6">
        <v>118.494444444444</v>
      </c>
      <c r="L148" s="6">
        <v>118.283333333333</v>
      </c>
      <c r="M148" s="6">
        <v>117.39444444444401</v>
      </c>
    </row>
    <row r="149" spans="2:13" x14ac:dyDescent="0.3">
      <c r="B1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49">
        <v>631</v>
      </c>
      <c r="D149" s="6">
        <v>94.5</v>
      </c>
      <c r="E149">
        <v>3</v>
      </c>
      <c r="F149">
        <v>5</v>
      </c>
      <c r="G149">
        <v>0</v>
      </c>
      <c r="H149">
        <v>35</v>
      </c>
      <c r="I149" s="6">
        <v>53.9514088298396</v>
      </c>
      <c r="J149" s="6">
        <v>120.416666666667</v>
      </c>
      <c r="K149" s="6">
        <v>119.283333333333</v>
      </c>
      <c r="L149" s="6">
        <v>118.677777777778</v>
      </c>
      <c r="M149" s="6">
        <v>117.972222222222</v>
      </c>
    </row>
    <row r="150" spans="2:13" x14ac:dyDescent="0.3">
      <c r="B1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0">
        <v>517</v>
      </c>
      <c r="D150" s="6">
        <v>94.033333333333303</v>
      </c>
      <c r="E150">
        <v>3</v>
      </c>
      <c r="F150">
        <v>4</v>
      </c>
      <c r="G150">
        <v>0</v>
      </c>
      <c r="H150">
        <v>28</v>
      </c>
      <c r="I150" s="6">
        <v>53.121060886405097</v>
      </c>
      <c r="J150" s="6">
        <v>119.39444444444401</v>
      </c>
      <c r="K150" s="6">
        <v>118.716666666667</v>
      </c>
      <c r="L150" s="6">
        <v>118.505555555556</v>
      </c>
      <c r="M150" s="6">
        <v>117.28888888888901</v>
      </c>
    </row>
    <row r="151" spans="2:13" x14ac:dyDescent="0.3">
      <c r="B1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1">
        <v>627</v>
      </c>
      <c r="D151" s="6">
        <v>93.866666666666703</v>
      </c>
      <c r="E151">
        <v>3</v>
      </c>
      <c r="F151">
        <v>5</v>
      </c>
      <c r="G151">
        <v>20</v>
      </c>
      <c r="H151">
        <v>34</v>
      </c>
      <c r="I151" s="6">
        <v>54.876265710999498</v>
      </c>
      <c r="J151" s="6">
        <v>117.672222222222</v>
      </c>
      <c r="K151" s="6">
        <v>116.183333333333</v>
      </c>
      <c r="L151" s="6">
        <v>115.75</v>
      </c>
      <c r="M151" s="6">
        <v>114.51111111111101</v>
      </c>
    </row>
    <row r="152" spans="2:13" x14ac:dyDescent="0.3">
      <c r="B1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2">
        <v>623</v>
      </c>
      <c r="D152" s="6">
        <v>93.3</v>
      </c>
      <c r="E152">
        <v>3</v>
      </c>
      <c r="F152">
        <v>5</v>
      </c>
      <c r="G152">
        <v>40</v>
      </c>
      <c r="H152">
        <v>33</v>
      </c>
      <c r="I152" s="6">
        <v>67.455635678177401</v>
      </c>
      <c r="J152" s="6">
        <v>117.76666666666701</v>
      </c>
      <c r="K152" s="6">
        <v>116.805555555556</v>
      </c>
      <c r="L152" s="6">
        <v>116.73888888888899</v>
      </c>
      <c r="M152" s="6">
        <v>115.727777777778</v>
      </c>
    </row>
    <row r="153" spans="2:13" x14ac:dyDescent="0.3">
      <c r="B1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3">
        <v>201</v>
      </c>
      <c r="D153" s="6">
        <v>93.266666666666694</v>
      </c>
      <c r="E153">
        <v>1</v>
      </c>
      <c r="F153">
        <v>5</v>
      </c>
      <c r="G153">
        <v>20</v>
      </c>
      <c r="H153">
        <v>35</v>
      </c>
      <c r="I153" s="6">
        <v>52.901242645918401</v>
      </c>
      <c r="J153" s="6">
        <v>116.366666666667</v>
      </c>
      <c r="K153" s="6">
        <v>116.39444444444401</v>
      </c>
      <c r="L153" s="6">
        <v>116.727777777778</v>
      </c>
      <c r="M153" s="6">
        <v>115.48333333333299</v>
      </c>
    </row>
    <row r="154" spans="2:13" x14ac:dyDescent="0.3">
      <c r="B1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4">
        <v>197</v>
      </c>
      <c r="D154" s="6">
        <v>93.233333333333306</v>
      </c>
      <c r="E154">
        <v>1</v>
      </c>
      <c r="F154">
        <v>5</v>
      </c>
      <c r="G154">
        <v>40</v>
      </c>
      <c r="H154">
        <v>34</v>
      </c>
      <c r="I154" s="6">
        <v>61.402349996937801</v>
      </c>
      <c r="J154" s="6">
        <v>116.527777777778</v>
      </c>
      <c r="K154" s="6">
        <v>116.533333333333</v>
      </c>
      <c r="L154" s="6">
        <v>115.922222222222</v>
      </c>
      <c r="M154" s="6">
        <v>115.522222222222</v>
      </c>
    </row>
    <row r="155" spans="2:13" x14ac:dyDescent="0.3">
      <c r="B1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5">
        <v>196</v>
      </c>
      <c r="D155" s="6">
        <v>93.2</v>
      </c>
      <c r="E155">
        <v>1</v>
      </c>
      <c r="F155">
        <v>5</v>
      </c>
      <c r="G155">
        <v>30</v>
      </c>
      <c r="H155">
        <v>34</v>
      </c>
      <c r="I155" s="6">
        <v>56.3996525099396</v>
      </c>
      <c r="J155" s="6">
        <v>115.383333333333</v>
      </c>
      <c r="K155" s="6">
        <v>116.01666666666701</v>
      </c>
      <c r="L155" s="6">
        <v>114.672222222222</v>
      </c>
      <c r="M155" s="6">
        <v>114.322222222222</v>
      </c>
    </row>
    <row r="156" spans="2:13" x14ac:dyDescent="0.3">
      <c r="B1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6">
        <v>200</v>
      </c>
      <c r="D156" s="6">
        <v>93.1</v>
      </c>
      <c r="E156">
        <v>1</v>
      </c>
      <c r="F156">
        <v>5</v>
      </c>
      <c r="G156">
        <v>10</v>
      </c>
      <c r="H156">
        <v>35</v>
      </c>
      <c r="I156" s="6">
        <v>54.957477871736799</v>
      </c>
      <c r="J156" s="6">
        <v>116.76666666666701</v>
      </c>
      <c r="K156" s="6">
        <v>116.422222222222</v>
      </c>
      <c r="L156" s="6">
        <v>117.138888888889</v>
      </c>
      <c r="M156" s="6">
        <v>116.45</v>
      </c>
    </row>
    <row r="157" spans="2:13" x14ac:dyDescent="0.3">
      <c r="B1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7">
        <v>205</v>
      </c>
      <c r="D157" s="6">
        <v>92.933333333333294</v>
      </c>
      <c r="E157">
        <v>1</v>
      </c>
      <c r="F157">
        <v>5</v>
      </c>
      <c r="G157">
        <v>0</v>
      </c>
      <c r="H157">
        <v>36</v>
      </c>
      <c r="I157" s="6">
        <v>50.763002659455303</v>
      </c>
      <c r="J157" s="6">
        <v>117.12222222222201</v>
      </c>
      <c r="K157" s="6">
        <v>116.65</v>
      </c>
      <c r="L157" s="6">
        <v>116.48888888888899</v>
      </c>
      <c r="M157" s="6">
        <v>116.661111111111</v>
      </c>
    </row>
    <row r="158" spans="2:13" x14ac:dyDescent="0.3">
      <c r="B1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8">
        <v>191</v>
      </c>
      <c r="D158" s="6">
        <v>92.9</v>
      </c>
      <c r="E158">
        <v>1</v>
      </c>
      <c r="F158">
        <v>5</v>
      </c>
      <c r="G158">
        <v>40</v>
      </c>
      <c r="H158">
        <v>33</v>
      </c>
      <c r="I158" s="6">
        <v>70.052869478361998</v>
      </c>
      <c r="J158" s="6">
        <v>116.5</v>
      </c>
      <c r="K158" s="6">
        <v>116.727777777778</v>
      </c>
      <c r="L158" s="6">
        <v>116.73333333333299</v>
      </c>
      <c r="M158" s="6">
        <v>115.1</v>
      </c>
    </row>
    <row r="159" spans="2:13" x14ac:dyDescent="0.3">
      <c r="B1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59">
        <v>510</v>
      </c>
      <c r="D159" s="6">
        <v>92.9</v>
      </c>
      <c r="E159">
        <v>3</v>
      </c>
      <c r="F159">
        <v>4</v>
      </c>
      <c r="G159">
        <v>50</v>
      </c>
      <c r="H159">
        <v>26</v>
      </c>
      <c r="I159" s="6">
        <v>70.208269472238101</v>
      </c>
      <c r="J159" s="6">
        <v>118.755555555556</v>
      </c>
      <c r="K159" s="6">
        <v>117.677777777778</v>
      </c>
      <c r="L159" s="6">
        <v>116.95</v>
      </c>
      <c r="M159" s="6">
        <v>115.611111111111</v>
      </c>
    </row>
    <row r="160" spans="2:13" x14ac:dyDescent="0.3">
      <c r="B1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0">
        <v>202</v>
      </c>
      <c r="D160" s="6">
        <v>92.866666666666703</v>
      </c>
      <c r="E160">
        <v>1</v>
      </c>
      <c r="F160">
        <v>5</v>
      </c>
      <c r="G160">
        <v>30</v>
      </c>
      <c r="H160">
        <v>35</v>
      </c>
      <c r="I160" s="6">
        <v>56.2660758856887</v>
      </c>
      <c r="J160" s="6">
        <v>117.077777777778</v>
      </c>
      <c r="K160" s="6">
        <v>117.133333333333</v>
      </c>
      <c r="L160" s="6">
        <v>116.73333333333299</v>
      </c>
      <c r="M160" s="6">
        <v>116.333333333333</v>
      </c>
    </row>
    <row r="161" spans="2:13" x14ac:dyDescent="0.3">
      <c r="B1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1">
        <v>206</v>
      </c>
      <c r="D161" s="6">
        <v>92.866666666666703</v>
      </c>
      <c r="E161">
        <v>1</v>
      </c>
      <c r="F161">
        <v>5</v>
      </c>
      <c r="G161">
        <v>10</v>
      </c>
      <c r="H161">
        <v>36</v>
      </c>
      <c r="I161" s="6">
        <v>48.344051714866801</v>
      </c>
      <c r="J161" s="6">
        <v>116.783333333333</v>
      </c>
      <c r="K161" s="6">
        <v>117.37222222222201</v>
      </c>
      <c r="L161" s="6">
        <v>116.12777777777799</v>
      </c>
      <c r="M161" s="6">
        <v>116.822222222222</v>
      </c>
    </row>
    <row r="162" spans="2:13" x14ac:dyDescent="0.3">
      <c r="B1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2">
        <v>192</v>
      </c>
      <c r="D162" s="6">
        <v>92.8</v>
      </c>
      <c r="E162">
        <v>1</v>
      </c>
      <c r="F162">
        <v>5</v>
      </c>
      <c r="G162">
        <v>50</v>
      </c>
      <c r="H162">
        <v>33</v>
      </c>
      <c r="I162" s="6">
        <v>68.410384116971201</v>
      </c>
      <c r="J162" s="6">
        <v>116.9</v>
      </c>
      <c r="K162" s="6">
        <v>117.3</v>
      </c>
      <c r="L162" s="6">
        <v>116.25</v>
      </c>
      <c r="M162" s="6">
        <v>117.03888888888901</v>
      </c>
    </row>
    <row r="163" spans="2:13" x14ac:dyDescent="0.3">
      <c r="B1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3">
        <v>632</v>
      </c>
      <c r="D163" s="6">
        <v>92.8</v>
      </c>
      <c r="E163">
        <v>3</v>
      </c>
      <c r="F163">
        <v>5</v>
      </c>
      <c r="G163">
        <v>10</v>
      </c>
      <c r="H163">
        <v>35</v>
      </c>
      <c r="I163" s="6">
        <v>54.198188512787397</v>
      </c>
      <c r="J163" s="6">
        <v>117.866666666667</v>
      </c>
      <c r="K163" s="6">
        <v>117.111111111111</v>
      </c>
      <c r="L163" s="6">
        <v>115.888888888889</v>
      </c>
      <c r="M163" s="6">
        <v>115.911111111111</v>
      </c>
    </row>
    <row r="164" spans="2:13" x14ac:dyDescent="0.3">
      <c r="B1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4">
        <v>514</v>
      </c>
      <c r="D164" s="6">
        <v>92.766666666666694</v>
      </c>
      <c r="E164">
        <v>3</v>
      </c>
      <c r="F164">
        <v>4</v>
      </c>
      <c r="G164">
        <v>30</v>
      </c>
      <c r="H164">
        <v>27</v>
      </c>
      <c r="I164" s="6">
        <v>59.455231994973801</v>
      </c>
      <c r="J164" s="6">
        <v>117.561111111111</v>
      </c>
      <c r="K164" s="6">
        <v>117.055555555556</v>
      </c>
      <c r="L164" s="6">
        <v>115.883333333333</v>
      </c>
      <c r="M164" s="6">
        <v>114.683333333333</v>
      </c>
    </row>
    <row r="165" spans="2:13" x14ac:dyDescent="0.3">
      <c r="B1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5">
        <v>518</v>
      </c>
      <c r="D165" s="6">
        <v>92.733333333333306</v>
      </c>
      <c r="E165">
        <v>3</v>
      </c>
      <c r="F165">
        <v>4</v>
      </c>
      <c r="G165">
        <v>10</v>
      </c>
      <c r="H165">
        <v>28</v>
      </c>
      <c r="I165" s="6">
        <v>52.415040623621401</v>
      </c>
      <c r="J165" s="6">
        <v>117.188888888889</v>
      </c>
      <c r="K165" s="6">
        <v>116.688888888889</v>
      </c>
      <c r="L165" s="6">
        <v>115.333333333333</v>
      </c>
      <c r="M165" s="6">
        <v>114.87777777777799</v>
      </c>
    </row>
    <row r="166" spans="2:13" x14ac:dyDescent="0.3">
      <c r="B1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6">
        <v>83</v>
      </c>
      <c r="D166" s="6">
        <v>92.3</v>
      </c>
      <c r="E166">
        <v>1</v>
      </c>
      <c r="F166">
        <v>4</v>
      </c>
      <c r="G166">
        <v>40</v>
      </c>
      <c r="H166">
        <v>27</v>
      </c>
      <c r="I166" s="6">
        <v>61.433792586915899</v>
      </c>
      <c r="J166" s="6">
        <v>115.966666666667</v>
      </c>
      <c r="K166" s="6">
        <v>116.022222222222</v>
      </c>
      <c r="L166" s="6">
        <v>115.911111111111</v>
      </c>
      <c r="M166" s="6">
        <v>115.37777777777799</v>
      </c>
    </row>
    <row r="167" spans="2:13" x14ac:dyDescent="0.3">
      <c r="B1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7">
        <v>628</v>
      </c>
      <c r="D167" s="6">
        <v>92.3</v>
      </c>
      <c r="E167">
        <v>3</v>
      </c>
      <c r="F167">
        <v>5</v>
      </c>
      <c r="G167">
        <v>30</v>
      </c>
      <c r="H167">
        <v>34</v>
      </c>
      <c r="I167" s="6">
        <v>63.971952518578497</v>
      </c>
      <c r="J167" s="6">
        <v>118.46111111111099</v>
      </c>
      <c r="K167" s="6">
        <v>117.183333333333</v>
      </c>
      <c r="L167" s="6">
        <v>116.37222222222201</v>
      </c>
      <c r="M167" s="6">
        <v>115.422222222222</v>
      </c>
    </row>
    <row r="168" spans="2:13" x14ac:dyDescent="0.3">
      <c r="B1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8">
        <v>637</v>
      </c>
      <c r="D168" s="6">
        <v>92.133333333333297</v>
      </c>
      <c r="E168">
        <v>3</v>
      </c>
      <c r="F168">
        <v>5</v>
      </c>
      <c r="G168">
        <v>0</v>
      </c>
      <c r="H168">
        <v>36</v>
      </c>
      <c r="I168" s="6">
        <v>46.0279304407821</v>
      </c>
      <c r="J168" s="6">
        <v>115.888888888889</v>
      </c>
      <c r="K168" s="6">
        <v>115.527777777778</v>
      </c>
      <c r="L168" s="6">
        <v>113.822222222222</v>
      </c>
      <c r="M168" s="6">
        <v>113.177777777778</v>
      </c>
    </row>
    <row r="169" spans="2:13" x14ac:dyDescent="0.3">
      <c r="B1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69">
        <v>211</v>
      </c>
      <c r="D169" s="6">
        <v>91.966666666666697</v>
      </c>
      <c r="E169">
        <v>1</v>
      </c>
      <c r="F169">
        <v>5</v>
      </c>
      <c r="G169">
        <v>0</v>
      </c>
      <c r="H169">
        <v>37</v>
      </c>
      <c r="I169" s="6">
        <v>40.763579668810202</v>
      </c>
      <c r="J169" s="6">
        <v>116</v>
      </c>
      <c r="K169" s="6">
        <v>115.05</v>
      </c>
      <c r="L169" s="6">
        <v>115.305555555556</v>
      </c>
      <c r="M169" s="6">
        <v>114.561111111111</v>
      </c>
    </row>
    <row r="170" spans="2:13" x14ac:dyDescent="0.3">
      <c r="B1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0">
        <v>84</v>
      </c>
      <c r="D170" s="6">
        <v>91.9</v>
      </c>
      <c r="E170">
        <v>1</v>
      </c>
      <c r="F170">
        <v>4</v>
      </c>
      <c r="G170">
        <v>50</v>
      </c>
      <c r="H170">
        <v>27</v>
      </c>
      <c r="I170" s="6">
        <v>62.075616769554003</v>
      </c>
      <c r="J170" s="6">
        <v>116.01666666666701</v>
      </c>
      <c r="K170" s="6">
        <v>115.755555555556</v>
      </c>
      <c r="L170" s="6">
        <v>115.666666666667</v>
      </c>
      <c r="M170" s="6">
        <v>114.98888888888899</v>
      </c>
    </row>
    <row r="171" spans="2:13" x14ac:dyDescent="0.3">
      <c r="B1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1">
        <v>198</v>
      </c>
      <c r="D171" s="6">
        <v>91.8333333333333</v>
      </c>
      <c r="E171">
        <v>1</v>
      </c>
      <c r="F171">
        <v>5</v>
      </c>
      <c r="G171">
        <v>50</v>
      </c>
      <c r="H171">
        <v>34</v>
      </c>
      <c r="I171" s="6">
        <v>57.581146117005197</v>
      </c>
      <c r="J171" s="6">
        <v>113.76666666666701</v>
      </c>
      <c r="K171" s="6">
        <v>113.816666666667</v>
      </c>
      <c r="L171" s="6">
        <v>113.888888888889</v>
      </c>
      <c r="M171" s="6">
        <v>113.294444444444</v>
      </c>
    </row>
    <row r="172" spans="2:13" x14ac:dyDescent="0.3">
      <c r="B1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2">
        <v>207</v>
      </c>
      <c r="D172" s="6">
        <v>91.8333333333333</v>
      </c>
      <c r="E172">
        <v>1</v>
      </c>
      <c r="F172">
        <v>5</v>
      </c>
      <c r="G172">
        <v>20</v>
      </c>
      <c r="H172">
        <v>36</v>
      </c>
      <c r="I172" s="6">
        <v>51.366522614421498</v>
      </c>
      <c r="J172" s="6">
        <v>116.222222222222</v>
      </c>
      <c r="K172" s="6">
        <v>116.26666666666701</v>
      </c>
      <c r="L172" s="6">
        <v>116.161111111111</v>
      </c>
      <c r="M172" s="6">
        <v>115.683333333333</v>
      </c>
    </row>
    <row r="173" spans="2:13" x14ac:dyDescent="0.3">
      <c r="B1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3">
        <v>624</v>
      </c>
      <c r="D173" s="6">
        <v>91.7</v>
      </c>
      <c r="E173">
        <v>3</v>
      </c>
      <c r="F173">
        <v>5</v>
      </c>
      <c r="G173">
        <v>50</v>
      </c>
      <c r="H173">
        <v>33</v>
      </c>
      <c r="I173" s="6">
        <v>60.643555449919901</v>
      </c>
      <c r="J173" s="6">
        <v>115.433333333333</v>
      </c>
      <c r="K173" s="6">
        <v>114.51666666666701</v>
      </c>
      <c r="L173" s="6">
        <v>113.40555555555601</v>
      </c>
      <c r="M173" s="6">
        <v>112.411111111111</v>
      </c>
    </row>
    <row r="174" spans="2:13" x14ac:dyDescent="0.3">
      <c r="B1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4">
        <v>92</v>
      </c>
      <c r="D174" s="6">
        <v>91.6</v>
      </c>
      <c r="E174">
        <v>1</v>
      </c>
      <c r="F174">
        <v>4</v>
      </c>
      <c r="G174">
        <v>10</v>
      </c>
      <c r="H174">
        <v>29</v>
      </c>
      <c r="I174" s="6">
        <v>40.843022918376299</v>
      </c>
      <c r="J174" s="6">
        <v>115.133333333333</v>
      </c>
      <c r="K174" s="6">
        <v>114.494444444444</v>
      </c>
      <c r="L174" s="6">
        <v>113.62777777777799</v>
      </c>
      <c r="M174" s="6">
        <v>113.59444444444399</v>
      </c>
    </row>
    <row r="175" spans="2:13" x14ac:dyDescent="0.3">
      <c r="B1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5">
        <v>88</v>
      </c>
      <c r="D175" s="6">
        <v>91.566666666666706</v>
      </c>
      <c r="E175">
        <v>1</v>
      </c>
      <c r="F175">
        <v>4</v>
      </c>
      <c r="G175">
        <v>30</v>
      </c>
      <c r="H175">
        <v>28</v>
      </c>
      <c r="I175" s="6">
        <v>49.376684656685597</v>
      </c>
      <c r="J175" s="6">
        <v>114.061111111111</v>
      </c>
      <c r="K175" s="6">
        <v>114.10555555555599</v>
      </c>
      <c r="L175" s="6">
        <v>113.722222222222</v>
      </c>
      <c r="M175" s="6">
        <v>113.566666666667</v>
      </c>
    </row>
    <row r="176" spans="2:13" x14ac:dyDescent="0.3">
      <c r="B1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6">
        <v>87</v>
      </c>
      <c r="D176" s="6">
        <v>91.533333333333303</v>
      </c>
      <c r="E176">
        <v>1</v>
      </c>
      <c r="F176">
        <v>4</v>
      </c>
      <c r="G176">
        <v>20</v>
      </c>
      <c r="H176">
        <v>28</v>
      </c>
      <c r="I176" s="6">
        <v>54.538102730517203</v>
      </c>
      <c r="J176" s="6">
        <v>115.84444444444399</v>
      </c>
      <c r="K176" s="6">
        <v>114.977777777778</v>
      </c>
      <c r="L176" s="6">
        <v>115.26666666666701</v>
      </c>
      <c r="M176" s="6">
        <v>114.916666666667</v>
      </c>
    </row>
    <row r="177" spans="2:13" x14ac:dyDescent="0.3">
      <c r="B1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7">
        <v>91</v>
      </c>
      <c r="D177" s="6">
        <v>91.5</v>
      </c>
      <c r="E177">
        <v>1</v>
      </c>
      <c r="F177">
        <v>4</v>
      </c>
      <c r="G177">
        <v>0</v>
      </c>
      <c r="H177">
        <v>29</v>
      </c>
      <c r="I177" s="6">
        <v>42.274483449611601</v>
      </c>
      <c r="J177" s="6">
        <v>114.827777777778</v>
      </c>
      <c r="K177" s="6">
        <v>114.694444444444</v>
      </c>
      <c r="L177" s="6">
        <v>113.911111111111</v>
      </c>
      <c r="M177" s="6">
        <v>113.59444444444399</v>
      </c>
    </row>
    <row r="178" spans="2:13" x14ac:dyDescent="0.3">
      <c r="B1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8">
        <v>523</v>
      </c>
      <c r="D178" s="6">
        <v>91.5</v>
      </c>
      <c r="E178">
        <v>3</v>
      </c>
      <c r="F178">
        <v>4</v>
      </c>
      <c r="G178">
        <v>0</v>
      </c>
      <c r="H178">
        <v>29</v>
      </c>
      <c r="I178" s="6">
        <v>41.922431523922597</v>
      </c>
      <c r="J178" s="6">
        <v>114.62777777777799</v>
      </c>
      <c r="K178" s="6">
        <v>114.683333333333</v>
      </c>
      <c r="L178" s="6">
        <v>113.666666666667</v>
      </c>
      <c r="M178" s="6">
        <v>112.694444444444</v>
      </c>
    </row>
    <row r="179" spans="2:13" x14ac:dyDescent="0.3">
      <c r="B1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79">
        <v>515</v>
      </c>
      <c r="D179" s="6">
        <v>91.433333333333294</v>
      </c>
      <c r="E179">
        <v>3</v>
      </c>
      <c r="F179">
        <v>4</v>
      </c>
      <c r="G179">
        <v>40</v>
      </c>
      <c r="H179">
        <v>27</v>
      </c>
      <c r="I179" s="6">
        <v>59.583258006410098</v>
      </c>
      <c r="J179" s="6">
        <v>115.116666666667</v>
      </c>
      <c r="K179" s="6">
        <v>114.12777777777799</v>
      </c>
      <c r="L179" s="6">
        <v>113.62777777777799</v>
      </c>
      <c r="M179" s="6">
        <v>111.927777777778</v>
      </c>
    </row>
    <row r="180" spans="2:13" x14ac:dyDescent="0.3">
      <c r="B1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0">
        <v>519</v>
      </c>
      <c r="D180" s="6">
        <v>91.2</v>
      </c>
      <c r="E180">
        <v>3</v>
      </c>
      <c r="F180">
        <v>4</v>
      </c>
      <c r="G180">
        <v>20</v>
      </c>
      <c r="H180">
        <v>28</v>
      </c>
      <c r="I180" s="6">
        <v>48.801217215352303</v>
      </c>
      <c r="J180" s="6">
        <v>114.133333333333</v>
      </c>
      <c r="K180" s="6">
        <v>113.98888888888899</v>
      </c>
      <c r="L180" s="6">
        <v>112.3</v>
      </c>
      <c r="M180" s="6">
        <v>111.84444444444399</v>
      </c>
    </row>
    <row r="181" spans="2:13" x14ac:dyDescent="0.3">
      <c r="B1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1">
        <v>633</v>
      </c>
      <c r="D181" s="6">
        <v>91.033333333333303</v>
      </c>
      <c r="E181">
        <v>3</v>
      </c>
      <c r="F181">
        <v>5</v>
      </c>
      <c r="G181">
        <v>20</v>
      </c>
      <c r="H181">
        <v>35</v>
      </c>
      <c r="I181" s="6">
        <v>52.756327056559002</v>
      </c>
      <c r="J181" s="6">
        <v>115.227777777778</v>
      </c>
      <c r="K181" s="6">
        <v>114.333333333333</v>
      </c>
      <c r="L181" s="6">
        <v>112.966666666667</v>
      </c>
      <c r="M181" s="6">
        <v>112.73888888888899</v>
      </c>
    </row>
    <row r="182" spans="2:13" x14ac:dyDescent="0.3">
      <c r="B1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2">
        <v>217</v>
      </c>
      <c r="D182" s="6">
        <v>90.966666666666697</v>
      </c>
      <c r="E182">
        <v>2</v>
      </c>
      <c r="F182">
        <v>3</v>
      </c>
      <c r="G182">
        <v>0</v>
      </c>
      <c r="H182">
        <v>26</v>
      </c>
      <c r="I182" s="6">
        <v>38.824009837451896</v>
      </c>
      <c r="J182" s="6">
        <v>114.716666666667</v>
      </c>
      <c r="K182" s="6">
        <v>114.338888888889</v>
      </c>
      <c r="L182" s="6">
        <v>113.444444444444</v>
      </c>
      <c r="M182" s="6">
        <v>113</v>
      </c>
    </row>
    <row r="183" spans="2:13" x14ac:dyDescent="0.3">
      <c r="B1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3">
        <v>289</v>
      </c>
      <c r="D183" s="6">
        <v>90.633333333333297</v>
      </c>
      <c r="E183">
        <v>2</v>
      </c>
      <c r="F183">
        <v>4</v>
      </c>
      <c r="G183">
        <v>0</v>
      </c>
      <c r="H183">
        <v>26</v>
      </c>
      <c r="I183" s="6">
        <v>38.992728026376298</v>
      </c>
      <c r="J183" s="6">
        <v>114.066666666667</v>
      </c>
      <c r="K183" s="6">
        <v>114.205555555556</v>
      </c>
      <c r="L183" s="6">
        <v>114.111111111111</v>
      </c>
      <c r="M183" s="6">
        <v>113.583333333333</v>
      </c>
    </row>
    <row r="184" spans="2:13" x14ac:dyDescent="0.3">
      <c r="B1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4">
        <v>629</v>
      </c>
      <c r="D184" s="6">
        <v>90.6</v>
      </c>
      <c r="E184">
        <v>3</v>
      </c>
      <c r="F184">
        <v>5</v>
      </c>
      <c r="G184">
        <v>40</v>
      </c>
      <c r="H184">
        <v>34</v>
      </c>
      <c r="I184" s="6">
        <v>56.246191650314401</v>
      </c>
      <c r="J184" s="6">
        <v>114.755555555556</v>
      </c>
      <c r="K184" s="6">
        <v>114.7</v>
      </c>
      <c r="L184" s="6">
        <v>112.277777777778</v>
      </c>
      <c r="M184" s="6">
        <v>111.916666666667</v>
      </c>
    </row>
    <row r="185" spans="2:13" x14ac:dyDescent="0.3">
      <c r="B1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5">
        <v>97</v>
      </c>
      <c r="D185" s="6">
        <v>90.466666666666697</v>
      </c>
      <c r="E185">
        <v>1</v>
      </c>
      <c r="F185">
        <v>4</v>
      </c>
      <c r="G185">
        <v>0</v>
      </c>
      <c r="H185">
        <v>30</v>
      </c>
      <c r="I185" s="6">
        <v>36.391960095488002</v>
      </c>
      <c r="J185" s="6">
        <v>113.116666666667</v>
      </c>
      <c r="K185" s="6">
        <v>113.272222222222</v>
      </c>
      <c r="L185" s="6">
        <v>111.994444444444</v>
      </c>
      <c r="M185" s="6">
        <v>112.277777777778</v>
      </c>
    </row>
    <row r="186" spans="2:13" x14ac:dyDescent="0.3">
      <c r="B1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6">
        <v>524</v>
      </c>
      <c r="D186" s="6">
        <v>90.366666666666703</v>
      </c>
      <c r="E186">
        <v>3</v>
      </c>
      <c r="F186">
        <v>4</v>
      </c>
      <c r="G186">
        <v>10</v>
      </c>
      <c r="H186">
        <v>29</v>
      </c>
      <c r="I186" s="6">
        <v>48.306063691722599</v>
      </c>
      <c r="J186" s="6">
        <v>114.78888888888901</v>
      </c>
      <c r="K186" s="6">
        <v>115.166666666667</v>
      </c>
      <c r="L186" s="6">
        <v>114.35</v>
      </c>
      <c r="M186" s="6">
        <v>112.75</v>
      </c>
    </row>
    <row r="187" spans="2:13" x14ac:dyDescent="0.3">
      <c r="B1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7">
        <v>643</v>
      </c>
      <c r="D187" s="6">
        <v>90.266666666666694</v>
      </c>
      <c r="E187">
        <v>3</v>
      </c>
      <c r="F187">
        <v>5</v>
      </c>
      <c r="G187">
        <v>0</v>
      </c>
      <c r="H187">
        <v>37</v>
      </c>
      <c r="I187" s="6">
        <v>37.233769432262797</v>
      </c>
      <c r="J187" s="1">
        <v>113.12777777777799</v>
      </c>
      <c r="K187" s="6">
        <v>112.75</v>
      </c>
      <c r="L187" s="6">
        <v>113.26666666666701</v>
      </c>
      <c r="M187" s="6">
        <v>111.005555555556</v>
      </c>
    </row>
    <row r="188" spans="2:13" x14ac:dyDescent="0.3">
      <c r="B1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8">
        <v>361</v>
      </c>
      <c r="D188" s="6">
        <v>90.2</v>
      </c>
      <c r="E188">
        <v>2</v>
      </c>
      <c r="F188">
        <v>5</v>
      </c>
      <c r="G188">
        <v>0</v>
      </c>
      <c r="H188">
        <v>26</v>
      </c>
      <c r="I188" s="6">
        <v>38.281264985285397</v>
      </c>
      <c r="J188" s="6">
        <v>112.772222222222</v>
      </c>
      <c r="K188" s="6">
        <v>112.78888888888901</v>
      </c>
      <c r="L188" s="6">
        <v>111.65555555555601</v>
      </c>
      <c r="M188" s="6">
        <v>111.338888888889</v>
      </c>
    </row>
    <row r="189" spans="2:13" x14ac:dyDescent="0.3">
      <c r="B1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89">
        <v>520</v>
      </c>
      <c r="D189" s="6">
        <v>90.2</v>
      </c>
      <c r="E189">
        <v>3</v>
      </c>
      <c r="F189">
        <v>4</v>
      </c>
      <c r="G189">
        <v>30</v>
      </c>
      <c r="H189">
        <v>28</v>
      </c>
      <c r="I189" s="6">
        <v>51.635301844282502</v>
      </c>
      <c r="J189" s="6">
        <v>114.55</v>
      </c>
      <c r="K189" s="6">
        <v>112.966666666667</v>
      </c>
      <c r="L189" s="6">
        <v>112.416666666667</v>
      </c>
      <c r="M189" s="6">
        <v>111.35</v>
      </c>
    </row>
    <row r="190" spans="2:13" x14ac:dyDescent="0.3">
      <c r="B1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0">
        <v>203</v>
      </c>
      <c r="D190" s="6">
        <v>90.1666666666667</v>
      </c>
      <c r="E190">
        <v>1</v>
      </c>
      <c r="F190">
        <v>5</v>
      </c>
      <c r="G190">
        <v>40</v>
      </c>
      <c r="H190">
        <v>35</v>
      </c>
      <c r="I190" s="6">
        <v>49.513056390828901</v>
      </c>
      <c r="J190" s="6">
        <v>112.166666666667</v>
      </c>
      <c r="K190" s="6">
        <v>111.85</v>
      </c>
      <c r="L190" s="6">
        <v>111.227777777778</v>
      </c>
      <c r="M190" s="6">
        <v>110.911111111111</v>
      </c>
    </row>
    <row r="191" spans="2:13" x14ac:dyDescent="0.3">
      <c r="B1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1">
        <v>638</v>
      </c>
      <c r="D191" s="6">
        <v>90.1666666666667</v>
      </c>
      <c r="E191">
        <v>3</v>
      </c>
      <c r="F191">
        <v>5</v>
      </c>
      <c r="G191">
        <v>10</v>
      </c>
      <c r="H191">
        <v>36</v>
      </c>
      <c r="I191" s="6">
        <v>42.873010423311399</v>
      </c>
      <c r="J191" s="6">
        <v>113.777777777778</v>
      </c>
      <c r="K191" s="6">
        <v>113.01111111111101</v>
      </c>
      <c r="L191" s="6">
        <v>111.977777777778</v>
      </c>
      <c r="M191" s="6">
        <v>111.088888888889</v>
      </c>
    </row>
    <row r="192" spans="2:13" x14ac:dyDescent="0.3">
      <c r="B1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2">
        <v>93</v>
      </c>
      <c r="D192" s="6">
        <v>90.1</v>
      </c>
      <c r="E192">
        <v>1</v>
      </c>
      <c r="F192">
        <v>4</v>
      </c>
      <c r="G192">
        <v>20</v>
      </c>
      <c r="H192">
        <v>29</v>
      </c>
      <c r="I192" s="6">
        <v>45.316731447764397</v>
      </c>
      <c r="J192" s="6">
        <v>114.477777777778</v>
      </c>
      <c r="K192" s="6">
        <v>114.216666666667</v>
      </c>
      <c r="L192" s="6">
        <v>113.87222222222201</v>
      </c>
      <c r="M192" s="6">
        <v>113.822222222222</v>
      </c>
    </row>
    <row r="193" spans="2:13" x14ac:dyDescent="0.3">
      <c r="B1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3">
        <v>516</v>
      </c>
      <c r="D193" s="6">
        <v>89.6</v>
      </c>
      <c r="E193">
        <v>3</v>
      </c>
      <c r="F193">
        <v>4</v>
      </c>
      <c r="G193">
        <v>50</v>
      </c>
      <c r="H193">
        <v>27</v>
      </c>
      <c r="I193" s="6">
        <v>56.285791020481703</v>
      </c>
      <c r="J193" s="6">
        <v>113.977777777778</v>
      </c>
      <c r="K193" s="6">
        <v>113.283333333333</v>
      </c>
      <c r="L193" s="6">
        <v>112.65</v>
      </c>
      <c r="M193" s="6">
        <v>111.87777777777799</v>
      </c>
    </row>
    <row r="194" spans="2:13" x14ac:dyDescent="0.3">
      <c r="B1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4">
        <v>634</v>
      </c>
      <c r="D194" s="6">
        <v>89.566666666666706</v>
      </c>
      <c r="E194">
        <v>3</v>
      </c>
      <c r="F194">
        <v>5</v>
      </c>
      <c r="G194">
        <v>30</v>
      </c>
      <c r="H194">
        <v>35</v>
      </c>
      <c r="I194" s="6">
        <v>51.220231352348797</v>
      </c>
      <c r="J194" s="6">
        <v>114.444444444444</v>
      </c>
      <c r="K194" s="6">
        <v>113.694444444444</v>
      </c>
      <c r="L194" s="6">
        <v>113.01666666666701</v>
      </c>
      <c r="M194" s="6">
        <v>112.6</v>
      </c>
    </row>
    <row r="195" spans="2:13" x14ac:dyDescent="0.3">
      <c r="B1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5">
        <v>290</v>
      </c>
      <c r="D195" s="6">
        <v>89.266666666666694</v>
      </c>
      <c r="E195">
        <v>2</v>
      </c>
      <c r="F195">
        <v>4</v>
      </c>
      <c r="G195">
        <v>10</v>
      </c>
      <c r="H195">
        <v>26</v>
      </c>
      <c r="I195" s="6">
        <v>35.285587321434903</v>
      </c>
      <c r="J195" s="6">
        <v>111.222222222222</v>
      </c>
      <c r="K195" s="6">
        <v>110.65</v>
      </c>
      <c r="L195" s="6">
        <v>111.022222222222</v>
      </c>
      <c r="M195" s="6">
        <v>110.73333333333299</v>
      </c>
    </row>
    <row r="196" spans="2:13" x14ac:dyDescent="0.3">
      <c r="B1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6">
        <v>630</v>
      </c>
      <c r="D196" s="6">
        <v>89.1666666666667</v>
      </c>
      <c r="E196">
        <v>3</v>
      </c>
      <c r="F196">
        <v>5</v>
      </c>
      <c r="G196">
        <v>50</v>
      </c>
      <c r="H196">
        <v>34</v>
      </c>
      <c r="I196" s="6">
        <v>57.7839535256483</v>
      </c>
      <c r="J196" s="6">
        <v>113.033333333333</v>
      </c>
      <c r="K196" s="6">
        <v>113.566666666667</v>
      </c>
      <c r="L196" s="6">
        <v>112.072222222222</v>
      </c>
      <c r="M196" s="6">
        <v>111.6</v>
      </c>
    </row>
    <row r="197" spans="2:13" x14ac:dyDescent="0.3">
      <c r="B1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7">
        <v>89</v>
      </c>
      <c r="D197" s="6">
        <v>89.133333333333297</v>
      </c>
      <c r="E197">
        <v>1</v>
      </c>
      <c r="F197">
        <v>4</v>
      </c>
      <c r="G197">
        <v>40</v>
      </c>
      <c r="H197">
        <v>28</v>
      </c>
      <c r="I197" s="6">
        <v>50.096813043702397</v>
      </c>
      <c r="J197" s="6">
        <v>111.977777777778</v>
      </c>
      <c r="K197" s="6">
        <v>112.6</v>
      </c>
      <c r="L197" s="6">
        <v>111.6</v>
      </c>
      <c r="M197" s="6">
        <v>111.227777777778</v>
      </c>
    </row>
    <row r="198" spans="2:13" x14ac:dyDescent="0.3">
      <c r="B1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8">
        <v>525</v>
      </c>
      <c r="D198" s="6">
        <v>89</v>
      </c>
      <c r="E198">
        <v>3</v>
      </c>
      <c r="F198">
        <v>4</v>
      </c>
      <c r="G198">
        <v>20</v>
      </c>
      <c r="H198">
        <v>29</v>
      </c>
      <c r="I198" s="6">
        <v>44.112498095235502</v>
      </c>
      <c r="J198" s="6">
        <v>113.10555555555599</v>
      </c>
      <c r="K198" s="6">
        <v>113.172222222222</v>
      </c>
      <c r="L198" s="6">
        <v>111.455555555556</v>
      </c>
      <c r="M198" s="6">
        <v>109.71111111111099</v>
      </c>
    </row>
    <row r="199" spans="2:13" x14ac:dyDescent="0.3">
      <c r="B1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199">
        <v>218</v>
      </c>
      <c r="D199" s="6">
        <v>88.966666666666697</v>
      </c>
      <c r="E199">
        <v>2</v>
      </c>
      <c r="F199">
        <v>3</v>
      </c>
      <c r="G199">
        <v>10</v>
      </c>
      <c r="H199">
        <v>26</v>
      </c>
      <c r="I199" s="6">
        <v>38.197024771653801</v>
      </c>
      <c r="J199" s="6">
        <v>111.805555555556</v>
      </c>
      <c r="K199" s="6">
        <v>111.994444444444</v>
      </c>
      <c r="L199" s="6">
        <v>111.138888888889</v>
      </c>
      <c r="M199" s="6">
        <v>110.677777777778</v>
      </c>
    </row>
    <row r="200" spans="2:13" x14ac:dyDescent="0.3">
      <c r="B2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0">
        <v>639</v>
      </c>
      <c r="D200" s="6">
        <v>88.966666666666697</v>
      </c>
      <c r="E200">
        <v>3</v>
      </c>
      <c r="F200">
        <v>5</v>
      </c>
      <c r="G200">
        <v>20</v>
      </c>
      <c r="H200">
        <v>36</v>
      </c>
      <c r="I200" s="6">
        <v>46.839104261472301</v>
      </c>
      <c r="J200" s="6">
        <v>114.7</v>
      </c>
      <c r="K200" s="6">
        <v>113.861111111111</v>
      </c>
      <c r="L200" s="6">
        <v>112.15555555555601</v>
      </c>
      <c r="M200" s="6">
        <v>112.222222222222</v>
      </c>
    </row>
    <row r="201" spans="2:13" x14ac:dyDescent="0.3">
      <c r="B2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1">
        <v>362</v>
      </c>
      <c r="D201" s="6">
        <v>88.8</v>
      </c>
      <c r="E201">
        <v>2</v>
      </c>
      <c r="F201">
        <v>5</v>
      </c>
      <c r="G201">
        <v>10</v>
      </c>
      <c r="H201">
        <v>26</v>
      </c>
      <c r="I201" s="6">
        <v>35.556582882871098</v>
      </c>
      <c r="J201" s="6">
        <v>110.85</v>
      </c>
      <c r="K201" s="6">
        <v>110.48333333333299</v>
      </c>
      <c r="L201" s="6">
        <v>110.561111111111</v>
      </c>
      <c r="M201" s="6">
        <v>109.633333333333</v>
      </c>
    </row>
    <row r="202" spans="2:13" x14ac:dyDescent="0.3">
      <c r="B2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2">
        <v>363</v>
      </c>
      <c r="D202" s="6">
        <v>88.5</v>
      </c>
      <c r="E202">
        <v>2</v>
      </c>
      <c r="F202">
        <v>5</v>
      </c>
      <c r="G202">
        <v>20</v>
      </c>
      <c r="H202">
        <v>26</v>
      </c>
      <c r="I202" s="6">
        <v>35.615556180117501</v>
      </c>
      <c r="J202" s="6">
        <v>111.005555555556</v>
      </c>
      <c r="K202" s="6">
        <v>111.133333333333</v>
      </c>
      <c r="L202" s="6">
        <v>111.166666666667</v>
      </c>
      <c r="M202" s="6">
        <v>110.90555555555601</v>
      </c>
    </row>
    <row r="203" spans="2:13" x14ac:dyDescent="0.3">
      <c r="B2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3">
        <v>204</v>
      </c>
      <c r="D203" s="6">
        <v>88.433333333333294</v>
      </c>
      <c r="E203">
        <v>1</v>
      </c>
      <c r="F203">
        <v>5</v>
      </c>
      <c r="G203">
        <v>50</v>
      </c>
      <c r="H203">
        <v>35</v>
      </c>
      <c r="I203" s="6">
        <v>54.127707099391699</v>
      </c>
      <c r="J203" s="6">
        <v>111.01111111111101</v>
      </c>
      <c r="K203" s="6">
        <v>111.55</v>
      </c>
      <c r="L203" s="6">
        <v>111.672222222222</v>
      </c>
      <c r="M203" s="6">
        <v>110.772222222222</v>
      </c>
    </row>
    <row r="204" spans="2:13" x14ac:dyDescent="0.3">
      <c r="B2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4">
        <v>635</v>
      </c>
      <c r="D204" s="6">
        <v>88.433333333333294</v>
      </c>
      <c r="E204">
        <v>3</v>
      </c>
      <c r="F204">
        <v>5</v>
      </c>
      <c r="G204">
        <v>40</v>
      </c>
      <c r="H204">
        <v>35</v>
      </c>
      <c r="I204" s="6">
        <v>49.648612202721097</v>
      </c>
      <c r="J204" s="6">
        <v>112.39444444444401</v>
      </c>
      <c r="K204" s="6">
        <v>111.255555555556</v>
      </c>
      <c r="L204" s="6">
        <v>110.322222222222</v>
      </c>
      <c r="M204" s="6">
        <v>110.55</v>
      </c>
    </row>
    <row r="205" spans="2:13" x14ac:dyDescent="0.3">
      <c r="B2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5">
        <v>219</v>
      </c>
      <c r="D205" s="6">
        <v>88.4</v>
      </c>
      <c r="E205">
        <v>2</v>
      </c>
      <c r="F205">
        <v>3</v>
      </c>
      <c r="G205">
        <v>20</v>
      </c>
      <c r="H205">
        <v>26</v>
      </c>
      <c r="I205" s="6">
        <v>39.168436785420802</v>
      </c>
      <c r="J205" s="6">
        <v>111.661111111111</v>
      </c>
      <c r="K205" s="6">
        <v>110.638888888889</v>
      </c>
      <c r="L205" s="6">
        <v>110.083333333333</v>
      </c>
      <c r="M205" s="6">
        <v>109.78888888888901</v>
      </c>
    </row>
    <row r="206" spans="2:13" x14ac:dyDescent="0.3">
      <c r="B2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6">
        <v>103</v>
      </c>
      <c r="D206" s="6">
        <v>88.3</v>
      </c>
      <c r="E206">
        <v>1</v>
      </c>
      <c r="F206">
        <v>4</v>
      </c>
      <c r="G206">
        <v>0</v>
      </c>
      <c r="H206">
        <v>31</v>
      </c>
      <c r="I206" s="6">
        <v>32.082231157752197</v>
      </c>
      <c r="J206" s="6">
        <v>112.15</v>
      </c>
      <c r="K206" s="6">
        <v>111.12222222222201</v>
      </c>
      <c r="L206" s="6">
        <v>110.888888888889</v>
      </c>
      <c r="M206" s="6">
        <v>111.077777777778</v>
      </c>
    </row>
    <row r="207" spans="2:13" x14ac:dyDescent="0.3">
      <c r="B2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7">
        <v>291</v>
      </c>
      <c r="D207" s="6">
        <v>88.266666666666694</v>
      </c>
      <c r="E207">
        <v>2</v>
      </c>
      <c r="F207">
        <v>4</v>
      </c>
      <c r="G207">
        <v>20</v>
      </c>
      <c r="H207">
        <v>26</v>
      </c>
      <c r="I207" s="6">
        <v>34.560313909999302</v>
      </c>
      <c r="J207" s="6">
        <v>110.03888888888901</v>
      </c>
      <c r="K207" s="6">
        <v>109.927777777778</v>
      </c>
      <c r="L207" s="6">
        <v>109.433333333333</v>
      </c>
      <c r="M207" s="6">
        <v>109.005555555556</v>
      </c>
    </row>
    <row r="208" spans="2:13" x14ac:dyDescent="0.3">
      <c r="B2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8">
        <v>214</v>
      </c>
      <c r="D208" s="6">
        <v>88.233333333333306</v>
      </c>
      <c r="E208">
        <v>1</v>
      </c>
      <c r="F208">
        <v>5</v>
      </c>
      <c r="G208">
        <v>30</v>
      </c>
      <c r="H208">
        <v>37</v>
      </c>
      <c r="I208" s="6">
        <v>39.073635562181998</v>
      </c>
      <c r="J208" s="6">
        <v>110.272222222222</v>
      </c>
      <c r="K208" s="6">
        <v>110.26666666666701</v>
      </c>
      <c r="L208" s="6">
        <v>109.87222222222201</v>
      </c>
      <c r="M208" s="6">
        <v>109.677777777778</v>
      </c>
    </row>
    <row r="209" spans="2:13" x14ac:dyDescent="0.3">
      <c r="B2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09">
        <v>529</v>
      </c>
      <c r="D209" s="6">
        <v>88.233333333333306</v>
      </c>
      <c r="E209">
        <v>3</v>
      </c>
      <c r="F209">
        <v>4</v>
      </c>
      <c r="G209">
        <v>0</v>
      </c>
      <c r="H209">
        <v>30</v>
      </c>
      <c r="I209" s="6">
        <v>33.964447505784698</v>
      </c>
      <c r="J209" s="6">
        <v>111.505555555556</v>
      </c>
      <c r="K209" s="6">
        <v>112.183333333333</v>
      </c>
      <c r="L209" s="6">
        <v>109.76111111111101</v>
      </c>
      <c r="M209" s="6">
        <v>108.96111111111099</v>
      </c>
    </row>
    <row r="210" spans="2:13" x14ac:dyDescent="0.3">
      <c r="B2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0">
        <v>209</v>
      </c>
      <c r="D210" s="6">
        <v>88.2</v>
      </c>
      <c r="E210">
        <v>1</v>
      </c>
      <c r="F210">
        <v>5</v>
      </c>
      <c r="G210">
        <v>40</v>
      </c>
      <c r="H210">
        <v>36</v>
      </c>
      <c r="I210" s="6">
        <v>44.356099336626002</v>
      </c>
      <c r="J210" s="6">
        <v>110.305555555556</v>
      </c>
      <c r="K210" s="6">
        <v>109.48888888888899</v>
      </c>
      <c r="L210" s="6">
        <v>109.888888888889</v>
      </c>
      <c r="M210" s="6">
        <v>108.827777777778</v>
      </c>
    </row>
    <row r="211" spans="2:13" x14ac:dyDescent="0.3">
      <c r="B2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1">
        <v>94</v>
      </c>
      <c r="D211" s="6">
        <v>88.133333333333297</v>
      </c>
      <c r="E211">
        <v>1</v>
      </c>
      <c r="F211">
        <v>4</v>
      </c>
      <c r="G211">
        <v>30</v>
      </c>
      <c r="H211">
        <v>29</v>
      </c>
      <c r="I211" s="6">
        <v>46.125092015487802</v>
      </c>
      <c r="J211" s="6">
        <v>110.861111111111</v>
      </c>
      <c r="K211" s="6">
        <v>111.083333333333</v>
      </c>
      <c r="L211" s="6">
        <v>111.433333333333</v>
      </c>
      <c r="M211" s="6">
        <v>110.7</v>
      </c>
    </row>
    <row r="212" spans="2:13" x14ac:dyDescent="0.3">
      <c r="B2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2">
        <v>521</v>
      </c>
      <c r="D212" s="6">
        <v>88.133333333333297</v>
      </c>
      <c r="E212">
        <v>3</v>
      </c>
      <c r="F212">
        <v>4</v>
      </c>
      <c r="G212">
        <v>40</v>
      </c>
      <c r="H212">
        <v>28</v>
      </c>
      <c r="I212" s="6">
        <v>48.583245862172703</v>
      </c>
      <c r="J212" s="6">
        <v>110.60555555555599</v>
      </c>
      <c r="K212" s="6">
        <v>109.916666666667</v>
      </c>
      <c r="L212" s="6">
        <v>109.3</v>
      </c>
      <c r="M212" s="6">
        <v>109.09444444444399</v>
      </c>
    </row>
    <row r="213" spans="2:13" x14ac:dyDescent="0.3">
      <c r="B2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3">
        <v>99</v>
      </c>
      <c r="D213" s="6">
        <v>88.1</v>
      </c>
      <c r="E213">
        <v>1</v>
      </c>
      <c r="F213">
        <v>4</v>
      </c>
      <c r="G213">
        <v>20</v>
      </c>
      <c r="H213">
        <v>30</v>
      </c>
      <c r="I213" s="6">
        <v>32.188950726399703</v>
      </c>
      <c r="J213" s="6">
        <v>109.89444444444401</v>
      </c>
      <c r="K213" s="6">
        <v>110.64444444444401</v>
      </c>
      <c r="L213" s="6">
        <v>109.588888888889</v>
      </c>
      <c r="M213" s="6">
        <v>108.522222222222</v>
      </c>
    </row>
    <row r="214" spans="2:13" x14ac:dyDescent="0.3">
      <c r="B2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4">
        <v>213</v>
      </c>
      <c r="D214" s="6">
        <v>88.1</v>
      </c>
      <c r="E214">
        <v>1</v>
      </c>
      <c r="F214">
        <v>5</v>
      </c>
      <c r="G214">
        <v>20</v>
      </c>
      <c r="H214">
        <v>37</v>
      </c>
      <c r="I214" s="6">
        <v>40.126502201053</v>
      </c>
      <c r="J214" s="6">
        <v>110.23333333333299</v>
      </c>
      <c r="K214" s="6">
        <v>111.01666666666701</v>
      </c>
      <c r="L214" s="6">
        <v>109.51666666666701</v>
      </c>
      <c r="M214" s="6">
        <v>109.583333333333</v>
      </c>
    </row>
    <row r="215" spans="2:13" x14ac:dyDescent="0.3">
      <c r="B2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5">
        <v>223</v>
      </c>
      <c r="D215" s="6">
        <v>88.1</v>
      </c>
      <c r="E215">
        <v>2</v>
      </c>
      <c r="F215">
        <v>3</v>
      </c>
      <c r="G215">
        <v>0</v>
      </c>
      <c r="H215">
        <v>27</v>
      </c>
      <c r="I215" s="6">
        <v>32.533887620424899</v>
      </c>
      <c r="J215" s="6">
        <v>111.772222222222</v>
      </c>
      <c r="K215" s="6">
        <v>111.51666666666701</v>
      </c>
      <c r="L215" s="6">
        <v>110.994444444444</v>
      </c>
      <c r="M215" s="6">
        <v>110.972222222222</v>
      </c>
    </row>
    <row r="216" spans="2:13" x14ac:dyDescent="0.3">
      <c r="B2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6">
        <v>295</v>
      </c>
      <c r="D216" s="6">
        <v>88.1</v>
      </c>
      <c r="E216">
        <v>2</v>
      </c>
      <c r="F216">
        <v>4</v>
      </c>
      <c r="G216">
        <v>0</v>
      </c>
      <c r="H216">
        <v>27</v>
      </c>
      <c r="I216" s="6">
        <v>29.658227762084302</v>
      </c>
      <c r="J216" s="6">
        <v>111.133333333333</v>
      </c>
      <c r="K216" s="6">
        <v>111.783333333333</v>
      </c>
      <c r="L216" s="6">
        <v>111.194444444444</v>
      </c>
      <c r="M216" s="6">
        <v>110.71111111111099</v>
      </c>
    </row>
    <row r="217" spans="2:13" x14ac:dyDescent="0.3">
      <c r="B2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7">
        <v>98</v>
      </c>
      <c r="D217" s="6">
        <v>88.033333333333303</v>
      </c>
      <c r="E217">
        <v>1</v>
      </c>
      <c r="F217">
        <v>4</v>
      </c>
      <c r="G217">
        <v>10</v>
      </c>
      <c r="H217">
        <v>30</v>
      </c>
      <c r="I217" s="6">
        <v>30.6536846203369</v>
      </c>
      <c r="J217" s="6">
        <v>109.133333333333</v>
      </c>
      <c r="K217" s="6">
        <v>108.338888888889</v>
      </c>
      <c r="L217" s="6">
        <v>108.138888888889</v>
      </c>
      <c r="M217" s="6">
        <v>108.09444444444399</v>
      </c>
    </row>
    <row r="218" spans="2:13" x14ac:dyDescent="0.3">
      <c r="B2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8">
        <v>212</v>
      </c>
      <c r="D218" s="6">
        <v>87.933333333333294</v>
      </c>
      <c r="E218">
        <v>1</v>
      </c>
      <c r="F218">
        <v>5</v>
      </c>
      <c r="G218">
        <v>10</v>
      </c>
      <c r="H218">
        <v>37</v>
      </c>
      <c r="I218" s="6">
        <v>35.414342187299503</v>
      </c>
      <c r="J218" s="6">
        <v>108.933333333333</v>
      </c>
      <c r="K218" s="6">
        <v>108.566666666667</v>
      </c>
      <c r="L218" s="6">
        <v>109.577777777778</v>
      </c>
      <c r="M218" s="6">
        <v>107.527777777778</v>
      </c>
    </row>
    <row r="219" spans="2:13" x14ac:dyDescent="0.3">
      <c r="B2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19">
        <v>90</v>
      </c>
      <c r="D219" s="6">
        <v>87.9</v>
      </c>
      <c r="E219">
        <v>1</v>
      </c>
      <c r="F219">
        <v>4</v>
      </c>
      <c r="G219">
        <v>50</v>
      </c>
      <c r="H219">
        <v>28</v>
      </c>
      <c r="I219" s="6">
        <v>48.773690128354403</v>
      </c>
      <c r="J219" s="6">
        <v>109.716666666667</v>
      </c>
      <c r="K219" s="6">
        <v>110.51111111111101</v>
      </c>
      <c r="L219" s="6">
        <v>110.73333333333299</v>
      </c>
      <c r="M219" s="6">
        <v>109.40555555555601</v>
      </c>
    </row>
    <row r="220" spans="2:13" x14ac:dyDescent="0.3">
      <c r="B2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0">
        <v>95</v>
      </c>
      <c r="D220" s="6">
        <v>87.866666666666703</v>
      </c>
      <c r="E220">
        <v>1</v>
      </c>
      <c r="F220">
        <v>4</v>
      </c>
      <c r="G220">
        <v>40</v>
      </c>
      <c r="H220">
        <v>29</v>
      </c>
      <c r="I220" s="6">
        <v>42.4061180518908</v>
      </c>
      <c r="J220" s="6">
        <v>109.994444444444</v>
      </c>
      <c r="K220" s="6">
        <v>109.28888888888901</v>
      </c>
      <c r="L220" s="6">
        <v>108.827777777778</v>
      </c>
      <c r="M220" s="6">
        <v>109.2</v>
      </c>
    </row>
    <row r="221" spans="2:13" x14ac:dyDescent="0.3">
      <c r="B2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1">
        <v>644</v>
      </c>
      <c r="D221" s="6">
        <v>87.8333333333333</v>
      </c>
      <c r="E221">
        <v>3</v>
      </c>
      <c r="F221">
        <v>5</v>
      </c>
      <c r="G221">
        <v>10</v>
      </c>
      <c r="H221">
        <v>37</v>
      </c>
      <c r="I221" s="6">
        <v>33.176158439004602</v>
      </c>
      <c r="J221" s="6">
        <v>109.76111111111101</v>
      </c>
      <c r="K221" s="6">
        <v>109.633333333333</v>
      </c>
      <c r="L221" s="6">
        <v>109.194444444444</v>
      </c>
      <c r="M221" s="6">
        <v>107.6</v>
      </c>
    </row>
    <row r="222" spans="2:13" x14ac:dyDescent="0.3">
      <c r="B2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2">
        <v>367</v>
      </c>
      <c r="D222" s="6">
        <v>87.8</v>
      </c>
      <c r="E222">
        <v>2</v>
      </c>
      <c r="F222">
        <v>5</v>
      </c>
      <c r="G222">
        <v>0</v>
      </c>
      <c r="H222">
        <v>27</v>
      </c>
      <c r="I222" s="6">
        <v>27.580053615705001</v>
      </c>
      <c r="J222" s="6">
        <v>110.25</v>
      </c>
      <c r="K222" s="6">
        <v>111.527777777778</v>
      </c>
      <c r="L222" s="6">
        <v>109.75</v>
      </c>
      <c r="M222" s="6">
        <v>109.033333333333</v>
      </c>
    </row>
    <row r="223" spans="2:13" x14ac:dyDescent="0.3">
      <c r="B2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3">
        <v>210</v>
      </c>
      <c r="D223" s="6">
        <v>87.766666666666694</v>
      </c>
      <c r="E223">
        <v>1</v>
      </c>
      <c r="F223">
        <v>5</v>
      </c>
      <c r="G223">
        <v>50</v>
      </c>
      <c r="H223">
        <v>36</v>
      </c>
      <c r="I223" s="6">
        <v>45.799526074548801</v>
      </c>
      <c r="J223" s="6">
        <v>110.28888888888901</v>
      </c>
      <c r="K223" s="6">
        <v>109.64444444444401</v>
      </c>
      <c r="L223" s="6">
        <v>109.85555555555599</v>
      </c>
      <c r="M223" s="6">
        <v>109.777777777778</v>
      </c>
    </row>
    <row r="224" spans="2:13" x14ac:dyDescent="0.3">
      <c r="B2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4">
        <v>208</v>
      </c>
      <c r="D224" s="6">
        <v>87.7</v>
      </c>
      <c r="E224">
        <v>1</v>
      </c>
      <c r="F224">
        <v>5</v>
      </c>
      <c r="G224">
        <v>30</v>
      </c>
      <c r="H224">
        <v>36</v>
      </c>
      <c r="I224" s="6">
        <v>49.435860531662698</v>
      </c>
      <c r="J224" s="6">
        <v>111.633333333333</v>
      </c>
      <c r="K224" s="6">
        <v>111.088888888889</v>
      </c>
      <c r="L224" s="6">
        <v>110.35555555555599</v>
      </c>
      <c r="M224" s="6">
        <v>111.05</v>
      </c>
    </row>
    <row r="225" spans="2:13" x14ac:dyDescent="0.3">
      <c r="B2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5">
        <v>640</v>
      </c>
      <c r="D225" s="6">
        <v>87.233333333333306</v>
      </c>
      <c r="E225">
        <v>3</v>
      </c>
      <c r="F225">
        <v>5</v>
      </c>
      <c r="G225">
        <v>30</v>
      </c>
      <c r="H225">
        <v>36</v>
      </c>
      <c r="I225" s="6">
        <v>39.965445938025702</v>
      </c>
      <c r="J225" s="6">
        <v>110.333333333333</v>
      </c>
      <c r="K225" s="6">
        <v>109.71111111111099</v>
      </c>
      <c r="L225" s="6">
        <v>108.71111111111099</v>
      </c>
      <c r="M225" s="6">
        <v>106.6</v>
      </c>
    </row>
    <row r="226" spans="2:13" x14ac:dyDescent="0.3">
      <c r="B2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6">
        <v>636</v>
      </c>
      <c r="D226" s="6">
        <v>87.033333333333303</v>
      </c>
      <c r="E226">
        <v>3</v>
      </c>
      <c r="F226">
        <v>5</v>
      </c>
      <c r="G226">
        <v>50</v>
      </c>
      <c r="H226">
        <v>35</v>
      </c>
      <c r="I226" s="6">
        <v>42.491187295770203</v>
      </c>
      <c r="J226" s="6">
        <v>108.98888888888899</v>
      </c>
      <c r="K226" s="6">
        <v>108.722222222222</v>
      </c>
      <c r="L226" s="6">
        <v>107.388888888889</v>
      </c>
      <c r="M226" s="6">
        <v>106.688888888889</v>
      </c>
    </row>
    <row r="227" spans="2:13" x14ac:dyDescent="0.3">
      <c r="B2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7">
        <v>530</v>
      </c>
      <c r="D227" s="6">
        <v>86.966666666666697</v>
      </c>
      <c r="E227">
        <v>3</v>
      </c>
      <c r="F227">
        <v>4</v>
      </c>
      <c r="G227">
        <v>10</v>
      </c>
      <c r="H227">
        <v>30</v>
      </c>
      <c r="I227" s="6">
        <v>32.475147588138903</v>
      </c>
      <c r="J227" s="6">
        <v>110.53888888888901</v>
      </c>
      <c r="K227" s="6">
        <v>109.927777777778</v>
      </c>
      <c r="L227" s="6">
        <v>108.555555555556</v>
      </c>
      <c r="M227" s="6">
        <v>107.527777777778</v>
      </c>
    </row>
    <row r="228" spans="2:13" x14ac:dyDescent="0.3">
      <c r="B2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8">
        <v>645</v>
      </c>
      <c r="D228" s="6">
        <v>86.8333333333333</v>
      </c>
      <c r="E228">
        <v>3</v>
      </c>
      <c r="F228">
        <v>5</v>
      </c>
      <c r="G228">
        <v>20</v>
      </c>
      <c r="H228">
        <v>37</v>
      </c>
      <c r="I228" s="6">
        <v>34.490609882277496</v>
      </c>
      <c r="J228" s="6">
        <v>109.37222222222201</v>
      </c>
      <c r="K228" s="6">
        <v>108.388888888889</v>
      </c>
      <c r="L228" s="6">
        <v>108.177777777778</v>
      </c>
      <c r="M228" s="6">
        <v>106.255555555556</v>
      </c>
    </row>
    <row r="229" spans="2:13" x14ac:dyDescent="0.3">
      <c r="B2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29">
        <v>526</v>
      </c>
      <c r="D229" s="6">
        <v>86.8</v>
      </c>
      <c r="E229">
        <v>3</v>
      </c>
      <c r="F229">
        <v>4</v>
      </c>
      <c r="G229">
        <v>30</v>
      </c>
      <c r="H229">
        <v>29</v>
      </c>
      <c r="I229" s="6">
        <v>37.252451718746698</v>
      </c>
      <c r="J229" s="6">
        <v>110.1</v>
      </c>
      <c r="K229" s="6">
        <v>107.888888888889</v>
      </c>
      <c r="L229" s="6">
        <v>107.044444444444</v>
      </c>
      <c r="M229" s="6">
        <v>107.294444444444</v>
      </c>
    </row>
    <row r="230" spans="2:13" x14ac:dyDescent="0.3">
      <c r="B2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0">
        <v>522</v>
      </c>
      <c r="D230" s="6">
        <v>86.733333333333306</v>
      </c>
      <c r="E230">
        <v>3</v>
      </c>
      <c r="F230">
        <v>4</v>
      </c>
      <c r="G230">
        <v>50</v>
      </c>
      <c r="H230">
        <v>28</v>
      </c>
      <c r="I230" s="6">
        <v>43.8607636010221</v>
      </c>
      <c r="J230" s="6">
        <v>109.705555555556</v>
      </c>
      <c r="K230" s="6">
        <v>108.37777777777799</v>
      </c>
      <c r="L230" s="6">
        <v>107.87777777777799</v>
      </c>
      <c r="M230" s="6">
        <v>106.411111111111</v>
      </c>
    </row>
    <row r="231" spans="2:13" x14ac:dyDescent="0.3">
      <c r="B2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1">
        <v>215</v>
      </c>
      <c r="D231" s="6">
        <v>86.3333333333333</v>
      </c>
      <c r="E231">
        <v>1</v>
      </c>
      <c r="F231">
        <v>5</v>
      </c>
      <c r="G231">
        <v>40</v>
      </c>
      <c r="H231">
        <v>37</v>
      </c>
      <c r="I231" s="6">
        <v>41.695652510798702</v>
      </c>
      <c r="J231" s="6">
        <v>109.177777777778</v>
      </c>
      <c r="K231" s="6">
        <v>108.927777777778</v>
      </c>
      <c r="L231" s="6">
        <v>109.37777777777799</v>
      </c>
      <c r="M231" s="6">
        <v>108.222222222222</v>
      </c>
    </row>
    <row r="232" spans="2:13" x14ac:dyDescent="0.3">
      <c r="B2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2">
        <v>527</v>
      </c>
      <c r="D232" s="6">
        <v>86.1666666666667</v>
      </c>
      <c r="E232">
        <v>3</v>
      </c>
      <c r="F232">
        <v>4</v>
      </c>
      <c r="G232">
        <v>40</v>
      </c>
      <c r="H232">
        <v>29</v>
      </c>
      <c r="I232" s="6">
        <v>45.222947727607199</v>
      </c>
      <c r="J232" s="6">
        <v>109.272222222222</v>
      </c>
      <c r="K232" s="6">
        <v>108.705555555556</v>
      </c>
      <c r="L232" s="6">
        <v>107.76111111111101</v>
      </c>
      <c r="M232" s="6">
        <v>106.327777777778</v>
      </c>
    </row>
    <row r="233" spans="2:13" x14ac:dyDescent="0.3">
      <c r="B2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3">
        <v>641</v>
      </c>
      <c r="D233" s="6">
        <v>86.1666666666667</v>
      </c>
      <c r="E233">
        <v>3</v>
      </c>
      <c r="F233">
        <v>5</v>
      </c>
      <c r="G233">
        <v>40</v>
      </c>
      <c r="H233">
        <v>36</v>
      </c>
      <c r="I233" s="6">
        <v>41.525511734148999</v>
      </c>
      <c r="J233" s="6">
        <v>107.46111111111099</v>
      </c>
      <c r="K233" s="6">
        <v>107.84444444444399</v>
      </c>
      <c r="L233" s="6">
        <v>106.688888888889</v>
      </c>
      <c r="M233" s="6">
        <v>105.677777777778</v>
      </c>
    </row>
    <row r="234" spans="2:13" x14ac:dyDescent="0.3">
      <c r="B2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4">
        <v>104</v>
      </c>
      <c r="D234" s="6">
        <v>86.133333333333297</v>
      </c>
      <c r="E234">
        <v>1</v>
      </c>
      <c r="F234">
        <v>4</v>
      </c>
      <c r="G234">
        <v>10</v>
      </c>
      <c r="H234">
        <v>31</v>
      </c>
      <c r="I234" s="6">
        <v>27.795846719602</v>
      </c>
      <c r="J234" s="6">
        <v>107.23888888888899</v>
      </c>
      <c r="K234" s="6">
        <v>108.37777777777799</v>
      </c>
      <c r="L234" s="6">
        <v>107.755555555556</v>
      </c>
      <c r="M234" s="6">
        <v>107.583333333333</v>
      </c>
    </row>
    <row r="235" spans="2:13" x14ac:dyDescent="0.3">
      <c r="B2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5">
        <v>531</v>
      </c>
      <c r="D235" s="6">
        <v>85.966666666666697</v>
      </c>
      <c r="E235">
        <v>3</v>
      </c>
      <c r="F235">
        <v>4</v>
      </c>
      <c r="G235">
        <v>20</v>
      </c>
      <c r="H235">
        <v>30</v>
      </c>
      <c r="I235" s="6">
        <v>30.878003540114602</v>
      </c>
      <c r="J235" s="6">
        <v>107.73333333333299</v>
      </c>
      <c r="K235" s="6">
        <v>106.455555555556</v>
      </c>
      <c r="L235" s="6">
        <v>106.322222222222</v>
      </c>
      <c r="M235" s="6">
        <v>105.272222222222</v>
      </c>
    </row>
    <row r="236" spans="2:13" x14ac:dyDescent="0.3">
      <c r="B2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6">
        <v>535</v>
      </c>
      <c r="D236" s="6">
        <v>85.9</v>
      </c>
      <c r="E236">
        <v>3</v>
      </c>
      <c r="F236">
        <v>4</v>
      </c>
      <c r="G236">
        <v>0</v>
      </c>
      <c r="H236">
        <v>31</v>
      </c>
      <c r="I236" s="6">
        <v>26.333672504107099</v>
      </c>
      <c r="J236" s="6">
        <v>107.688888888889</v>
      </c>
      <c r="K236" s="6">
        <v>106.616666666667</v>
      </c>
      <c r="L236" s="6">
        <v>106.138888888889</v>
      </c>
      <c r="M236" s="6">
        <v>105.46111111111099</v>
      </c>
    </row>
    <row r="237" spans="2:13" x14ac:dyDescent="0.3">
      <c r="B2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7">
        <v>646</v>
      </c>
      <c r="D237" s="6">
        <v>85.733333333333306</v>
      </c>
      <c r="E237">
        <v>3</v>
      </c>
      <c r="F237">
        <v>5</v>
      </c>
      <c r="G237">
        <v>30</v>
      </c>
      <c r="H237">
        <v>37</v>
      </c>
      <c r="I237" s="6">
        <v>35.4545125106713</v>
      </c>
      <c r="J237" s="6">
        <v>108.25</v>
      </c>
      <c r="K237" s="6">
        <v>107.861111111111</v>
      </c>
      <c r="L237" s="6">
        <v>106.89444444444401</v>
      </c>
      <c r="M237" s="6">
        <v>105.255555555556</v>
      </c>
    </row>
    <row r="238" spans="2:13" x14ac:dyDescent="0.3">
      <c r="B2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8">
        <v>100</v>
      </c>
      <c r="D238" s="6">
        <v>85.6</v>
      </c>
      <c r="E238">
        <v>1</v>
      </c>
      <c r="F238">
        <v>4</v>
      </c>
      <c r="G238">
        <v>30</v>
      </c>
      <c r="H238">
        <v>30</v>
      </c>
      <c r="I238" s="6">
        <v>35.571738162347501</v>
      </c>
      <c r="J238" s="6">
        <v>107.577777777778</v>
      </c>
      <c r="K238" s="6">
        <v>107.755555555556</v>
      </c>
      <c r="L238" s="6">
        <v>108.14444444444401</v>
      </c>
      <c r="M238" s="6">
        <v>106.722222222222</v>
      </c>
    </row>
    <row r="239" spans="2:13" x14ac:dyDescent="0.3">
      <c r="B2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39">
        <v>296</v>
      </c>
      <c r="D239" s="6">
        <v>85.566666666666706</v>
      </c>
      <c r="E239">
        <v>2</v>
      </c>
      <c r="F239">
        <v>4</v>
      </c>
      <c r="G239">
        <v>10</v>
      </c>
      <c r="H239">
        <v>27</v>
      </c>
      <c r="I239" s="6">
        <v>26.851273296087001</v>
      </c>
      <c r="J239" s="6">
        <v>106.566666666667</v>
      </c>
      <c r="K239" s="6">
        <v>106.833333333333</v>
      </c>
      <c r="L239" s="6">
        <v>105.777777777778</v>
      </c>
      <c r="M239" s="6">
        <v>106.01666666666701</v>
      </c>
    </row>
    <row r="240" spans="2:13" x14ac:dyDescent="0.3">
      <c r="B2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0">
        <v>368</v>
      </c>
      <c r="D240" s="6">
        <v>85.366666666666703</v>
      </c>
      <c r="E240">
        <v>2</v>
      </c>
      <c r="F240">
        <v>5</v>
      </c>
      <c r="G240">
        <v>10</v>
      </c>
      <c r="H240">
        <v>27</v>
      </c>
      <c r="I240" s="6">
        <v>30.8114666102767</v>
      </c>
      <c r="J240" s="6">
        <v>107.577777777778</v>
      </c>
      <c r="K240" s="6">
        <v>106.977777777778</v>
      </c>
      <c r="L240" s="6">
        <v>106.944444444444</v>
      </c>
      <c r="M240" s="6">
        <v>106.722222222222</v>
      </c>
    </row>
    <row r="241" spans="2:13" x14ac:dyDescent="0.3">
      <c r="B2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1">
        <v>365</v>
      </c>
      <c r="D241" s="6">
        <v>85.2</v>
      </c>
      <c r="E241">
        <v>2</v>
      </c>
      <c r="F241">
        <v>5</v>
      </c>
      <c r="G241">
        <v>40</v>
      </c>
      <c r="H241">
        <v>26</v>
      </c>
      <c r="I241" s="6">
        <v>34.941134279671701</v>
      </c>
      <c r="J241" s="6">
        <v>107.616666666667</v>
      </c>
      <c r="K241" s="6">
        <v>107.061111111111</v>
      </c>
      <c r="L241" s="6">
        <v>106.388888888889</v>
      </c>
      <c r="M241" s="6">
        <v>106.03888888888901</v>
      </c>
    </row>
    <row r="242" spans="2:13" x14ac:dyDescent="0.3">
      <c r="B2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2">
        <v>369</v>
      </c>
      <c r="D242" s="6">
        <v>85.1</v>
      </c>
      <c r="E242">
        <v>2</v>
      </c>
      <c r="F242">
        <v>5</v>
      </c>
      <c r="G242">
        <v>20</v>
      </c>
      <c r="H242">
        <v>27</v>
      </c>
      <c r="I242" s="6">
        <v>25.359278796667599</v>
      </c>
      <c r="J242" s="6">
        <v>106.166666666667</v>
      </c>
      <c r="K242" s="6">
        <v>107.066666666667</v>
      </c>
      <c r="L242" s="6">
        <v>104.838888888889</v>
      </c>
      <c r="M242" s="6">
        <v>106.01111111111101</v>
      </c>
    </row>
    <row r="243" spans="2:13" x14ac:dyDescent="0.3">
      <c r="B2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3">
        <v>292</v>
      </c>
      <c r="D243" s="6">
        <v>85.033333333333303</v>
      </c>
      <c r="E243">
        <v>2</v>
      </c>
      <c r="F243">
        <v>4</v>
      </c>
      <c r="G243">
        <v>30</v>
      </c>
      <c r="H243">
        <v>26</v>
      </c>
      <c r="I243" s="6">
        <v>31.519283400429199</v>
      </c>
      <c r="J243" s="6">
        <v>105.14444444444401</v>
      </c>
      <c r="K243" s="6">
        <v>105.7</v>
      </c>
      <c r="L243" s="6">
        <v>104.8</v>
      </c>
      <c r="M243" s="6">
        <v>104.23333333333299</v>
      </c>
    </row>
    <row r="244" spans="2:13" x14ac:dyDescent="0.3">
      <c r="B2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4">
        <v>224</v>
      </c>
      <c r="D244" s="6">
        <v>85</v>
      </c>
      <c r="E244">
        <v>2</v>
      </c>
      <c r="F244">
        <v>3</v>
      </c>
      <c r="G244">
        <v>10</v>
      </c>
      <c r="H244">
        <v>27</v>
      </c>
      <c r="I244" s="6">
        <v>25.591247246685299</v>
      </c>
      <c r="J244" s="6">
        <v>105.7</v>
      </c>
      <c r="K244" s="6">
        <v>105.661111111111</v>
      </c>
      <c r="L244" s="6">
        <v>105.466666666667</v>
      </c>
      <c r="M244" s="6">
        <v>105.15</v>
      </c>
    </row>
    <row r="245" spans="2:13" x14ac:dyDescent="0.3">
      <c r="B2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5">
        <v>229</v>
      </c>
      <c r="D245" s="6">
        <v>85</v>
      </c>
      <c r="E245">
        <v>2</v>
      </c>
      <c r="F245">
        <v>3</v>
      </c>
      <c r="G245">
        <v>0</v>
      </c>
      <c r="H245">
        <v>28</v>
      </c>
      <c r="I245" s="6">
        <v>20.736017071189199</v>
      </c>
      <c r="J245" s="6">
        <v>107.455555555556</v>
      </c>
      <c r="K245" s="6">
        <v>106.077777777778</v>
      </c>
      <c r="L245" s="6">
        <v>106.116666666667</v>
      </c>
      <c r="M245" s="6">
        <v>105.888888888889</v>
      </c>
    </row>
    <row r="246" spans="2:13" x14ac:dyDescent="0.3">
      <c r="B2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6">
        <v>293</v>
      </c>
      <c r="D246" s="6">
        <v>84.933333333333294</v>
      </c>
      <c r="E246">
        <v>2</v>
      </c>
      <c r="F246">
        <v>4</v>
      </c>
      <c r="G246">
        <v>40</v>
      </c>
      <c r="H246">
        <v>26</v>
      </c>
      <c r="I246" s="6">
        <v>34.849229725300397</v>
      </c>
      <c r="J246" s="6">
        <v>107.05</v>
      </c>
      <c r="K246" s="6">
        <v>106.722222222222</v>
      </c>
      <c r="L246" s="6">
        <v>105.53888888888901</v>
      </c>
      <c r="M246" s="6">
        <v>106.111111111111</v>
      </c>
    </row>
    <row r="247" spans="2:13" x14ac:dyDescent="0.3">
      <c r="B2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7">
        <v>220</v>
      </c>
      <c r="D247" s="6">
        <v>84.866666666666703</v>
      </c>
      <c r="E247">
        <v>2</v>
      </c>
      <c r="F247">
        <v>3</v>
      </c>
      <c r="G247">
        <v>30</v>
      </c>
      <c r="H247">
        <v>26</v>
      </c>
      <c r="I247" s="6">
        <v>33.985603414198103</v>
      </c>
      <c r="J247" s="6">
        <v>105.933333333333</v>
      </c>
      <c r="K247" s="6">
        <v>106.23888888888899</v>
      </c>
      <c r="L247" s="6">
        <v>104.938888888889</v>
      </c>
      <c r="M247" s="6">
        <v>104.15</v>
      </c>
    </row>
    <row r="248" spans="2:13" x14ac:dyDescent="0.3">
      <c r="B2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8">
        <v>221</v>
      </c>
      <c r="D248" s="6">
        <v>84.866666666666703</v>
      </c>
      <c r="E248">
        <v>2</v>
      </c>
      <c r="F248">
        <v>3</v>
      </c>
      <c r="G248">
        <v>40</v>
      </c>
      <c r="H248">
        <v>26</v>
      </c>
      <c r="I248" s="6">
        <v>35.997369756893299</v>
      </c>
      <c r="J248" s="6">
        <v>106.73333333333299</v>
      </c>
      <c r="K248" s="6">
        <v>106.966666666667</v>
      </c>
      <c r="L248" s="6">
        <v>107.183333333333</v>
      </c>
      <c r="M248" s="6">
        <v>106.194444444444</v>
      </c>
    </row>
    <row r="249" spans="2:13" x14ac:dyDescent="0.3">
      <c r="B2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49">
        <v>297</v>
      </c>
      <c r="D249" s="6">
        <v>84.866666666666703</v>
      </c>
      <c r="E249">
        <v>2</v>
      </c>
      <c r="F249">
        <v>4</v>
      </c>
      <c r="G249">
        <v>20</v>
      </c>
      <c r="H249">
        <v>27</v>
      </c>
      <c r="I249" s="6">
        <v>27.074825053630601</v>
      </c>
      <c r="J249" s="6">
        <v>107.455555555556</v>
      </c>
      <c r="K249" s="6">
        <v>106.111111111111</v>
      </c>
      <c r="L249" s="6">
        <v>106.40555555555601</v>
      </c>
      <c r="M249" s="6">
        <v>105.76666666666701</v>
      </c>
    </row>
    <row r="250" spans="2:13" x14ac:dyDescent="0.3">
      <c r="B2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0">
        <v>225</v>
      </c>
      <c r="D250" s="6">
        <v>84.766666666666694</v>
      </c>
      <c r="E250">
        <v>2</v>
      </c>
      <c r="F250">
        <v>3</v>
      </c>
      <c r="G250">
        <v>20</v>
      </c>
      <c r="H250">
        <v>27</v>
      </c>
      <c r="I250" s="6">
        <v>28.433482675724601</v>
      </c>
      <c r="J250" s="6">
        <v>107.3</v>
      </c>
      <c r="K250" s="6">
        <v>106.472222222222</v>
      </c>
      <c r="L250" s="6">
        <v>106.40555555555601</v>
      </c>
      <c r="M250" s="6">
        <v>105.89444444444401</v>
      </c>
    </row>
    <row r="251" spans="2:13" x14ac:dyDescent="0.3">
      <c r="B2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1">
        <v>301</v>
      </c>
      <c r="D251" s="6">
        <v>84.766666666666694</v>
      </c>
      <c r="E251">
        <v>2</v>
      </c>
      <c r="F251">
        <v>4</v>
      </c>
      <c r="G251">
        <v>0</v>
      </c>
      <c r="H251">
        <v>28</v>
      </c>
      <c r="I251" s="6">
        <v>21.000548295581599</v>
      </c>
      <c r="J251" s="6">
        <v>106.188888888889</v>
      </c>
      <c r="K251" s="6">
        <v>106.177777777778</v>
      </c>
      <c r="L251" s="6">
        <v>106.555555555556</v>
      </c>
      <c r="M251" s="6">
        <v>105.45</v>
      </c>
    </row>
    <row r="252" spans="2:13" x14ac:dyDescent="0.3">
      <c r="B2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2">
        <v>373</v>
      </c>
      <c r="D252" s="6">
        <v>84.733333333333306</v>
      </c>
      <c r="E252">
        <v>2</v>
      </c>
      <c r="F252">
        <v>5</v>
      </c>
      <c r="G252">
        <v>0</v>
      </c>
      <c r="H252">
        <v>28</v>
      </c>
      <c r="I252" s="6">
        <v>23.987488326003501</v>
      </c>
      <c r="J252" s="6">
        <v>107.01666666666701</v>
      </c>
      <c r="K252" s="6">
        <v>106.805555555556</v>
      </c>
      <c r="L252" s="6">
        <v>107.172222222222</v>
      </c>
      <c r="M252" s="6">
        <v>106.62222222222201</v>
      </c>
    </row>
    <row r="253" spans="2:13" x14ac:dyDescent="0.3">
      <c r="B2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3">
        <v>364</v>
      </c>
      <c r="D253" s="6">
        <v>84.6666666666667</v>
      </c>
      <c r="E253">
        <v>2</v>
      </c>
      <c r="F253">
        <v>5</v>
      </c>
      <c r="G253">
        <v>30</v>
      </c>
      <c r="H253">
        <v>26</v>
      </c>
      <c r="I253" s="6">
        <v>33.314116435687403</v>
      </c>
      <c r="J253" s="6">
        <v>105.85555555555599</v>
      </c>
      <c r="K253" s="6">
        <v>106.883333333333</v>
      </c>
      <c r="L253" s="6">
        <v>105.666666666667</v>
      </c>
      <c r="M253" s="6">
        <v>105.34444444444399</v>
      </c>
    </row>
    <row r="254" spans="2:13" x14ac:dyDescent="0.3">
      <c r="B2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4">
        <v>642</v>
      </c>
      <c r="D254" s="6">
        <v>84.6666666666667</v>
      </c>
      <c r="E254">
        <v>3</v>
      </c>
      <c r="F254">
        <v>5</v>
      </c>
      <c r="G254">
        <v>50</v>
      </c>
      <c r="H254">
        <v>36</v>
      </c>
      <c r="I254" s="6">
        <v>38.1915215306825</v>
      </c>
      <c r="J254" s="6">
        <v>107.366666666667</v>
      </c>
      <c r="K254" s="6">
        <v>106.577777777778</v>
      </c>
      <c r="L254" s="6">
        <v>105.65</v>
      </c>
      <c r="M254" s="6">
        <v>104.111111111111</v>
      </c>
    </row>
    <row r="255" spans="2:13" x14ac:dyDescent="0.3">
      <c r="B2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5">
        <v>532</v>
      </c>
      <c r="D255" s="6">
        <v>84.3333333333333</v>
      </c>
      <c r="E255">
        <v>3</v>
      </c>
      <c r="F255">
        <v>4</v>
      </c>
      <c r="G255">
        <v>30</v>
      </c>
      <c r="H255">
        <v>30</v>
      </c>
      <c r="I255" s="6">
        <v>32.252536887822103</v>
      </c>
      <c r="J255" s="6">
        <v>106.977777777778</v>
      </c>
      <c r="K255" s="6">
        <v>105.98333333333299</v>
      </c>
      <c r="L255" s="6">
        <v>105.25</v>
      </c>
      <c r="M255" s="6">
        <v>104.5</v>
      </c>
    </row>
    <row r="256" spans="2:13" x14ac:dyDescent="0.3">
      <c r="B2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6">
        <v>536</v>
      </c>
      <c r="D256" s="6">
        <v>84.3</v>
      </c>
      <c r="E256">
        <v>3</v>
      </c>
      <c r="F256">
        <v>4</v>
      </c>
      <c r="G256">
        <v>10</v>
      </c>
      <c r="H256">
        <v>31</v>
      </c>
      <c r="I256" s="6">
        <v>26.176271656570002</v>
      </c>
      <c r="J256" s="6">
        <v>106.533333333333</v>
      </c>
      <c r="K256" s="6">
        <v>106.5</v>
      </c>
      <c r="L256" s="6">
        <v>105.216666666667</v>
      </c>
      <c r="M256" s="6">
        <v>104.544444444444</v>
      </c>
    </row>
    <row r="257" spans="2:13" x14ac:dyDescent="0.3">
      <c r="B2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7">
        <v>374</v>
      </c>
      <c r="D257" s="6">
        <v>84.266666666666694</v>
      </c>
      <c r="E257">
        <v>2</v>
      </c>
      <c r="F257">
        <v>5</v>
      </c>
      <c r="G257">
        <v>10</v>
      </c>
      <c r="H257">
        <v>28</v>
      </c>
      <c r="I257" s="6">
        <v>20.377374381609201</v>
      </c>
      <c r="J257" s="6">
        <v>104.577777777778</v>
      </c>
      <c r="K257" s="6">
        <v>105.12222222222201</v>
      </c>
      <c r="L257" s="6">
        <v>104.37777777777799</v>
      </c>
      <c r="M257" s="6">
        <v>104.888888888889</v>
      </c>
    </row>
    <row r="258" spans="2:13" x14ac:dyDescent="0.3">
      <c r="B2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8">
        <v>102</v>
      </c>
      <c r="D258" s="6">
        <v>84.133333333333297</v>
      </c>
      <c r="E258">
        <v>1</v>
      </c>
      <c r="F258">
        <v>4</v>
      </c>
      <c r="G258">
        <v>50</v>
      </c>
      <c r="H258">
        <v>30</v>
      </c>
      <c r="I258" s="6">
        <v>35.555047993034599</v>
      </c>
      <c r="J258" s="6">
        <v>106.177777777778</v>
      </c>
      <c r="K258" s="6">
        <v>105.083333333333</v>
      </c>
      <c r="L258" s="6">
        <v>104.95</v>
      </c>
      <c r="M258" s="6">
        <v>104.366666666667</v>
      </c>
    </row>
    <row r="259" spans="2:13" x14ac:dyDescent="0.3">
      <c r="B2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59">
        <v>647</v>
      </c>
      <c r="D259" s="6">
        <v>84.1</v>
      </c>
      <c r="E259">
        <v>3</v>
      </c>
      <c r="F259">
        <v>5</v>
      </c>
      <c r="G259">
        <v>40</v>
      </c>
      <c r="H259">
        <v>37</v>
      </c>
      <c r="I259" s="6">
        <v>34.035055205755398</v>
      </c>
      <c r="J259" s="6">
        <v>105.666666666667</v>
      </c>
      <c r="K259" s="6">
        <v>104.688888888889</v>
      </c>
      <c r="L259" s="6">
        <v>104.03888888888901</v>
      </c>
      <c r="M259" s="6">
        <v>102.37777777777799</v>
      </c>
    </row>
    <row r="260" spans="2:13" x14ac:dyDescent="0.3">
      <c r="B2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0">
        <v>109</v>
      </c>
      <c r="D260" s="6">
        <v>84.033333333333303</v>
      </c>
      <c r="E260">
        <v>1</v>
      </c>
      <c r="F260">
        <v>4</v>
      </c>
      <c r="G260">
        <v>0</v>
      </c>
      <c r="H260">
        <v>32</v>
      </c>
      <c r="I260" s="6">
        <v>22.506648184371301</v>
      </c>
      <c r="J260" s="6">
        <v>105.027777777778</v>
      </c>
      <c r="K260" s="6">
        <v>104.572222222222</v>
      </c>
      <c r="L260" s="6">
        <v>105.022222222222</v>
      </c>
      <c r="M260" s="6">
        <v>104.53888888888901</v>
      </c>
    </row>
    <row r="261" spans="2:13" x14ac:dyDescent="0.3">
      <c r="B2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1">
        <v>298</v>
      </c>
      <c r="D261" s="6">
        <v>84.033333333333303</v>
      </c>
      <c r="E261">
        <v>2</v>
      </c>
      <c r="F261">
        <v>4</v>
      </c>
      <c r="G261">
        <v>30</v>
      </c>
      <c r="H261">
        <v>27</v>
      </c>
      <c r="I261" s="6">
        <v>28.603379738561099</v>
      </c>
      <c r="J261" s="6">
        <v>104.90555555555601</v>
      </c>
      <c r="K261" s="6">
        <v>106.12222222222201</v>
      </c>
      <c r="L261" s="6">
        <v>105.294444444444</v>
      </c>
      <c r="M261" s="6">
        <v>105.311111111111</v>
      </c>
    </row>
    <row r="262" spans="2:13" x14ac:dyDescent="0.3">
      <c r="B2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2">
        <v>366</v>
      </c>
      <c r="D262" s="6">
        <v>84.033333333333303</v>
      </c>
      <c r="E262">
        <v>2</v>
      </c>
      <c r="F262">
        <v>5</v>
      </c>
      <c r="G262">
        <v>50</v>
      </c>
      <c r="H262">
        <v>26</v>
      </c>
      <c r="I262" s="6">
        <v>37.668527001852397</v>
      </c>
      <c r="J262" s="6">
        <v>106.672222222222</v>
      </c>
      <c r="K262" s="6">
        <v>107.338888888889</v>
      </c>
      <c r="L262" s="6">
        <v>106.15</v>
      </c>
      <c r="M262" s="6">
        <v>106.05</v>
      </c>
    </row>
    <row r="263" spans="2:13" x14ac:dyDescent="0.3">
      <c r="B2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3">
        <v>101</v>
      </c>
      <c r="D263" s="6">
        <v>83.966666666666697</v>
      </c>
      <c r="E263">
        <v>1</v>
      </c>
      <c r="F263">
        <v>4</v>
      </c>
      <c r="G263">
        <v>40</v>
      </c>
      <c r="H263">
        <v>30</v>
      </c>
      <c r="I263" s="6">
        <v>33.445483274234597</v>
      </c>
      <c r="J263" s="6">
        <v>105.65555555555601</v>
      </c>
      <c r="K263" s="6">
        <v>106.172222222222</v>
      </c>
      <c r="L263" s="6">
        <v>105.422222222222</v>
      </c>
      <c r="M263" s="6">
        <v>104.866666666667</v>
      </c>
    </row>
    <row r="264" spans="2:13" x14ac:dyDescent="0.3">
      <c r="B2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4">
        <v>110</v>
      </c>
      <c r="D264" s="6">
        <v>83.966666666666697</v>
      </c>
      <c r="E264">
        <v>1</v>
      </c>
      <c r="F264">
        <v>4</v>
      </c>
      <c r="G264">
        <v>10</v>
      </c>
      <c r="H264">
        <v>32</v>
      </c>
      <c r="I264" s="6">
        <v>22.770672545965098</v>
      </c>
      <c r="J264" s="6">
        <v>106.9</v>
      </c>
      <c r="K264" s="6">
        <v>105.472222222222</v>
      </c>
      <c r="L264" s="6">
        <v>105.28888888888901</v>
      </c>
      <c r="M264" s="6">
        <v>105.161111111111</v>
      </c>
    </row>
    <row r="265" spans="2:13" x14ac:dyDescent="0.3">
      <c r="B2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5">
        <v>528</v>
      </c>
      <c r="D265" s="6">
        <v>83.933333333333294</v>
      </c>
      <c r="E265">
        <v>3</v>
      </c>
      <c r="F265">
        <v>4</v>
      </c>
      <c r="G265">
        <v>50</v>
      </c>
      <c r="H265">
        <v>29</v>
      </c>
      <c r="I265" s="6">
        <v>41.489027731077798</v>
      </c>
      <c r="J265" s="6">
        <v>106.87222222222201</v>
      </c>
      <c r="K265" s="6">
        <v>106.227777777778</v>
      </c>
      <c r="L265" s="6">
        <v>106.188888888889</v>
      </c>
      <c r="M265" s="6">
        <v>104.688888888889</v>
      </c>
    </row>
    <row r="266" spans="2:13" x14ac:dyDescent="0.3">
      <c r="B2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6">
        <v>105</v>
      </c>
      <c r="D266" s="6">
        <v>83.9</v>
      </c>
      <c r="E266">
        <v>1</v>
      </c>
      <c r="F266">
        <v>4</v>
      </c>
      <c r="G266">
        <v>20</v>
      </c>
      <c r="H266">
        <v>31</v>
      </c>
      <c r="I266" s="6">
        <v>27.078480235299001</v>
      </c>
      <c r="J266" s="6">
        <v>105.972222222222</v>
      </c>
      <c r="K266" s="6">
        <v>104.972222222222</v>
      </c>
      <c r="L266" s="6">
        <v>103.722222222222</v>
      </c>
      <c r="M266" s="6">
        <v>103.59444444444399</v>
      </c>
    </row>
    <row r="267" spans="2:13" x14ac:dyDescent="0.3">
      <c r="B2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7">
        <v>106</v>
      </c>
      <c r="D267" s="6">
        <v>83.866666666666703</v>
      </c>
      <c r="E267">
        <v>1</v>
      </c>
      <c r="F267">
        <v>4</v>
      </c>
      <c r="G267">
        <v>30</v>
      </c>
      <c r="H267">
        <v>31</v>
      </c>
      <c r="I267" s="6">
        <v>25.923324503512699</v>
      </c>
      <c r="J267" s="6">
        <v>106.022222222222</v>
      </c>
      <c r="K267" s="6">
        <v>105.40555555555601</v>
      </c>
      <c r="L267" s="6">
        <v>105.366666666667</v>
      </c>
      <c r="M267" s="6">
        <v>104.661111111111</v>
      </c>
    </row>
    <row r="268" spans="2:13" x14ac:dyDescent="0.3">
      <c r="B2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8">
        <v>294</v>
      </c>
      <c r="D268" s="6">
        <v>83.866666666666703</v>
      </c>
      <c r="E268">
        <v>2</v>
      </c>
      <c r="F268">
        <v>4</v>
      </c>
      <c r="G268">
        <v>50</v>
      </c>
      <c r="H268">
        <v>26</v>
      </c>
      <c r="I268" s="6">
        <v>35.429498707519102</v>
      </c>
      <c r="J268" s="6">
        <v>103.35555555555599</v>
      </c>
      <c r="K268" s="6">
        <v>104.477777777778</v>
      </c>
      <c r="L268" s="6">
        <v>103.577777777778</v>
      </c>
      <c r="M268" s="6">
        <v>104.14444444444401</v>
      </c>
    </row>
    <row r="269" spans="2:13" x14ac:dyDescent="0.3">
      <c r="B2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69">
        <v>96</v>
      </c>
      <c r="D269" s="6">
        <v>83.8333333333333</v>
      </c>
      <c r="E269">
        <v>1</v>
      </c>
      <c r="F269">
        <v>4</v>
      </c>
      <c r="G269">
        <v>50</v>
      </c>
      <c r="H269">
        <v>29</v>
      </c>
      <c r="I269" s="6">
        <v>44.222926287468297</v>
      </c>
      <c r="J269" s="6">
        <v>106.927777777778</v>
      </c>
      <c r="K269" s="6">
        <v>106.65555555555601</v>
      </c>
      <c r="L269" s="6">
        <v>105.927777777778</v>
      </c>
      <c r="M269" s="6">
        <v>104.977777777778</v>
      </c>
    </row>
    <row r="270" spans="2:13" x14ac:dyDescent="0.3">
      <c r="B2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0">
        <v>370</v>
      </c>
      <c r="D270" s="6">
        <v>83.8</v>
      </c>
      <c r="E270">
        <v>2</v>
      </c>
      <c r="F270">
        <v>5</v>
      </c>
      <c r="G270">
        <v>30</v>
      </c>
      <c r="H270">
        <v>27</v>
      </c>
      <c r="I270" s="6">
        <v>29.593030487570999</v>
      </c>
      <c r="J270" s="6">
        <v>106.01111111111101</v>
      </c>
      <c r="K270" s="6">
        <v>106.283333333333</v>
      </c>
      <c r="L270" s="6">
        <v>106.366666666667</v>
      </c>
      <c r="M270" s="6">
        <v>105.455555555556</v>
      </c>
    </row>
    <row r="271" spans="2:13" x14ac:dyDescent="0.3">
      <c r="B2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1">
        <v>222</v>
      </c>
      <c r="D271" s="6">
        <v>83.6666666666667</v>
      </c>
      <c r="E271">
        <v>2</v>
      </c>
      <c r="F271">
        <v>3</v>
      </c>
      <c r="G271">
        <v>50</v>
      </c>
      <c r="H271">
        <v>26</v>
      </c>
      <c r="I271" s="6">
        <v>31.677338422203398</v>
      </c>
      <c r="J271" s="6">
        <v>104.611111111111</v>
      </c>
      <c r="K271" s="6">
        <v>104.64444444444401</v>
      </c>
      <c r="L271" s="6">
        <v>104.311111111111</v>
      </c>
      <c r="M271" s="6">
        <v>103.25</v>
      </c>
    </row>
    <row r="272" spans="2:13" x14ac:dyDescent="0.3">
      <c r="B2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2">
        <v>230</v>
      </c>
      <c r="D272" s="6">
        <v>83.633333333333297</v>
      </c>
      <c r="E272">
        <v>2</v>
      </c>
      <c r="F272">
        <v>3</v>
      </c>
      <c r="G272">
        <v>10</v>
      </c>
      <c r="H272">
        <v>28</v>
      </c>
      <c r="I272" s="6">
        <v>20.4342667440993</v>
      </c>
      <c r="J272" s="6">
        <v>104.6</v>
      </c>
      <c r="K272" s="6">
        <v>104.305555555556</v>
      </c>
      <c r="L272" s="6">
        <v>104.477777777778</v>
      </c>
      <c r="M272" s="6">
        <v>104.338888888889</v>
      </c>
    </row>
    <row r="273" spans="2:13" x14ac:dyDescent="0.3">
      <c r="B2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3">
        <v>302</v>
      </c>
      <c r="D273" s="6">
        <v>83.6</v>
      </c>
      <c r="E273">
        <v>2</v>
      </c>
      <c r="F273">
        <v>4</v>
      </c>
      <c r="G273">
        <v>10</v>
      </c>
      <c r="H273">
        <v>28</v>
      </c>
      <c r="I273" s="6">
        <v>20.1536572460891</v>
      </c>
      <c r="J273" s="6">
        <v>105.48333333333299</v>
      </c>
      <c r="K273" s="6">
        <v>104.03888888888901</v>
      </c>
      <c r="L273" s="6">
        <v>104.438888888889</v>
      </c>
      <c r="M273" s="6">
        <v>104.294444444444</v>
      </c>
    </row>
    <row r="274" spans="2:13" x14ac:dyDescent="0.3">
      <c r="B2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4">
        <v>226</v>
      </c>
      <c r="D274" s="6">
        <v>83.566666666666706</v>
      </c>
      <c r="E274">
        <v>2</v>
      </c>
      <c r="F274">
        <v>3</v>
      </c>
      <c r="G274">
        <v>30</v>
      </c>
      <c r="H274">
        <v>27</v>
      </c>
      <c r="I274" s="6">
        <v>25.072513878766401</v>
      </c>
      <c r="J274" s="6">
        <v>105.05</v>
      </c>
      <c r="K274" s="6">
        <v>104.633333333333</v>
      </c>
      <c r="L274" s="6">
        <v>104.333333333333</v>
      </c>
      <c r="M274" s="6">
        <v>103.35555555555599</v>
      </c>
    </row>
    <row r="275" spans="2:13" x14ac:dyDescent="0.3">
      <c r="B2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5">
        <v>216</v>
      </c>
      <c r="D275" s="6">
        <v>83.3333333333333</v>
      </c>
      <c r="E275">
        <v>1</v>
      </c>
      <c r="F275">
        <v>5</v>
      </c>
      <c r="G275">
        <v>50</v>
      </c>
      <c r="H275">
        <v>37</v>
      </c>
      <c r="I275" s="6">
        <v>36.539400136127902</v>
      </c>
      <c r="J275" s="6">
        <v>103.494444444444</v>
      </c>
      <c r="K275" s="6">
        <v>103.444444444444</v>
      </c>
      <c r="L275" s="6">
        <v>103.172222222222</v>
      </c>
      <c r="M275" s="6">
        <v>103.522222222222</v>
      </c>
    </row>
    <row r="276" spans="2:13" x14ac:dyDescent="0.3">
      <c r="B2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6">
        <v>537</v>
      </c>
      <c r="D276" s="6">
        <v>83.133333333333297</v>
      </c>
      <c r="E276">
        <v>3</v>
      </c>
      <c r="F276">
        <v>4</v>
      </c>
      <c r="G276">
        <v>20</v>
      </c>
      <c r="H276">
        <v>31</v>
      </c>
      <c r="I276" s="6">
        <v>26.544061724060899</v>
      </c>
      <c r="J276" s="6">
        <v>105.044444444444</v>
      </c>
      <c r="K276" s="6">
        <v>104.55</v>
      </c>
      <c r="L276" s="6">
        <v>104.1</v>
      </c>
      <c r="M276" s="6">
        <v>102.87777777777799</v>
      </c>
    </row>
    <row r="277" spans="2:13" x14ac:dyDescent="0.3">
      <c r="B2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7">
        <v>541</v>
      </c>
      <c r="D277" s="6">
        <v>83.1</v>
      </c>
      <c r="E277">
        <v>3</v>
      </c>
      <c r="F277">
        <v>4</v>
      </c>
      <c r="G277">
        <v>0</v>
      </c>
      <c r="H277">
        <v>32</v>
      </c>
      <c r="I277" s="6">
        <v>21.188298142611501</v>
      </c>
      <c r="J277" s="6">
        <v>105.87777777777799</v>
      </c>
      <c r="K277" s="6">
        <v>105.588888888889</v>
      </c>
      <c r="L277" s="6">
        <v>105.12777777777799</v>
      </c>
      <c r="M277" s="6">
        <v>104.40555555555601</v>
      </c>
    </row>
    <row r="278" spans="2:13" x14ac:dyDescent="0.3">
      <c r="B2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8">
        <v>115</v>
      </c>
      <c r="D278" s="6">
        <v>83.066666666666706</v>
      </c>
      <c r="E278">
        <v>1</v>
      </c>
      <c r="F278">
        <v>4</v>
      </c>
      <c r="G278">
        <v>0</v>
      </c>
      <c r="H278">
        <v>33</v>
      </c>
      <c r="I278" s="6">
        <v>16.438845107801701</v>
      </c>
      <c r="J278" s="6">
        <v>103.1</v>
      </c>
      <c r="K278" s="6">
        <v>103.944444444444</v>
      </c>
      <c r="L278" s="6">
        <v>103.838888888889</v>
      </c>
      <c r="M278" s="6">
        <v>103.544444444444</v>
      </c>
    </row>
    <row r="279" spans="2:13" x14ac:dyDescent="0.3">
      <c r="B2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79">
        <v>533</v>
      </c>
      <c r="D279" s="6">
        <v>82.866666666666703</v>
      </c>
      <c r="E279">
        <v>3</v>
      </c>
      <c r="F279">
        <v>4</v>
      </c>
      <c r="G279">
        <v>40</v>
      </c>
      <c r="H279">
        <v>30</v>
      </c>
      <c r="I279" s="6">
        <v>30.388344998815299</v>
      </c>
      <c r="J279" s="6">
        <v>104.85555555555599</v>
      </c>
      <c r="K279" s="6">
        <v>104.383333333333</v>
      </c>
      <c r="L279" s="6">
        <v>103.383333333333</v>
      </c>
      <c r="M279" s="6">
        <v>103.005555555556</v>
      </c>
    </row>
    <row r="280" spans="2:13" x14ac:dyDescent="0.3">
      <c r="B2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0">
        <v>111</v>
      </c>
      <c r="D280" s="6">
        <v>82.633333333333297</v>
      </c>
      <c r="E280">
        <v>1</v>
      </c>
      <c r="F280">
        <v>4</v>
      </c>
      <c r="G280">
        <v>20</v>
      </c>
      <c r="H280">
        <v>32</v>
      </c>
      <c r="I280" s="6">
        <v>22.083657821060701</v>
      </c>
      <c r="J280" s="6">
        <v>103.972222222222</v>
      </c>
      <c r="K280" s="6">
        <v>104.533333333333</v>
      </c>
      <c r="L280" s="6">
        <v>104.172222222222</v>
      </c>
      <c r="M280" s="6">
        <v>103.888888888889</v>
      </c>
    </row>
    <row r="281" spans="2:13" x14ac:dyDescent="0.3">
      <c r="B2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1">
        <v>648</v>
      </c>
      <c r="D281" s="6">
        <v>82.533333333333303</v>
      </c>
      <c r="E281">
        <v>3</v>
      </c>
      <c r="F281">
        <v>5</v>
      </c>
      <c r="G281">
        <v>50</v>
      </c>
      <c r="H281">
        <v>37</v>
      </c>
      <c r="I281" s="6">
        <v>32.866929992419799</v>
      </c>
      <c r="J281" s="6">
        <v>103.666666666667</v>
      </c>
      <c r="K281" s="6">
        <v>103.061111111111</v>
      </c>
      <c r="L281" s="6">
        <v>102.87222222222201</v>
      </c>
      <c r="M281" s="6">
        <v>101.283333333333</v>
      </c>
    </row>
    <row r="282" spans="2:13" x14ac:dyDescent="0.3">
      <c r="B2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2">
        <v>534</v>
      </c>
      <c r="D282" s="6">
        <v>82.2</v>
      </c>
      <c r="E282">
        <v>3</v>
      </c>
      <c r="F282">
        <v>4</v>
      </c>
      <c r="G282">
        <v>50</v>
      </c>
      <c r="H282">
        <v>30</v>
      </c>
      <c r="I282" s="6">
        <v>32.946787842127399</v>
      </c>
      <c r="J282" s="6">
        <v>103.611111111111</v>
      </c>
      <c r="K282" s="6">
        <v>102.933333333333</v>
      </c>
      <c r="L282" s="6">
        <v>103.161111111111</v>
      </c>
      <c r="M282" s="6">
        <v>101.35</v>
      </c>
    </row>
    <row r="283" spans="2:13" x14ac:dyDescent="0.3">
      <c r="B2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3">
        <v>227</v>
      </c>
      <c r="D283" s="6">
        <v>82.1666666666667</v>
      </c>
      <c r="E283">
        <v>2</v>
      </c>
      <c r="F283">
        <v>3</v>
      </c>
      <c r="G283">
        <v>40</v>
      </c>
      <c r="H283">
        <v>27</v>
      </c>
      <c r="I283" s="6">
        <v>27.7463391873512</v>
      </c>
      <c r="J283" s="6">
        <v>104.361111111111</v>
      </c>
      <c r="K283" s="6">
        <v>103.46111111111099</v>
      </c>
      <c r="L283" s="6">
        <v>103.188888888889</v>
      </c>
      <c r="M283" s="6">
        <v>102.938888888889</v>
      </c>
    </row>
    <row r="284" spans="2:13" x14ac:dyDescent="0.3">
      <c r="B2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4">
        <v>376</v>
      </c>
      <c r="D284" s="6">
        <v>82.1666666666667</v>
      </c>
      <c r="E284">
        <v>2</v>
      </c>
      <c r="F284">
        <v>5</v>
      </c>
      <c r="G284">
        <v>30</v>
      </c>
      <c r="H284">
        <v>28</v>
      </c>
      <c r="I284" s="6">
        <v>24.968730057069099</v>
      </c>
      <c r="J284" s="6">
        <v>103.90555555555601</v>
      </c>
      <c r="K284" s="6">
        <v>103.994444444444</v>
      </c>
      <c r="L284" s="6">
        <v>103.60555555555599</v>
      </c>
      <c r="M284" s="6">
        <v>103.077777777778</v>
      </c>
    </row>
    <row r="285" spans="2:13" x14ac:dyDescent="0.3">
      <c r="B2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5">
        <v>307</v>
      </c>
      <c r="D285" s="6">
        <v>82.133333333333297</v>
      </c>
      <c r="E285">
        <v>2</v>
      </c>
      <c r="F285">
        <v>4</v>
      </c>
      <c r="G285">
        <v>0</v>
      </c>
      <c r="H285">
        <v>29</v>
      </c>
      <c r="I285" s="6">
        <v>16.898338053681599</v>
      </c>
      <c r="J285" s="6">
        <v>102.777777777778</v>
      </c>
      <c r="K285" s="6">
        <v>103.561111111111</v>
      </c>
      <c r="L285" s="6">
        <v>102.7</v>
      </c>
      <c r="M285" s="6">
        <v>102.661111111111</v>
      </c>
    </row>
    <row r="286" spans="2:13" x14ac:dyDescent="0.3">
      <c r="B2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6">
        <v>372</v>
      </c>
      <c r="D286" s="6">
        <v>82.133333333333297</v>
      </c>
      <c r="E286">
        <v>2</v>
      </c>
      <c r="F286">
        <v>5</v>
      </c>
      <c r="G286">
        <v>50</v>
      </c>
      <c r="H286">
        <v>27</v>
      </c>
      <c r="I286" s="6">
        <v>27.996220498906599</v>
      </c>
      <c r="J286" s="6">
        <v>103.022222222222</v>
      </c>
      <c r="K286" s="6">
        <v>102.90555555555601</v>
      </c>
      <c r="L286" s="6">
        <v>102.694444444444</v>
      </c>
      <c r="M286" s="6">
        <v>101.588888888889</v>
      </c>
    </row>
    <row r="287" spans="2:13" x14ac:dyDescent="0.3">
      <c r="B2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7">
        <v>235</v>
      </c>
      <c r="D287" s="6">
        <v>82.1</v>
      </c>
      <c r="E287">
        <v>2</v>
      </c>
      <c r="F287">
        <v>3</v>
      </c>
      <c r="G287">
        <v>0</v>
      </c>
      <c r="H287">
        <v>29</v>
      </c>
      <c r="I287" s="6">
        <v>18.036753881789501</v>
      </c>
      <c r="J287" s="6">
        <v>103.744444444444</v>
      </c>
      <c r="K287" s="6">
        <v>104.45</v>
      </c>
      <c r="L287" s="6">
        <v>104.311111111111</v>
      </c>
      <c r="M287" s="6">
        <v>102.383333333333</v>
      </c>
    </row>
    <row r="288" spans="2:13" x14ac:dyDescent="0.3">
      <c r="B2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8">
        <v>379</v>
      </c>
      <c r="D288" s="6">
        <v>82.1</v>
      </c>
      <c r="E288">
        <v>2</v>
      </c>
      <c r="F288">
        <v>5</v>
      </c>
      <c r="G288">
        <v>0</v>
      </c>
      <c r="H288">
        <v>29</v>
      </c>
      <c r="I288" s="6">
        <v>14.3505045494923</v>
      </c>
      <c r="J288" s="6">
        <v>102.294444444444</v>
      </c>
      <c r="K288" s="6">
        <v>102.027777777778</v>
      </c>
      <c r="L288" s="6">
        <v>101.688888888889</v>
      </c>
      <c r="M288" s="6">
        <v>101.05</v>
      </c>
    </row>
    <row r="289" spans="2:13" x14ac:dyDescent="0.3">
      <c r="B2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89">
        <v>542</v>
      </c>
      <c r="D289" s="6">
        <v>82.1</v>
      </c>
      <c r="E289">
        <v>3</v>
      </c>
      <c r="F289">
        <v>4</v>
      </c>
      <c r="G289">
        <v>10</v>
      </c>
      <c r="H289">
        <v>32</v>
      </c>
      <c r="I289" s="6">
        <v>21.510923251875798</v>
      </c>
      <c r="J289" s="6">
        <v>104.588888888889</v>
      </c>
      <c r="K289" s="6">
        <v>104</v>
      </c>
      <c r="L289" s="6">
        <v>102.45</v>
      </c>
      <c r="M289" s="6">
        <v>101.51666666666701</v>
      </c>
    </row>
    <row r="290" spans="2:13" x14ac:dyDescent="0.3">
      <c r="B2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0">
        <v>107</v>
      </c>
      <c r="D290" s="6">
        <v>82.066666666666706</v>
      </c>
      <c r="E290">
        <v>1</v>
      </c>
      <c r="F290">
        <v>4</v>
      </c>
      <c r="G290">
        <v>40</v>
      </c>
      <c r="H290">
        <v>31</v>
      </c>
      <c r="I290" s="6">
        <v>28.100146471327101</v>
      </c>
      <c r="J290" s="6">
        <v>104.311111111111</v>
      </c>
      <c r="K290" s="6">
        <v>103.944444444444</v>
      </c>
      <c r="L290" s="6">
        <v>103.39444444444401</v>
      </c>
      <c r="M290" s="6">
        <v>103.64444444444401</v>
      </c>
    </row>
    <row r="291" spans="2:13" x14ac:dyDescent="0.3">
      <c r="B2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1">
        <v>303</v>
      </c>
      <c r="D291" s="6">
        <v>82.066666666666706</v>
      </c>
      <c r="E291">
        <v>2</v>
      </c>
      <c r="F291">
        <v>4</v>
      </c>
      <c r="G291">
        <v>20</v>
      </c>
      <c r="H291">
        <v>28</v>
      </c>
      <c r="I291" s="6">
        <v>19.1432284253804</v>
      </c>
      <c r="J291" s="6">
        <v>102.727777777778</v>
      </c>
      <c r="K291" s="6">
        <v>101.588888888889</v>
      </c>
      <c r="L291" s="6">
        <v>101.87777777777799</v>
      </c>
      <c r="M291" s="6">
        <v>102.022222222222</v>
      </c>
    </row>
    <row r="292" spans="2:13" x14ac:dyDescent="0.3">
      <c r="B2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2">
        <v>300</v>
      </c>
      <c r="D292" s="6">
        <v>81.966666666666697</v>
      </c>
      <c r="E292">
        <v>2</v>
      </c>
      <c r="F292">
        <v>4</v>
      </c>
      <c r="G292">
        <v>50</v>
      </c>
      <c r="H292">
        <v>27</v>
      </c>
      <c r="I292" s="6">
        <v>25.458237069435601</v>
      </c>
      <c r="J292" s="6">
        <v>103.59444444444399</v>
      </c>
      <c r="K292" s="6">
        <v>103.2</v>
      </c>
      <c r="L292" s="6">
        <v>102.62222222222201</v>
      </c>
      <c r="M292" s="6">
        <v>104.35555555555599</v>
      </c>
    </row>
    <row r="293" spans="2:13" x14ac:dyDescent="0.3">
      <c r="B2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3">
        <v>236</v>
      </c>
      <c r="D293" s="6">
        <v>81.933333333333294</v>
      </c>
      <c r="E293">
        <v>2</v>
      </c>
      <c r="F293">
        <v>3</v>
      </c>
      <c r="G293">
        <v>10</v>
      </c>
      <c r="H293">
        <v>29</v>
      </c>
      <c r="I293" s="6">
        <v>16.175599995121399</v>
      </c>
      <c r="J293" s="6">
        <v>102.666666666667</v>
      </c>
      <c r="K293" s="6">
        <v>101.75</v>
      </c>
      <c r="L293" s="6">
        <v>102.494444444444</v>
      </c>
      <c r="M293" s="6">
        <v>102.161111111111</v>
      </c>
    </row>
    <row r="294" spans="2:13" x14ac:dyDescent="0.3">
      <c r="B2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4">
        <v>371</v>
      </c>
      <c r="D294" s="6">
        <v>81.933333333333294</v>
      </c>
      <c r="E294">
        <v>2</v>
      </c>
      <c r="F294">
        <v>5</v>
      </c>
      <c r="G294">
        <v>40</v>
      </c>
      <c r="H294">
        <v>27</v>
      </c>
      <c r="I294" s="6">
        <v>26.814858323689201</v>
      </c>
      <c r="J294" s="6">
        <v>102.688888888889</v>
      </c>
      <c r="K294" s="6">
        <v>102.26666666666701</v>
      </c>
      <c r="L294" s="6">
        <v>102.572222222222</v>
      </c>
      <c r="M294" s="6">
        <v>101.566666666667</v>
      </c>
    </row>
    <row r="295" spans="2:13" x14ac:dyDescent="0.3">
      <c r="B2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5">
        <v>228</v>
      </c>
      <c r="D295" s="6">
        <v>81.866666666666703</v>
      </c>
      <c r="E295">
        <v>2</v>
      </c>
      <c r="F295">
        <v>3</v>
      </c>
      <c r="G295">
        <v>50</v>
      </c>
      <c r="H295">
        <v>27</v>
      </c>
      <c r="I295" s="6">
        <v>28.632162103002301</v>
      </c>
      <c r="J295" s="6">
        <v>103.2</v>
      </c>
      <c r="K295" s="6">
        <v>103.177777777778</v>
      </c>
      <c r="L295" s="6">
        <v>102.755555555556</v>
      </c>
      <c r="M295" s="6">
        <v>103.15</v>
      </c>
    </row>
    <row r="296" spans="2:13" x14ac:dyDescent="0.3">
      <c r="B2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6">
        <v>231</v>
      </c>
      <c r="D296" s="6">
        <v>81.866666666666703</v>
      </c>
      <c r="E296">
        <v>2</v>
      </c>
      <c r="F296">
        <v>3</v>
      </c>
      <c r="G296">
        <v>20</v>
      </c>
      <c r="H296">
        <v>28</v>
      </c>
      <c r="I296" s="6">
        <v>22.056411086769799</v>
      </c>
      <c r="J296" s="6">
        <v>103.411111111111</v>
      </c>
      <c r="K296" s="6">
        <v>103.78888888888901</v>
      </c>
      <c r="L296" s="6">
        <v>103.716666666667</v>
      </c>
      <c r="M296" s="6">
        <v>103.022222222222</v>
      </c>
    </row>
    <row r="297" spans="2:13" x14ac:dyDescent="0.3">
      <c r="B2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7">
        <v>299</v>
      </c>
      <c r="D297" s="6">
        <v>81.866666666666703</v>
      </c>
      <c r="E297">
        <v>2</v>
      </c>
      <c r="F297">
        <v>4</v>
      </c>
      <c r="G297">
        <v>40</v>
      </c>
      <c r="H297">
        <v>27</v>
      </c>
      <c r="I297" s="6">
        <v>26.5016926502845</v>
      </c>
      <c r="J297" s="6">
        <v>103.033333333333</v>
      </c>
      <c r="K297" s="6">
        <v>104.111111111111</v>
      </c>
      <c r="L297" s="6">
        <v>102.65555555555601</v>
      </c>
      <c r="M297" s="6">
        <v>102.183333333333</v>
      </c>
    </row>
    <row r="298" spans="2:13" x14ac:dyDescent="0.3">
      <c r="B2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8">
        <v>380</v>
      </c>
      <c r="D298" s="6">
        <v>81.866666666666703</v>
      </c>
      <c r="E298">
        <v>2</v>
      </c>
      <c r="F298">
        <v>5</v>
      </c>
      <c r="G298">
        <v>10</v>
      </c>
      <c r="H298">
        <v>29</v>
      </c>
      <c r="I298" s="6">
        <v>15.749899537928901</v>
      </c>
      <c r="J298" s="6">
        <v>103.522222222222</v>
      </c>
      <c r="K298" s="6">
        <v>103.01111111111101</v>
      </c>
      <c r="L298" s="6">
        <v>102.027777777778</v>
      </c>
      <c r="M298" s="6">
        <v>102.244444444444</v>
      </c>
    </row>
    <row r="299" spans="2:13" x14ac:dyDescent="0.3">
      <c r="B2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299">
        <v>308</v>
      </c>
      <c r="D299" s="6">
        <v>81.8</v>
      </c>
      <c r="E299">
        <v>2</v>
      </c>
      <c r="F299">
        <v>4</v>
      </c>
      <c r="G299">
        <v>10</v>
      </c>
      <c r="H299">
        <v>29</v>
      </c>
      <c r="I299" s="6">
        <v>17.8750797187313</v>
      </c>
      <c r="J299" s="6">
        <v>104.533333333333</v>
      </c>
      <c r="K299" s="6">
        <v>104.172222222222</v>
      </c>
      <c r="L299" s="6">
        <v>102.955555555556</v>
      </c>
      <c r="M299" s="6">
        <v>102.777777777778</v>
      </c>
    </row>
    <row r="300" spans="2:13" x14ac:dyDescent="0.3">
      <c r="B3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0">
        <v>304</v>
      </c>
      <c r="D300" s="6">
        <v>81.766666666666694</v>
      </c>
      <c r="E300">
        <v>2</v>
      </c>
      <c r="F300">
        <v>4</v>
      </c>
      <c r="G300">
        <v>30</v>
      </c>
      <c r="H300">
        <v>28</v>
      </c>
      <c r="I300" s="6">
        <v>19.0250857415121</v>
      </c>
      <c r="J300" s="6">
        <v>102.01111111111101</v>
      </c>
      <c r="K300" s="6">
        <v>101.53888888888901</v>
      </c>
      <c r="L300" s="6">
        <v>101.12777777777799</v>
      </c>
      <c r="M300" s="6">
        <v>101.12222222222201</v>
      </c>
    </row>
    <row r="301" spans="2:13" x14ac:dyDescent="0.3">
      <c r="B3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1">
        <v>375</v>
      </c>
      <c r="D301" s="6">
        <v>81.733333333333306</v>
      </c>
      <c r="E301">
        <v>2</v>
      </c>
      <c r="F301">
        <v>5</v>
      </c>
      <c r="G301">
        <v>20</v>
      </c>
      <c r="H301">
        <v>28</v>
      </c>
      <c r="I301" s="6">
        <v>19.2870110130374</v>
      </c>
      <c r="J301" s="6">
        <v>103.572222222222</v>
      </c>
      <c r="K301" s="6">
        <v>102.566666666667</v>
      </c>
      <c r="L301" s="6">
        <v>103.366666666667</v>
      </c>
      <c r="M301" s="6">
        <v>101.76666666666701</v>
      </c>
    </row>
    <row r="302" spans="2:13" x14ac:dyDescent="0.3">
      <c r="B3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2">
        <v>538</v>
      </c>
      <c r="D302" s="6">
        <v>81.7</v>
      </c>
      <c r="E302">
        <v>3</v>
      </c>
      <c r="F302">
        <v>4</v>
      </c>
      <c r="G302">
        <v>30</v>
      </c>
      <c r="H302">
        <v>31</v>
      </c>
      <c r="I302" s="6">
        <v>23.081813779329199</v>
      </c>
      <c r="J302" s="6">
        <v>101.816666666667</v>
      </c>
      <c r="K302" s="6">
        <v>101.15555555555601</v>
      </c>
      <c r="L302" s="6">
        <v>101.45</v>
      </c>
      <c r="M302" s="6">
        <v>100.133333333333</v>
      </c>
    </row>
    <row r="303" spans="2:13" x14ac:dyDescent="0.3">
      <c r="B3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3">
        <v>232</v>
      </c>
      <c r="D303" s="6">
        <v>81.466666666666697</v>
      </c>
      <c r="E303">
        <v>2</v>
      </c>
      <c r="F303">
        <v>3</v>
      </c>
      <c r="G303">
        <v>30</v>
      </c>
      <c r="H303">
        <v>28</v>
      </c>
      <c r="I303" s="6">
        <v>20.336087118292902</v>
      </c>
      <c r="J303" s="6">
        <v>102.01666666666701</v>
      </c>
      <c r="K303" s="6">
        <v>102.416666666667</v>
      </c>
      <c r="L303" s="6">
        <v>102.338888888889</v>
      </c>
      <c r="M303" s="6">
        <v>100.927777777778</v>
      </c>
    </row>
    <row r="304" spans="2:13" x14ac:dyDescent="0.3">
      <c r="B3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4">
        <v>547</v>
      </c>
      <c r="D304" s="6">
        <v>81.266666666666694</v>
      </c>
      <c r="E304">
        <v>3</v>
      </c>
      <c r="F304">
        <v>4</v>
      </c>
      <c r="G304">
        <v>0</v>
      </c>
      <c r="H304">
        <v>33</v>
      </c>
      <c r="I304" s="6">
        <v>17.1532205689379</v>
      </c>
      <c r="J304" s="6">
        <v>104.37222222222201</v>
      </c>
      <c r="K304" s="6">
        <v>103.022222222222</v>
      </c>
      <c r="L304" s="6">
        <v>101.677777777778</v>
      </c>
      <c r="M304" s="6">
        <v>101.62777777777799</v>
      </c>
    </row>
    <row r="305" spans="2:13" x14ac:dyDescent="0.3">
      <c r="B3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5">
        <v>543</v>
      </c>
      <c r="D305" s="6">
        <v>81.099999999999994</v>
      </c>
      <c r="E305">
        <v>3</v>
      </c>
      <c r="F305">
        <v>4</v>
      </c>
      <c r="G305">
        <v>20</v>
      </c>
      <c r="H305">
        <v>32</v>
      </c>
      <c r="I305" s="6">
        <v>19.130339676028399</v>
      </c>
      <c r="J305" s="6">
        <v>102.805555555556</v>
      </c>
      <c r="K305" s="6">
        <v>102.005555555556</v>
      </c>
      <c r="L305" s="6">
        <v>100.477777777778</v>
      </c>
      <c r="M305" s="6">
        <v>100.455555555556</v>
      </c>
    </row>
    <row r="306" spans="2:13" x14ac:dyDescent="0.3">
      <c r="B3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6">
        <v>313</v>
      </c>
      <c r="D306" s="6">
        <v>80.599999999999994</v>
      </c>
      <c r="E306">
        <v>2</v>
      </c>
      <c r="F306">
        <v>4</v>
      </c>
      <c r="G306">
        <v>0</v>
      </c>
      <c r="H306">
        <v>30</v>
      </c>
      <c r="I306" s="6">
        <v>10.788105412020199</v>
      </c>
      <c r="J306" s="6">
        <v>100.40555555555601</v>
      </c>
      <c r="K306" s="6">
        <v>99.455555555555605</v>
      </c>
      <c r="L306" s="6">
        <v>100.027777777778</v>
      </c>
      <c r="M306" s="6">
        <v>99.383333333333297</v>
      </c>
    </row>
    <row r="307" spans="2:13" x14ac:dyDescent="0.3">
      <c r="B3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7">
        <v>539</v>
      </c>
      <c r="D307" s="6">
        <v>80.533333333333303</v>
      </c>
      <c r="E307">
        <v>3</v>
      </c>
      <c r="F307">
        <v>4</v>
      </c>
      <c r="G307">
        <v>40</v>
      </c>
      <c r="H307">
        <v>31</v>
      </c>
      <c r="I307" s="6">
        <v>22.990311958165901</v>
      </c>
      <c r="J307" s="6">
        <v>100.816666666667</v>
      </c>
      <c r="K307" s="6">
        <v>100.7</v>
      </c>
      <c r="L307" s="6">
        <v>99.788888888888906</v>
      </c>
      <c r="M307" s="6">
        <v>98.733333333333306</v>
      </c>
    </row>
    <row r="308" spans="2:13" x14ac:dyDescent="0.3">
      <c r="B3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8">
        <v>112</v>
      </c>
      <c r="D308" s="6">
        <v>80.3333333333333</v>
      </c>
      <c r="E308">
        <v>1</v>
      </c>
      <c r="F308">
        <v>4</v>
      </c>
      <c r="G308">
        <v>30</v>
      </c>
      <c r="H308">
        <v>32</v>
      </c>
      <c r="I308" s="6">
        <v>20.763258805633399</v>
      </c>
      <c r="J308" s="6">
        <v>100.544444444444</v>
      </c>
      <c r="K308" s="6">
        <v>100.15</v>
      </c>
      <c r="L308" s="6">
        <v>99.716666666666697</v>
      </c>
      <c r="M308" s="6">
        <v>100.15</v>
      </c>
    </row>
    <row r="309" spans="2:13" x14ac:dyDescent="0.3">
      <c r="B3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09">
        <v>113</v>
      </c>
      <c r="D309" s="6">
        <v>80.3333333333333</v>
      </c>
      <c r="E309">
        <v>1</v>
      </c>
      <c r="F309">
        <v>4</v>
      </c>
      <c r="G309">
        <v>40</v>
      </c>
      <c r="H309">
        <v>32</v>
      </c>
      <c r="I309" s="6">
        <v>19.922264136555501</v>
      </c>
      <c r="J309" s="6">
        <v>100.116666666667</v>
      </c>
      <c r="K309" s="6">
        <v>100.422222222222</v>
      </c>
      <c r="L309" s="6">
        <v>99.3333333333333</v>
      </c>
      <c r="M309" s="6">
        <v>98.7777777777778</v>
      </c>
    </row>
    <row r="310" spans="2:13" x14ac:dyDescent="0.3">
      <c r="B3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0">
        <v>116</v>
      </c>
      <c r="D310" s="6">
        <v>80.233333333333306</v>
      </c>
      <c r="E310">
        <v>1</v>
      </c>
      <c r="F310">
        <v>4</v>
      </c>
      <c r="G310">
        <v>10</v>
      </c>
      <c r="H310">
        <v>33</v>
      </c>
      <c r="I310" s="6">
        <v>15.4534340031583</v>
      </c>
      <c r="J310" s="6">
        <v>99.3333333333333</v>
      </c>
      <c r="K310" s="6">
        <v>100.088888888889</v>
      </c>
      <c r="L310" s="6">
        <v>99.838888888888903</v>
      </c>
      <c r="M310" s="6">
        <v>99.0277777777778</v>
      </c>
    </row>
    <row r="311" spans="2:13" x14ac:dyDescent="0.3">
      <c r="B3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1">
        <v>233</v>
      </c>
      <c r="D311" s="6">
        <v>80.1666666666667</v>
      </c>
      <c r="E311">
        <v>2</v>
      </c>
      <c r="F311">
        <v>3</v>
      </c>
      <c r="G311">
        <v>40</v>
      </c>
      <c r="H311">
        <v>28</v>
      </c>
      <c r="I311" s="6">
        <v>22.263420950639102</v>
      </c>
      <c r="J311" s="6">
        <v>101.87777777777799</v>
      </c>
      <c r="K311" s="6">
        <v>101.216666666667</v>
      </c>
      <c r="L311" s="6">
        <v>101.677777777778</v>
      </c>
      <c r="M311" s="6">
        <v>99.811111111111103</v>
      </c>
    </row>
    <row r="312" spans="2:13" x14ac:dyDescent="0.3">
      <c r="B3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2">
        <v>122</v>
      </c>
      <c r="D312" s="6">
        <v>80.133333333333297</v>
      </c>
      <c r="E312">
        <v>1</v>
      </c>
      <c r="F312">
        <v>4</v>
      </c>
      <c r="G312">
        <v>10</v>
      </c>
      <c r="H312">
        <v>34</v>
      </c>
      <c r="I312" s="6">
        <v>11.714878263547901</v>
      </c>
      <c r="J312" s="6">
        <v>99.061111111111103</v>
      </c>
      <c r="K312" s="6">
        <v>99.811111111111103</v>
      </c>
      <c r="L312" s="6">
        <v>99.622222222222206</v>
      </c>
      <c r="M312" s="6">
        <v>99.733333333333306</v>
      </c>
    </row>
    <row r="313" spans="2:13" x14ac:dyDescent="0.3">
      <c r="B3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3">
        <v>381</v>
      </c>
      <c r="D313" s="6">
        <v>80.099999999999994</v>
      </c>
      <c r="E313">
        <v>2</v>
      </c>
      <c r="F313">
        <v>5</v>
      </c>
      <c r="G313">
        <v>20</v>
      </c>
      <c r="H313">
        <v>29</v>
      </c>
      <c r="I313" s="6">
        <v>16.348550762198201</v>
      </c>
      <c r="J313" s="6">
        <v>101.09444444444399</v>
      </c>
      <c r="K313" s="6">
        <v>99.9444444444444</v>
      </c>
      <c r="L313" s="6">
        <v>99.85</v>
      </c>
      <c r="M313" s="6">
        <v>98.744444444444397</v>
      </c>
    </row>
    <row r="314" spans="2:13" x14ac:dyDescent="0.3">
      <c r="B3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4">
        <v>548</v>
      </c>
      <c r="D314" s="6">
        <v>80.099999999999994</v>
      </c>
      <c r="E314">
        <v>3</v>
      </c>
      <c r="F314">
        <v>4</v>
      </c>
      <c r="G314">
        <v>10</v>
      </c>
      <c r="H314">
        <v>33</v>
      </c>
      <c r="I314" s="6">
        <v>14.376625670355001</v>
      </c>
      <c r="J314" s="6">
        <v>100.083333333333</v>
      </c>
      <c r="K314" s="6">
        <v>100.51666666666701</v>
      </c>
      <c r="L314" s="6">
        <v>99.2</v>
      </c>
      <c r="M314" s="6">
        <v>98.088888888888903</v>
      </c>
    </row>
    <row r="315" spans="2:13" x14ac:dyDescent="0.3">
      <c r="B3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5">
        <v>377</v>
      </c>
      <c r="D315" s="6">
        <v>80</v>
      </c>
      <c r="E315">
        <v>2</v>
      </c>
      <c r="F315">
        <v>5</v>
      </c>
      <c r="G315">
        <v>40</v>
      </c>
      <c r="H315">
        <v>28</v>
      </c>
      <c r="I315" s="6">
        <v>18.298210482408599</v>
      </c>
      <c r="J315" s="6">
        <v>100.53888888888901</v>
      </c>
      <c r="K315" s="6">
        <v>98.966666666666697</v>
      </c>
      <c r="L315" s="6">
        <v>100.21111111111099</v>
      </c>
      <c r="M315" s="6">
        <v>99.233333333333306</v>
      </c>
    </row>
    <row r="316" spans="2:13" x14ac:dyDescent="0.3">
      <c r="B3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6">
        <v>385</v>
      </c>
      <c r="D316" s="6">
        <v>80</v>
      </c>
      <c r="E316">
        <v>2</v>
      </c>
      <c r="F316">
        <v>5</v>
      </c>
      <c r="G316">
        <v>0</v>
      </c>
      <c r="H316">
        <v>30</v>
      </c>
      <c r="I316" s="6">
        <v>11.485762992472999</v>
      </c>
      <c r="J316" s="6">
        <v>102.027777777778</v>
      </c>
      <c r="K316" s="6">
        <v>101.055555555556</v>
      </c>
      <c r="L316" s="6">
        <v>100.73888888888899</v>
      </c>
      <c r="M316" s="6">
        <v>100.2</v>
      </c>
    </row>
    <row r="317" spans="2:13" x14ac:dyDescent="0.3">
      <c r="B3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7">
        <v>108</v>
      </c>
      <c r="D317" s="6">
        <v>79.966666666666697</v>
      </c>
      <c r="E317">
        <v>1</v>
      </c>
      <c r="F317">
        <v>4</v>
      </c>
      <c r="G317">
        <v>50</v>
      </c>
      <c r="H317">
        <v>31</v>
      </c>
      <c r="I317" s="6">
        <v>26.533404499031999</v>
      </c>
      <c r="J317" s="6">
        <v>100.722222222222</v>
      </c>
      <c r="K317" s="6">
        <v>99.7777777777778</v>
      </c>
      <c r="L317" s="6">
        <v>100.916666666667</v>
      </c>
      <c r="M317" s="6">
        <v>101.09444444444399</v>
      </c>
    </row>
    <row r="318" spans="2:13" x14ac:dyDescent="0.3">
      <c r="B3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8">
        <v>117</v>
      </c>
      <c r="D318" s="6">
        <v>79.966666666666697</v>
      </c>
      <c r="E318">
        <v>1</v>
      </c>
      <c r="F318">
        <v>4</v>
      </c>
      <c r="G318">
        <v>20</v>
      </c>
      <c r="H318">
        <v>33</v>
      </c>
      <c r="I318" s="6">
        <v>14.814813031194999</v>
      </c>
      <c r="J318" s="6">
        <v>100.277777777778</v>
      </c>
      <c r="K318" s="6">
        <v>99.572222222222194</v>
      </c>
      <c r="L318" s="6">
        <v>98.661111111111097</v>
      </c>
      <c r="M318" s="6">
        <v>101.2</v>
      </c>
    </row>
    <row r="319" spans="2:13" x14ac:dyDescent="0.3">
      <c r="B3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19">
        <v>121</v>
      </c>
      <c r="D319" s="6">
        <v>79.933333333333294</v>
      </c>
      <c r="E319">
        <v>1</v>
      </c>
      <c r="F319">
        <v>4</v>
      </c>
      <c r="G319">
        <v>0</v>
      </c>
      <c r="H319">
        <v>34</v>
      </c>
      <c r="I319" s="6">
        <v>11.9516267618377</v>
      </c>
      <c r="J319" s="6">
        <v>99.4166666666667</v>
      </c>
      <c r="K319" s="6">
        <v>100.333333333333</v>
      </c>
      <c r="L319" s="6">
        <v>99.4444444444444</v>
      </c>
      <c r="M319" s="6">
        <v>97.772222222222197</v>
      </c>
    </row>
    <row r="320" spans="2:13" x14ac:dyDescent="0.3">
      <c r="B3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0">
        <v>237</v>
      </c>
      <c r="D320" s="6">
        <v>79.933333333333294</v>
      </c>
      <c r="E320">
        <v>2</v>
      </c>
      <c r="F320">
        <v>3</v>
      </c>
      <c r="G320">
        <v>20</v>
      </c>
      <c r="H320">
        <v>29</v>
      </c>
      <c r="I320" s="6">
        <v>12.4282609980527</v>
      </c>
      <c r="J320" s="6">
        <v>99.588888888888903</v>
      </c>
      <c r="K320" s="6">
        <v>98.3333333333333</v>
      </c>
      <c r="L320" s="6">
        <v>98.6</v>
      </c>
      <c r="M320" s="6">
        <v>98.9</v>
      </c>
    </row>
    <row r="321" spans="2:13" x14ac:dyDescent="0.3">
      <c r="B3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1">
        <v>241</v>
      </c>
      <c r="D321" s="6">
        <v>79.900000000000006</v>
      </c>
      <c r="E321">
        <v>2</v>
      </c>
      <c r="F321">
        <v>3</v>
      </c>
      <c r="G321">
        <v>0</v>
      </c>
      <c r="H321">
        <v>30</v>
      </c>
      <c r="I321" s="6">
        <v>11.203776881356699</v>
      </c>
      <c r="J321" s="6">
        <v>99.461111111111094</v>
      </c>
      <c r="K321" s="6">
        <v>100.26666666666701</v>
      </c>
      <c r="L321" s="6">
        <v>100.1</v>
      </c>
      <c r="M321" s="6">
        <v>99.605555555555597</v>
      </c>
    </row>
    <row r="322" spans="2:13" x14ac:dyDescent="0.3">
      <c r="B3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2">
        <v>305</v>
      </c>
      <c r="D322" s="6">
        <v>79.766666666666694</v>
      </c>
      <c r="E322">
        <v>2</v>
      </c>
      <c r="F322">
        <v>4</v>
      </c>
      <c r="G322">
        <v>40</v>
      </c>
      <c r="H322">
        <v>28</v>
      </c>
      <c r="I322" s="6">
        <v>19.999032171074202</v>
      </c>
      <c r="J322" s="6">
        <v>99.594444444444406</v>
      </c>
      <c r="K322" s="6">
        <v>100.244444444444</v>
      </c>
      <c r="L322" s="6">
        <v>99.294444444444494</v>
      </c>
      <c r="M322" s="6">
        <v>99.511111111111106</v>
      </c>
    </row>
    <row r="323" spans="2:13" x14ac:dyDescent="0.3">
      <c r="B3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3">
        <v>309</v>
      </c>
      <c r="D323" s="6">
        <v>79.633333333333297</v>
      </c>
      <c r="E323">
        <v>2</v>
      </c>
      <c r="F323">
        <v>4</v>
      </c>
      <c r="G323">
        <v>20</v>
      </c>
      <c r="H323">
        <v>29</v>
      </c>
      <c r="I323" s="6">
        <v>16.516822277246799</v>
      </c>
      <c r="J323" s="6">
        <v>100.73888888888899</v>
      </c>
      <c r="K323" s="6">
        <v>101.005555555556</v>
      </c>
      <c r="L323" s="6">
        <v>101.12222222222201</v>
      </c>
      <c r="M323" s="6">
        <v>100.083333333333</v>
      </c>
    </row>
    <row r="324" spans="2:13" x14ac:dyDescent="0.3">
      <c r="B3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4">
        <v>544</v>
      </c>
      <c r="D324" s="6">
        <v>79.533333333333303</v>
      </c>
      <c r="E324">
        <v>3</v>
      </c>
      <c r="F324">
        <v>4</v>
      </c>
      <c r="G324">
        <v>30</v>
      </c>
      <c r="H324">
        <v>32</v>
      </c>
      <c r="I324" s="6">
        <v>19.9408014842261</v>
      </c>
      <c r="J324" s="6">
        <v>100.572222222222</v>
      </c>
      <c r="K324" s="6">
        <v>100.044444444444</v>
      </c>
      <c r="L324" s="6">
        <v>99.405555555555594</v>
      </c>
      <c r="M324" s="6">
        <v>97.9</v>
      </c>
    </row>
    <row r="325" spans="2:13" x14ac:dyDescent="0.3">
      <c r="B3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5">
        <v>540</v>
      </c>
      <c r="D325" s="6">
        <v>79.466666666666697</v>
      </c>
      <c r="E325">
        <v>3</v>
      </c>
      <c r="F325">
        <v>4</v>
      </c>
      <c r="G325">
        <v>50</v>
      </c>
      <c r="H325">
        <v>31</v>
      </c>
      <c r="I325" s="6">
        <v>25.403835647936599</v>
      </c>
      <c r="J325" s="6">
        <v>100.033333333333</v>
      </c>
      <c r="K325" s="6">
        <v>99.144444444444403</v>
      </c>
      <c r="L325" s="6">
        <v>98.127777777777794</v>
      </c>
      <c r="M325" s="6">
        <v>97.3055555555556</v>
      </c>
    </row>
    <row r="326" spans="2:13" x14ac:dyDescent="0.3">
      <c r="B3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6">
        <v>549</v>
      </c>
      <c r="D326" s="6">
        <v>79.3333333333333</v>
      </c>
      <c r="E326">
        <v>3</v>
      </c>
      <c r="F326">
        <v>4</v>
      </c>
      <c r="G326">
        <v>20</v>
      </c>
      <c r="H326">
        <v>33</v>
      </c>
      <c r="I326" s="6">
        <v>16.074586697374901</v>
      </c>
      <c r="J326" s="6">
        <v>100.21111111111099</v>
      </c>
      <c r="K326" s="6">
        <v>98.9722222222222</v>
      </c>
      <c r="L326" s="6">
        <v>100.03888888888901</v>
      </c>
      <c r="M326" s="6">
        <v>98.933333333333394</v>
      </c>
    </row>
    <row r="327" spans="2:13" x14ac:dyDescent="0.3">
      <c r="B3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7">
        <v>553</v>
      </c>
      <c r="D327" s="6">
        <v>79.033333333333303</v>
      </c>
      <c r="E327">
        <v>3</v>
      </c>
      <c r="F327">
        <v>4</v>
      </c>
      <c r="G327">
        <v>0</v>
      </c>
      <c r="H327">
        <v>34</v>
      </c>
      <c r="I327" s="6">
        <v>13.015086393589799</v>
      </c>
      <c r="J327" s="6">
        <v>100.7</v>
      </c>
      <c r="K327" s="6">
        <v>99.827777777777797</v>
      </c>
      <c r="L327" s="6">
        <v>99.227777777777803</v>
      </c>
      <c r="M327" s="6">
        <v>98.455555555555506</v>
      </c>
    </row>
    <row r="328" spans="2:13" x14ac:dyDescent="0.3">
      <c r="B3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8">
        <v>118</v>
      </c>
      <c r="D328" s="6">
        <v>79</v>
      </c>
      <c r="E328">
        <v>1</v>
      </c>
      <c r="F328">
        <v>4</v>
      </c>
      <c r="G328">
        <v>30</v>
      </c>
      <c r="H328">
        <v>33</v>
      </c>
      <c r="I328" s="6">
        <v>14.6218778828631</v>
      </c>
      <c r="J328" s="6">
        <v>98.2777777777778</v>
      </c>
      <c r="K328" s="6">
        <v>97.3</v>
      </c>
      <c r="L328" s="6">
        <v>97.038888888888906</v>
      </c>
      <c r="M328" s="6">
        <v>97.727777777777803</v>
      </c>
    </row>
    <row r="329" spans="2:13" x14ac:dyDescent="0.3">
      <c r="B3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29">
        <v>1</v>
      </c>
      <c r="D329" s="6">
        <v>78.866666666666703</v>
      </c>
      <c r="E329">
        <v>1</v>
      </c>
      <c r="F329">
        <v>3</v>
      </c>
      <c r="G329">
        <v>0</v>
      </c>
      <c r="H329">
        <v>26</v>
      </c>
      <c r="I329" s="6">
        <v>12.4092132589053</v>
      </c>
      <c r="J329" s="6">
        <v>99.2</v>
      </c>
      <c r="K329" s="6">
        <v>99.483333333333306</v>
      </c>
      <c r="L329" s="6">
        <v>98.894444444444403</v>
      </c>
      <c r="M329" s="6">
        <v>98.061111111111103</v>
      </c>
    </row>
    <row r="330" spans="2:13" x14ac:dyDescent="0.3">
      <c r="B3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0">
        <v>127</v>
      </c>
      <c r="D330" s="6">
        <v>78.7</v>
      </c>
      <c r="E330">
        <v>1</v>
      </c>
      <c r="F330">
        <v>4</v>
      </c>
      <c r="G330">
        <v>0</v>
      </c>
      <c r="H330">
        <v>35</v>
      </c>
      <c r="I330" s="6">
        <v>9.00442744127586</v>
      </c>
      <c r="J330" s="6">
        <v>97.855555555555597</v>
      </c>
      <c r="K330" s="6">
        <v>97.633333333333297</v>
      </c>
      <c r="L330" s="6">
        <v>98.127777777777794</v>
      </c>
      <c r="M330" s="6">
        <v>97.016666666666694</v>
      </c>
    </row>
    <row r="331" spans="2:13" x14ac:dyDescent="0.3">
      <c r="B3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1">
        <v>545</v>
      </c>
      <c r="D331" s="6">
        <v>78.6666666666667</v>
      </c>
      <c r="E331">
        <v>3</v>
      </c>
      <c r="F331">
        <v>4</v>
      </c>
      <c r="G331">
        <v>40</v>
      </c>
      <c r="H331">
        <v>32</v>
      </c>
      <c r="I331" s="6">
        <v>18.166244796324801</v>
      </c>
      <c r="J331" s="6">
        <v>98.8611111111111</v>
      </c>
      <c r="K331" s="6">
        <v>98.2222222222222</v>
      </c>
      <c r="L331" s="6">
        <v>97.455555555555605</v>
      </c>
      <c r="M331" s="6">
        <v>96.438888888888897</v>
      </c>
    </row>
    <row r="332" spans="2:13" x14ac:dyDescent="0.3">
      <c r="B3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2">
        <v>554</v>
      </c>
      <c r="D332" s="6">
        <v>78.599999999999994</v>
      </c>
      <c r="E332">
        <v>3</v>
      </c>
      <c r="F332">
        <v>4</v>
      </c>
      <c r="G332">
        <v>10</v>
      </c>
      <c r="H332">
        <v>34</v>
      </c>
      <c r="I332" s="6">
        <v>10.355862034941101</v>
      </c>
      <c r="J332" s="6">
        <v>97.966666666666697</v>
      </c>
      <c r="K332" s="6">
        <v>96.038888888888906</v>
      </c>
      <c r="L332" s="6">
        <v>96.322222222222194</v>
      </c>
      <c r="M332" s="6">
        <v>96.7</v>
      </c>
    </row>
    <row r="333" spans="2:13" x14ac:dyDescent="0.3">
      <c r="B3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3">
        <v>114</v>
      </c>
      <c r="D333" s="6">
        <v>78.566666666666706</v>
      </c>
      <c r="E333">
        <v>1</v>
      </c>
      <c r="F333">
        <v>4</v>
      </c>
      <c r="G333">
        <v>50</v>
      </c>
      <c r="H333">
        <v>32</v>
      </c>
      <c r="I333" s="6">
        <v>17.3391316546134</v>
      </c>
      <c r="J333" s="6">
        <v>97.938888888888897</v>
      </c>
      <c r="K333" s="6">
        <v>98.261111111111106</v>
      </c>
      <c r="L333" s="6">
        <v>97.522222222222297</v>
      </c>
      <c r="M333" s="6">
        <v>97.2777777777778</v>
      </c>
    </row>
    <row r="334" spans="2:13" x14ac:dyDescent="0.3">
      <c r="B3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4">
        <v>123</v>
      </c>
      <c r="D334" s="6">
        <v>78.366666666666703</v>
      </c>
      <c r="E334">
        <v>1</v>
      </c>
      <c r="F334">
        <v>4</v>
      </c>
      <c r="G334">
        <v>20</v>
      </c>
      <c r="H334">
        <v>34</v>
      </c>
      <c r="I334" s="6">
        <v>12.2764497908453</v>
      </c>
      <c r="J334" s="6">
        <v>96.866666666666703</v>
      </c>
      <c r="K334" s="6">
        <v>97.4166666666667</v>
      </c>
      <c r="L334" s="6">
        <v>96.533333333333303</v>
      </c>
      <c r="M334" s="6">
        <v>96.811111111111103</v>
      </c>
    </row>
    <row r="335" spans="2:13" x14ac:dyDescent="0.3">
      <c r="B3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5">
        <v>242</v>
      </c>
      <c r="D335" s="6">
        <v>78.366666666666703</v>
      </c>
      <c r="E335">
        <v>2</v>
      </c>
      <c r="F335">
        <v>3</v>
      </c>
      <c r="G335">
        <v>10</v>
      </c>
      <c r="H335">
        <v>30</v>
      </c>
      <c r="I335" s="6">
        <v>11.383232303265601</v>
      </c>
      <c r="J335" s="6">
        <v>98.533333333333303</v>
      </c>
      <c r="K335" s="6">
        <v>98.794444444444395</v>
      </c>
      <c r="L335" s="6">
        <v>97.566666666666706</v>
      </c>
      <c r="M335" s="6">
        <v>97.355555555555597</v>
      </c>
    </row>
    <row r="336" spans="2:13" x14ac:dyDescent="0.3">
      <c r="B3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6">
        <v>234</v>
      </c>
      <c r="D336" s="6">
        <v>78.266666666666694</v>
      </c>
      <c r="E336">
        <v>2</v>
      </c>
      <c r="F336">
        <v>3</v>
      </c>
      <c r="G336">
        <v>50</v>
      </c>
      <c r="H336">
        <v>28</v>
      </c>
      <c r="I336" s="6">
        <v>20.202588693045101</v>
      </c>
      <c r="J336" s="6">
        <v>98.2222222222222</v>
      </c>
      <c r="K336" s="6">
        <v>98.383333333333297</v>
      </c>
      <c r="L336" s="6">
        <v>97.0833333333333</v>
      </c>
      <c r="M336" s="6">
        <v>97.1666666666667</v>
      </c>
    </row>
    <row r="337" spans="2:13" x14ac:dyDescent="0.3">
      <c r="B3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7">
        <v>387</v>
      </c>
      <c r="D337" s="6">
        <v>78.266666666666694</v>
      </c>
      <c r="E337">
        <v>2</v>
      </c>
      <c r="F337">
        <v>5</v>
      </c>
      <c r="G337">
        <v>20</v>
      </c>
      <c r="H337">
        <v>30</v>
      </c>
      <c r="I337" s="6">
        <v>12.954418206155401</v>
      </c>
      <c r="J337" s="6">
        <v>98.105555555555497</v>
      </c>
      <c r="K337" s="6">
        <v>97.244444444444497</v>
      </c>
      <c r="L337" s="6">
        <v>97.338888888888903</v>
      </c>
      <c r="M337" s="6">
        <v>97.9444444444444</v>
      </c>
    </row>
    <row r="338" spans="2:13" x14ac:dyDescent="0.3">
      <c r="B3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8">
        <v>378</v>
      </c>
      <c r="D338" s="6">
        <v>78.233333333333306</v>
      </c>
      <c r="E338">
        <v>2</v>
      </c>
      <c r="F338">
        <v>5</v>
      </c>
      <c r="G338">
        <v>50</v>
      </c>
      <c r="H338">
        <v>28</v>
      </c>
      <c r="I338" s="6">
        <v>19.861469125478099</v>
      </c>
      <c r="J338" s="6">
        <v>97.855555555555597</v>
      </c>
      <c r="K338" s="6">
        <v>98.35</v>
      </c>
      <c r="L338" s="6">
        <v>98.244444444444397</v>
      </c>
      <c r="M338" s="6">
        <v>98.038888888888906</v>
      </c>
    </row>
    <row r="339" spans="2:13" x14ac:dyDescent="0.3">
      <c r="B3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39">
        <v>306</v>
      </c>
      <c r="D339" s="6">
        <v>78.2</v>
      </c>
      <c r="E339">
        <v>2</v>
      </c>
      <c r="F339">
        <v>4</v>
      </c>
      <c r="G339">
        <v>50</v>
      </c>
      <c r="H339">
        <v>28</v>
      </c>
      <c r="I339" s="6">
        <v>16.1499949888183</v>
      </c>
      <c r="J339" s="6">
        <v>96.383333333333397</v>
      </c>
      <c r="K339" s="6">
        <v>96.438888888888897</v>
      </c>
      <c r="L339" s="6">
        <v>96.2222222222222</v>
      </c>
      <c r="M339" s="6">
        <v>96.016666666666694</v>
      </c>
    </row>
    <row r="340" spans="2:13" x14ac:dyDescent="0.3">
      <c r="B3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0">
        <v>238</v>
      </c>
      <c r="D340" s="6">
        <v>78.1666666666667</v>
      </c>
      <c r="E340">
        <v>2</v>
      </c>
      <c r="F340">
        <v>3</v>
      </c>
      <c r="G340">
        <v>30</v>
      </c>
      <c r="H340">
        <v>29</v>
      </c>
      <c r="I340" s="6">
        <v>13.5521151122917</v>
      </c>
      <c r="J340" s="6">
        <v>98.094444444444406</v>
      </c>
      <c r="K340" s="6">
        <v>97.683333333333394</v>
      </c>
      <c r="L340" s="6">
        <v>97.1</v>
      </c>
      <c r="M340" s="6">
        <v>98.172222222222203</v>
      </c>
    </row>
    <row r="341" spans="2:13" x14ac:dyDescent="0.3">
      <c r="B3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1">
        <v>382</v>
      </c>
      <c r="D341" s="6">
        <v>78.1666666666667</v>
      </c>
      <c r="E341">
        <v>2</v>
      </c>
      <c r="F341">
        <v>5</v>
      </c>
      <c r="G341">
        <v>30</v>
      </c>
      <c r="H341">
        <v>29</v>
      </c>
      <c r="I341" s="6">
        <v>14.086202710698901</v>
      </c>
      <c r="J341" s="6">
        <v>96.344444444444406</v>
      </c>
      <c r="K341" s="6">
        <v>97.4444444444444</v>
      </c>
      <c r="L341" s="6">
        <v>97.538888888888906</v>
      </c>
      <c r="M341" s="6">
        <v>97.227777777777803</v>
      </c>
    </row>
    <row r="342" spans="2:13" x14ac:dyDescent="0.3">
      <c r="B3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2">
        <v>386</v>
      </c>
      <c r="D342" s="6">
        <v>78.099999999999994</v>
      </c>
      <c r="E342">
        <v>2</v>
      </c>
      <c r="F342">
        <v>5</v>
      </c>
      <c r="G342">
        <v>10</v>
      </c>
      <c r="H342">
        <v>30</v>
      </c>
      <c r="I342" s="6">
        <v>11.7782942795601</v>
      </c>
      <c r="J342" s="6">
        <v>98.005555555555603</v>
      </c>
      <c r="K342" s="6">
        <v>98.038888888888906</v>
      </c>
      <c r="L342" s="6">
        <v>97.283333333333303</v>
      </c>
      <c r="M342" s="6">
        <v>96.755555555555603</v>
      </c>
    </row>
    <row r="343" spans="2:13" x14ac:dyDescent="0.3">
      <c r="B3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3">
        <v>314</v>
      </c>
      <c r="D343" s="6">
        <v>78.066666666666706</v>
      </c>
      <c r="E343">
        <v>2</v>
      </c>
      <c r="F343">
        <v>4</v>
      </c>
      <c r="G343">
        <v>10</v>
      </c>
      <c r="H343">
        <v>30</v>
      </c>
      <c r="I343" s="6">
        <v>12.4373815204153</v>
      </c>
      <c r="J343" s="6">
        <v>97.8888888888889</v>
      </c>
      <c r="K343" s="6">
        <v>97.288888888888906</v>
      </c>
      <c r="L343" s="6">
        <v>97.233333333333306</v>
      </c>
      <c r="M343" s="6">
        <v>96.477777777777803</v>
      </c>
    </row>
    <row r="344" spans="2:13" x14ac:dyDescent="0.3">
      <c r="B3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4">
        <v>247</v>
      </c>
      <c r="D344" s="6">
        <v>78.033333333333303</v>
      </c>
      <c r="E344">
        <v>2</v>
      </c>
      <c r="F344">
        <v>3</v>
      </c>
      <c r="G344">
        <v>0</v>
      </c>
      <c r="H344">
        <v>31</v>
      </c>
      <c r="I344" s="6">
        <v>7.7366912314497203</v>
      </c>
      <c r="J344" s="6">
        <v>96.927777777777806</v>
      </c>
      <c r="K344" s="6">
        <v>96.244444444444497</v>
      </c>
      <c r="L344" s="6">
        <v>97.605555555555597</v>
      </c>
      <c r="M344" s="6">
        <v>96.466666666666697</v>
      </c>
    </row>
    <row r="345" spans="2:13" x14ac:dyDescent="0.3">
      <c r="B3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5">
        <v>310</v>
      </c>
      <c r="D345" s="6">
        <v>77.900000000000006</v>
      </c>
      <c r="E345">
        <v>2</v>
      </c>
      <c r="F345">
        <v>4</v>
      </c>
      <c r="G345">
        <v>30</v>
      </c>
      <c r="H345">
        <v>29</v>
      </c>
      <c r="I345" s="6">
        <v>15.3350863645201</v>
      </c>
      <c r="J345" s="6">
        <v>95.327777777777797</v>
      </c>
      <c r="K345" s="6">
        <v>97.105555555555497</v>
      </c>
      <c r="L345" s="6">
        <v>96.45</v>
      </c>
      <c r="M345" s="6">
        <v>96.738888888888894</v>
      </c>
    </row>
    <row r="346" spans="2:13" x14ac:dyDescent="0.3">
      <c r="B3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6">
        <v>391</v>
      </c>
      <c r="D346" s="6">
        <v>77.8333333333333</v>
      </c>
      <c r="E346">
        <v>2</v>
      </c>
      <c r="F346">
        <v>5</v>
      </c>
      <c r="G346">
        <v>0</v>
      </c>
      <c r="H346">
        <v>31</v>
      </c>
      <c r="I346" s="6">
        <v>9.7881735720235099</v>
      </c>
      <c r="J346" s="6">
        <v>97.233333333333306</v>
      </c>
      <c r="K346" s="6">
        <v>98.794444444444494</v>
      </c>
      <c r="L346" s="6">
        <v>98.0277777777778</v>
      </c>
      <c r="M346" s="6">
        <v>97.65</v>
      </c>
    </row>
    <row r="347" spans="2:13" x14ac:dyDescent="0.3">
      <c r="B3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7">
        <v>311</v>
      </c>
      <c r="D347" s="6">
        <v>77.8333333333333</v>
      </c>
      <c r="E347">
        <v>2</v>
      </c>
      <c r="F347">
        <v>4</v>
      </c>
      <c r="G347">
        <v>40</v>
      </c>
      <c r="H347">
        <v>29</v>
      </c>
      <c r="I347" s="6">
        <v>12.9556256189402</v>
      </c>
      <c r="J347" s="6">
        <v>96.377777777777794</v>
      </c>
      <c r="K347" s="6">
        <v>96.655555555555594</v>
      </c>
      <c r="L347" s="6">
        <v>97.05</v>
      </c>
      <c r="M347" s="6">
        <v>95.827777777777797</v>
      </c>
    </row>
    <row r="348" spans="2:13" x14ac:dyDescent="0.3">
      <c r="B3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8">
        <v>315</v>
      </c>
      <c r="D348" s="6">
        <v>77.8</v>
      </c>
      <c r="E348">
        <v>2</v>
      </c>
      <c r="F348">
        <v>4</v>
      </c>
      <c r="G348">
        <v>20</v>
      </c>
      <c r="H348">
        <v>30</v>
      </c>
      <c r="I348" s="6">
        <v>13.326353313778499</v>
      </c>
      <c r="J348" s="6">
        <v>96.894444444444403</v>
      </c>
      <c r="K348" s="6">
        <v>96.872222222222206</v>
      </c>
      <c r="L348" s="6">
        <v>96.3888888888889</v>
      </c>
      <c r="M348" s="6">
        <v>96.6666666666667</v>
      </c>
    </row>
    <row r="349" spans="2:13" x14ac:dyDescent="0.3">
      <c r="B3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49">
        <v>383</v>
      </c>
      <c r="D349" s="6">
        <v>77.8</v>
      </c>
      <c r="E349">
        <v>2</v>
      </c>
      <c r="F349">
        <v>5</v>
      </c>
      <c r="G349">
        <v>40</v>
      </c>
      <c r="H349">
        <v>29</v>
      </c>
      <c r="I349" s="6">
        <v>18.647998385234398</v>
      </c>
      <c r="J349" s="6">
        <v>98.816666666666706</v>
      </c>
      <c r="K349" s="6">
        <v>98.588888888888903</v>
      </c>
      <c r="L349" s="6">
        <v>98.983333333333306</v>
      </c>
      <c r="M349" s="6">
        <v>98.35</v>
      </c>
    </row>
    <row r="350" spans="2:13" x14ac:dyDescent="0.3">
      <c r="B3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0">
        <v>319</v>
      </c>
      <c r="D350" s="6">
        <v>77.733333333333306</v>
      </c>
      <c r="E350">
        <v>2</v>
      </c>
      <c r="F350">
        <v>4</v>
      </c>
      <c r="G350">
        <v>0</v>
      </c>
      <c r="H350">
        <v>31</v>
      </c>
      <c r="I350" s="6">
        <v>7.7379376281982903</v>
      </c>
      <c r="J350" s="6">
        <v>95.505555555555603</v>
      </c>
      <c r="K350" s="6">
        <v>95.9444444444445</v>
      </c>
      <c r="L350" s="6">
        <v>96.172222222222203</v>
      </c>
      <c r="M350" s="6">
        <v>94.733333333333306</v>
      </c>
    </row>
    <row r="351" spans="2:13" x14ac:dyDescent="0.3">
      <c r="B3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1">
        <v>239</v>
      </c>
      <c r="D351" s="6">
        <v>77.733333333333306</v>
      </c>
      <c r="E351">
        <v>2</v>
      </c>
      <c r="F351">
        <v>3</v>
      </c>
      <c r="G351">
        <v>40</v>
      </c>
      <c r="H351">
        <v>29</v>
      </c>
      <c r="I351" s="6">
        <v>14.8751179415928</v>
      </c>
      <c r="J351" s="6">
        <v>97.005555555555503</v>
      </c>
      <c r="K351" s="6">
        <v>97.038888888888906</v>
      </c>
      <c r="L351" s="6">
        <v>96.85</v>
      </c>
      <c r="M351" s="6">
        <v>96.627777777777794</v>
      </c>
    </row>
    <row r="352" spans="2:13" x14ac:dyDescent="0.3">
      <c r="B3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2">
        <v>243</v>
      </c>
      <c r="D352" s="6">
        <v>77.7</v>
      </c>
      <c r="E352">
        <v>2</v>
      </c>
      <c r="F352">
        <v>3</v>
      </c>
      <c r="G352">
        <v>20</v>
      </c>
      <c r="H352">
        <v>30</v>
      </c>
      <c r="I352" s="6">
        <v>9.6726584203419694</v>
      </c>
      <c r="J352" s="6">
        <v>98.1944444444445</v>
      </c>
      <c r="K352" s="6">
        <v>97.622222222222206</v>
      </c>
      <c r="L352" s="6">
        <v>97.35</v>
      </c>
      <c r="M352" s="6">
        <v>97.422222222222203</v>
      </c>
    </row>
    <row r="353" spans="2:13" x14ac:dyDescent="0.3">
      <c r="B3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3">
        <v>433</v>
      </c>
      <c r="D353" s="6">
        <v>77.6666666666667</v>
      </c>
      <c r="E353">
        <v>3</v>
      </c>
      <c r="F353">
        <v>3</v>
      </c>
      <c r="G353">
        <v>0</v>
      </c>
      <c r="H353">
        <v>26</v>
      </c>
      <c r="I353" s="6">
        <v>9.2830209590843999</v>
      </c>
      <c r="J353" s="6">
        <v>97.188888888888897</v>
      </c>
      <c r="K353" s="6">
        <v>96.461111111111094</v>
      </c>
      <c r="L353" s="6">
        <v>96.633333333333297</v>
      </c>
      <c r="M353" s="6">
        <v>95.761111111111106</v>
      </c>
    </row>
    <row r="354" spans="2:13" x14ac:dyDescent="0.3">
      <c r="B3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4">
        <v>546</v>
      </c>
      <c r="D354" s="6">
        <v>77.400000000000006</v>
      </c>
      <c r="E354">
        <v>3</v>
      </c>
      <c r="F354">
        <v>4</v>
      </c>
      <c r="G354">
        <v>50</v>
      </c>
      <c r="H354">
        <v>32</v>
      </c>
      <c r="I354" s="6">
        <v>18.0294048501835</v>
      </c>
      <c r="J354" s="6">
        <v>97.727777777777803</v>
      </c>
      <c r="K354" s="6">
        <v>97.261111111111106</v>
      </c>
      <c r="L354" s="6">
        <v>96.005555555555603</v>
      </c>
      <c r="M354" s="6">
        <v>96.122222222222206</v>
      </c>
    </row>
    <row r="355" spans="2:13" x14ac:dyDescent="0.3">
      <c r="B3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5">
        <v>392</v>
      </c>
      <c r="D355" s="6">
        <v>77.1666666666667</v>
      </c>
      <c r="E355">
        <v>2</v>
      </c>
      <c r="F355">
        <v>5</v>
      </c>
      <c r="G355">
        <v>10</v>
      </c>
      <c r="H355">
        <v>31</v>
      </c>
      <c r="I355" s="6">
        <v>10.127280909722</v>
      </c>
      <c r="J355" s="6">
        <v>97.133333333333297</v>
      </c>
      <c r="K355" s="6">
        <v>97.366666666666703</v>
      </c>
      <c r="L355" s="6">
        <v>97.6</v>
      </c>
      <c r="M355" s="6">
        <v>97.122222222222206</v>
      </c>
    </row>
    <row r="356" spans="2:13" x14ac:dyDescent="0.3">
      <c r="B3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6">
        <v>550</v>
      </c>
      <c r="D356" s="6">
        <v>77.099999999999994</v>
      </c>
      <c r="E356">
        <v>3</v>
      </c>
      <c r="F356">
        <v>4</v>
      </c>
      <c r="G356">
        <v>30</v>
      </c>
      <c r="H356">
        <v>33</v>
      </c>
      <c r="I356" s="6">
        <v>13.7448901900158</v>
      </c>
      <c r="J356" s="6">
        <v>98.733333333333306</v>
      </c>
      <c r="K356" s="6">
        <v>96.95</v>
      </c>
      <c r="L356" s="6">
        <v>96.988888888888894</v>
      </c>
      <c r="M356" s="6">
        <v>95.366666666666703</v>
      </c>
    </row>
    <row r="357" spans="2:13" x14ac:dyDescent="0.3">
      <c r="B3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7">
        <v>555</v>
      </c>
      <c r="D357" s="6">
        <v>76.900000000000006</v>
      </c>
      <c r="E357">
        <v>3</v>
      </c>
      <c r="F357">
        <v>4</v>
      </c>
      <c r="G357">
        <v>20</v>
      </c>
      <c r="H357">
        <v>34</v>
      </c>
      <c r="I357" s="6">
        <v>15.7186751921755</v>
      </c>
      <c r="J357" s="6">
        <v>99.344444444444406</v>
      </c>
      <c r="K357" s="6">
        <v>99.45</v>
      </c>
      <c r="L357" s="6">
        <v>98.5277777777778</v>
      </c>
      <c r="M357" s="6">
        <v>97.0555555555556</v>
      </c>
    </row>
    <row r="358" spans="2:13" x14ac:dyDescent="0.3">
      <c r="B3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8">
        <v>2</v>
      </c>
      <c r="D358" s="6">
        <v>76.8333333333333</v>
      </c>
      <c r="E358">
        <v>1</v>
      </c>
      <c r="F358">
        <v>3</v>
      </c>
      <c r="G358">
        <v>10</v>
      </c>
      <c r="H358">
        <v>26</v>
      </c>
      <c r="I358" s="6">
        <v>8.5724580959051302</v>
      </c>
      <c r="J358" s="6">
        <v>96.061111111111103</v>
      </c>
      <c r="K358" s="6">
        <v>95.633333333333297</v>
      </c>
      <c r="L358" s="6">
        <v>94.933333333333394</v>
      </c>
      <c r="M358" s="6">
        <v>93.594444444444406</v>
      </c>
    </row>
    <row r="359" spans="2:13" x14ac:dyDescent="0.3">
      <c r="B3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59">
        <v>559</v>
      </c>
      <c r="D359" s="6">
        <v>76.8333333333333</v>
      </c>
      <c r="E359">
        <v>3</v>
      </c>
      <c r="F359">
        <v>4</v>
      </c>
      <c r="G359">
        <v>0</v>
      </c>
      <c r="H359">
        <v>35</v>
      </c>
      <c r="I359" s="6">
        <v>8.8689683716159404</v>
      </c>
      <c r="J359" s="6">
        <v>95.683333333333294</v>
      </c>
      <c r="K359" s="6">
        <v>96.033333333333303</v>
      </c>
      <c r="L359" s="6">
        <v>95.983333333333306</v>
      </c>
      <c r="M359" s="6">
        <v>95.55</v>
      </c>
    </row>
    <row r="360" spans="2:13" x14ac:dyDescent="0.3">
      <c r="B3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0">
        <v>248</v>
      </c>
      <c r="D360" s="6">
        <v>76.8333333333333</v>
      </c>
      <c r="E360">
        <v>2</v>
      </c>
      <c r="F360">
        <v>3</v>
      </c>
      <c r="G360">
        <v>10</v>
      </c>
      <c r="H360">
        <v>31</v>
      </c>
      <c r="I360" s="6">
        <v>10.0041636033798</v>
      </c>
      <c r="J360" s="6">
        <v>97.261111111111106</v>
      </c>
      <c r="K360" s="6">
        <v>95.911111111111097</v>
      </c>
      <c r="L360" s="6">
        <v>96.0555555555556</v>
      </c>
      <c r="M360" s="6">
        <v>95.355555555555497</v>
      </c>
    </row>
    <row r="361" spans="2:13" x14ac:dyDescent="0.3">
      <c r="B3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1">
        <v>7</v>
      </c>
      <c r="D361" s="6">
        <v>76.6666666666667</v>
      </c>
      <c r="E361">
        <v>1</v>
      </c>
      <c r="F361">
        <v>3</v>
      </c>
      <c r="G361">
        <v>0</v>
      </c>
      <c r="H361">
        <v>27</v>
      </c>
      <c r="I361" s="6">
        <v>7.9987058314200201</v>
      </c>
      <c r="J361" s="6">
        <v>95.5</v>
      </c>
      <c r="K361" s="6">
        <v>96.183333333333294</v>
      </c>
      <c r="L361" s="6">
        <v>96.072222222222194</v>
      </c>
      <c r="M361" s="6">
        <v>95.0277777777778</v>
      </c>
    </row>
    <row r="362" spans="2:13" x14ac:dyDescent="0.3">
      <c r="B3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2">
        <v>3</v>
      </c>
      <c r="D362" s="6">
        <v>76.633333333333297</v>
      </c>
      <c r="E362">
        <v>1</v>
      </c>
      <c r="F362">
        <v>3</v>
      </c>
      <c r="G362">
        <v>20</v>
      </c>
      <c r="H362">
        <v>26</v>
      </c>
      <c r="I362" s="6">
        <v>11.6906740295614</v>
      </c>
      <c r="J362" s="6">
        <v>96.955555555555506</v>
      </c>
      <c r="K362" s="6">
        <v>99.2222222222222</v>
      </c>
      <c r="L362" s="6">
        <v>97.366666666666703</v>
      </c>
      <c r="M362" s="6">
        <v>95.538888888888906</v>
      </c>
    </row>
    <row r="363" spans="2:13" x14ac:dyDescent="0.3">
      <c r="B3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3">
        <v>129</v>
      </c>
      <c r="D363" s="6">
        <v>76.3333333333333</v>
      </c>
      <c r="E363">
        <v>1</v>
      </c>
      <c r="F363">
        <v>4</v>
      </c>
      <c r="G363">
        <v>20</v>
      </c>
      <c r="H363">
        <v>35</v>
      </c>
      <c r="I363" s="6">
        <v>10.065344316028501</v>
      </c>
      <c r="J363" s="6">
        <v>95.705555555555506</v>
      </c>
      <c r="K363" s="6">
        <v>95.438888888888897</v>
      </c>
      <c r="L363" s="6">
        <v>94.35</v>
      </c>
      <c r="M363" s="6">
        <v>95.427777777777706</v>
      </c>
    </row>
    <row r="364" spans="2:13" x14ac:dyDescent="0.3">
      <c r="B3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4">
        <v>434</v>
      </c>
      <c r="D364" s="6">
        <v>76.233333333333306</v>
      </c>
      <c r="E364">
        <v>3</v>
      </c>
      <c r="F364">
        <v>3</v>
      </c>
      <c r="G364">
        <v>10</v>
      </c>
      <c r="H364">
        <v>26</v>
      </c>
      <c r="I364" s="6">
        <v>10.9519205049798</v>
      </c>
      <c r="J364" s="6">
        <v>96.7</v>
      </c>
      <c r="K364" s="6">
        <v>97.377777777777794</v>
      </c>
      <c r="L364" s="6">
        <v>95.45</v>
      </c>
      <c r="M364" s="6">
        <v>95.8611111111111</v>
      </c>
    </row>
    <row r="365" spans="2:13" x14ac:dyDescent="0.3">
      <c r="B3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5">
        <v>125</v>
      </c>
      <c r="D365" s="6">
        <v>76.2</v>
      </c>
      <c r="E365">
        <v>1</v>
      </c>
      <c r="F365">
        <v>4</v>
      </c>
      <c r="G365">
        <v>40</v>
      </c>
      <c r="H365">
        <v>34</v>
      </c>
      <c r="I365" s="6">
        <v>15.0102658536343</v>
      </c>
      <c r="J365" s="6">
        <v>96.005555555555503</v>
      </c>
      <c r="K365" s="6">
        <v>94.644444444444503</v>
      </c>
      <c r="L365" s="6">
        <v>95.677777777777806</v>
      </c>
      <c r="M365" s="6">
        <v>94.955555555555506</v>
      </c>
    </row>
    <row r="366" spans="2:13" x14ac:dyDescent="0.3">
      <c r="B3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6">
        <v>316</v>
      </c>
      <c r="D366" s="6">
        <v>76.2</v>
      </c>
      <c r="E366">
        <v>2</v>
      </c>
      <c r="F366">
        <v>4</v>
      </c>
      <c r="G366">
        <v>30</v>
      </c>
      <c r="H366">
        <v>30</v>
      </c>
      <c r="I366" s="6">
        <v>12.0263236917055</v>
      </c>
      <c r="J366" s="6">
        <v>95.511111111111106</v>
      </c>
      <c r="K366" s="6">
        <v>94.6</v>
      </c>
      <c r="L366" s="6">
        <v>94.8888888888889</v>
      </c>
      <c r="M366" s="6">
        <v>94.911111111111097</v>
      </c>
    </row>
    <row r="367" spans="2:13" x14ac:dyDescent="0.3">
      <c r="B3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7">
        <v>120</v>
      </c>
      <c r="D367" s="6">
        <v>76.133333333333297</v>
      </c>
      <c r="E367">
        <v>1</v>
      </c>
      <c r="F367">
        <v>4</v>
      </c>
      <c r="G367">
        <v>50</v>
      </c>
      <c r="H367">
        <v>33</v>
      </c>
      <c r="I367" s="6">
        <v>15.5749768527663</v>
      </c>
      <c r="J367" s="6">
        <v>94.4166666666667</v>
      </c>
      <c r="K367" s="6">
        <v>95.411111111111097</v>
      </c>
      <c r="L367" s="6">
        <v>94.6666666666667</v>
      </c>
      <c r="M367" s="6">
        <v>94.7</v>
      </c>
    </row>
    <row r="368" spans="2:13" x14ac:dyDescent="0.3">
      <c r="B3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8">
        <v>133</v>
      </c>
      <c r="D368" s="6">
        <v>76.099999999999994</v>
      </c>
      <c r="E368">
        <v>1</v>
      </c>
      <c r="F368">
        <v>4</v>
      </c>
      <c r="G368">
        <v>0</v>
      </c>
      <c r="H368">
        <v>36</v>
      </c>
      <c r="I368" s="6">
        <v>8.6352372103951094</v>
      </c>
      <c r="J368" s="6">
        <v>96.1388888888889</v>
      </c>
      <c r="K368" s="6">
        <v>95.172222222222203</v>
      </c>
      <c r="L368" s="6">
        <v>94.505555555555603</v>
      </c>
      <c r="M368" s="6">
        <v>95.511111111111106</v>
      </c>
    </row>
    <row r="369" spans="2:13" x14ac:dyDescent="0.3">
      <c r="B3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69">
        <v>134</v>
      </c>
      <c r="D369" s="6">
        <v>76.066666666666706</v>
      </c>
      <c r="E369">
        <v>1</v>
      </c>
      <c r="F369">
        <v>4</v>
      </c>
      <c r="G369">
        <v>10</v>
      </c>
      <c r="H369">
        <v>36</v>
      </c>
      <c r="I369" s="6">
        <v>8.4491734137523604</v>
      </c>
      <c r="J369" s="6">
        <v>94.294444444444494</v>
      </c>
      <c r="K369" s="6">
        <v>94.45</v>
      </c>
      <c r="L369" s="6">
        <v>94.461111111111094</v>
      </c>
      <c r="M369" s="6">
        <v>93.988888888888894</v>
      </c>
    </row>
    <row r="370" spans="2:13" x14ac:dyDescent="0.3">
      <c r="B3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0">
        <v>124</v>
      </c>
      <c r="D370" s="6">
        <v>76.066666666666706</v>
      </c>
      <c r="E370">
        <v>1</v>
      </c>
      <c r="F370">
        <v>4</v>
      </c>
      <c r="G370">
        <v>30</v>
      </c>
      <c r="H370">
        <v>34</v>
      </c>
      <c r="I370" s="6">
        <v>13.701422824843901</v>
      </c>
      <c r="J370" s="6">
        <v>95.705555555555506</v>
      </c>
      <c r="K370" s="6">
        <v>94.9444444444444</v>
      </c>
      <c r="L370" s="6">
        <v>95.405555555555594</v>
      </c>
      <c r="M370" s="6">
        <v>94.711111111111094</v>
      </c>
    </row>
    <row r="371" spans="2:13" x14ac:dyDescent="0.3">
      <c r="B3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1">
        <v>128</v>
      </c>
      <c r="D371" s="6">
        <v>76.066666666666706</v>
      </c>
      <c r="E371">
        <v>1</v>
      </c>
      <c r="F371">
        <v>4</v>
      </c>
      <c r="G371">
        <v>10</v>
      </c>
      <c r="H371">
        <v>35</v>
      </c>
      <c r="I371" s="6">
        <v>10.697268566110701</v>
      </c>
      <c r="J371" s="6">
        <v>95.988888888888894</v>
      </c>
      <c r="K371" s="6">
        <v>95.883333333333297</v>
      </c>
      <c r="L371" s="6">
        <v>95.133333333333397</v>
      </c>
      <c r="M371" s="6">
        <v>94.572222222222194</v>
      </c>
    </row>
    <row r="372" spans="2:13" x14ac:dyDescent="0.3">
      <c r="B3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2">
        <v>551</v>
      </c>
      <c r="D372" s="6">
        <v>76.066666666666706</v>
      </c>
      <c r="E372">
        <v>3</v>
      </c>
      <c r="F372">
        <v>4</v>
      </c>
      <c r="G372">
        <v>40</v>
      </c>
      <c r="H372">
        <v>33</v>
      </c>
      <c r="I372" s="6">
        <v>17.256781973045101</v>
      </c>
      <c r="J372" s="6">
        <v>96.8055555555556</v>
      </c>
      <c r="K372" s="6">
        <v>95.855555555555597</v>
      </c>
      <c r="L372" s="6">
        <v>95.761111111111106</v>
      </c>
      <c r="M372" s="6">
        <v>95.077777777777797</v>
      </c>
    </row>
    <row r="373" spans="2:13" x14ac:dyDescent="0.3">
      <c r="B3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3">
        <v>560</v>
      </c>
      <c r="D373" s="6">
        <v>76</v>
      </c>
      <c r="E373">
        <v>3</v>
      </c>
      <c r="F373">
        <v>4</v>
      </c>
      <c r="G373">
        <v>10</v>
      </c>
      <c r="H373">
        <v>35</v>
      </c>
      <c r="I373" s="6">
        <v>10.458717075355899</v>
      </c>
      <c r="J373" s="6">
        <v>95.511111111111106</v>
      </c>
      <c r="K373" s="6">
        <v>96.405555555555594</v>
      </c>
      <c r="L373" s="6">
        <v>94.95</v>
      </c>
      <c r="M373" s="6">
        <v>95.216666666666697</v>
      </c>
    </row>
    <row r="374" spans="2:13" x14ac:dyDescent="0.3">
      <c r="B3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4">
        <v>320</v>
      </c>
      <c r="D374" s="6">
        <v>75.900000000000006</v>
      </c>
      <c r="E374">
        <v>2</v>
      </c>
      <c r="F374">
        <v>4</v>
      </c>
      <c r="G374">
        <v>10</v>
      </c>
      <c r="H374">
        <v>31</v>
      </c>
      <c r="I374" s="6">
        <v>8.9458974535400504</v>
      </c>
      <c r="J374" s="6">
        <v>94.988888888888894</v>
      </c>
      <c r="K374" s="6">
        <v>94.855555555555597</v>
      </c>
      <c r="L374" s="6">
        <v>95.422222222222203</v>
      </c>
      <c r="M374" s="6">
        <v>94.372222222222206</v>
      </c>
    </row>
    <row r="375" spans="2:13" x14ac:dyDescent="0.3">
      <c r="B3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5">
        <v>439</v>
      </c>
      <c r="D375" s="6">
        <v>75.466666666666697</v>
      </c>
      <c r="E375">
        <v>3</v>
      </c>
      <c r="F375">
        <v>3</v>
      </c>
      <c r="G375">
        <v>0</v>
      </c>
      <c r="H375">
        <v>27</v>
      </c>
      <c r="I375" s="6">
        <v>6.7564230009918598</v>
      </c>
      <c r="J375" s="6">
        <v>95.188888888888897</v>
      </c>
      <c r="K375" s="6">
        <v>95.1</v>
      </c>
      <c r="L375" s="6">
        <v>93.844444444444406</v>
      </c>
      <c r="M375" s="6">
        <v>93.827777777777797</v>
      </c>
    </row>
    <row r="376" spans="2:13" x14ac:dyDescent="0.3">
      <c r="B3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6">
        <v>119</v>
      </c>
      <c r="D376" s="6">
        <v>75.466666666666697</v>
      </c>
      <c r="E376">
        <v>1</v>
      </c>
      <c r="F376">
        <v>4</v>
      </c>
      <c r="G376">
        <v>40</v>
      </c>
      <c r="H376">
        <v>33</v>
      </c>
      <c r="I376" s="6">
        <v>16.194453774927499</v>
      </c>
      <c r="J376" s="6">
        <v>94.577777777777797</v>
      </c>
      <c r="K376" s="6">
        <v>95.516666666666694</v>
      </c>
      <c r="L376" s="6">
        <v>95.183333333333394</v>
      </c>
      <c r="M376" s="6">
        <v>94.822222222222194</v>
      </c>
    </row>
    <row r="377" spans="2:13" x14ac:dyDescent="0.3">
      <c r="B3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7">
        <v>389</v>
      </c>
      <c r="D377" s="6">
        <v>75.3333333333333</v>
      </c>
      <c r="E377">
        <v>2</v>
      </c>
      <c r="F377">
        <v>5</v>
      </c>
      <c r="G377">
        <v>40</v>
      </c>
      <c r="H377">
        <v>30</v>
      </c>
      <c r="I377" s="6">
        <v>12.707521228716599</v>
      </c>
      <c r="J377" s="6">
        <v>94.2777777777778</v>
      </c>
      <c r="K377" s="6">
        <v>95.011111111111106</v>
      </c>
      <c r="L377" s="6">
        <v>94.616666666666703</v>
      </c>
      <c r="M377" s="6">
        <v>94.283333333333303</v>
      </c>
    </row>
    <row r="378" spans="2:13" x14ac:dyDescent="0.3">
      <c r="B3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8">
        <v>139</v>
      </c>
      <c r="D378" s="6">
        <v>75.3</v>
      </c>
      <c r="E378">
        <v>1</v>
      </c>
      <c r="F378">
        <v>4</v>
      </c>
      <c r="G378">
        <v>0</v>
      </c>
      <c r="H378">
        <v>37</v>
      </c>
      <c r="I378" s="6">
        <v>6.7537096706433397</v>
      </c>
      <c r="J378" s="6">
        <v>95.061111111111103</v>
      </c>
      <c r="K378" s="6">
        <v>94.077777777777797</v>
      </c>
      <c r="L378" s="6">
        <v>94.3888888888889</v>
      </c>
      <c r="M378" s="6">
        <v>94.122222222222206</v>
      </c>
    </row>
    <row r="379" spans="2:13" x14ac:dyDescent="0.3">
      <c r="B3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79">
        <v>435</v>
      </c>
      <c r="D379" s="6">
        <v>75.3</v>
      </c>
      <c r="E379">
        <v>3</v>
      </c>
      <c r="F379">
        <v>3</v>
      </c>
      <c r="G379">
        <v>20</v>
      </c>
      <c r="H379">
        <v>26</v>
      </c>
      <c r="I379" s="6">
        <v>10.0930341080637</v>
      </c>
      <c r="J379" s="6">
        <v>95.077777777777797</v>
      </c>
      <c r="K379" s="6">
        <v>95.3055555555556</v>
      </c>
      <c r="L379" s="6">
        <v>94.05</v>
      </c>
      <c r="M379" s="6">
        <v>93.172222222222203</v>
      </c>
    </row>
    <row r="380" spans="2:13" x14ac:dyDescent="0.3">
      <c r="B3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0">
        <v>561</v>
      </c>
      <c r="D380" s="6">
        <v>75.1666666666667</v>
      </c>
      <c r="E380">
        <v>3</v>
      </c>
      <c r="F380">
        <v>4</v>
      </c>
      <c r="G380">
        <v>20</v>
      </c>
      <c r="H380">
        <v>35</v>
      </c>
      <c r="I380" s="6">
        <v>11.3425235265401</v>
      </c>
      <c r="J380" s="6">
        <v>95.355555555555597</v>
      </c>
      <c r="K380" s="6">
        <v>95.216666666666697</v>
      </c>
      <c r="L380" s="6">
        <v>94.494444444444497</v>
      </c>
      <c r="M380" s="6">
        <v>93.788888888888906</v>
      </c>
    </row>
    <row r="381" spans="2:13" x14ac:dyDescent="0.3">
      <c r="B3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1">
        <v>326</v>
      </c>
      <c r="D381" s="6">
        <v>75.133333333333297</v>
      </c>
      <c r="E381">
        <v>2</v>
      </c>
      <c r="F381">
        <v>4</v>
      </c>
      <c r="G381">
        <v>10</v>
      </c>
      <c r="H381">
        <v>32</v>
      </c>
      <c r="I381" s="6">
        <v>9.56484785210308</v>
      </c>
      <c r="J381" s="6">
        <v>95.55</v>
      </c>
      <c r="K381" s="6">
        <v>96.4166666666667</v>
      </c>
      <c r="L381" s="6">
        <v>95.094444444444406</v>
      </c>
      <c r="M381" s="6">
        <v>96.105555555555597</v>
      </c>
    </row>
    <row r="382" spans="2:13" x14ac:dyDescent="0.3">
      <c r="B3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2">
        <v>556</v>
      </c>
      <c r="D382" s="6">
        <v>75.133333333333297</v>
      </c>
      <c r="E382">
        <v>3</v>
      </c>
      <c r="F382">
        <v>4</v>
      </c>
      <c r="G382">
        <v>30</v>
      </c>
      <c r="H382">
        <v>34</v>
      </c>
      <c r="I382" s="6">
        <v>11.9830272108491</v>
      </c>
      <c r="J382" s="6">
        <v>96.461111111111094</v>
      </c>
      <c r="K382" s="6">
        <v>94.1944444444444</v>
      </c>
      <c r="L382" s="6">
        <v>94.605555555555597</v>
      </c>
      <c r="M382" s="6">
        <v>93.5833333333333</v>
      </c>
    </row>
    <row r="383" spans="2:13" x14ac:dyDescent="0.3">
      <c r="B3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3">
        <v>312</v>
      </c>
      <c r="D383" s="6">
        <v>75.099999999999994</v>
      </c>
      <c r="E383">
        <v>2</v>
      </c>
      <c r="F383">
        <v>4</v>
      </c>
      <c r="G383">
        <v>50</v>
      </c>
      <c r="H383">
        <v>29</v>
      </c>
      <c r="I383" s="6">
        <v>14.087935009007801</v>
      </c>
      <c r="J383" s="6">
        <v>94.488888888888894</v>
      </c>
      <c r="K383" s="6">
        <v>93.772222222222197</v>
      </c>
      <c r="L383" s="6">
        <v>94.094444444444505</v>
      </c>
      <c r="M383" s="6">
        <v>94.005555555555503</v>
      </c>
    </row>
    <row r="384" spans="2:13" x14ac:dyDescent="0.3">
      <c r="B3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4">
        <v>126</v>
      </c>
      <c r="D384" s="6">
        <v>75.066666666666706</v>
      </c>
      <c r="E384">
        <v>1</v>
      </c>
      <c r="F384">
        <v>4</v>
      </c>
      <c r="G384">
        <v>50</v>
      </c>
      <c r="H384">
        <v>34</v>
      </c>
      <c r="I384" s="6">
        <v>13.6702099952017</v>
      </c>
      <c r="J384" s="6">
        <v>94.883333333333397</v>
      </c>
      <c r="K384" s="6">
        <v>94.516666666666694</v>
      </c>
      <c r="L384" s="6">
        <v>94.233333333333306</v>
      </c>
      <c r="M384" s="6">
        <v>94.383333333333297</v>
      </c>
    </row>
    <row r="385" spans="2:13" x14ac:dyDescent="0.3">
      <c r="B3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5">
        <v>253</v>
      </c>
      <c r="D385" s="6">
        <v>75.033333333333303</v>
      </c>
      <c r="E385">
        <v>2</v>
      </c>
      <c r="F385">
        <v>3</v>
      </c>
      <c r="G385">
        <v>0</v>
      </c>
      <c r="H385">
        <v>32</v>
      </c>
      <c r="I385" s="6">
        <v>7.2765562160536899</v>
      </c>
      <c r="J385" s="6">
        <v>94.077777777777797</v>
      </c>
      <c r="K385" s="6">
        <v>93.538888888888906</v>
      </c>
      <c r="L385" s="6">
        <v>94.55</v>
      </c>
      <c r="M385" s="6">
        <v>93.733333333333306</v>
      </c>
    </row>
    <row r="386" spans="2:13" x14ac:dyDescent="0.3">
      <c r="B3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6">
        <v>397</v>
      </c>
      <c r="D386" s="6">
        <v>75.033333333333303</v>
      </c>
      <c r="E386">
        <v>2</v>
      </c>
      <c r="F386">
        <v>5</v>
      </c>
      <c r="G386">
        <v>0</v>
      </c>
      <c r="H386">
        <v>32</v>
      </c>
      <c r="I386" s="6">
        <v>6.8921209787958198</v>
      </c>
      <c r="J386" s="6">
        <v>94.011111111111106</v>
      </c>
      <c r="K386" s="6">
        <v>94.261111111111106</v>
      </c>
      <c r="L386" s="6">
        <v>93.394444444444403</v>
      </c>
      <c r="M386" s="6">
        <v>93.6388888888889</v>
      </c>
    </row>
    <row r="387" spans="2:13" x14ac:dyDescent="0.3">
      <c r="B3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7">
        <v>240</v>
      </c>
      <c r="D387" s="6">
        <v>75.033333333333303</v>
      </c>
      <c r="E387">
        <v>2</v>
      </c>
      <c r="F387">
        <v>3</v>
      </c>
      <c r="G387">
        <v>50</v>
      </c>
      <c r="H387">
        <v>29</v>
      </c>
      <c r="I387" s="6">
        <v>15.317592316846101</v>
      </c>
      <c r="J387" s="6">
        <v>93.633333333333397</v>
      </c>
      <c r="K387" s="6">
        <v>94.894444444444403</v>
      </c>
      <c r="L387" s="6">
        <v>93.677777777777706</v>
      </c>
      <c r="M387" s="6">
        <v>93.894444444444403</v>
      </c>
    </row>
    <row r="388" spans="2:13" x14ac:dyDescent="0.3">
      <c r="B3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8">
        <v>384</v>
      </c>
      <c r="D388" s="6">
        <v>75</v>
      </c>
      <c r="E388">
        <v>2</v>
      </c>
      <c r="F388">
        <v>5</v>
      </c>
      <c r="G388">
        <v>50</v>
      </c>
      <c r="H388">
        <v>29</v>
      </c>
      <c r="I388" s="6">
        <v>15.5408117244296</v>
      </c>
      <c r="J388" s="6">
        <v>94.488888888888894</v>
      </c>
      <c r="K388" s="6">
        <v>94.4</v>
      </c>
      <c r="L388" s="6">
        <v>94.061111111111103</v>
      </c>
      <c r="M388" s="6">
        <v>94</v>
      </c>
    </row>
    <row r="389" spans="2:13" x14ac:dyDescent="0.3">
      <c r="B3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89">
        <v>398</v>
      </c>
      <c r="D389" s="6">
        <v>75</v>
      </c>
      <c r="E389">
        <v>2</v>
      </c>
      <c r="F389">
        <v>5</v>
      </c>
      <c r="G389">
        <v>10</v>
      </c>
      <c r="H389">
        <v>32</v>
      </c>
      <c r="I389" s="6">
        <v>6.5846017015714198</v>
      </c>
      <c r="J389" s="6">
        <v>93.672222222222203</v>
      </c>
      <c r="K389" s="6">
        <v>93.133333333333297</v>
      </c>
      <c r="L389" s="6">
        <v>92.788888888888906</v>
      </c>
      <c r="M389" s="6">
        <v>93.6944444444444</v>
      </c>
    </row>
    <row r="390" spans="2:13" x14ac:dyDescent="0.3">
      <c r="B3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0">
        <v>318</v>
      </c>
      <c r="D390" s="6">
        <v>74.966666666666697</v>
      </c>
      <c r="E390">
        <v>2</v>
      </c>
      <c r="F390">
        <v>4</v>
      </c>
      <c r="G390">
        <v>50</v>
      </c>
      <c r="H390">
        <v>30</v>
      </c>
      <c r="I390" s="6">
        <v>13.104679905966099</v>
      </c>
      <c r="J390" s="6">
        <v>94.094444444444406</v>
      </c>
      <c r="K390" s="6">
        <v>93.8</v>
      </c>
      <c r="L390" s="6">
        <v>93.588888888888903</v>
      </c>
      <c r="M390" s="6">
        <v>93.3055555555556</v>
      </c>
    </row>
    <row r="391" spans="2:13" x14ac:dyDescent="0.3">
      <c r="B3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1">
        <v>249</v>
      </c>
      <c r="D391" s="6">
        <v>74.900000000000006</v>
      </c>
      <c r="E391">
        <v>2</v>
      </c>
      <c r="F391">
        <v>3</v>
      </c>
      <c r="G391">
        <v>20</v>
      </c>
      <c r="H391">
        <v>31</v>
      </c>
      <c r="I391" s="6">
        <v>7.9984966056609901</v>
      </c>
      <c r="J391" s="6">
        <v>93.494444444444397</v>
      </c>
      <c r="K391" s="6">
        <v>93.127777777777794</v>
      </c>
      <c r="L391" s="6">
        <v>92.8055555555555</v>
      </c>
      <c r="M391" s="6">
        <v>92.65</v>
      </c>
    </row>
    <row r="392" spans="2:13" x14ac:dyDescent="0.3">
      <c r="B3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2">
        <v>325</v>
      </c>
      <c r="D392" s="6">
        <v>74.900000000000006</v>
      </c>
      <c r="E392">
        <v>2</v>
      </c>
      <c r="F392">
        <v>4</v>
      </c>
      <c r="G392">
        <v>0</v>
      </c>
      <c r="H392">
        <v>32</v>
      </c>
      <c r="I392" s="6">
        <v>7.2167535028263199</v>
      </c>
      <c r="J392" s="6">
        <v>93.2222222222222</v>
      </c>
      <c r="K392" s="6">
        <v>92.9444444444444</v>
      </c>
      <c r="L392" s="6">
        <v>93.644444444444403</v>
      </c>
      <c r="M392" s="6">
        <v>93.144444444444403</v>
      </c>
    </row>
    <row r="393" spans="2:13" x14ac:dyDescent="0.3">
      <c r="B3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3">
        <v>393</v>
      </c>
      <c r="D393" s="6">
        <v>74.900000000000006</v>
      </c>
      <c r="E393">
        <v>2</v>
      </c>
      <c r="F393">
        <v>5</v>
      </c>
      <c r="G393">
        <v>20</v>
      </c>
      <c r="H393">
        <v>31</v>
      </c>
      <c r="I393" s="6">
        <v>8.8992187797025597</v>
      </c>
      <c r="J393" s="6">
        <v>94.183333333333294</v>
      </c>
      <c r="K393" s="6">
        <v>93.683333333333294</v>
      </c>
      <c r="L393" s="6">
        <v>93.655555555555495</v>
      </c>
      <c r="M393" s="6">
        <v>92.977777777777803</v>
      </c>
    </row>
    <row r="394" spans="2:13" x14ac:dyDescent="0.3">
      <c r="B3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4">
        <v>552</v>
      </c>
      <c r="D394" s="6">
        <v>74.900000000000006</v>
      </c>
      <c r="E394">
        <v>3</v>
      </c>
      <c r="F394">
        <v>4</v>
      </c>
      <c r="G394">
        <v>50</v>
      </c>
      <c r="H394">
        <v>33</v>
      </c>
      <c r="I394" s="6">
        <v>15.0688983542715</v>
      </c>
      <c r="J394" s="6">
        <v>94.316666666666706</v>
      </c>
      <c r="K394" s="6">
        <v>94.288888888888906</v>
      </c>
      <c r="L394" s="6">
        <v>93.383333333333297</v>
      </c>
      <c r="M394" s="6">
        <v>92.188888888888897</v>
      </c>
    </row>
    <row r="395" spans="2:13" x14ac:dyDescent="0.3">
      <c r="B3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5">
        <v>321</v>
      </c>
      <c r="D395" s="6">
        <v>74.866666666666703</v>
      </c>
      <c r="E395">
        <v>2</v>
      </c>
      <c r="F395">
        <v>4</v>
      </c>
      <c r="G395">
        <v>20</v>
      </c>
      <c r="H395">
        <v>31</v>
      </c>
      <c r="I395" s="6">
        <v>8.6145444558689004</v>
      </c>
      <c r="J395" s="6">
        <v>93.627777777777794</v>
      </c>
      <c r="K395" s="6">
        <v>92.3</v>
      </c>
      <c r="L395" s="6">
        <v>92.705555555555506</v>
      </c>
      <c r="M395" s="6">
        <v>92.733333333333306</v>
      </c>
    </row>
    <row r="396" spans="2:13" x14ac:dyDescent="0.3">
      <c r="B3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6">
        <v>394</v>
      </c>
      <c r="D396" s="6">
        <v>74.8</v>
      </c>
      <c r="E396">
        <v>2</v>
      </c>
      <c r="F396">
        <v>5</v>
      </c>
      <c r="G396">
        <v>30</v>
      </c>
      <c r="H396">
        <v>31</v>
      </c>
      <c r="I396" s="6">
        <v>10.4431223648296</v>
      </c>
      <c r="J396" s="6">
        <v>95.433333333333294</v>
      </c>
      <c r="K396" s="6">
        <v>95.466666666666697</v>
      </c>
      <c r="L396" s="6">
        <v>95.433333333333294</v>
      </c>
      <c r="M396" s="6">
        <v>94.205555555555506</v>
      </c>
    </row>
    <row r="397" spans="2:13" x14ac:dyDescent="0.3">
      <c r="B3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7">
        <v>565</v>
      </c>
      <c r="D397" s="6">
        <v>74.8</v>
      </c>
      <c r="E397">
        <v>3</v>
      </c>
      <c r="F397">
        <v>4</v>
      </c>
      <c r="G397">
        <v>0</v>
      </c>
      <c r="H397">
        <v>36</v>
      </c>
      <c r="I397" s="6">
        <v>6.3455006331812402</v>
      </c>
      <c r="J397" s="6">
        <v>94.4444444444444</v>
      </c>
      <c r="K397" s="6">
        <v>94.405555555555594</v>
      </c>
      <c r="L397" s="6">
        <v>94.238888888888894</v>
      </c>
      <c r="M397" s="6">
        <v>92.838888888888903</v>
      </c>
    </row>
    <row r="398" spans="2:13" x14ac:dyDescent="0.3">
      <c r="B3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8">
        <v>317</v>
      </c>
      <c r="D398" s="6">
        <v>74.766666666666694</v>
      </c>
      <c r="E398">
        <v>2</v>
      </c>
      <c r="F398">
        <v>4</v>
      </c>
      <c r="G398">
        <v>40</v>
      </c>
      <c r="H398">
        <v>30</v>
      </c>
      <c r="I398" s="6">
        <v>10.1842238600552</v>
      </c>
      <c r="J398" s="6">
        <v>93.872222222222206</v>
      </c>
      <c r="K398" s="6">
        <v>92.5277777777778</v>
      </c>
      <c r="L398" s="6">
        <v>93.244444444444397</v>
      </c>
      <c r="M398" s="6">
        <v>92.066666666666706</v>
      </c>
    </row>
    <row r="399" spans="2:13" x14ac:dyDescent="0.3">
      <c r="B3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399">
        <v>390</v>
      </c>
      <c r="D399" s="6">
        <v>74.766666666666694</v>
      </c>
      <c r="E399">
        <v>2</v>
      </c>
      <c r="F399">
        <v>5</v>
      </c>
      <c r="G399">
        <v>50</v>
      </c>
      <c r="H399">
        <v>30</v>
      </c>
      <c r="I399" s="6">
        <v>10.717007069214</v>
      </c>
      <c r="J399" s="6">
        <v>93.511111111111106</v>
      </c>
      <c r="K399" s="6">
        <v>94.011111111111106</v>
      </c>
      <c r="L399" s="6">
        <v>92.7222222222222</v>
      </c>
      <c r="M399" s="6">
        <v>92.644444444444403</v>
      </c>
    </row>
    <row r="400" spans="2:13" x14ac:dyDescent="0.3">
      <c r="B4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0">
        <v>245</v>
      </c>
      <c r="D400" s="6">
        <v>74.733333333333306</v>
      </c>
      <c r="E400">
        <v>2</v>
      </c>
      <c r="F400">
        <v>3</v>
      </c>
      <c r="G400">
        <v>40</v>
      </c>
      <c r="H400">
        <v>30</v>
      </c>
      <c r="I400" s="6">
        <v>10.5718540315145</v>
      </c>
      <c r="J400" s="6">
        <v>93.261111111111106</v>
      </c>
      <c r="K400" s="6">
        <v>93.577777777777797</v>
      </c>
      <c r="L400" s="6">
        <v>93.044444444444395</v>
      </c>
      <c r="M400" s="6">
        <v>93.0277777777777</v>
      </c>
    </row>
    <row r="401" spans="2:13" x14ac:dyDescent="0.3">
      <c r="B4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1">
        <v>246</v>
      </c>
      <c r="D401" s="6">
        <v>74.6666666666667</v>
      </c>
      <c r="E401">
        <v>2</v>
      </c>
      <c r="F401">
        <v>3</v>
      </c>
      <c r="G401">
        <v>50</v>
      </c>
      <c r="H401">
        <v>30</v>
      </c>
      <c r="I401" s="6">
        <v>13.269100914700401</v>
      </c>
      <c r="J401" s="6">
        <v>95.4</v>
      </c>
      <c r="K401" s="6">
        <v>94.855555555555597</v>
      </c>
      <c r="L401" s="6">
        <v>95.3333333333333</v>
      </c>
      <c r="M401" s="6">
        <v>93.538888888888906</v>
      </c>
    </row>
    <row r="402" spans="2:13" x14ac:dyDescent="0.3">
      <c r="B4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2">
        <v>254</v>
      </c>
      <c r="D402" s="6">
        <v>74.566666666666706</v>
      </c>
      <c r="E402">
        <v>2</v>
      </c>
      <c r="F402">
        <v>3</v>
      </c>
      <c r="G402">
        <v>10</v>
      </c>
      <c r="H402">
        <v>32</v>
      </c>
      <c r="I402" s="6">
        <v>6.84432216576917</v>
      </c>
      <c r="J402" s="6">
        <v>93.4722222222222</v>
      </c>
      <c r="K402" s="6">
        <v>93.3055555555556</v>
      </c>
      <c r="L402" s="6">
        <v>93.061111111111103</v>
      </c>
      <c r="M402" s="6">
        <v>93.0277777777778</v>
      </c>
    </row>
    <row r="403" spans="2:13" x14ac:dyDescent="0.3">
      <c r="B4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3">
        <v>135</v>
      </c>
      <c r="D403" s="6">
        <v>74.433333333333294</v>
      </c>
      <c r="E403">
        <v>1</v>
      </c>
      <c r="F403">
        <v>4</v>
      </c>
      <c r="G403">
        <v>20</v>
      </c>
      <c r="H403">
        <v>36</v>
      </c>
      <c r="I403" s="6">
        <v>8.5961268204778793</v>
      </c>
      <c r="J403" s="6">
        <v>95.122222222222206</v>
      </c>
      <c r="K403" s="6">
        <v>93.2222222222222</v>
      </c>
      <c r="L403" s="6">
        <v>93.433333333333394</v>
      </c>
      <c r="M403" s="6">
        <v>92.422222222222203</v>
      </c>
    </row>
    <row r="404" spans="2:13" x14ac:dyDescent="0.3">
      <c r="B4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4">
        <v>9</v>
      </c>
      <c r="D404" s="6">
        <v>74.400000000000006</v>
      </c>
      <c r="E404">
        <v>1</v>
      </c>
      <c r="F404">
        <v>3</v>
      </c>
      <c r="G404">
        <v>20</v>
      </c>
      <c r="H404">
        <v>27</v>
      </c>
      <c r="I404" s="6">
        <v>8.0309166675687997</v>
      </c>
      <c r="J404" s="6">
        <v>93.372222222222206</v>
      </c>
      <c r="K404" s="6">
        <v>93.1388888888889</v>
      </c>
      <c r="L404" s="6">
        <v>92.455555555555506</v>
      </c>
      <c r="M404" s="6">
        <v>91.766666666666694</v>
      </c>
    </row>
    <row r="405" spans="2:13" x14ac:dyDescent="0.3">
      <c r="B4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5">
        <v>259</v>
      </c>
      <c r="D405" s="6">
        <v>74.3333333333333</v>
      </c>
      <c r="E405">
        <v>2</v>
      </c>
      <c r="F405">
        <v>3</v>
      </c>
      <c r="G405">
        <v>0</v>
      </c>
      <c r="H405">
        <v>33</v>
      </c>
      <c r="I405" s="6">
        <v>5.6509799832463896</v>
      </c>
      <c r="J405" s="6">
        <v>93.122222222222206</v>
      </c>
      <c r="K405" s="6">
        <v>92.9444444444445</v>
      </c>
      <c r="L405" s="6">
        <v>92.733333333333306</v>
      </c>
      <c r="M405" s="6">
        <v>92.911111111111097</v>
      </c>
    </row>
    <row r="406" spans="2:13" x14ac:dyDescent="0.3">
      <c r="B4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6">
        <v>255</v>
      </c>
      <c r="D406" s="6">
        <v>74.1666666666667</v>
      </c>
      <c r="E406">
        <v>2</v>
      </c>
      <c r="F406">
        <v>3</v>
      </c>
      <c r="G406">
        <v>20</v>
      </c>
      <c r="H406">
        <v>32</v>
      </c>
      <c r="I406" s="6">
        <v>6.64167238001271</v>
      </c>
      <c r="J406" s="6">
        <v>91.711111111111094</v>
      </c>
      <c r="K406" s="6">
        <v>92.588888888888903</v>
      </c>
      <c r="L406" s="6">
        <v>92.922222222222203</v>
      </c>
      <c r="M406" s="6">
        <v>91.9166666666667</v>
      </c>
    </row>
    <row r="407" spans="2:13" x14ac:dyDescent="0.3">
      <c r="B4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7">
        <v>13</v>
      </c>
      <c r="D407" s="6">
        <v>74.099999999999994</v>
      </c>
      <c r="E407">
        <v>1</v>
      </c>
      <c r="F407">
        <v>3</v>
      </c>
      <c r="G407">
        <v>0</v>
      </c>
      <c r="H407">
        <v>28</v>
      </c>
      <c r="I407" s="6">
        <v>5.0194145446816698</v>
      </c>
      <c r="J407" s="1">
        <v>92.183333333333294</v>
      </c>
      <c r="K407" s="6">
        <v>92.133333333333297</v>
      </c>
      <c r="L407" s="6">
        <v>92.7</v>
      </c>
      <c r="M407" s="6">
        <v>90.922222222222203</v>
      </c>
    </row>
    <row r="408" spans="2:13" x14ac:dyDescent="0.3">
      <c r="B4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8">
        <v>440</v>
      </c>
      <c r="D408" s="6">
        <v>74.099999999999994</v>
      </c>
      <c r="E408">
        <v>3</v>
      </c>
      <c r="F408">
        <v>3</v>
      </c>
      <c r="G408">
        <v>10</v>
      </c>
      <c r="H408">
        <v>27</v>
      </c>
      <c r="I408" s="6">
        <v>6.7213495440514004</v>
      </c>
      <c r="J408" s="6">
        <v>92.15</v>
      </c>
      <c r="K408" s="6">
        <v>92.85</v>
      </c>
      <c r="L408" s="6">
        <v>91.488888888888894</v>
      </c>
      <c r="M408" s="6">
        <v>92.383333333333297</v>
      </c>
    </row>
    <row r="409" spans="2:13" x14ac:dyDescent="0.3">
      <c r="B4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09">
        <v>557</v>
      </c>
      <c r="D409" s="6">
        <v>74.033333333333303</v>
      </c>
      <c r="E409">
        <v>3</v>
      </c>
      <c r="F409">
        <v>4</v>
      </c>
      <c r="G409">
        <v>40</v>
      </c>
      <c r="H409">
        <v>34</v>
      </c>
      <c r="I409" s="6">
        <v>10.560588758646199</v>
      </c>
      <c r="J409" s="6">
        <v>92.6944444444444</v>
      </c>
      <c r="K409" s="6">
        <v>92.1944444444444</v>
      </c>
      <c r="L409" s="6">
        <v>91.311111111111103</v>
      </c>
      <c r="M409" s="6">
        <v>91.4722222222222</v>
      </c>
    </row>
    <row r="410" spans="2:13" x14ac:dyDescent="0.3">
      <c r="B4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0">
        <v>403</v>
      </c>
      <c r="D410" s="6">
        <v>74</v>
      </c>
      <c r="E410">
        <v>2</v>
      </c>
      <c r="F410">
        <v>5</v>
      </c>
      <c r="G410">
        <v>0</v>
      </c>
      <c r="H410">
        <v>33</v>
      </c>
      <c r="I410" s="6">
        <v>5.4891495637108498</v>
      </c>
      <c r="J410" s="6">
        <v>93.4166666666667</v>
      </c>
      <c r="K410" s="6">
        <v>92.938888888888897</v>
      </c>
      <c r="L410" s="6">
        <v>93.85</v>
      </c>
      <c r="M410" s="6">
        <v>92.938888888888897</v>
      </c>
    </row>
    <row r="411" spans="2:13" x14ac:dyDescent="0.3">
      <c r="B4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1">
        <v>8</v>
      </c>
      <c r="D411" s="6">
        <v>73.900000000000006</v>
      </c>
      <c r="E411">
        <v>1</v>
      </c>
      <c r="F411">
        <v>3</v>
      </c>
      <c r="G411">
        <v>10</v>
      </c>
      <c r="H411">
        <v>27</v>
      </c>
      <c r="I411" s="6">
        <v>7.1134643175980603</v>
      </c>
      <c r="J411" s="6">
        <v>93.661111111111097</v>
      </c>
      <c r="K411" s="6">
        <v>93.355555555555597</v>
      </c>
      <c r="L411" s="6">
        <v>92.738888888888894</v>
      </c>
      <c r="M411" s="6">
        <v>92.227777777777803</v>
      </c>
    </row>
    <row r="412" spans="2:13" x14ac:dyDescent="0.3">
      <c r="B4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2">
        <v>331</v>
      </c>
      <c r="D412" s="6">
        <v>73.8333333333333</v>
      </c>
      <c r="E412">
        <v>2</v>
      </c>
      <c r="F412">
        <v>4</v>
      </c>
      <c r="G412">
        <v>0</v>
      </c>
      <c r="H412">
        <v>33</v>
      </c>
      <c r="I412" s="6">
        <v>7.37754338660611</v>
      </c>
      <c r="J412" s="6">
        <v>93.65</v>
      </c>
      <c r="K412" s="6">
        <v>92.955555555555605</v>
      </c>
      <c r="L412" s="6">
        <v>94.788888888888906</v>
      </c>
      <c r="M412" s="6">
        <v>92.744444444444397</v>
      </c>
    </row>
    <row r="413" spans="2:13" x14ac:dyDescent="0.3">
      <c r="B4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3">
        <v>566</v>
      </c>
      <c r="D413" s="6">
        <v>73.8</v>
      </c>
      <c r="E413">
        <v>3</v>
      </c>
      <c r="F413">
        <v>4</v>
      </c>
      <c r="G413">
        <v>10</v>
      </c>
      <c r="H413">
        <v>36</v>
      </c>
      <c r="I413" s="6">
        <v>6.0781579580404399</v>
      </c>
      <c r="J413" s="6">
        <v>92.6666666666667</v>
      </c>
      <c r="K413" s="6">
        <v>92.461111111111094</v>
      </c>
      <c r="L413" s="6">
        <v>92.144444444444403</v>
      </c>
      <c r="M413" s="6">
        <v>91.283333333333303</v>
      </c>
    </row>
    <row r="414" spans="2:13" x14ac:dyDescent="0.3">
      <c r="B4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4">
        <v>131</v>
      </c>
      <c r="D414" s="6">
        <v>73.7</v>
      </c>
      <c r="E414">
        <v>1</v>
      </c>
      <c r="F414">
        <v>4</v>
      </c>
      <c r="G414">
        <v>40</v>
      </c>
      <c r="H414">
        <v>35</v>
      </c>
      <c r="I414" s="6">
        <v>10.2745772732479</v>
      </c>
      <c r="J414" s="6">
        <v>92.155555555555594</v>
      </c>
      <c r="K414" s="6">
        <v>92.461111111111094</v>
      </c>
      <c r="L414" s="6">
        <v>91.9722222222222</v>
      </c>
      <c r="M414" s="6">
        <v>91.877777777777794</v>
      </c>
    </row>
    <row r="415" spans="2:13" x14ac:dyDescent="0.3">
      <c r="B4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5">
        <v>562</v>
      </c>
      <c r="D415" s="6">
        <v>73.6666666666667</v>
      </c>
      <c r="E415">
        <v>3</v>
      </c>
      <c r="F415">
        <v>4</v>
      </c>
      <c r="G415">
        <v>30</v>
      </c>
      <c r="H415">
        <v>35</v>
      </c>
      <c r="I415" s="6">
        <v>10.836970948047201</v>
      </c>
      <c r="J415" s="6">
        <v>94.466666666666697</v>
      </c>
      <c r="K415" s="6">
        <v>93.4444444444444</v>
      </c>
      <c r="L415" s="6">
        <v>93.0555555555556</v>
      </c>
      <c r="M415" s="6">
        <v>93.0555555555556</v>
      </c>
    </row>
    <row r="416" spans="2:13" x14ac:dyDescent="0.3">
      <c r="B4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6">
        <v>436</v>
      </c>
      <c r="D416" s="6">
        <v>73.633333333333297</v>
      </c>
      <c r="E416">
        <v>3</v>
      </c>
      <c r="F416">
        <v>3</v>
      </c>
      <c r="G416">
        <v>30</v>
      </c>
      <c r="H416">
        <v>26</v>
      </c>
      <c r="I416" s="6">
        <v>11.023228014777199</v>
      </c>
      <c r="J416" s="6">
        <v>94.4166666666667</v>
      </c>
      <c r="K416" s="6">
        <v>93.1666666666667</v>
      </c>
      <c r="L416" s="6">
        <v>93.4166666666667</v>
      </c>
      <c r="M416" s="6">
        <v>92.016666666666694</v>
      </c>
    </row>
    <row r="417" spans="2:13" x14ac:dyDescent="0.3">
      <c r="B4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7">
        <v>327</v>
      </c>
      <c r="D417" s="6">
        <v>73.5</v>
      </c>
      <c r="E417">
        <v>2</v>
      </c>
      <c r="F417">
        <v>4</v>
      </c>
      <c r="G417">
        <v>20</v>
      </c>
      <c r="H417">
        <v>32</v>
      </c>
      <c r="I417" s="6">
        <v>7.7204778122233497</v>
      </c>
      <c r="J417" s="6">
        <v>92.677777777777806</v>
      </c>
      <c r="K417" s="6">
        <v>92.85</v>
      </c>
      <c r="L417" s="6">
        <v>92.866666666666603</v>
      </c>
      <c r="M417" s="6">
        <v>92.688888888888897</v>
      </c>
    </row>
    <row r="418" spans="2:13" x14ac:dyDescent="0.3">
      <c r="B4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8">
        <v>399</v>
      </c>
      <c r="D418" s="6">
        <v>73.366666666666703</v>
      </c>
      <c r="E418">
        <v>2</v>
      </c>
      <c r="F418">
        <v>5</v>
      </c>
      <c r="G418">
        <v>20</v>
      </c>
      <c r="H418">
        <v>32</v>
      </c>
      <c r="I418" s="6">
        <v>6.7244563800486299</v>
      </c>
      <c r="J418" s="6">
        <v>91.994444444444497</v>
      </c>
      <c r="K418" s="6">
        <v>91.3333333333333</v>
      </c>
      <c r="L418" s="6">
        <v>92.072222222222194</v>
      </c>
      <c r="M418" s="6">
        <v>91.516666666666694</v>
      </c>
    </row>
    <row r="419" spans="2:13" x14ac:dyDescent="0.3">
      <c r="B4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19">
        <v>558</v>
      </c>
      <c r="D419" s="6">
        <v>73.366666666666703</v>
      </c>
      <c r="E419">
        <v>3</v>
      </c>
      <c r="F419">
        <v>4</v>
      </c>
      <c r="G419">
        <v>50</v>
      </c>
      <c r="H419">
        <v>34</v>
      </c>
      <c r="I419" s="6">
        <v>13.8037843415885</v>
      </c>
      <c r="J419" s="6">
        <v>94.261111111111106</v>
      </c>
      <c r="K419" s="6">
        <v>94.094444444444406</v>
      </c>
      <c r="L419" s="6">
        <v>93.155555555555594</v>
      </c>
      <c r="M419" s="6">
        <v>93.372222222222206</v>
      </c>
    </row>
    <row r="420" spans="2:13" x14ac:dyDescent="0.3">
      <c r="B4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0">
        <v>437</v>
      </c>
      <c r="D420" s="6">
        <v>73.233333333333306</v>
      </c>
      <c r="E420">
        <v>3</v>
      </c>
      <c r="F420">
        <v>3</v>
      </c>
      <c r="G420">
        <v>40</v>
      </c>
      <c r="H420">
        <v>26</v>
      </c>
      <c r="I420" s="6">
        <v>11.7529393985246</v>
      </c>
      <c r="J420" s="6">
        <v>92.05</v>
      </c>
      <c r="K420" s="6">
        <v>92.066666666666706</v>
      </c>
      <c r="L420" s="6">
        <v>91.633333333333297</v>
      </c>
      <c r="M420" s="6">
        <v>90.866666666666703</v>
      </c>
    </row>
    <row r="421" spans="2:13" x14ac:dyDescent="0.3">
      <c r="B4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1">
        <v>445</v>
      </c>
      <c r="D421" s="6">
        <v>73.133333333333297</v>
      </c>
      <c r="E421">
        <v>3</v>
      </c>
      <c r="F421">
        <v>3</v>
      </c>
      <c r="G421">
        <v>0</v>
      </c>
      <c r="H421">
        <v>28</v>
      </c>
      <c r="I421" s="6">
        <v>6.1132858688875498</v>
      </c>
      <c r="J421" s="6">
        <v>91.433333333333294</v>
      </c>
      <c r="K421" s="6">
        <v>90.8055555555556</v>
      </c>
      <c r="L421" s="6">
        <v>91.127777777777794</v>
      </c>
      <c r="M421" s="6">
        <v>91.711111111111094</v>
      </c>
    </row>
    <row r="422" spans="2:13" x14ac:dyDescent="0.3">
      <c r="B4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2">
        <v>567</v>
      </c>
      <c r="D422" s="6">
        <v>73.033333333333303</v>
      </c>
      <c r="E422">
        <v>3</v>
      </c>
      <c r="F422">
        <v>4</v>
      </c>
      <c r="G422">
        <v>20</v>
      </c>
      <c r="H422">
        <v>36</v>
      </c>
      <c r="I422" s="6">
        <v>7.7901261087239497</v>
      </c>
      <c r="J422" s="6">
        <v>90.7222222222222</v>
      </c>
      <c r="K422" s="6">
        <v>90.294444444444494</v>
      </c>
      <c r="L422" s="6">
        <v>90.5833333333333</v>
      </c>
      <c r="M422" s="6">
        <v>90.877777777777794</v>
      </c>
    </row>
    <row r="423" spans="2:13" x14ac:dyDescent="0.3">
      <c r="B4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3">
        <v>571</v>
      </c>
      <c r="D423" s="6">
        <v>73.033333333333303</v>
      </c>
      <c r="E423">
        <v>3</v>
      </c>
      <c r="F423">
        <v>4</v>
      </c>
      <c r="G423">
        <v>0</v>
      </c>
      <c r="H423">
        <v>37</v>
      </c>
      <c r="I423" s="6">
        <v>5.2730442321614701</v>
      </c>
      <c r="J423" s="6">
        <v>90.533333333333303</v>
      </c>
      <c r="K423" s="6">
        <v>90.827777777777797</v>
      </c>
      <c r="L423" s="6">
        <v>90.905555555555594</v>
      </c>
      <c r="M423" s="6">
        <v>90.15</v>
      </c>
    </row>
    <row r="424" spans="2:13" x14ac:dyDescent="0.3">
      <c r="B4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4">
        <v>441</v>
      </c>
      <c r="D424" s="6">
        <v>72.933333333333294</v>
      </c>
      <c r="E424">
        <v>3</v>
      </c>
      <c r="F424">
        <v>3</v>
      </c>
      <c r="G424">
        <v>20</v>
      </c>
      <c r="H424">
        <v>27</v>
      </c>
      <c r="I424" s="6">
        <v>5.7506280807005297</v>
      </c>
      <c r="J424" s="6">
        <v>91.344444444444406</v>
      </c>
      <c r="K424" s="6">
        <v>90.116666666666603</v>
      </c>
      <c r="L424" s="6">
        <v>89.794444444444395</v>
      </c>
      <c r="M424" s="6">
        <v>89.622222222222206</v>
      </c>
    </row>
    <row r="425" spans="2:13" x14ac:dyDescent="0.3">
      <c r="B4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5">
        <v>14</v>
      </c>
      <c r="D425" s="6">
        <v>72.466666666666697</v>
      </c>
      <c r="E425">
        <v>1</v>
      </c>
      <c r="F425">
        <v>3</v>
      </c>
      <c r="G425">
        <v>10</v>
      </c>
      <c r="H425">
        <v>28</v>
      </c>
      <c r="I425" s="6">
        <v>5.0127431942705902</v>
      </c>
      <c r="J425" s="6">
        <v>91.1666666666667</v>
      </c>
      <c r="K425" s="6">
        <v>91.1666666666667</v>
      </c>
      <c r="L425" s="6">
        <v>91.133333333333397</v>
      </c>
      <c r="M425" s="6">
        <v>91.544444444444395</v>
      </c>
    </row>
    <row r="426" spans="2:13" x14ac:dyDescent="0.3">
      <c r="B4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6">
        <v>141</v>
      </c>
      <c r="D426" s="6">
        <v>72</v>
      </c>
      <c r="E426">
        <v>1</v>
      </c>
      <c r="F426">
        <v>4</v>
      </c>
      <c r="G426">
        <v>20</v>
      </c>
      <c r="H426">
        <v>37</v>
      </c>
      <c r="I426" s="6">
        <v>6.3435969329076602</v>
      </c>
      <c r="J426" s="6">
        <v>90.061111111111103</v>
      </c>
      <c r="K426" s="6">
        <v>89.261111111111106</v>
      </c>
      <c r="L426" s="6">
        <v>89.894444444444403</v>
      </c>
      <c r="M426" s="6">
        <v>89.427777777777806</v>
      </c>
    </row>
    <row r="427" spans="2:13" x14ac:dyDescent="0.3">
      <c r="B4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7">
        <v>140</v>
      </c>
      <c r="D427" s="6">
        <v>71.933333333333294</v>
      </c>
      <c r="E427">
        <v>1</v>
      </c>
      <c r="F427">
        <v>4</v>
      </c>
      <c r="G427">
        <v>10</v>
      </c>
      <c r="H427">
        <v>37</v>
      </c>
      <c r="I427" s="6">
        <v>7.4523260927336796</v>
      </c>
      <c r="J427" s="6">
        <v>90.827777777777797</v>
      </c>
      <c r="K427" s="6">
        <v>90.966666666666697</v>
      </c>
      <c r="L427" s="6">
        <v>90.316666666666706</v>
      </c>
      <c r="M427" s="6">
        <v>90.105555555555597</v>
      </c>
    </row>
    <row r="428" spans="2:13" x14ac:dyDescent="0.3">
      <c r="B4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8">
        <v>446</v>
      </c>
      <c r="D428" s="6">
        <v>71.900000000000006</v>
      </c>
      <c r="E428">
        <v>3</v>
      </c>
      <c r="F428">
        <v>3</v>
      </c>
      <c r="G428">
        <v>10</v>
      </c>
      <c r="H428">
        <v>28</v>
      </c>
      <c r="I428" s="6">
        <v>6.0492763853044504</v>
      </c>
      <c r="J428" s="6">
        <v>90.1111111111111</v>
      </c>
      <c r="K428" s="6">
        <v>89.544444444444395</v>
      </c>
      <c r="L428" s="6">
        <v>89.088888888888903</v>
      </c>
      <c r="M428" s="6">
        <v>88.577777777777797</v>
      </c>
    </row>
    <row r="429" spans="2:13" x14ac:dyDescent="0.3">
      <c r="B4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29">
        <v>136</v>
      </c>
      <c r="D429" s="6">
        <v>71.866666666666703</v>
      </c>
      <c r="E429">
        <v>1</v>
      </c>
      <c r="F429">
        <v>4</v>
      </c>
      <c r="G429">
        <v>30</v>
      </c>
      <c r="H429">
        <v>36</v>
      </c>
      <c r="I429" s="6">
        <v>7.8354383379272496</v>
      </c>
      <c r="J429" s="6">
        <v>89.627777777777794</v>
      </c>
      <c r="K429" s="6">
        <v>88.883333333333297</v>
      </c>
      <c r="L429" s="6">
        <v>89.9</v>
      </c>
      <c r="M429" s="6">
        <v>89.533333333333303</v>
      </c>
    </row>
    <row r="430" spans="2:13" x14ac:dyDescent="0.3">
      <c r="B4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0">
        <v>442</v>
      </c>
      <c r="D430" s="6">
        <v>71.8333333333333</v>
      </c>
      <c r="E430">
        <v>3</v>
      </c>
      <c r="F430">
        <v>3</v>
      </c>
      <c r="G430">
        <v>30</v>
      </c>
      <c r="H430">
        <v>27</v>
      </c>
      <c r="I430" s="6">
        <v>8.0465504869502809</v>
      </c>
      <c r="J430" s="6">
        <v>90.366666666666703</v>
      </c>
      <c r="K430" s="6">
        <v>89.966666666666697</v>
      </c>
      <c r="L430" s="6">
        <v>89.038888888888906</v>
      </c>
      <c r="M430" s="6">
        <v>90.144444444444403</v>
      </c>
    </row>
    <row r="431" spans="2:13" x14ac:dyDescent="0.3">
      <c r="B4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1">
        <v>564</v>
      </c>
      <c r="D431" s="6">
        <v>71.733333333333306</v>
      </c>
      <c r="E431">
        <v>3</v>
      </c>
      <c r="F431">
        <v>4</v>
      </c>
      <c r="G431">
        <v>50</v>
      </c>
      <c r="H431">
        <v>35</v>
      </c>
      <c r="I431" s="6">
        <v>8.7177902963721294</v>
      </c>
      <c r="J431" s="6">
        <v>89.866666666666603</v>
      </c>
      <c r="K431" s="6">
        <v>89.5</v>
      </c>
      <c r="L431" s="6">
        <v>90.127777777777794</v>
      </c>
      <c r="M431" s="6">
        <v>88.788888888888906</v>
      </c>
    </row>
    <row r="432" spans="2:13" x14ac:dyDescent="0.3">
      <c r="B4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2">
        <v>142</v>
      </c>
      <c r="D432" s="6">
        <v>71.6666666666667</v>
      </c>
      <c r="E432">
        <v>1</v>
      </c>
      <c r="F432">
        <v>4</v>
      </c>
      <c r="G432">
        <v>30</v>
      </c>
      <c r="H432">
        <v>37</v>
      </c>
      <c r="I432" s="6">
        <v>6.1189120116367803</v>
      </c>
      <c r="J432" s="6">
        <v>89.105555555555597</v>
      </c>
      <c r="K432" s="6">
        <v>89.316666666666706</v>
      </c>
      <c r="L432" s="6">
        <v>89.5277777777778</v>
      </c>
      <c r="M432" s="6">
        <v>89.488888888888894</v>
      </c>
    </row>
    <row r="433" spans="2:13" x14ac:dyDescent="0.3">
      <c r="B4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3">
        <v>572</v>
      </c>
      <c r="D433" s="6">
        <v>71.533333333333303</v>
      </c>
      <c r="E433">
        <v>3</v>
      </c>
      <c r="F433">
        <v>4</v>
      </c>
      <c r="G433">
        <v>10</v>
      </c>
      <c r="H433">
        <v>37</v>
      </c>
      <c r="I433" s="6">
        <v>5.3245552907487603</v>
      </c>
      <c r="J433" s="6">
        <v>88.761111111111106</v>
      </c>
      <c r="K433" s="6">
        <v>89.288888888888906</v>
      </c>
      <c r="L433" s="6">
        <v>87.9722222222222</v>
      </c>
      <c r="M433" s="6">
        <v>88.283333333333303</v>
      </c>
    </row>
    <row r="434" spans="2:13" x14ac:dyDescent="0.3">
      <c r="B4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4">
        <v>438</v>
      </c>
      <c r="D434" s="6">
        <v>71.366666666666703</v>
      </c>
      <c r="E434">
        <v>3</v>
      </c>
      <c r="F434">
        <v>3</v>
      </c>
      <c r="G434">
        <v>50</v>
      </c>
      <c r="H434">
        <v>26</v>
      </c>
      <c r="I434" s="6">
        <v>8.3911034017361104</v>
      </c>
      <c r="J434" s="6">
        <v>89.338888888888903</v>
      </c>
      <c r="K434" s="6">
        <v>89.422222222222203</v>
      </c>
      <c r="L434" s="6">
        <v>89.244444444444497</v>
      </c>
      <c r="M434" s="6">
        <v>88.5</v>
      </c>
    </row>
    <row r="435" spans="2:13" x14ac:dyDescent="0.3">
      <c r="B4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5">
        <v>138</v>
      </c>
      <c r="D435" s="6">
        <v>71.366666666666703</v>
      </c>
      <c r="E435">
        <v>1</v>
      </c>
      <c r="F435">
        <v>4</v>
      </c>
      <c r="G435">
        <v>50</v>
      </c>
      <c r="H435">
        <v>36</v>
      </c>
      <c r="I435" s="6">
        <v>8.5887102457512192</v>
      </c>
      <c r="J435" s="6">
        <v>90.316666666666706</v>
      </c>
      <c r="K435" s="6">
        <v>89.761111111111106</v>
      </c>
      <c r="L435" s="6">
        <v>89.866666666666703</v>
      </c>
      <c r="M435" s="6">
        <v>89.6666666666667</v>
      </c>
    </row>
    <row r="436" spans="2:13" x14ac:dyDescent="0.3">
      <c r="B4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6">
        <v>568</v>
      </c>
      <c r="D436" s="6">
        <v>71.3</v>
      </c>
      <c r="E436">
        <v>3</v>
      </c>
      <c r="F436">
        <v>4</v>
      </c>
      <c r="G436">
        <v>30</v>
      </c>
      <c r="H436">
        <v>36</v>
      </c>
      <c r="I436" s="6">
        <v>7.7909487251694198</v>
      </c>
      <c r="J436" s="6">
        <v>89.4166666666667</v>
      </c>
      <c r="K436" s="6">
        <v>89.711111111111094</v>
      </c>
      <c r="L436" s="6">
        <v>90.077777777777797</v>
      </c>
      <c r="M436" s="6">
        <v>88.577777777777797</v>
      </c>
    </row>
    <row r="437" spans="2:13" x14ac:dyDescent="0.3">
      <c r="B4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7">
        <v>265</v>
      </c>
      <c r="D437" s="6">
        <v>71.2</v>
      </c>
      <c r="E437">
        <v>2</v>
      </c>
      <c r="F437">
        <v>3</v>
      </c>
      <c r="G437">
        <v>0</v>
      </c>
      <c r="H437">
        <v>34</v>
      </c>
      <c r="I437" s="6">
        <v>4.6326262474145601</v>
      </c>
      <c r="J437" s="6">
        <v>88.477777777777803</v>
      </c>
      <c r="K437" s="6">
        <v>89.422222222222203</v>
      </c>
      <c r="L437" s="6">
        <v>88.927777777777706</v>
      </c>
      <c r="M437" s="6">
        <v>88.4444444444444</v>
      </c>
    </row>
    <row r="438" spans="2:13" x14ac:dyDescent="0.3">
      <c r="B4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8">
        <v>257</v>
      </c>
      <c r="D438" s="6">
        <v>71.1666666666667</v>
      </c>
      <c r="E438">
        <v>2</v>
      </c>
      <c r="F438">
        <v>3</v>
      </c>
      <c r="G438">
        <v>40</v>
      </c>
      <c r="H438">
        <v>32</v>
      </c>
      <c r="I438" s="6">
        <v>6.7434570692635702</v>
      </c>
      <c r="J438" s="6">
        <v>89.266666666666694</v>
      </c>
      <c r="K438" s="6">
        <v>88.3611111111111</v>
      </c>
      <c r="L438" s="6">
        <v>87.927777777777806</v>
      </c>
      <c r="M438" s="6">
        <v>88.005555555555603</v>
      </c>
    </row>
    <row r="439" spans="2:13" x14ac:dyDescent="0.3">
      <c r="B4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39">
        <v>143</v>
      </c>
      <c r="D439" s="6">
        <v>71.133333333333297</v>
      </c>
      <c r="E439">
        <v>1</v>
      </c>
      <c r="F439">
        <v>4</v>
      </c>
      <c r="G439">
        <v>40</v>
      </c>
      <c r="H439">
        <v>37</v>
      </c>
      <c r="I439" s="6">
        <v>7.0988392446115096</v>
      </c>
      <c r="J439" s="6">
        <v>87.755555555555603</v>
      </c>
      <c r="K439" s="6">
        <v>87.522222222222197</v>
      </c>
      <c r="L439" s="6">
        <v>88.233333333333306</v>
      </c>
      <c r="M439" s="6">
        <v>87.661111111111097</v>
      </c>
    </row>
    <row r="440" spans="2:13" x14ac:dyDescent="0.3">
      <c r="B4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0">
        <v>329</v>
      </c>
      <c r="D440" s="6">
        <v>71.133333333333297</v>
      </c>
      <c r="E440">
        <v>2</v>
      </c>
      <c r="F440">
        <v>4</v>
      </c>
      <c r="G440">
        <v>40</v>
      </c>
      <c r="H440">
        <v>32</v>
      </c>
      <c r="I440" s="6">
        <v>5.96428621216634</v>
      </c>
      <c r="J440" s="6">
        <v>87.816666666666606</v>
      </c>
      <c r="K440" s="6">
        <v>88.238888888888894</v>
      </c>
      <c r="L440" s="6">
        <v>87.661111111111097</v>
      </c>
      <c r="M440" s="6">
        <v>87.9166666666667</v>
      </c>
    </row>
    <row r="441" spans="2:13" x14ac:dyDescent="0.3">
      <c r="B4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1">
        <v>337</v>
      </c>
      <c r="D441" s="6">
        <v>71.133333333333297</v>
      </c>
      <c r="E441">
        <v>2</v>
      </c>
      <c r="F441">
        <v>4</v>
      </c>
      <c r="G441">
        <v>0</v>
      </c>
      <c r="H441">
        <v>34</v>
      </c>
      <c r="I441" s="6">
        <v>4.5282960151440896</v>
      </c>
      <c r="J441" s="6">
        <v>87.872222222222206</v>
      </c>
      <c r="K441" s="6">
        <v>88.8</v>
      </c>
      <c r="L441" s="6">
        <v>88.488888888888894</v>
      </c>
      <c r="M441" s="6">
        <v>86.9166666666667</v>
      </c>
    </row>
    <row r="442" spans="2:13" x14ac:dyDescent="0.3">
      <c r="B4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2">
        <v>324</v>
      </c>
      <c r="D442" s="6">
        <v>71.099999999999994</v>
      </c>
      <c r="E442">
        <v>2</v>
      </c>
      <c r="F442">
        <v>4</v>
      </c>
      <c r="G442">
        <v>50</v>
      </c>
      <c r="H442">
        <v>31</v>
      </c>
      <c r="I442" s="6">
        <v>7.7463453759860901</v>
      </c>
      <c r="J442" s="6">
        <v>88.783333333333303</v>
      </c>
      <c r="K442" s="6">
        <v>88.783333333333303</v>
      </c>
      <c r="L442" s="6">
        <v>89.311111111111103</v>
      </c>
      <c r="M442" s="6">
        <v>88.3611111111111</v>
      </c>
    </row>
    <row r="443" spans="2:13" x14ac:dyDescent="0.3">
      <c r="B4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3">
        <v>400</v>
      </c>
      <c r="D443" s="6">
        <v>71.099999999999994</v>
      </c>
      <c r="E443">
        <v>2</v>
      </c>
      <c r="F443">
        <v>5</v>
      </c>
      <c r="G443">
        <v>30</v>
      </c>
      <c r="H443">
        <v>32</v>
      </c>
      <c r="I443" s="6">
        <v>7.1125064072032798</v>
      </c>
      <c r="J443" s="6">
        <v>90.322222222222194</v>
      </c>
      <c r="K443" s="6">
        <v>88.405555555555495</v>
      </c>
      <c r="L443" s="6">
        <v>88.533333333333303</v>
      </c>
      <c r="M443" s="6">
        <v>88.905555555555495</v>
      </c>
    </row>
    <row r="444" spans="2:13" x14ac:dyDescent="0.3">
      <c r="B4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4">
        <v>20</v>
      </c>
      <c r="D444" s="6">
        <v>71.066666666666706</v>
      </c>
      <c r="E444">
        <v>1</v>
      </c>
      <c r="F444">
        <v>3</v>
      </c>
      <c r="G444">
        <v>10</v>
      </c>
      <c r="H444">
        <v>29</v>
      </c>
      <c r="I444" s="6">
        <v>4.42678393381044</v>
      </c>
      <c r="J444" s="6">
        <v>88.266666666666694</v>
      </c>
      <c r="K444" s="6">
        <v>88.4166666666667</v>
      </c>
      <c r="L444" s="6">
        <v>87.538888888888906</v>
      </c>
      <c r="M444" s="6">
        <v>87.788888888888906</v>
      </c>
    </row>
    <row r="445" spans="2:13" x14ac:dyDescent="0.3">
      <c r="B4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5">
        <v>404</v>
      </c>
      <c r="D445" s="6">
        <v>71.066666666666706</v>
      </c>
      <c r="E445">
        <v>2</v>
      </c>
      <c r="F445">
        <v>5</v>
      </c>
      <c r="G445">
        <v>10</v>
      </c>
      <c r="H445">
        <v>33</v>
      </c>
      <c r="I445" s="6">
        <v>6.1473126074737499</v>
      </c>
      <c r="J445" s="6">
        <v>88.311111111111103</v>
      </c>
      <c r="K445" s="6">
        <v>88.838888888888903</v>
      </c>
      <c r="L445" s="6">
        <v>89.25</v>
      </c>
      <c r="M445" s="6">
        <v>88.877777777777794</v>
      </c>
    </row>
    <row r="446" spans="2:13" x14ac:dyDescent="0.3">
      <c r="B4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6">
        <v>332</v>
      </c>
      <c r="D446" s="6">
        <v>71.033333333333303</v>
      </c>
      <c r="E446">
        <v>2</v>
      </c>
      <c r="F446">
        <v>4</v>
      </c>
      <c r="G446">
        <v>10</v>
      </c>
      <c r="H446">
        <v>33</v>
      </c>
      <c r="I446" s="6">
        <v>5.5807447568520603</v>
      </c>
      <c r="J446" s="6">
        <v>88.644444444444403</v>
      </c>
      <c r="K446" s="6">
        <v>89.355555555555597</v>
      </c>
      <c r="L446" s="6">
        <v>89.544444444444395</v>
      </c>
      <c r="M446" s="6">
        <v>88.688888888888897</v>
      </c>
    </row>
    <row r="447" spans="2:13" x14ac:dyDescent="0.3">
      <c r="B4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7">
        <v>256</v>
      </c>
      <c r="D447" s="6">
        <v>71</v>
      </c>
      <c r="E447">
        <v>2</v>
      </c>
      <c r="F447">
        <v>3</v>
      </c>
      <c r="G447">
        <v>30</v>
      </c>
      <c r="H447">
        <v>32</v>
      </c>
      <c r="I447" s="6">
        <v>6.5402309767767699</v>
      </c>
      <c r="J447" s="6">
        <v>88.5277777777778</v>
      </c>
      <c r="K447" s="6">
        <v>87.994444444444397</v>
      </c>
      <c r="L447" s="6">
        <v>88.688888888888897</v>
      </c>
      <c r="M447" s="6">
        <v>87.7777777777778</v>
      </c>
    </row>
    <row r="448" spans="2:13" x14ac:dyDescent="0.3">
      <c r="B4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8">
        <v>328</v>
      </c>
      <c r="D448" s="6">
        <v>71</v>
      </c>
      <c r="E448">
        <v>2</v>
      </c>
      <c r="F448">
        <v>4</v>
      </c>
      <c r="G448">
        <v>30</v>
      </c>
      <c r="H448">
        <v>32</v>
      </c>
      <c r="I448" s="6">
        <v>6.8712782884854597</v>
      </c>
      <c r="J448" s="6">
        <v>89.233333333333306</v>
      </c>
      <c r="K448" s="6">
        <v>88.011111111111106</v>
      </c>
      <c r="L448" s="6">
        <v>87.961111111111094</v>
      </c>
      <c r="M448" s="6">
        <v>88.688888888888897</v>
      </c>
    </row>
    <row r="449" spans="2:13" x14ac:dyDescent="0.3">
      <c r="B4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49">
        <v>261</v>
      </c>
      <c r="D449" s="6">
        <v>70.966666666666697</v>
      </c>
      <c r="E449">
        <v>2</v>
      </c>
      <c r="F449">
        <v>3</v>
      </c>
      <c r="G449">
        <v>20</v>
      </c>
      <c r="H449">
        <v>33</v>
      </c>
      <c r="I449" s="6">
        <v>5.3998998580857096</v>
      </c>
      <c r="J449" s="6">
        <v>88.488888888888894</v>
      </c>
      <c r="K449" s="6">
        <v>87.872222222222206</v>
      </c>
      <c r="L449" s="6">
        <v>88.188888888888897</v>
      </c>
      <c r="M449" s="6">
        <v>88.8</v>
      </c>
    </row>
    <row r="450" spans="2:13" x14ac:dyDescent="0.3">
      <c r="B4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0">
        <v>260</v>
      </c>
      <c r="D450" s="6">
        <v>70.933333333333294</v>
      </c>
      <c r="E450">
        <v>2</v>
      </c>
      <c r="F450">
        <v>3</v>
      </c>
      <c r="G450">
        <v>10</v>
      </c>
      <c r="H450">
        <v>33</v>
      </c>
      <c r="I450" s="6">
        <v>5.7160748178657901</v>
      </c>
      <c r="J450" s="6">
        <v>89.355555555555497</v>
      </c>
      <c r="K450" s="6">
        <v>88.394444444444403</v>
      </c>
      <c r="L450" s="6">
        <v>88.455555555555605</v>
      </c>
      <c r="M450" s="6">
        <v>88.85</v>
      </c>
    </row>
    <row r="451" spans="2:13" x14ac:dyDescent="0.3">
      <c r="B4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1">
        <v>19</v>
      </c>
      <c r="D451" s="6">
        <v>70.933333333333294</v>
      </c>
      <c r="E451">
        <v>1</v>
      </c>
      <c r="F451">
        <v>3</v>
      </c>
      <c r="G451">
        <v>0</v>
      </c>
      <c r="H451">
        <v>29</v>
      </c>
      <c r="I451" s="6">
        <v>4.9054829877063097</v>
      </c>
      <c r="J451" s="6">
        <v>90.661111111111097</v>
      </c>
      <c r="K451" s="6">
        <v>89.172222222222203</v>
      </c>
      <c r="L451" s="6">
        <v>90.2777777777778</v>
      </c>
      <c r="M451" s="6">
        <v>89.483333333333306</v>
      </c>
    </row>
    <row r="452" spans="2:13" x14ac:dyDescent="0.3">
      <c r="B4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2">
        <v>252</v>
      </c>
      <c r="D452" s="6">
        <v>70.933333333333294</v>
      </c>
      <c r="E452">
        <v>2</v>
      </c>
      <c r="F452">
        <v>3</v>
      </c>
      <c r="G452">
        <v>50</v>
      </c>
      <c r="H452">
        <v>31</v>
      </c>
      <c r="I452" s="6">
        <v>10.4414614162375</v>
      </c>
      <c r="J452" s="6">
        <v>89.483333333333306</v>
      </c>
      <c r="K452" s="6">
        <v>90.283333333333303</v>
      </c>
      <c r="L452" s="6">
        <v>89.0277777777778</v>
      </c>
      <c r="M452" s="6">
        <v>89.05</v>
      </c>
    </row>
    <row r="453" spans="2:13" x14ac:dyDescent="0.3">
      <c r="B4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3">
        <v>16</v>
      </c>
      <c r="D453" s="6">
        <v>70.900000000000006</v>
      </c>
      <c r="E453">
        <v>1</v>
      </c>
      <c r="F453">
        <v>3</v>
      </c>
      <c r="G453">
        <v>30</v>
      </c>
      <c r="H453">
        <v>28</v>
      </c>
      <c r="I453" s="6">
        <v>5.2551665167078596</v>
      </c>
      <c r="J453" s="6">
        <v>88.733333333333306</v>
      </c>
      <c r="K453" s="6">
        <v>88.233333333333306</v>
      </c>
      <c r="L453" s="6">
        <v>87.911111111111097</v>
      </c>
      <c r="M453" s="6">
        <v>88.005555555555503</v>
      </c>
    </row>
    <row r="454" spans="2:13" x14ac:dyDescent="0.3">
      <c r="B4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4">
        <v>573</v>
      </c>
      <c r="D454" s="6">
        <v>70.900000000000006</v>
      </c>
      <c r="E454">
        <v>3</v>
      </c>
      <c r="F454">
        <v>4</v>
      </c>
      <c r="G454">
        <v>20</v>
      </c>
      <c r="H454">
        <v>37</v>
      </c>
      <c r="I454" s="6">
        <v>6.0533386120930102</v>
      </c>
      <c r="J454" s="6">
        <v>89.455555555555605</v>
      </c>
      <c r="K454" s="6">
        <v>89.3333333333333</v>
      </c>
      <c r="L454" s="6">
        <v>88.394444444444503</v>
      </c>
      <c r="M454" s="6">
        <v>88.6666666666667</v>
      </c>
    </row>
    <row r="455" spans="2:13" x14ac:dyDescent="0.3">
      <c r="B4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5">
        <v>410</v>
      </c>
      <c r="D455" s="6">
        <v>70.900000000000006</v>
      </c>
      <c r="E455">
        <v>2</v>
      </c>
      <c r="F455">
        <v>5</v>
      </c>
      <c r="G455">
        <v>10</v>
      </c>
      <c r="H455">
        <v>34</v>
      </c>
      <c r="I455" s="6">
        <v>5.6191667893891903</v>
      </c>
      <c r="J455" s="6">
        <v>89.827777777777797</v>
      </c>
      <c r="K455" s="6">
        <v>89.844444444444406</v>
      </c>
      <c r="L455" s="6">
        <v>90.116666666666703</v>
      </c>
      <c r="M455" s="6">
        <v>88.6388888888889</v>
      </c>
    </row>
    <row r="456" spans="2:13" x14ac:dyDescent="0.3">
      <c r="B4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6">
        <v>12</v>
      </c>
      <c r="D456" s="6">
        <v>70.866666666666703</v>
      </c>
      <c r="E456">
        <v>1</v>
      </c>
      <c r="F456">
        <v>3</v>
      </c>
      <c r="G456">
        <v>50</v>
      </c>
      <c r="H456">
        <v>27</v>
      </c>
      <c r="I456" s="6">
        <v>7.5638155829813298</v>
      </c>
      <c r="J456" s="6">
        <v>89.0277777777778</v>
      </c>
      <c r="K456" s="6">
        <v>89.577777777777797</v>
      </c>
      <c r="L456" s="6">
        <v>88.5277777777778</v>
      </c>
      <c r="M456" s="6">
        <v>86.6944444444444</v>
      </c>
    </row>
    <row r="457" spans="2:13" x14ac:dyDescent="0.3">
      <c r="B4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7">
        <v>262</v>
      </c>
      <c r="D457" s="6">
        <v>70.866666666666703</v>
      </c>
      <c r="E457">
        <v>2</v>
      </c>
      <c r="F457">
        <v>3</v>
      </c>
      <c r="G457">
        <v>30</v>
      </c>
      <c r="H457">
        <v>33</v>
      </c>
      <c r="I457" s="6">
        <v>5.6086247010807</v>
      </c>
      <c r="J457" s="6">
        <v>87.6944444444444</v>
      </c>
      <c r="K457" s="6">
        <v>88.766666666666694</v>
      </c>
      <c r="L457" s="6">
        <v>87.983333333333306</v>
      </c>
      <c r="M457" s="6">
        <v>87.344444444444406</v>
      </c>
    </row>
    <row r="458" spans="2:13" x14ac:dyDescent="0.3">
      <c r="B4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8">
        <v>396</v>
      </c>
      <c r="D458" s="6">
        <v>70.866666666666703</v>
      </c>
      <c r="E458">
        <v>2</v>
      </c>
      <c r="F458">
        <v>5</v>
      </c>
      <c r="G458">
        <v>50</v>
      </c>
      <c r="H458">
        <v>31</v>
      </c>
      <c r="I458" s="6">
        <v>7.7606459341494398</v>
      </c>
      <c r="J458" s="6">
        <v>87.877777777777794</v>
      </c>
      <c r="K458" s="6">
        <v>88.15</v>
      </c>
      <c r="L458" s="6">
        <v>87.1388888888889</v>
      </c>
      <c r="M458" s="6">
        <v>87.422222222222203</v>
      </c>
    </row>
    <row r="459" spans="2:13" x14ac:dyDescent="0.3">
      <c r="B4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59">
        <v>401</v>
      </c>
      <c r="D459" s="6">
        <v>70.866666666666703</v>
      </c>
      <c r="E459">
        <v>2</v>
      </c>
      <c r="F459">
        <v>5</v>
      </c>
      <c r="G459">
        <v>40</v>
      </c>
      <c r="H459">
        <v>32</v>
      </c>
      <c r="I459" s="6">
        <v>5.7860857325143398</v>
      </c>
      <c r="J459" s="6">
        <v>88.727777777777803</v>
      </c>
      <c r="K459" s="6">
        <v>87.9722222222222</v>
      </c>
      <c r="L459" s="6">
        <v>88.127777777777794</v>
      </c>
      <c r="M459" s="6">
        <v>86.8888888888889</v>
      </c>
    </row>
    <row r="460" spans="2:13" x14ac:dyDescent="0.3">
      <c r="B4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0">
        <v>405</v>
      </c>
      <c r="D460" s="6">
        <v>70.866666666666703</v>
      </c>
      <c r="E460">
        <v>2</v>
      </c>
      <c r="F460">
        <v>5</v>
      </c>
      <c r="G460">
        <v>20</v>
      </c>
      <c r="H460">
        <v>33</v>
      </c>
      <c r="I460" s="6">
        <v>5.4295527901265901</v>
      </c>
      <c r="J460" s="6">
        <v>88.127777777777794</v>
      </c>
      <c r="K460" s="6">
        <v>88.2777777777778</v>
      </c>
      <c r="L460" s="6">
        <v>87.9444444444444</v>
      </c>
      <c r="M460" s="6">
        <v>88.7777777777778</v>
      </c>
    </row>
    <row r="461" spans="2:13" x14ac:dyDescent="0.3">
      <c r="B4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1">
        <v>406</v>
      </c>
      <c r="D461" s="6">
        <v>70.866666666666703</v>
      </c>
      <c r="E461">
        <v>2</v>
      </c>
      <c r="F461">
        <v>5</v>
      </c>
      <c r="G461">
        <v>30</v>
      </c>
      <c r="H461">
        <v>33</v>
      </c>
      <c r="I461" s="6">
        <v>6.1582790296793899</v>
      </c>
      <c r="J461" s="6">
        <v>88.066666666666706</v>
      </c>
      <c r="K461" s="6">
        <v>88.961111111111094</v>
      </c>
      <c r="L461" s="6">
        <v>87.372222222222206</v>
      </c>
      <c r="M461" s="6">
        <v>88.461111111111094</v>
      </c>
    </row>
    <row r="462" spans="2:13" x14ac:dyDescent="0.3">
      <c r="B4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2">
        <v>15</v>
      </c>
      <c r="D462" s="6">
        <v>70.8</v>
      </c>
      <c r="E462">
        <v>1</v>
      </c>
      <c r="F462">
        <v>3</v>
      </c>
      <c r="G462">
        <v>20</v>
      </c>
      <c r="H462">
        <v>28</v>
      </c>
      <c r="I462" s="6">
        <v>5.2972646543678703</v>
      </c>
      <c r="J462" s="6">
        <v>89.455555555555506</v>
      </c>
      <c r="K462" s="6">
        <v>89.488888888888894</v>
      </c>
      <c r="L462" s="6">
        <v>89.8333333333333</v>
      </c>
      <c r="M462" s="6">
        <v>88.216666666666697</v>
      </c>
    </row>
    <row r="463" spans="2:13" x14ac:dyDescent="0.3">
      <c r="B4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3">
        <v>447</v>
      </c>
      <c r="D463" s="6">
        <v>70.8</v>
      </c>
      <c r="E463">
        <v>3</v>
      </c>
      <c r="F463">
        <v>3</v>
      </c>
      <c r="G463">
        <v>20</v>
      </c>
      <c r="H463">
        <v>28</v>
      </c>
      <c r="I463" s="6">
        <v>5.8059421479288398</v>
      </c>
      <c r="J463" s="6">
        <v>89.183333333333294</v>
      </c>
      <c r="K463" s="6">
        <v>89.077777777777797</v>
      </c>
      <c r="L463" s="6">
        <v>88.494444444444397</v>
      </c>
      <c r="M463" s="6">
        <v>88.533333333333303</v>
      </c>
    </row>
    <row r="464" spans="2:13" x14ac:dyDescent="0.3">
      <c r="B4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4">
        <v>334</v>
      </c>
      <c r="D464" s="6">
        <v>70.8</v>
      </c>
      <c r="E464">
        <v>2</v>
      </c>
      <c r="F464">
        <v>4</v>
      </c>
      <c r="G464">
        <v>30</v>
      </c>
      <c r="H464">
        <v>33</v>
      </c>
      <c r="I464" s="6">
        <v>6.7120129719194903</v>
      </c>
      <c r="J464" s="6">
        <v>89.883333333333397</v>
      </c>
      <c r="K464" s="6">
        <v>90.1666666666667</v>
      </c>
      <c r="L464" s="6">
        <v>90.15</v>
      </c>
      <c r="M464" s="6">
        <v>89.633333333333297</v>
      </c>
    </row>
    <row r="465" spans="2:13" x14ac:dyDescent="0.3">
      <c r="B4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5">
        <v>266</v>
      </c>
      <c r="D465" s="6">
        <v>70.766666666666694</v>
      </c>
      <c r="E465">
        <v>2</v>
      </c>
      <c r="F465">
        <v>3</v>
      </c>
      <c r="G465">
        <v>10</v>
      </c>
      <c r="H465">
        <v>34</v>
      </c>
      <c r="I465" s="6">
        <v>4.8060722340351001</v>
      </c>
      <c r="J465" s="6">
        <v>88.711111111111094</v>
      </c>
      <c r="K465" s="6">
        <v>88.616666666666703</v>
      </c>
      <c r="L465" s="6">
        <v>88.588888888888903</v>
      </c>
      <c r="M465" s="6">
        <v>87.5</v>
      </c>
    </row>
    <row r="466" spans="2:13" x14ac:dyDescent="0.3">
      <c r="B4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6">
        <v>338</v>
      </c>
      <c r="D466" s="6">
        <v>70.7</v>
      </c>
      <c r="E466">
        <v>2</v>
      </c>
      <c r="F466">
        <v>4</v>
      </c>
      <c r="G466">
        <v>10</v>
      </c>
      <c r="H466">
        <v>34</v>
      </c>
      <c r="I466" s="6">
        <v>4.8592974689067097</v>
      </c>
      <c r="J466" s="6">
        <v>88.133333333333297</v>
      </c>
      <c r="K466" s="6">
        <v>88.733333333333306</v>
      </c>
      <c r="L466" s="6">
        <v>89.394444444444403</v>
      </c>
      <c r="M466" s="6">
        <v>89.516666666666694</v>
      </c>
    </row>
    <row r="467" spans="2:13" x14ac:dyDescent="0.3">
      <c r="B4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7">
        <v>333</v>
      </c>
      <c r="D467" s="6">
        <v>70.6666666666667</v>
      </c>
      <c r="E467">
        <v>2</v>
      </c>
      <c r="F467">
        <v>4</v>
      </c>
      <c r="G467">
        <v>20</v>
      </c>
      <c r="H467">
        <v>33</v>
      </c>
      <c r="I467" s="6">
        <v>4.6169463306652601</v>
      </c>
      <c r="J467" s="6">
        <v>87.383333333333397</v>
      </c>
      <c r="K467" s="6">
        <v>86.7</v>
      </c>
      <c r="L467" s="6">
        <v>87.622222222222206</v>
      </c>
      <c r="M467" s="6">
        <v>85.683333333333294</v>
      </c>
    </row>
    <row r="468" spans="2:13" x14ac:dyDescent="0.3">
      <c r="B4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8">
        <v>409</v>
      </c>
      <c r="D468" s="6">
        <v>70.466666666666697</v>
      </c>
      <c r="E468">
        <v>2</v>
      </c>
      <c r="F468">
        <v>5</v>
      </c>
      <c r="G468">
        <v>0</v>
      </c>
      <c r="H468">
        <v>34</v>
      </c>
      <c r="I468" s="6">
        <v>3.90240853232691</v>
      </c>
      <c r="J468" s="6">
        <v>87.594444444444406</v>
      </c>
      <c r="K468" s="6">
        <v>88.011111111111106</v>
      </c>
      <c r="L468" s="6">
        <v>86.9</v>
      </c>
      <c r="M468" s="6">
        <v>87.35</v>
      </c>
    </row>
    <row r="469" spans="2:13" x14ac:dyDescent="0.3">
      <c r="B4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69">
        <v>443</v>
      </c>
      <c r="D469" s="6">
        <v>70.466666666666697</v>
      </c>
      <c r="E469">
        <v>3</v>
      </c>
      <c r="F469">
        <v>3</v>
      </c>
      <c r="G469">
        <v>40</v>
      </c>
      <c r="H469">
        <v>27</v>
      </c>
      <c r="I469" s="6">
        <v>5.67340173417778</v>
      </c>
      <c r="J469" s="6">
        <v>87.088888888888903</v>
      </c>
      <c r="K469" s="6">
        <v>88.233333333333306</v>
      </c>
      <c r="L469" s="6">
        <v>86.8611111111111</v>
      </c>
      <c r="M469" s="6">
        <v>86.155555555555594</v>
      </c>
    </row>
    <row r="470" spans="2:13" x14ac:dyDescent="0.3">
      <c r="B4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0">
        <v>569</v>
      </c>
      <c r="D470" s="6">
        <v>70.466666666666697</v>
      </c>
      <c r="E470">
        <v>3</v>
      </c>
      <c r="F470">
        <v>4</v>
      </c>
      <c r="G470">
        <v>40</v>
      </c>
      <c r="H470">
        <v>36</v>
      </c>
      <c r="I470" s="6">
        <v>7.5502013014556102</v>
      </c>
      <c r="J470" s="6">
        <v>88.794444444444494</v>
      </c>
      <c r="K470" s="6">
        <v>88.644444444444403</v>
      </c>
      <c r="L470" s="6">
        <v>88.7777777777778</v>
      </c>
      <c r="M470" s="6">
        <v>87.183333333333394</v>
      </c>
    </row>
    <row r="471" spans="2:13" x14ac:dyDescent="0.3">
      <c r="B4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1">
        <v>11</v>
      </c>
      <c r="D471" s="6">
        <v>70.433333333333294</v>
      </c>
      <c r="E471">
        <v>1</v>
      </c>
      <c r="F471">
        <v>3</v>
      </c>
      <c r="G471">
        <v>40</v>
      </c>
      <c r="H471">
        <v>27</v>
      </c>
      <c r="I471" s="6">
        <v>6.6286653008736902</v>
      </c>
      <c r="J471" s="6">
        <v>88.872222222222206</v>
      </c>
      <c r="K471" s="6">
        <v>87.716666666666697</v>
      </c>
      <c r="L471" s="6">
        <v>89.461111111111094</v>
      </c>
      <c r="M471" s="6">
        <v>88.077777777777797</v>
      </c>
    </row>
    <row r="472" spans="2:13" x14ac:dyDescent="0.3">
      <c r="B4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2">
        <v>258</v>
      </c>
      <c r="D472" s="6">
        <v>70.366666666666703</v>
      </c>
      <c r="E472">
        <v>2</v>
      </c>
      <c r="F472">
        <v>3</v>
      </c>
      <c r="G472">
        <v>50</v>
      </c>
      <c r="H472">
        <v>32</v>
      </c>
      <c r="I472" s="6">
        <v>7.5283717698716304</v>
      </c>
      <c r="J472" s="6">
        <v>88.788888888888906</v>
      </c>
      <c r="K472" s="6">
        <v>88.7777777777778</v>
      </c>
      <c r="L472" s="6">
        <v>88.211111111111094</v>
      </c>
      <c r="M472" s="6">
        <v>87.85</v>
      </c>
    </row>
    <row r="473" spans="2:13" x14ac:dyDescent="0.3">
      <c r="B4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3">
        <v>451</v>
      </c>
      <c r="D473" s="6">
        <v>70.366666666666703</v>
      </c>
      <c r="E473">
        <v>3</v>
      </c>
      <c r="F473">
        <v>3</v>
      </c>
      <c r="G473">
        <v>0</v>
      </c>
      <c r="H473">
        <v>29</v>
      </c>
      <c r="I473" s="6">
        <v>3.6378135362382502</v>
      </c>
      <c r="J473" s="6">
        <v>88.561111111111103</v>
      </c>
      <c r="K473" s="6">
        <v>88.75</v>
      </c>
      <c r="L473" s="6">
        <v>88.688888888888897</v>
      </c>
      <c r="M473" s="6">
        <v>87.7</v>
      </c>
    </row>
    <row r="474" spans="2:13" x14ac:dyDescent="0.3">
      <c r="B4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4">
        <v>415</v>
      </c>
      <c r="D474" s="6">
        <v>70.2</v>
      </c>
      <c r="E474">
        <v>2</v>
      </c>
      <c r="F474">
        <v>5</v>
      </c>
      <c r="G474">
        <v>0</v>
      </c>
      <c r="H474">
        <v>35</v>
      </c>
      <c r="I474" s="6">
        <v>3.5834159951831799</v>
      </c>
      <c r="J474" s="6">
        <v>86.977777777777803</v>
      </c>
      <c r="K474" s="6">
        <v>87.977777777777803</v>
      </c>
      <c r="L474" s="6">
        <v>86.455555555555506</v>
      </c>
      <c r="M474" s="6">
        <v>86.705555555555506</v>
      </c>
    </row>
    <row r="475" spans="2:13" x14ac:dyDescent="0.3">
      <c r="B4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5">
        <v>271</v>
      </c>
      <c r="D475" s="6">
        <v>70.133333333333297</v>
      </c>
      <c r="E475">
        <v>2</v>
      </c>
      <c r="F475">
        <v>3</v>
      </c>
      <c r="G475">
        <v>0</v>
      </c>
      <c r="H475">
        <v>35</v>
      </c>
      <c r="I475" s="6">
        <v>4.6943550506011098</v>
      </c>
      <c r="J475" s="6">
        <v>87.838888888888903</v>
      </c>
      <c r="K475" s="6">
        <v>88.366666666666703</v>
      </c>
      <c r="L475" s="6">
        <v>86.95</v>
      </c>
      <c r="M475" s="6">
        <v>87.683333333333294</v>
      </c>
    </row>
    <row r="476" spans="2:13" x14ac:dyDescent="0.3">
      <c r="B4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6">
        <v>574</v>
      </c>
      <c r="D476" s="6">
        <v>70.133333333333297</v>
      </c>
      <c r="E476">
        <v>3</v>
      </c>
      <c r="F476">
        <v>4</v>
      </c>
      <c r="G476">
        <v>30</v>
      </c>
      <c r="H476">
        <v>37</v>
      </c>
      <c r="I476" s="6">
        <v>5.1664916802506999</v>
      </c>
      <c r="J476" s="6">
        <v>87.566666666666606</v>
      </c>
      <c r="K476" s="6">
        <v>87.905555555555594</v>
      </c>
      <c r="L476" s="6">
        <v>87.094444444444406</v>
      </c>
      <c r="M476" s="6">
        <v>86.594444444444406</v>
      </c>
    </row>
    <row r="477" spans="2:13" x14ac:dyDescent="0.3">
      <c r="B4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7">
        <v>402</v>
      </c>
      <c r="D477" s="6">
        <v>70.099999999999994</v>
      </c>
      <c r="E477">
        <v>2</v>
      </c>
      <c r="F477">
        <v>5</v>
      </c>
      <c r="G477">
        <v>50</v>
      </c>
      <c r="H477">
        <v>32</v>
      </c>
      <c r="I477" s="6">
        <v>6.1539201754049904</v>
      </c>
      <c r="J477" s="6">
        <v>87.455555555555605</v>
      </c>
      <c r="K477" s="6">
        <v>87.177777777777806</v>
      </c>
      <c r="L477" s="6">
        <v>87.616666666666703</v>
      </c>
      <c r="M477" s="6">
        <v>87.0277777777778</v>
      </c>
    </row>
    <row r="478" spans="2:13" x14ac:dyDescent="0.3">
      <c r="B4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8">
        <v>330</v>
      </c>
      <c r="D478" s="6">
        <v>69.966666666666697</v>
      </c>
      <c r="E478">
        <v>2</v>
      </c>
      <c r="F478">
        <v>4</v>
      </c>
      <c r="G478">
        <v>50</v>
      </c>
      <c r="H478">
        <v>32</v>
      </c>
      <c r="I478" s="6">
        <v>6.86604512839632</v>
      </c>
      <c r="J478" s="6">
        <v>86.8888888888889</v>
      </c>
      <c r="K478" s="6">
        <v>86.633333333333397</v>
      </c>
      <c r="L478" s="6">
        <v>86.377777777777794</v>
      </c>
      <c r="M478" s="6">
        <v>86.822222222222194</v>
      </c>
    </row>
    <row r="479" spans="2:13" x14ac:dyDescent="0.3">
      <c r="B4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79">
        <v>339</v>
      </c>
      <c r="D479" s="6">
        <v>69.766666666666694</v>
      </c>
      <c r="E479">
        <v>2</v>
      </c>
      <c r="F479">
        <v>4</v>
      </c>
      <c r="G479">
        <v>20</v>
      </c>
      <c r="H479">
        <v>34</v>
      </c>
      <c r="I479" s="6">
        <v>4.2089141037446502</v>
      </c>
      <c r="J479" s="6">
        <v>86.233333333333306</v>
      </c>
      <c r="K479" s="6">
        <v>86.455555555555605</v>
      </c>
      <c r="L479" s="6">
        <v>87.005555555555503</v>
      </c>
      <c r="M479" s="6">
        <v>87.283333333333303</v>
      </c>
    </row>
    <row r="480" spans="2:13" x14ac:dyDescent="0.3">
      <c r="B4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0">
        <v>444</v>
      </c>
      <c r="D480" s="6">
        <v>69.766666666666694</v>
      </c>
      <c r="E480">
        <v>3</v>
      </c>
      <c r="F480">
        <v>3</v>
      </c>
      <c r="G480">
        <v>50</v>
      </c>
      <c r="H480">
        <v>27</v>
      </c>
      <c r="I480" s="6">
        <v>6.4172767872406196</v>
      </c>
      <c r="J480" s="6">
        <v>87.6666666666667</v>
      </c>
      <c r="K480" s="6">
        <v>87.205555555555506</v>
      </c>
      <c r="L480" s="6">
        <v>86.144444444444403</v>
      </c>
      <c r="M480" s="6">
        <v>87.05</v>
      </c>
    </row>
    <row r="481" spans="2:13" x14ac:dyDescent="0.3">
      <c r="B4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1">
        <v>343</v>
      </c>
      <c r="D481" s="6">
        <v>69.733333333333306</v>
      </c>
      <c r="E481">
        <v>2</v>
      </c>
      <c r="F481">
        <v>4</v>
      </c>
      <c r="G481">
        <v>0</v>
      </c>
      <c r="H481">
        <v>35</v>
      </c>
      <c r="I481" s="6">
        <v>3.6187452063737102</v>
      </c>
      <c r="J481" s="6">
        <v>86.977777777777803</v>
      </c>
      <c r="K481" s="6">
        <v>86.8333333333333</v>
      </c>
      <c r="L481" s="6">
        <v>86.505555555555603</v>
      </c>
      <c r="M481" s="6">
        <v>85.644444444444503</v>
      </c>
    </row>
    <row r="482" spans="2:13" x14ac:dyDescent="0.3">
      <c r="B4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2">
        <v>267</v>
      </c>
      <c r="D482" s="6">
        <v>69.6666666666667</v>
      </c>
      <c r="E482">
        <v>2</v>
      </c>
      <c r="F482">
        <v>3</v>
      </c>
      <c r="G482">
        <v>20</v>
      </c>
      <c r="H482">
        <v>34</v>
      </c>
      <c r="I482" s="6">
        <v>4.5054721588042703</v>
      </c>
      <c r="J482" s="6">
        <v>86.838888888888903</v>
      </c>
      <c r="K482" s="6">
        <v>86.616666666666703</v>
      </c>
      <c r="L482" s="6">
        <v>87.438888888888897</v>
      </c>
      <c r="M482" s="6">
        <v>86.4</v>
      </c>
    </row>
    <row r="483" spans="2:13" x14ac:dyDescent="0.3">
      <c r="B4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3">
        <v>411</v>
      </c>
      <c r="D483" s="6">
        <v>69.633333333333297</v>
      </c>
      <c r="E483">
        <v>2</v>
      </c>
      <c r="F483">
        <v>5</v>
      </c>
      <c r="G483">
        <v>20</v>
      </c>
      <c r="H483">
        <v>34</v>
      </c>
      <c r="I483" s="6">
        <v>4.0275550276787904</v>
      </c>
      <c r="J483" s="6">
        <v>85.994444444444397</v>
      </c>
      <c r="K483" s="6">
        <v>85.716666666666697</v>
      </c>
      <c r="L483" s="6">
        <v>85.788888888888906</v>
      </c>
      <c r="M483" s="6">
        <v>86.822222222222194</v>
      </c>
    </row>
    <row r="484" spans="2:13" x14ac:dyDescent="0.3">
      <c r="B4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4">
        <v>452</v>
      </c>
      <c r="D484" s="6">
        <v>69.599999999999994</v>
      </c>
      <c r="E484">
        <v>3</v>
      </c>
      <c r="F484">
        <v>3</v>
      </c>
      <c r="G484">
        <v>10</v>
      </c>
      <c r="H484">
        <v>29</v>
      </c>
      <c r="I484" s="6">
        <v>3.8027591372156899</v>
      </c>
      <c r="J484" s="6">
        <v>86.4722222222222</v>
      </c>
      <c r="K484" s="6">
        <v>86.261111111111106</v>
      </c>
      <c r="L484" s="6">
        <v>85.211111111111094</v>
      </c>
      <c r="M484" s="6">
        <v>84.866666666666603</v>
      </c>
    </row>
    <row r="485" spans="2:13" x14ac:dyDescent="0.3">
      <c r="B4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5">
        <v>21</v>
      </c>
      <c r="D485" s="6">
        <v>69.566666666666706</v>
      </c>
      <c r="E485">
        <v>1</v>
      </c>
      <c r="F485">
        <v>3</v>
      </c>
      <c r="G485">
        <v>20</v>
      </c>
      <c r="H485">
        <v>29</v>
      </c>
      <c r="I485" s="6">
        <v>5.0270961399277896</v>
      </c>
      <c r="J485" s="6">
        <v>87.8888888888889</v>
      </c>
      <c r="K485" s="6">
        <v>88</v>
      </c>
      <c r="L485" s="6">
        <v>88.061111111111103</v>
      </c>
      <c r="M485" s="6">
        <v>88.05</v>
      </c>
    </row>
    <row r="486" spans="2:13" x14ac:dyDescent="0.3">
      <c r="B4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6">
        <v>448</v>
      </c>
      <c r="D486" s="6">
        <v>69.566666666666706</v>
      </c>
      <c r="E486">
        <v>3</v>
      </c>
      <c r="F486">
        <v>3</v>
      </c>
      <c r="G486">
        <v>30</v>
      </c>
      <c r="H486">
        <v>28</v>
      </c>
      <c r="I486" s="6">
        <v>5.3315080775597297</v>
      </c>
      <c r="J486" s="6">
        <v>86.922222222222203</v>
      </c>
      <c r="K486" s="6">
        <v>87.538888888888806</v>
      </c>
      <c r="L486" s="6">
        <v>86.977777777777803</v>
      </c>
      <c r="M486" s="6">
        <v>87.016666666666694</v>
      </c>
    </row>
    <row r="487" spans="2:13" x14ac:dyDescent="0.3">
      <c r="B4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7">
        <v>570</v>
      </c>
      <c r="D487" s="6">
        <v>69.566666666666706</v>
      </c>
      <c r="E487">
        <v>3</v>
      </c>
      <c r="F487">
        <v>4</v>
      </c>
      <c r="G487">
        <v>50</v>
      </c>
      <c r="H487">
        <v>36</v>
      </c>
      <c r="I487" s="6">
        <v>7.7486413919878201</v>
      </c>
      <c r="J487" s="6">
        <v>87.422222222222203</v>
      </c>
      <c r="K487" s="6">
        <v>88.383333333333397</v>
      </c>
      <c r="L487" s="6">
        <v>87.272222222222197</v>
      </c>
      <c r="M487" s="6">
        <v>86.338888888888903</v>
      </c>
    </row>
    <row r="488" spans="2:13" x14ac:dyDescent="0.3">
      <c r="B4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8">
        <v>17</v>
      </c>
      <c r="D488" s="6">
        <v>69.3333333333333</v>
      </c>
      <c r="E488">
        <v>1</v>
      </c>
      <c r="F488">
        <v>3</v>
      </c>
      <c r="G488">
        <v>40</v>
      </c>
      <c r="H488">
        <v>28</v>
      </c>
      <c r="I488" s="6">
        <v>5.4841531169015196</v>
      </c>
      <c r="J488" s="6">
        <v>87.922222222222203</v>
      </c>
      <c r="K488" s="6">
        <v>86.6666666666667</v>
      </c>
      <c r="L488" s="6">
        <v>86.6388888888889</v>
      </c>
      <c r="M488" s="6">
        <v>86.827777777777797</v>
      </c>
    </row>
    <row r="489" spans="2:13" x14ac:dyDescent="0.3">
      <c r="B4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89">
        <v>25</v>
      </c>
      <c r="D489" s="6">
        <v>69.3333333333333</v>
      </c>
      <c r="E489">
        <v>1</v>
      </c>
      <c r="F489">
        <v>3</v>
      </c>
      <c r="G489">
        <v>0</v>
      </c>
      <c r="H489">
        <v>30</v>
      </c>
      <c r="I489" s="6">
        <v>3.2233182926864599</v>
      </c>
      <c r="J489" s="6">
        <v>87.105555555555597</v>
      </c>
      <c r="K489" s="6">
        <v>86.761111111111106</v>
      </c>
      <c r="L489" s="6">
        <v>86.455555555555605</v>
      </c>
      <c r="M489" s="6">
        <v>86.0277777777778</v>
      </c>
    </row>
    <row r="490" spans="2:13" x14ac:dyDescent="0.3">
      <c r="B4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0">
        <v>449</v>
      </c>
      <c r="D490" s="6">
        <v>69.1666666666667</v>
      </c>
      <c r="E490">
        <v>3</v>
      </c>
      <c r="F490">
        <v>3</v>
      </c>
      <c r="G490">
        <v>40</v>
      </c>
      <c r="H490">
        <v>28</v>
      </c>
      <c r="I490" s="6">
        <v>6.2460252273202599</v>
      </c>
      <c r="J490" s="6">
        <v>87.433333333333294</v>
      </c>
      <c r="K490" s="6">
        <v>88.4444444444444</v>
      </c>
      <c r="L490" s="6">
        <v>86.661111111111097</v>
      </c>
      <c r="M490" s="6">
        <v>86.0277777777778</v>
      </c>
    </row>
    <row r="491" spans="2:13" x14ac:dyDescent="0.3">
      <c r="B4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1">
        <v>575</v>
      </c>
      <c r="D491" s="6">
        <v>68.733333333333306</v>
      </c>
      <c r="E491">
        <v>3</v>
      </c>
      <c r="F491">
        <v>4</v>
      </c>
      <c r="G491">
        <v>40</v>
      </c>
      <c r="H491">
        <v>37</v>
      </c>
      <c r="I491" s="6">
        <v>6.4523747350765603</v>
      </c>
      <c r="J491" s="6">
        <v>86.216666666666697</v>
      </c>
      <c r="K491" s="6">
        <v>85.933333333333394</v>
      </c>
      <c r="L491" s="6">
        <v>86.3055555555556</v>
      </c>
      <c r="M491" s="6">
        <v>85.1</v>
      </c>
    </row>
    <row r="492" spans="2:13" x14ac:dyDescent="0.3">
      <c r="B4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2">
        <v>453</v>
      </c>
      <c r="D492" s="6">
        <v>68.566666666666706</v>
      </c>
      <c r="E492">
        <v>3</v>
      </c>
      <c r="F492">
        <v>3</v>
      </c>
      <c r="G492">
        <v>20</v>
      </c>
      <c r="H492">
        <v>29</v>
      </c>
      <c r="I492" s="6">
        <v>5.3498748081833298</v>
      </c>
      <c r="J492" s="6">
        <v>86.9</v>
      </c>
      <c r="K492" s="6">
        <v>86.872222222222206</v>
      </c>
      <c r="L492" s="6">
        <v>86.1111111111111</v>
      </c>
      <c r="M492" s="6">
        <v>86.0555555555556</v>
      </c>
    </row>
    <row r="493" spans="2:13" x14ac:dyDescent="0.3">
      <c r="B4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3">
        <v>412</v>
      </c>
      <c r="D493" s="6">
        <v>68.5</v>
      </c>
      <c r="E493">
        <v>2</v>
      </c>
      <c r="F493">
        <v>5</v>
      </c>
      <c r="G493">
        <v>30</v>
      </c>
      <c r="H493">
        <v>34</v>
      </c>
      <c r="I493" s="6">
        <v>6.1321653735727901</v>
      </c>
      <c r="J493" s="6">
        <v>86.622222222222206</v>
      </c>
      <c r="K493" s="6">
        <v>86.933333333333294</v>
      </c>
      <c r="L493" s="6">
        <v>86.25</v>
      </c>
      <c r="M493" s="6">
        <v>86.7</v>
      </c>
    </row>
    <row r="494" spans="2:13" x14ac:dyDescent="0.3">
      <c r="B4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4">
        <v>421</v>
      </c>
      <c r="D494" s="6">
        <v>68.433333333333294</v>
      </c>
      <c r="E494">
        <v>2</v>
      </c>
      <c r="F494">
        <v>5</v>
      </c>
      <c r="G494">
        <v>0</v>
      </c>
      <c r="H494">
        <v>36</v>
      </c>
      <c r="I494" s="6">
        <v>3.5820364492128398</v>
      </c>
      <c r="J494" s="6">
        <v>86.883333333333397</v>
      </c>
      <c r="K494" s="6">
        <v>86.172222222222203</v>
      </c>
      <c r="L494" s="6">
        <v>85.8</v>
      </c>
      <c r="M494" s="6">
        <v>86.383333333333297</v>
      </c>
    </row>
    <row r="495" spans="2:13" x14ac:dyDescent="0.3">
      <c r="B4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5">
        <v>336</v>
      </c>
      <c r="D495" s="6">
        <v>68.366666666666703</v>
      </c>
      <c r="E495">
        <v>2</v>
      </c>
      <c r="F495">
        <v>4</v>
      </c>
      <c r="G495">
        <v>50</v>
      </c>
      <c r="H495">
        <v>33</v>
      </c>
      <c r="I495" s="6">
        <v>6.0062713915723798</v>
      </c>
      <c r="J495" s="6">
        <v>86.572222222222294</v>
      </c>
      <c r="K495" s="6">
        <v>86.377777777777794</v>
      </c>
      <c r="L495" s="6">
        <v>86.088888888888903</v>
      </c>
      <c r="M495" s="6">
        <v>84.7777777777778</v>
      </c>
    </row>
    <row r="496" spans="2:13" x14ac:dyDescent="0.3">
      <c r="B4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6">
        <v>418</v>
      </c>
      <c r="D496" s="6">
        <v>68.366666666666703</v>
      </c>
      <c r="E496">
        <v>2</v>
      </c>
      <c r="F496">
        <v>5</v>
      </c>
      <c r="G496">
        <v>30</v>
      </c>
      <c r="H496">
        <v>35</v>
      </c>
      <c r="I496" s="6">
        <v>4.7295868199992697</v>
      </c>
      <c r="J496" s="6">
        <v>85.6388888888889</v>
      </c>
      <c r="K496" s="6">
        <v>85.405555555555594</v>
      </c>
      <c r="L496" s="6">
        <v>85.088888888888903</v>
      </c>
      <c r="M496" s="6">
        <v>85.077777777777797</v>
      </c>
    </row>
    <row r="497" spans="2:13" x14ac:dyDescent="0.3">
      <c r="B4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7">
        <v>22</v>
      </c>
      <c r="D497" s="6">
        <v>68.3333333333333</v>
      </c>
      <c r="E497">
        <v>1</v>
      </c>
      <c r="F497">
        <v>3</v>
      </c>
      <c r="G497">
        <v>30</v>
      </c>
      <c r="H497">
        <v>29</v>
      </c>
      <c r="I497" s="6">
        <v>4.5513838205921298</v>
      </c>
      <c r="J497" s="6">
        <v>86.438888888888897</v>
      </c>
      <c r="K497" s="6">
        <v>85.5833333333333</v>
      </c>
      <c r="L497" s="6">
        <v>86.188888888888897</v>
      </c>
      <c r="M497" s="6">
        <v>85.038888888888906</v>
      </c>
    </row>
    <row r="498" spans="2:13" x14ac:dyDescent="0.3">
      <c r="B4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8">
        <v>350</v>
      </c>
      <c r="D498" s="6">
        <v>68.3</v>
      </c>
      <c r="E498">
        <v>2</v>
      </c>
      <c r="F498">
        <v>4</v>
      </c>
      <c r="G498">
        <v>10</v>
      </c>
      <c r="H498">
        <v>36</v>
      </c>
      <c r="I498" s="6">
        <v>3.3453890923368399</v>
      </c>
      <c r="J498" s="6">
        <v>86.172222222222203</v>
      </c>
      <c r="K498" s="6">
        <v>85.7</v>
      </c>
      <c r="L498" s="6">
        <v>86.144444444444403</v>
      </c>
      <c r="M498" s="6">
        <v>86.9444444444444</v>
      </c>
    </row>
    <row r="499" spans="2:13" x14ac:dyDescent="0.3">
      <c r="B4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499">
        <v>417</v>
      </c>
      <c r="D499" s="6">
        <v>68.3</v>
      </c>
      <c r="E499">
        <v>2</v>
      </c>
      <c r="F499">
        <v>5</v>
      </c>
      <c r="G499">
        <v>20</v>
      </c>
      <c r="H499">
        <v>35</v>
      </c>
      <c r="I499" s="6">
        <v>4.1373011394792503</v>
      </c>
      <c r="J499" s="6">
        <v>86.705555555555605</v>
      </c>
      <c r="K499" s="6">
        <v>85.355555555555597</v>
      </c>
      <c r="L499" s="6">
        <v>84.566666666666706</v>
      </c>
      <c r="M499" s="6">
        <v>84.383333333333297</v>
      </c>
    </row>
    <row r="500" spans="2:13" x14ac:dyDescent="0.3">
      <c r="B5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0">
        <v>457</v>
      </c>
      <c r="D500" s="6">
        <v>68.3</v>
      </c>
      <c r="E500">
        <v>3</v>
      </c>
      <c r="F500">
        <v>3</v>
      </c>
      <c r="G500">
        <v>0</v>
      </c>
      <c r="H500">
        <v>30</v>
      </c>
      <c r="I500" s="6">
        <v>3.4699116272780399</v>
      </c>
      <c r="J500" s="6">
        <v>86.316666666666606</v>
      </c>
      <c r="K500" s="6">
        <v>86.044444444444494</v>
      </c>
      <c r="L500" s="6">
        <v>85.572222222222194</v>
      </c>
      <c r="M500" s="6">
        <v>85.35</v>
      </c>
    </row>
    <row r="501" spans="2:13" x14ac:dyDescent="0.3">
      <c r="B5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1">
        <v>264</v>
      </c>
      <c r="D501" s="6">
        <v>68.2</v>
      </c>
      <c r="E501">
        <v>2</v>
      </c>
      <c r="F501">
        <v>3</v>
      </c>
      <c r="G501">
        <v>50</v>
      </c>
      <c r="H501">
        <v>33</v>
      </c>
      <c r="I501" s="6">
        <v>5.7699914200435201</v>
      </c>
      <c r="J501" s="6">
        <v>85.894444444444403</v>
      </c>
      <c r="K501" s="6">
        <v>85.766666666666694</v>
      </c>
      <c r="L501" s="6">
        <v>85.466666666666697</v>
      </c>
      <c r="M501" s="6">
        <v>85.011111111111106</v>
      </c>
    </row>
    <row r="502" spans="2:13" x14ac:dyDescent="0.3">
      <c r="B5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2">
        <v>274</v>
      </c>
      <c r="D502" s="6">
        <v>68.2</v>
      </c>
      <c r="E502">
        <v>2</v>
      </c>
      <c r="F502">
        <v>3</v>
      </c>
      <c r="G502">
        <v>30</v>
      </c>
      <c r="H502">
        <v>35</v>
      </c>
      <c r="I502" s="6">
        <v>4.3239346791358502</v>
      </c>
      <c r="J502" s="6">
        <v>84.7777777777778</v>
      </c>
      <c r="K502" s="6">
        <v>85.1</v>
      </c>
      <c r="L502" s="6">
        <v>85.6</v>
      </c>
      <c r="M502" s="6">
        <v>84.3888888888889</v>
      </c>
    </row>
    <row r="503" spans="2:13" x14ac:dyDescent="0.3">
      <c r="B5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3">
        <v>422</v>
      </c>
      <c r="D503" s="6">
        <v>68.1666666666667</v>
      </c>
      <c r="E503">
        <v>2</v>
      </c>
      <c r="F503">
        <v>5</v>
      </c>
      <c r="G503">
        <v>10</v>
      </c>
      <c r="H503">
        <v>36</v>
      </c>
      <c r="I503" s="6">
        <v>3.9905494609304202</v>
      </c>
      <c r="J503" s="6">
        <v>86.838888888888903</v>
      </c>
      <c r="K503" s="6">
        <v>86.127777777777695</v>
      </c>
      <c r="L503" s="6">
        <v>85.8888888888889</v>
      </c>
      <c r="M503" s="6">
        <v>85.622222222222206</v>
      </c>
    </row>
    <row r="504" spans="2:13" x14ac:dyDescent="0.3">
      <c r="B5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4">
        <v>18</v>
      </c>
      <c r="D504" s="6">
        <v>68.133333333333297</v>
      </c>
      <c r="E504">
        <v>1</v>
      </c>
      <c r="F504">
        <v>3</v>
      </c>
      <c r="G504">
        <v>50</v>
      </c>
      <c r="H504">
        <v>28</v>
      </c>
      <c r="I504" s="6">
        <v>4.6585266523969402</v>
      </c>
      <c r="J504" s="6">
        <v>85.383333333333397</v>
      </c>
      <c r="K504" s="6">
        <v>84.116666666666603</v>
      </c>
      <c r="L504" s="6">
        <v>84.738888888888894</v>
      </c>
      <c r="M504" s="6">
        <v>84.2</v>
      </c>
    </row>
    <row r="505" spans="2:13" x14ac:dyDescent="0.3">
      <c r="B5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5">
        <v>27</v>
      </c>
      <c r="D505" s="6">
        <v>68.133333333333297</v>
      </c>
      <c r="E505">
        <v>1</v>
      </c>
      <c r="F505">
        <v>3</v>
      </c>
      <c r="G505">
        <v>20</v>
      </c>
      <c r="H505">
        <v>30</v>
      </c>
      <c r="I505" s="6">
        <v>4.1631276280988097</v>
      </c>
      <c r="J505" s="6">
        <v>86.605555555555497</v>
      </c>
      <c r="K505" s="6">
        <v>85.877777777777794</v>
      </c>
      <c r="L505" s="6">
        <v>85.683333333333394</v>
      </c>
      <c r="M505" s="6">
        <v>85.405555555555594</v>
      </c>
    </row>
    <row r="506" spans="2:13" x14ac:dyDescent="0.3">
      <c r="B5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6">
        <v>273</v>
      </c>
      <c r="D506" s="6">
        <v>68.133333333333297</v>
      </c>
      <c r="E506">
        <v>2</v>
      </c>
      <c r="F506">
        <v>3</v>
      </c>
      <c r="G506">
        <v>20</v>
      </c>
      <c r="H506">
        <v>35</v>
      </c>
      <c r="I506" s="6">
        <v>4.1982528032549</v>
      </c>
      <c r="J506" s="6">
        <v>86.494444444444497</v>
      </c>
      <c r="K506" s="6">
        <v>85.6</v>
      </c>
      <c r="L506" s="6">
        <v>85.5833333333333</v>
      </c>
      <c r="M506" s="6">
        <v>85.761111111111106</v>
      </c>
    </row>
    <row r="507" spans="2:13" x14ac:dyDescent="0.3">
      <c r="B5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7">
        <v>26</v>
      </c>
      <c r="D507" s="6">
        <v>68.066666666666706</v>
      </c>
      <c r="E507">
        <v>1</v>
      </c>
      <c r="F507">
        <v>3</v>
      </c>
      <c r="G507">
        <v>10</v>
      </c>
      <c r="H507">
        <v>30</v>
      </c>
      <c r="I507" s="6">
        <v>3.4127711940182799</v>
      </c>
      <c r="J507" s="6">
        <v>85.094444444444505</v>
      </c>
      <c r="K507" s="6">
        <v>84.911111111111097</v>
      </c>
      <c r="L507" s="6">
        <v>84.405555555555495</v>
      </c>
      <c r="M507" s="6">
        <v>83.577777777777797</v>
      </c>
    </row>
    <row r="508" spans="2:13" x14ac:dyDescent="0.3">
      <c r="B5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8">
        <v>272</v>
      </c>
      <c r="D508" s="6">
        <v>68.033333333333303</v>
      </c>
      <c r="E508">
        <v>2</v>
      </c>
      <c r="F508">
        <v>3</v>
      </c>
      <c r="G508">
        <v>10</v>
      </c>
      <c r="H508">
        <v>35</v>
      </c>
      <c r="I508" s="6">
        <v>3.73275427399048</v>
      </c>
      <c r="J508" s="6">
        <v>84.594444444444406</v>
      </c>
      <c r="K508" s="6">
        <v>85.383333333333297</v>
      </c>
      <c r="L508" s="6">
        <v>84.316666666666706</v>
      </c>
      <c r="M508" s="6">
        <v>85.383333333333297</v>
      </c>
    </row>
    <row r="509" spans="2:13" x14ac:dyDescent="0.3">
      <c r="B5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09">
        <v>416</v>
      </c>
      <c r="D509" s="6">
        <v>68.033333333333303</v>
      </c>
      <c r="E509">
        <v>2</v>
      </c>
      <c r="F509">
        <v>5</v>
      </c>
      <c r="G509">
        <v>10</v>
      </c>
      <c r="H509">
        <v>35</v>
      </c>
      <c r="I509" s="6">
        <v>3.80026594807982</v>
      </c>
      <c r="J509" s="6">
        <v>83.788888888888906</v>
      </c>
      <c r="K509" s="6">
        <v>85.827777777777797</v>
      </c>
      <c r="L509" s="6">
        <v>84.25</v>
      </c>
      <c r="M509" s="6">
        <v>84.922222222222203</v>
      </c>
    </row>
    <row r="510" spans="2:13" x14ac:dyDescent="0.3">
      <c r="B5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0">
        <v>344</v>
      </c>
      <c r="D510" s="6">
        <v>68</v>
      </c>
      <c r="E510">
        <v>2</v>
      </c>
      <c r="F510">
        <v>4</v>
      </c>
      <c r="G510">
        <v>10</v>
      </c>
      <c r="H510">
        <v>35</v>
      </c>
      <c r="I510" s="6">
        <v>3.5043039213207599</v>
      </c>
      <c r="J510" s="6">
        <v>83.494444444444497</v>
      </c>
      <c r="K510" s="6">
        <v>83.977777777777803</v>
      </c>
      <c r="L510" s="6">
        <v>84.594444444444406</v>
      </c>
      <c r="M510" s="6">
        <v>83.55</v>
      </c>
    </row>
    <row r="511" spans="2:13" x14ac:dyDescent="0.3">
      <c r="B5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1">
        <v>346</v>
      </c>
      <c r="D511" s="6">
        <v>68</v>
      </c>
      <c r="E511">
        <v>2</v>
      </c>
      <c r="F511">
        <v>4</v>
      </c>
      <c r="G511">
        <v>30</v>
      </c>
      <c r="H511">
        <v>35</v>
      </c>
      <c r="I511" s="6">
        <v>5.1148824351118503</v>
      </c>
      <c r="J511" s="6">
        <v>85.283333333333303</v>
      </c>
      <c r="K511" s="6">
        <v>86.1111111111111</v>
      </c>
      <c r="L511" s="6">
        <v>86.038888888888906</v>
      </c>
      <c r="M511" s="6">
        <v>86.266666666666694</v>
      </c>
    </row>
    <row r="512" spans="2:13" x14ac:dyDescent="0.3">
      <c r="B5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2">
        <v>408</v>
      </c>
      <c r="D512" s="6">
        <v>67.966666666666697</v>
      </c>
      <c r="E512">
        <v>2</v>
      </c>
      <c r="F512">
        <v>5</v>
      </c>
      <c r="G512">
        <v>50</v>
      </c>
      <c r="H512">
        <v>33</v>
      </c>
      <c r="I512" s="6">
        <v>6.4328284783718601</v>
      </c>
      <c r="J512" s="6">
        <v>86.211111111111094</v>
      </c>
      <c r="K512" s="6">
        <v>85.688888888888897</v>
      </c>
      <c r="L512" s="6">
        <v>84.905555555555594</v>
      </c>
      <c r="M512" s="6">
        <v>85.061111111111103</v>
      </c>
    </row>
    <row r="513" spans="2:13" x14ac:dyDescent="0.3">
      <c r="B5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3">
        <v>144</v>
      </c>
      <c r="D513" s="6">
        <v>67.933333333333294</v>
      </c>
      <c r="E513">
        <v>1</v>
      </c>
      <c r="F513">
        <v>4</v>
      </c>
      <c r="G513">
        <v>50</v>
      </c>
      <c r="H513">
        <v>37</v>
      </c>
      <c r="I513" s="6">
        <v>5.8115030143180304</v>
      </c>
      <c r="J513" s="6">
        <v>85.311111111111103</v>
      </c>
      <c r="K513" s="6">
        <v>84.483333333333306</v>
      </c>
      <c r="L513" s="6">
        <v>83.938888888888897</v>
      </c>
      <c r="M513" s="6">
        <v>84.6111111111111</v>
      </c>
    </row>
    <row r="514" spans="2:13" x14ac:dyDescent="0.3">
      <c r="B5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4">
        <v>407</v>
      </c>
      <c r="D514" s="6">
        <v>67.933333333333294</v>
      </c>
      <c r="E514">
        <v>2</v>
      </c>
      <c r="F514">
        <v>5</v>
      </c>
      <c r="G514">
        <v>40</v>
      </c>
      <c r="H514">
        <v>33</v>
      </c>
      <c r="I514" s="6">
        <v>5.64510748975421</v>
      </c>
      <c r="J514" s="6">
        <v>85.7</v>
      </c>
      <c r="K514" s="6">
        <v>85.716666666666697</v>
      </c>
      <c r="L514" s="6">
        <v>84.655555555555594</v>
      </c>
      <c r="M514" s="6">
        <v>85.594444444444406</v>
      </c>
    </row>
    <row r="515" spans="2:13" x14ac:dyDescent="0.3">
      <c r="B5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5">
        <v>263</v>
      </c>
      <c r="D515" s="6">
        <v>67.900000000000006</v>
      </c>
      <c r="E515">
        <v>2</v>
      </c>
      <c r="F515">
        <v>3</v>
      </c>
      <c r="G515">
        <v>40</v>
      </c>
      <c r="H515">
        <v>33</v>
      </c>
      <c r="I515" s="6">
        <v>5.7056689953428101</v>
      </c>
      <c r="J515" s="6">
        <v>85.1388888888889</v>
      </c>
      <c r="K515" s="6">
        <v>86.566666666666606</v>
      </c>
      <c r="L515" s="6">
        <v>85.261111111111106</v>
      </c>
      <c r="M515" s="6">
        <v>84.822222222222194</v>
      </c>
    </row>
    <row r="516" spans="2:13" x14ac:dyDescent="0.3">
      <c r="B5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6">
        <v>278</v>
      </c>
      <c r="D516" s="6">
        <v>67.900000000000006</v>
      </c>
      <c r="E516">
        <v>2</v>
      </c>
      <c r="F516">
        <v>3</v>
      </c>
      <c r="G516">
        <v>10</v>
      </c>
      <c r="H516">
        <v>36</v>
      </c>
      <c r="I516" s="6">
        <v>3.8902110829583401</v>
      </c>
      <c r="J516" s="6">
        <v>85.116666666666703</v>
      </c>
      <c r="K516" s="6">
        <v>85.7</v>
      </c>
      <c r="L516" s="6">
        <v>84.383333333333297</v>
      </c>
      <c r="M516" s="6">
        <v>84.533333333333303</v>
      </c>
    </row>
    <row r="517" spans="2:13" x14ac:dyDescent="0.3">
      <c r="B5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7">
        <v>345</v>
      </c>
      <c r="D517" s="6">
        <v>67.900000000000006</v>
      </c>
      <c r="E517">
        <v>2</v>
      </c>
      <c r="F517">
        <v>4</v>
      </c>
      <c r="G517">
        <v>20</v>
      </c>
      <c r="H517">
        <v>35</v>
      </c>
      <c r="I517" s="6">
        <v>3.6475335777242499</v>
      </c>
      <c r="J517" s="6">
        <v>84.427777777777806</v>
      </c>
      <c r="K517" s="6">
        <v>84.1111111111111</v>
      </c>
      <c r="L517" s="6">
        <v>85.183333333333394</v>
      </c>
      <c r="M517" s="6">
        <v>84.9166666666667</v>
      </c>
    </row>
    <row r="518" spans="2:13" x14ac:dyDescent="0.3">
      <c r="B5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8">
        <v>269</v>
      </c>
      <c r="D518" s="6">
        <v>67.866666666666703</v>
      </c>
      <c r="E518">
        <v>2</v>
      </c>
      <c r="F518">
        <v>3</v>
      </c>
      <c r="G518">
        <v>40</v>
      </c>
      <c r="H518">
        <v>34</v>
      </c>
      <c r="I518" s="6">
        <v>4.9186958532257599</v>
      </c>
      <c r="J518" s="6">
        <v>85.033333333333303</v>
      </c>
      <c r="K518" s="6">
        <v>84.3888888888889</v>
      </c>
      <c r="L518" s="6">
        <v>84.5</v>
      </c>
      <c r="M518" s="6">
        <v>85.0833333333333</v>
      </c>
    </row>
    <row r="519" spans="2:13" x14ac:dyDescent="0.3">
      <c r="B5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19">
        <v>277</v>
      </c>
      <c r="D519" s="6">
        <v>67.866666666666703</v>
      </c>
      <c r="E519">
        <v>2</v>
      </c>
      <c r="F519">
        <v>3</v>
      </c>
      <c r="G519">
        <v>0</v>
      </c>
      <c r="H519">
        <v>36</v>
      </c>
      <c r="I519" s="6">
        <v>3.4288079217292502</v>
      </c>
      <c r="J519" s="6">
        <v>84.45</v>
      </c>
      <c r="K519" s="6">
        <v>84.483333333333306</v>
      </c>
      <c r="L519" s="6">
        <v>85.922222222222203</v>
      </c>
      <c r="M519" s="6">
        <v>84.622222222222206</v>
      </c>
    </row>
    <row r="520" spans="2:13" x14ac:dyDescent="0.3">
      <c r="B5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0">
        <v>283</v>
      </c>
      <c r="D520" s="6">
        <v>67.866666666666703</v>
      </c>
      <c r="E520">
        <v>2</v>
      </c>
      <c r="F520">
        <v>3</v>
      </c>
      <c r="G520">
        <v>0</v>
      </c>
      <c r="H520">
        <v>37</v>
      </c>
      <c r="I520" s="6">
        <v>3.1102191235704599</v>
      </c>
      <c r="J520" s="6">
        <v>84.538888888888806</v>
      </c>
      <c r="K520" s="6">
        <v>84.727777777777803</v>
      </c>
      <c r="L520" s="6">
        <v>85.044444444444494</v>
      </c>
      <c r="M520" s="6">
        <v>85.705555555555506</v>
      </c>
    </row>
    <row r="521" spans="2:13" x14ac:dyDescent="0.3">
      <c r="B5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1">
        <v>341</v>
      </c>
      <c r="D521" s="6">
        <v>67.866666666666703</v>
      </c>
      <c r="E521">
        <v>2</v>
      </c>
      <c r="F521">
        <v>4</v>
      </c>
      <c r="G521">
        <v>40</v>
      </c>
      <c r="H521">
        <v>34</v>
      </c>
      <c r="I521" s="6">
        <v>5.3422212720456796</v>
      </c>
      <c r="J521" s="6">
        <v>86.283333333333303</v>
      </c>
      <c r="K521" s="6">
        <v>86.7222222222222</v>
      </c>
      <c r="L521" s="6">
        <v>87.1</v>
      </c>
      <c r="M521" s="6">
        <v>84.4166666666667</v>
      </c>
    </row>
    <row r="522" spans="2:13" x14ac:dyDescent="0.3">
      <c r="B5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2">
        <v>349</v>
      </c>
      <c r="D522" s="6">
        <v>67.866666666666703</v>
      </c>
      <c r="E522">
        <v>2</v>
      </c>
      <c r="F522">
        <v>4</v>
      </c>
      <c r="G522">
        <v>0</v>
      </c>
      <c r="H522">
        <v>36</v>
      </c>
      <c r="I522" s="6">
        <v>3.20911023485555</v>
      </c>
      <c r="J522" s="6">
        <v>83.288888888888906</v>
      </c>
      <c r="K522" s="6">
        <v>85.455555555555506</v>
      </c>
      <c r="L522" s="6">
        <v>83.905555555555594</v>
      </c>
      <c r="M522" s="6">
        <v>82.733333333333306</v>
      </c>
    </row>
    <row r="523" spans="2:13" x14ac:dyDescent="0.3">
      <c r="B5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3">
        <v>31</v>
      </c>
      <c r="D523" s="6">
        <v>67.8333333333333</v>
      </c>
      <c r="E523">
        <v>1</v>
      </c>
      <c r="F523">
        <v>3</v>
      </c>
      <c r="G523">
        <v>0</v>
      </c>
      <c r="H523">
        <v>31</v>
      </c>
      <c r="I523" s="6">
        <v>2.6647715527718998</v>
      </c>
      <c r="J523" s="6">
        <v>83.3</v>
      </c>
      <c r="K523" s="6">
        <v>84.6388888888889</v>
      </c>
      <c r="L523" s="6">
        <v>84.427777777777806</v>
      </c>
      <c r="M523" s="6">
        <v>84.155555555555594</v>
      </c>
    </row>
    <row r="524" spans="2:13" x14ac:dyDescent="0.3">
      <c r="B5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4">
        <v>268</v>
      </c>
      <c r="D524" s="6">
        <v>67.8333333333333</v>
      </c>
      <c r="E524">
        <v>2</v>
      </c>
      <c r="F524">
        <v>3</v>
      </c>
      <c r="G524">
        <v>30</v>
      </c>
      <c r="H524">
        <v>34</v>
      </c>
      <c r="I524" s="6">
        <v>4.8874431801312701</v>
      </c>
      <c r="J524" s="6">
        <v>85.9166666666667</v>
      </c>
      <c r="K524" s="6">
        <v>86.044444444444494</v>
      </c>
      <c r="L524" s="6">
        <v>84.927777777777806</v>
      </c>
      <c r="M524" s="6">
        <v>84.622222222222206</v>
      </c>
    </row>
    <row r="525" spans="2:13" x14ac:dyDescent="0.3">
      <c r="B5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5">
        <v>335</v>
      </c>
      <c r="D525" s="6">
        <v>67.6666666666667</v>
      </c>
      <c r="E525">
        <v>2</v>
      </c>
      <c r="F525">
        <v>4</v>
      </c>
      <c r="G525">
        <v>40</v>
      </c>
      <c r="H525">
        <v>33</v>
      </c>
      <c r="I525" s="6">
        <v>5.4236335750747697</v>
      </c>
      <c r="J525" s="6">
        <v>84.705555555555506</v>
      </c>
      <c r="K525" s="6">
        <v>84.4444444444444</v>
      </c>
      <c r="L525" s="6">
        <v>83.977777777777803</v>
      </c>
      <c r="M525" s="6">
        <v>84.216666666666697</v>
      </c>
    </row>
    <row r="526" spans="2:13" x14ac:dyDescent="0.3">
      <c r="B5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6">
        <v>340</v>
      </c>
      <c r="D526" s="6">
        <v>67.6666666666667</v>
      </c>
      <c r="E526">
        <v>2</v>
      </c>
      <c r="F526">
        <v>4</v>
      </c>
      <c r="G526">
        <v>30</v>
      </c>
      <c r="H526">
        <v>34</v>
      </c>
      <c r="I526" s="6">
        <v>4.6284133450835698</v>
      </c>
      <c r="J526" s="6">
        <v>85.105555555555597</v>
      </c>
      <c r="K526" s="6">
        <v>86.105555555555597</v>
      </c>
      <c r="L526" s="6">
        <v>85.95</v>
      </c>
      <c r="M526" s="6">
        <v>84.755555555555503</v>
      </c>
    </row>
    <row r="527" spans="2:13" x14ac:dyDescent="0.3">
      <c r="B5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7">
        <v>355</v>
      </c>
      <c r="D527" s="6">
        <v>67.633333333333297</v>
      </c>
      <c r="E527">
        <v>2</v>
      </c>
      <c r="F527">
        <v>4</v>
      </c>
      <c r="G527">
        <v>0</v>
      </c>
      <c r="H527">
        <v>37</v>
      </c>
      <c r="I527" s="6">
        <v>3.0408927416413198</v>
      </c>
      <c r="J527" s="6">
        <v>84.9166666666667</v>
      </c>
      <c r="K527" s="6">
        <v>83.35</v>
      </c>
      <c r="L527" s="6">
        <v>83.65</v>
      </c>
      <c r="M527" s="6">
        <v>84.655555555555495</v>
      </c>
    </row>
    <row r="528" spans="2:13" x14ac:dyDescent="0.3">
      <c r="B5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8">
        <v>450</v>
      </c>
      <c r="D528" s="6">
        <v>67.633333333333297</v>
      </c>
      <c r="E528">
        <v>3</v>
      </c>
      <c r="F528">
        <v>3</v>
      </c>
      <c r="G528">
        <v>50</v>
      </c>
      <c r="H528">
        <v>28</v>
      </c>
      <c r="I528" s="6">
        <v>3.8916606704700798</v>
      </c>
      <c r="J528" s="6">
        <v>83.216666666666697</v>
      </c>
      <c r="K528" s="6">
        <v>84.066666666666706</v>
      </c>
      <c r="L528" s="6">
        <v>84.35</v>
      </c>
      <c r="M528" s="6">
        <v>83.838888888888903</v>
      </c>
    </row>
    <row r="529" spans="2:13" x14ac:dyDescent="0.3">
      <c r="B5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29">
        <v>413</v>
      </c>
      <c r="D529" s="6">
        <v>67.599999999999994</v>
      </c>
      <c r="E529">
        <v>2</v>
      </c>
      <c r="F529">
        <v>5</v>
      </c>
      <c r="G529">
        <v>40</v>
      </c>
      <c r="H529">
        <v>34</v>
      </c>
      <c r="I529" s="6">
        <v>4.07940572185848</v>
      </c>
      <c r="J529" s="6">
        <v>84.6388888888889</v>
      </c>
      <c r="K529" s="6">
        <v>83.422222222222203</v>
      </c>
      <c r="L529" s="6">
        <v>83.205555555555605</v>
      </c>
      <c r="M529" s="6">
        <v>83.422222222222203</v>
      </c>
    </row>
    <row r="530" spans="2:13" x14ac:dyDescent="0.3">
      <c r="B5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0">
        <v>576</v>
      </c>
      <c r="D530" s="6">
        <v>67.599999999999994</v>
      </c>
      <c r="E530">
        <v>3</v>
      </c>
      <c r="F530">
        <v>4</v>
      </c>
      <c r="G530">
        <v>50</v>
      </c>
      <c r="H530">
        <v>37</v>
      </c>
      <c r="I530" s="6">
        <v>5.8401922736999303</v>
      </c>
      <c r="J530" s="6">
        <v>84.427777777777806</v>
      </c>
      <c r="K530" s="6">
        <v>84.605555555555597</v>
      </c>
      <c r="L530" s="6">
        <v>83.883333333333297</v>
      </c>
      <c r="M530" s="6">
        <v>84.605555555555597</v>
      </c>
    </row>
    <row r="531" spans="2:13" x14ac:dyDescent="0.3">
      <c r="B5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1">
        <v>23</v>
      </c>
      <c r="D531" s="6">
        <v>67.566666666666706</v>
      </c>
      <c r="E531">
        <v>1</v>
      </c>
      <c r="F531">
        <v>3</v>
      </c>
      <c r="G531">
        <v>40</v>
      </c>
      <c r="H531">
        <v>29</v>
      </c>
      <c r="I531" s="6">
        <v>4.6942403207546803</v>
      </c>
      <c r="J531" s="6">
        <v>84.683333333333294</v>
      </c>
      <c r="K531" s="6">
        <v>85</v>
      </c>
      <c r="L531" s="6">
        <v>83.938888888888897</v>
      </c>
      <c r="M531" s="6">
        <v>84.077777777777797</v>
      </c>
    </row>
    <row r="532" spans="2:13" x14ac:dyDescent="0.3">
      <c r="B5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2">
        <v>351</v>
      </c>
      <c r="D532" s="6">
        <v>67.533333333333303</v>
      </c>
      <c r="E532">
        <v>2</v>
      </c>
      <c r="F532">
        <v>4</v>
      </c>
      <c r="G532">
        <v>20</v>
      </c>
      <c r="H532">
        <v>36</v>
      </c>
      <c r="I532" s="6">
        <v>3.95371320865581</v>
      </c>
      <c r="J532" s="6">
        <v>86.155555555555594</v>
      </c>
      <c r="K532" s="6">
        <v>85.905555555555594</v>
      </c>
      <c r="L532" s="6">
        <v>85.505555555555603</v>
      </c>
      <c r="M532" s="6">
        <v>84.766666666666694</v>
      </c>
    </row>
    <row r="533" spans="2:13" x14ac:dyDescent="0.3">
      <c r="B5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3">
        <v>427</v>
      </c>
      <c r="D533" s="6">
        <v>67.533333333333303</v>
      </c>
      <c r="E533">
        <v>2</v>
      </c>
      <c r="F533">
        <v>5</v>
      </c>
      <c r="G533">
        <v>0</v>
      </c>
      <c r="H533">
        <v>37</v>
      </c>
      <c r="I533" s="6">
        <v>3.0342574979233401</v>
      </c>
      <c r="J533" s="6">
        <v>84.633333333333297</v>
      </c>
      <c r="K533" s="6">
        <v>84.044444444444494</v>
      </c>
      <c r="L533" s="6">
        <v>85.2777777777778</v>
      </c>
      <c r="M533" s="6">
        <v>84.25</v>
      </c>
    </row>
    <row r="534" spans="2:13" x14ac:dyDescent="0.3">
      <c r="B5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4">
        <v>342</v>
      </c>
      <c r="D534" s="6">
        <v>67.3</v>
      </c>
      <c r="E534">
        <v>2</v>
      </c>
      <c r="F534">
        <v>4</v>
      </c>
      <c r="G534">
        <v>50</v>
      </c>
      <c r="H534">
        <v>34</v>
      </c>
      <c r="I534" s="6">
        <v>5.0369848528324104</v>
      </c>
      <c r="J534" s="6">
        <v>83.7777777777778</v>
      </c>
      <c r="K534" s="6">
        <v>84.466666666666697</v>
      </c>
      <c r="L534" s="6">
        <v>84.183333333333294</v>
      </c>
      <c r="M534" s="6">
        <v>85.344444444444505</v>
      </c>
    </row>
    <row r="535" spans="2:13" x14ac:dyDescent="0.3">
      <c r="B5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5">
        <v>458</v>
      </c>
      <c r="D535" s="6">
        <v>67.266666666666694</v>
      </c>
      <c r="E535">
        <v>3</v>
      </c>
      <c r="F535">
        <v>3</v>
      </c>
      <c r="G535">
        <v>10</v>
      </c>
      <c r="H535">
        <v>30</v>
      </c>
      <c r="I535" s="6">
        <v>2.8315227109163401</v>
      </c>
      <c r="J535" s="6">
        <v>83.933333333333294</v>
      </c>
      <c r="K535" s="6">
        <v>82.544444444444494</v>
      </c>
      <c r="L535" s="6">
        <v>82.9722222222222</v>
      </c>
      <c r="M535" s="6">
        <v>82.477777777777803</v>
      </c>
    </row>
    <row r="536" spans="2:13" x14ac:dyDescent="0.3">
      <c r="B5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6">
        <v>423</v>
      </c>
      <c r="D536" s="6">
        <v>67.1666666666667</v>
      </c>
      <c r="E536">
        <v>2</v>
      </c>
      <c r="F536">
        <v>5</v>
      </c>
      <c r="G536">
        <v>20</v>
      </c>
      <c r="H536">
        <v>36</v>
      </c>
      <c r="I536" s="6">
        <v>3.4664555389814402</v>
      </c>
      <c r="J536" s="6">
        <v>82.577777777777797</v>
      </c>
      <c r="K536" s="6">
        <v>82.2777777777778</v>
      </c>
      <c r="L536" s="6">
        <v>82.294444444444494</v>
      </c>
      <c r="M536" s="6">
        <v>82.35</v>
      </c>
    </row>
    <row r="537" spans="2:13" x14ac:dyDescent="0.3">
      <c r="B5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7">
        <v>32</v>
      </c>
      <c r="D537" s="6">
        <v>66.7</v>
      </c>
      <c r="E537">
        <v>1</v>
      </c>
      <c r="F537">
        <v>3</v>
      </c>
      <c r="G537">
        <v>10</v>
      </c>
      <c r="H537">
        <v>31</v>
      </c>
      <c r="I537" s="6">
        <v>3.0974188783082299</v>
      </c>
      <c r="J537" s="6">
        <v>82.727777777777803</v>
      </c>
      <c r="K537" s="6">
        <v>83.905555555555594</v>
      </c>
      <c r="L537" s="6">
        <v>83.838888888888903</v>
      </c>
      <c r="M537" s="6">
        <v>84.1388888888889</v>
      </c>
    </row>
    <row r="538" spans="2:13" x14ac:dyDescent="0.3">
      <c r="B5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8">
        <v>414</v>
      </c>
      <c r="D538" s="6">
        <v>66.7</v>
      </c>
      <c r="E538">
        <v>2</v>
      </c>
      <c r="F538">
        <v>5</v>
      </c>
      <c r="G538">
        <v>50</v>
      </c>
      <c r="H538">
        <v>34</v>
      </c>
      <c r="I538" s="6">
        <v>3.98655153329344</v>
      </c>
      <c r="J538" s="6">
        <v>83.038888888888906</v>
      </c>
      <c r="K538" s="6">
        <v>82.25</v>
      </c>
      <c r="L538" s="6">
        <v>82.65</v>
      </c>
      <c r="M538" s="6">
        <v>82.122222222222206</v>
      </c>
    </row>
    <row r="539" spans="2:13" x14ac:dyDescent="0.3">
      <c r="B5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39">
        <v>463</v>
      </c>
      <c r="D539" s="6">
        <v>66.6666666666667</v>
      </c>
      <c r="E539">
        <v>3</v>
      </c>
      <c r="F539">
        <v>3</v>
      </c>
      <c r="G539">
        <v>0</v>
      </c>
      <c r="H539">
        <v>31</v>
      </c>
      <c r="I539" s="6">
        <v>2.3890975477397798</v>
      </c>
      <c r="J539" s="6">
        <v>82.95</v>
      </c>
      <c r="K539" s="6">
        <v>82.3</v>
      </c>
      <c r="L539" s="6">
        <v>82.227777777777803</v>
      </c>
      <c r="M539" s="6">
        <v>82.511111111111106</v>
      </c>
    </row>
    <row r="540" spans="2:13" x14ac:dyDescent="0.3">
      <c r="B5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0">
        <v>270</v>
      </c>
      <c r="D540" s="6">
        <v>66.6666666666667</v>
      </c>
      <c r="E540">
        <v>2</v>
      </c>
      <c r="F540">
        <v>3</v>
      </c>
      <c r="G540">
        <v>50</v>
      </c>
      <c r="H540">
        <v>34</v>
      </c>
      <c r="I540" s="6">
        <v>4.1306100593146704</v>
      </c>
      <c r="J540" s="6">
        <v>81.400000000000006</v>
      </c>
      <c r="K540" s="6">
        <v>83.227777777777803</v>
      </c>
      <c r="L540" s="6">
        <v>82.955555555555605</v>
      </c>
      <c r="M540" s="6">
        <v>82.405555555555594</v>
      </c>
    </row>
    <row r="541" spans="2:13" x14ac:dyDescent="0.3">
      <c r="B5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1">
        <v>454</v>
      </c>
      <c r="D541" s="6">
        <v>66.433333333333294</v>
      </c>
      <c r="E541">
        <v>3</v>
      </c>
      <c r="F541">
        <v>3</v>
      </c>
      <c r="G541">
        <v>30</v>
      </c>
      <c r="H541">
        <v>29</v>
      </c>
      <c r="I541" s="6">
        <v>3.0167495175777801</v>
      </c>
      <c r="J541" s="6">
        <v>81.6944444444444</v>
      </c>
      <c r="K541" s="6">
        <v>81.827777777777797</v>
      </c>
      <c r="L541" s="6">
        <v>81.599999999999994</v>
      </c>
      <c r="M541" s="6">
        <v>81.994444444444497</v>
      </c>
    </row>
    <row r="542" spans="2:13" x14ac:dyDescent="0.3">
      <c r="B5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2">
        <v>455</v>
      </c>
      <c r="D542" s="6">
        <v>66.3</v>
      </c>
      <c r="E542">
        <v>3</v>
      </c>
      <c r="F542">
        <v>3</v>
      </c>
      <c r="G542">
        <v>40</v>
      </c>
      <c r="H542">
        <v>29</v>
      </c>
      <c r="I542" s="6">
        <v>4.5221166588048698</v>
      </c>
      <c r="J542" s="6">
        <v>83.5277777777778</v>
      </c>
      <c r="K542" s="6">
        <v>82.966666666666697</v>
      </c>
      <c r="L542" s="6">
        <v>82.372222222222206</v>
      </c>
      <c r="M542" s="6">
        <v>82.883333333333397</v>
      </c>
    </row>
    <row r="543" spans="2:13" x14ac:dyDescent="0.3">
      <c r="B5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3">
        <v>459</v>
      </c>
      <c r="D543" s="6">
        <v>66.3</v>
      </c>
      <c r="E543">
        <v>3</v>
      </c>
      <c r="F543">
        <v>3</v>
      </c>
      <c r="G543">
        <v>20</v>
      </c>
      <c r="H543">
        <v>30</v>
      </c>
      <c r="I543" s="6">
        <v>2.96593939928586</v>
      </c>
      <c r="J543" s="6">
        <v>83.466666666666697</v>
      </c>
      <c r="K543" s="6">
        <v>83.005555555555503</v>
      </c>
      <c r="L543" s="6">
        <v>83.1944444444444</v>
      </c>
      <c r="M543" s="6">
        <v>83.2</v>
      </c>
    </row>
    <row r="544" spans="2:13" x14ac:dyDescent="0.3">
      <c r="B5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4">
        <v>419</v>
      </c>
      <c r="D544" s="6">
        <v>66.266666666666694</v>
      </c>
      <c r="E544">
        <v>2</v>
      </c>
      <c r="F544">
        <v>5</v>
      </c>
      <c r="G544">
        <v>40</v>
      </c>
      <c r="H544">
        <v>35</v>
      </c>
      <c r="I544" s="6">
        <v>4.8076630435038599</v>
      </c>
      <c r="J544" s="6">
        <v>83.877777777777794</v>
      </c>
      <c r="K544" s="6">
        <v>83</v>
      </c>
      <c r="L544" s="6">
        <v>83.316666666666706</v>
      </c>
      <c r="M544" s="6">
        <v>83.1944444444444</v>
      </c>
    </row>
    <row r="545" spans="2:13" x14ac:dyDescent="0.3">
      <c r="B5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5">
        <v>279</v>
      </c>
      <c r="D545" s="6">
        <v>66.1666666666667</v>
      </c>
      <c r="E545">
        <v>2</v>
      </c>
      <c r="F545">
        <v>3</v>
      </c>
      <c r="G545">
        <v>20</v>
      </c>
      <c r="H545">
        <v>36</v>
      </c>
      <c r="I545" s="6">
        <v>3.1171177466987499</v>
      </c>
      <c r="J545" s="6">
        <v>82.372222222222206</v>
      </c>
      <c r="K545" s="6">
        <v>81.994444444444497</v>
      </c>
      <c r="L545" s="6">
        <v>82.344444444444406</v>
      </c>
      <c r="M545" s="6">
        <v>82.3888888888889</v>
      </c>
    </row>
    <row r="546" spans="2:13" x14ac:dyDescent="0.3">
      <c r="B5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6">
        <v>347</v>
      </c>
      <c r="D546" s="6">
        <v>66.099999999999994</v>
      </c>
      <c r="E546">
        <v>2</v>
      </c>
      <c r="F546">
        <v>4</v>
      </c>
      <c r="G546">
        <v>40</v>
      </c>
      <c r="H546">
        <v>35</v>
      </c>
      <c r="I546" s="6">
        <v>3.5329507184955902</v>
      </c>
      <c r="J546" s="6">
        <v>81.622222222222206</v>
      </c>
      <c r="K546" s="6">
        <v>81.622222222222206</v>
      </c>
      <c r="L546" s="6">
        <v>81.872222222222206</v>
      </c>
      <c r="M546" s="6">
        <v>81.5</v>
      </c>
    </row>
    <row r="547" spans="2:13" x14ac:dyDescent="0.3">
      <c r="B5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7">
        <v>28</v>
      </c>
      <c r="D547" s="6">
        <v>65.966666666666697</v>
      </c>
      <c r="E547">
        <v>1</v>
      </c>
      <c r="F547">
        <v>3</v>
      </c>
      <c r="G547">
        <v>30</v>
      </c>
      <c r="H547">
        <v>30</v>
      </c>
      <c r="I547" s="6">
        <v>3.0410150090374</v>
      </c>
      <c r="J547" s="6">
        <v>82.572222222222194</v>
      </c>
      <c r="K547" s="6">
        <v>81.6111111111111</v>
      </c>
      <c r="L547" s="6">
        <v>82.3611111111111</v>
      </c>
      <c r="M547" s="6">
        <v>80.927777777777806</v>
      </c>
    </row>
    <row r="548" spans="2:13" x14ac:dyDescent="0.3">
      <c r="B5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8">
        <v>460</v>
      </c>
      <c r="D548" s="6">
        <v>65.599999999999994</v>
      </c>
      <c r="E548">
        <v>3</v>
      </c>
      <c r="F548">
        <v>3</v>
      </c>
      <c r="G548">
        <v>30</v>
      </c>
      <c r="H548">
        <v>30</v>
      </c>
      <c r="I548" s="6">
        <v>2.9521018049480499</v>
      </c>
      <c r="J548" s="6">
        <v>81.8055555555556</v>
      </c>
      <c r="K548" s="6">
        <v>81.5833333333333</v>
      </c>
      <c r="L548" s="6">
        <v>80.516666666666694</v>
      </c>
      <c r="M548" s="6">
        <v>80.744444444444497</v>
      </c>
    </row>
    <row r="549" spans="2:13" x14ac:dyDescent="0.3">
      <c r="B5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49">
        <v>275</v>
      </c>
      <c r="D549" s="6">
        <v>65.533333333333303</v>
      </c>
      <c r="E549">
        <v>2</v>
      </c>
      <c r="F549">
        <v>3</v>
      </c>
      <c r="G549">
        <v>40</v>
      </c>
      <c r="H549">
        <v>35</v>
      </c>
      <c r="I549" s="6">
        <v>3.10712410353297</v>
      </c>
      <c r="J549" s="6">
        <v>80.766666666666694</v>
      </c>
      <c r="K549" s="6">
        <v>81.533333333333303</v>
      </c>
      <c r="L549" s="6">
        <v>80.394444444444403</v>
      </c>
      <c r="M549" s="6">
        <v>80.7777777777778</v>
      </c>
    </row>
    <row r="550" spans="2:13" x14ac:dyDescent="0.3">
      <c r="B5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0">
        <v>464</v>
      </c>
      <c r="D550" s="6">
        <v>65.5</v>
      </c>
      <c r="E550">
        <v>3</v>
      </c>
      <c r="F550">
        <v>3</v>
      </c>
      <c r="G550">
        <v>10</v>
      </c>
      <c r="H550">
        <v>31</v>
      </c>
      <c r="I550" s="6">
        <v>3.33024304860181</v>
      </c>
      <c r="J550" s="6">
        <v>82.6</v>
      </c>
      <c r="K550" s="6">
        <v>82.15</v>
      </c>
      <c r="L550" s="6">
        <v>81.816666666666706</v>
      </c>
      <c r="M550" s="6">
        <v>81.338888888888903</v>
      </c>
    </row>
    <row r="551" spans="2:13" x14ac:dyDescent="0.3">
      <c r="B5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1">
        <v>24</v>
      </c>
      <c r="D551" s="6">
        <v>65.400000000000006</v>
      </c>
      <c r="E551">
        <v>1</v>
      </c>
      <c r="F551">
        <v>3</v>
      </c>
      <c r="G551">
        <v>50</v>
      </c>
      <c r="H551">
        <v>29</v>
      </c>
      <c r="I551" s="6">
        <v>4.4935342903020103</v>
      </c>
      <c r="J551" s="6">
        <v>82.122222222222206</v>
      </c>
      <c r="K551" s="6">
        <v>82.522222222222197</v>
      </c>
      <c r="L551" s="6">
        <v>82.3</v>
      </c>
      <c r="M551" s="6">
        <v>81.605555555555597</v>
      </c>
    </row>
    <row r="552" spans="2:13" x14ac:dyDescent="0.3">
      <c r="B5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2">
        <v>34</v>
      </c>
      <c r="D552" s="6">
        <v>65.066666666666706</v>
      </c>
      <c r="E552">
        <v>1</v>
      </c>
      <c r="F552">
        <v>3</v>
      </c>
      <c r="G552">
        <v>30</v>
      </c>
      <c r="H552">
        <v>31</v>
      </c>
      <c r="I552" s="6">
        <v>3.4700551832081699</v>
      </c>
      <c r="J552" s="6">
        <v>82.266666666666694</v>
      </c>
      <c r="K552" s="6">
        <v>82.25</v>
      </c>
      <c r="L552" s="6">
        <v>82.077777777777797</v>
      </c>
      <c r="M552" s="6">
        <v>81.905555555555594</v>
      </c>
    </row>
    <row r="553" spans="2:13" x14ac:dyDescent="0.3">
      <c r="B5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3">
        <v>33</v>
      </c>
      <c r="D553" s="6">
        <v>64.933333333333294</v>
      </c>
      <c r="E553">
        <v>1</v>
      </c>
      <c r="F553">
        <v>3</v>
      </c>
      <c r="G553">
        <v>20</v>
      </c>
      <c r="H553">
        <v>31</v>
      </c>
      <c r="I553" s="6">
        <v>3.1922776016479402</v>
      </c>
      <c r="J553" s="6">
        <v>81.311111111111103</v>
      </c>
      <c r="K553" s="6">
        <v>81.094444444444406</v>
      </c>
      <c r="L553" s="6">
        <v>81.6388888888889</v>
      </c>
      <c r="M553" s="6">
        <v>80.261111111111106</v>
      </c>
    </row>
    <row r="554" spans="2:13" x14ac:dyDescent="0.3">
      <c r="B5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4">
        <v>37</v>
      </c>
      <c r="D554" s="6">
        <v>64.933333333333294</v>
      </c>
      <c r="E554">
        <v>1</v>
      </c>
      <c r="F554">
        <v>3</v>
      </c>
      <c r="G554">
        <v>0</v>
      </c>
      <c r="H554">
        <v>32</v>
      </c>
      <c r="I554" s="6">
        <v>2.85751743644001</v>
      </c>
      <c r="J554" s="6">
        <v>82.188888888888897</v>
      </c>
      <c r="K554" s="6">
        <v>81.511111111111106</v>
      </c>
      <c r="L554" s="6">
        <v>81.122222222222206</v>
      </c>
      <c r="M554" s="6">
        <v>81.8</v>
      </c>
    </row>
    <row r="555" spans="2:13" x14ac:dyDescent="0.3">
      <c r="B5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5">
        <v>38</v>
      </c>
      <c r="D555" s="6">
        <v>64.933333333333294</v>
      </c>
      <c r="E555">
        <v>1</v>
      </c>
      <c r="F555">
        <v>3</v>
      </c>
      <c r="G555">
        <v>10</v>
      </c>
      <c r="H555">
        <v>32</v>
      </c>
      <c r="I555" s="6">
        <v>2.70383789700487</v>
      </c>
      <c r="J555" s="6">
        <v>80.422222222222203</v>
      </c>
      <c r="K555" s="6">
        <v>80.966666666666697</v>
      </c>
      <c r="L555" s="6">
        <v>80.261111111111106</v>
      </c>
      <c r="M555" s="6">
        <v>80.3888888888889</v>
      </c>
    </row>
    <row r="556" spans="2:13" x14ac:dyDescent="0.3">
      <c r="B5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6">
        <v>29</v>
      </c>
      <c r="D556" s="6">
        <v>64.866666666666703</v>
      </c>
      <c r="E556">
        <v>1</v>
      </c>
      <c r="F556">
        <v>3</v>
      </c>
      <c r="G556">
        <v>40</v>
      </c>
      <c r="H556">
        <v>30</v>
      </c>
      <c r="I556" s="6">
        <v>3.0523097899543798</v>
      </c>
      <c r="J556" s="6">
        <v>81.327777777777797</v>
      </c>
      <c r="K556" s="6">
        <v>81.461111111111094</v>
      </c>
      <c r="L556" s="6">
        <v>80.988888888888894</v>
      </c>
      <c r="M556" s="6">
        <v>80.533333333333303</v>
      </c>
    </row>
    <row r="557" spans="2:13" x14ac:dyDescent="0.3">
      <c r="B5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7">
        <v>456</v>
      </c>
      <c r="D557" s="6">
        <v>64.866666666666703</v>
      </c>
      <c r="E557">
        <v>3</v>
      </c>
      <c r="F557">
        <v>3</v>
      </c>
      <c r="G557">
        <v>50</v>
      </c>
      <c r="H557">
        <v>29</v>
      </c>
      <c r="I557" s="6">
        <v>3.9102083621533201</v>
      </c>
      <c r="J557" s="6">
        <v>80.6944444444444</v>
      </c>
      <c r="K557" s="6">
        <v>81.883333333333297</v>
      </c>
      <c r="L557" s="6">
        <v>80.738888888888894</v>
      </c>
      <c r="M557" s="6">
        <v>80.3888888888889</v>
      </c>
    </row>
    <row r="558" spans="2:13" x14ac:dyDescent="0.3">
      <c r="B5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8">
        <v>465</v>
      </c>
      <c r="D558" s="6">
        <v>64.8</v>
      </c>
      <c r="E558">
        <v>3</v>
      </c>
      <c r="F558">
        <v>3</v>
      </c>
      <c r="G558">
        <v>20</v>
      </c>
      <c r="H558">
        <v>31</v>
      </c>
      <c r="I558" s="6">
        <v>2.5014547097023301</v>
      </c>
      <c r="J558" s="6">
        <v>80.572222222222194</v>
      </c>
      <c r="K558" s="6">
        <v>80.238888888888894</v>
      </c>
      <c r="L558" s="6">
        <v>79.55</v>
      </c>
      <c r="M558" s="6">
        <v>80.538888888888906</v>
      </c>
    </row>
    <row r="559" spans="2:13" x14ac:dyDescent="0.3">
      <c r="B5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59">
        <v>461</v>
      </c>
      <c r="D559" s="6">
        <v>64.533333333333303</v>
      </c>
      <c r="E559">
        <v>3</v>
      </c>
      <c r="F559">
        <v>3</v>
      </c>
      <c r="G559">
        <v>40</v>
      </c>
      <c r="H559">
        <v>30</v>
      </c>
      <c r="I559" s="6">
        <v>3.2242472491665999</v>
      </c>
      <c r="J559" s="6">
        <v>81.827777777777797</v>
      </c>
      <c r="K559" s="6">
        <v>82.044444444444395</v>
      </c>
      <c r="L559" s="6">
        <v>82.755555555555603</v>
      </c>
      <c r="M559" s="6">
        <v>81.05</v>
      </c>
    </row>
    <row r="560" spans="2:13" x14ac:dyDescent="0.3">
      <c r="B5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0">
        <v>30</v>
      </c>
      <c r="D560" s="6">
        <v>64.400000000000006</v>
      </c>
      <c r="E560">
        <v>1</v>
      </c>
      <c r="F560">
        <v>3</v>
      </c>
      <c r="G560">
        <v>50</v>
      </c>
      <c r="H560">
        <v>30</v>
      </c>
      <c r="I560" s="6">
        <v>2.9550405529958401</v>
      </c>
      <c r="J560" s="6">
        <v>80.95</v>
      </c>
      <c r="K560" s="6">
        <v>80.761111111111106</v>
      </c>
      <c r="L560" s="6">
        <v>80.4444444444444</v>
      </c>
      <c r="M560" s="6">
        <v>81.4166666666667</v>
      </c>
    </row>
    <row r="561" spans="2:13" x14ac:dyDescent="0.3">
      <c r="B5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1">
        <v>426</v>
      </c>
      <c r="D561" s="6">
        <v>64.400000000000006</v>
      </c>
      <c r="E561">
        <v>2</v>
      </c>
      <c r="F561">
        <v>5</v>
      </c>
      <c r="G561">
        <v>50</v>
      </c>
      <c r="H561">
        <v>36</v>
      </c>
      <c r="I561" s="6">
        <v>3.9552930749805801</v>
      </c>
      <c r="J561" s="6">
        <v>80.394444444444403</v>
      </c>
      <c r="K561" s="6">
        <v>80.266666666666694</v>
      </c>
      <c r="L561" s="6">
        <v>81.011111111111106</v>
      </c>
      <c r="M561" s="6">
        <v>81.005555555555503</v>
      </c>
    </row>
    <row r="562" spans="2:13" x14ac:dyDescent="0.3">
      <c r="B5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2">
        <v>430</v>
      </c>
      <c r="D562" s="6">
        <v>64.366666666666703</v>
      </c>
      <c r="E562">
        <v>2</v>
      </c>
      <c r="F562">
        <v>5</v>
      </c>
      <c r="G562">
        <v>30</v>
      </c>
      <c r="H562">
        <v>37</v>
      </c>
      <c r="I562" s="6">
        <v>3.1884606865655201</v>
      </c>
      <c r="J562" s="6">
        <v>80.5833333333333</v>
      </c>
      <c r="K562" s="6">
        <v>79.7222222222222</v>
      </c>
      <c r="L562" s="6">
        <v>80.122222222222206</v>
      </c>
      <c r="M562" s="6">
        <v>79.705555555555605</v>
      </c>
    </row>
    <row r="563" spans="2:13" x14ac:dyDescent="0.3">
      <c r="B5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3">
        <v>469</v>
      </c>
      <c r="D563" s="6">
        <v>64.366666666666703</v>
      </c>
      <c r="E563">
        <v>3</v>
      </c>
      <c r="F563">
        <v>3</v>
      </c>
      <c r="G563">
        <v>0</v>
      </c>
      <c r="H563">
        <v>32</v>
      </c>
      <c r="I563" s="6">
        <v>2.16132595427763</v>
      </c>
      <c r="J563" s="6">
        <v>80.327777777777797</v>
      </c>
      <c r="K563" s="6">
        <v>80.816666666666706</v>
      </c>
      <c r="L563" s="6">
        <v>80.599999999999994</v>
      </c>
      <c r="M563" s="6">
        <v>80.283333333333303</v>
      </c>
    </row>
    <row r="564" spans="2:13" x14ac:dyDescent="0.3">
      <c r="B56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4">
        <v>43</v>
      </c>
      <c r="D564" s="6">
        <v>64.233333333333306</v>
      </c>
      <c r="E564">
        <v>1</v>
      </c>
      <c r="F564">
        <v>3</v>
      </c>
      <c r="G564">
        <v>0</v>
      </c>
      <c r="H564">
        <v>33</v>
      </c>
      <c r="I564" s="6">
        <v>2.0201098549937</v>
      </c>
      <c r="J564" s="6">
        <v>80.855555555555597</v>
      </c>
      <c r="K564" s="6">
        <v>80.1666666666667</v>
      </c>
      <c r="L564" s="6">
        <v>80.349999999999994</v>
      </c>
      <c r="M564" s="6">
        <v>80.488888888888894</v>
      </c>
    </row>
    <row r="565" spans="2:13" x14ac:dyDescent="0.3">
      <c r="B56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5">
        <v>353</v>
      </c>
      <c r="D565" s="6">
        <v>64.133333333333297</v>
      </c>
      <c r="E565">
        <v>2</v>
      </c>
      <c r="F565">
        <v>4</v>
      </c>
      <c r="G565">
        <v>40</v>
      </c>
      <c r="H565">
        <v>36</v>
      </c>
      <c r="I565" s="6">
        <v>3.5900055664168602</v>
      </c>
      <c r="J565" s="6">
        <v>80.172222222222203</v>
      </c>
      <c r="K565" s="6">
        <v>79.161111111111097</v>
      </c>
      <c r="L565" s="6">
        <v>79.955555555555605</v>
      </c>
      <c r="M565" s="6">
        <v>80</v>
      </c>
    </row>
    <row r="566" spans="2:13" x14ac:dyDescent="0.3">
      <c r="B56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6">
        <v>356</v>
      </c>
      <c r="D566" s="6">
        <v>64.099999999999994</v>
      </c>
      <c r="E566">
        <v>2</v>
      </c>
      <c r="F566">
        <v>4</v>
      </c>
      <c r="G566">
        <v>10</v>
      </c>
      <c r="H566">
        <v>37</v>
      </c>
      <c r="I566" s="6">
        <v>2.9315441943062899</v>
      </c>
      <c r="J566" s="6">
        <v>80.161111111111097</v>
      </c>
      <c r="K566" s="6">
        <v>79.038888888888906</v>
      </c>
      <c r="L566" s="6">
        <v>80.650000000000006</v>
      </c>
      <c r="M566" s="6">
        <v>79.727777777777803</v>
      </c>
    </row>
    <row r="567" spans="2:13" x14ac:dyDescent="0.3">
      <c r="B56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7">
        <v>420</v>
      </c>
      <c r="D567" s="6">
        <v>64.099999999999994</v>
      </c>
      <c r="E567">
        <v>2</v>
      </c>
      <c r="F567">
        <v>5</v>
      </c>
      <c r="G567">
        <v>50</v>
      </c>
      <c r="H567">
        <v>35</v>
      </c>
      <c r="I567" s="6">
        <v>4.5948329664660301</v>
      </c>
      <c r="J567" s="6">
        <v>80.505555555555503</v>
      </c>
      <c r="K567" s="6">
        <v>81.094444444444406</v>
      </c>
      <c r="L567" s="6">
        <v>80.227777777777803</v>
      </c>
      <c r="M567" s="6">
        <v>80.655555555555594</v>
      </c>
    </row>
    <row r="568" spans="2:13" x14ac:dyDescent="0.3">
      <c r="B56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8">
        <v>424</v>
      </c>
      <c r="D568" s="6">
        <v>64.066666666666706</v>
      </c>
      <c r="E568">
        <v>2</v>
      </c>
      <c r="F568">
        <v>5</v>
      </c>
      <c r="G568">
        <v>30</v>
      </c>
      <c r="H568">
        <v>36</v>
      </c>
      <c r="I568" s="6">
        <v>3.6366328869756299</v>
      </c>
      <c r="J568" s="6">
        <v>80.311111111111103</v>
      </c>
      <c r="K568" s="6">
        <v>80.688888888888897</v>
      </c>
      <c r="L568" s="6">
        <v>81.066666666666606</v>
      </c>
      <c r="M568" s="6">
        <v>79.911111111111097</v>
      </c>
    </row>
    <row r="569" spans="2:13" x14ac:dyDescent="0.3">
      <c r="B56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69">
        <v>39</v>
      </c>
      <c r="D569" s="6">
        <v>64</v>
      </c>
      <c r="E569">
        <v>1</v>
      </c>
      <c r="F569">
        <v>3</v>
      </c>
      <c r="G569">
        <v>20</v>
      </c>
      <c r="H569">
        <v>32</v>
      </c>
      <c r="I569" s="6">
        <v>2.6920232763088401</v>
      </c>
      <c r="J569" s="6">
        <v>81.477777777777803</v>
      </c>
      <c r="K569" s="6">
        <v>80.461111111111094</v>
      </c>
      <c r="L569" s="6">
        <v>81.261111111111106</v>
      </c>
      <c r="M569" s="6">
        <v>80.8333333333333</v>
      </c>
    </row>
    <row r="570" spans="2:13" x14ac:dyDescent="0.3">
      <c r="B57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0">
        <v>428</v>
      </c>
      <c r="D570" s="6">
        <v>64</v>
      </c>
      <c r="E570">
        <v>2</v>
      </c>
      <c r="F570">
        <v>5</v>
      </c>
      <c r="G570">
        <v>10</v>
      </c>
      <c r="H570">
        <v>37</v>
      </c>
      <c r="I570" s="6">
        <v>3.3048728153566902</v>
      </c>
      <c r="J570" s="6">
        <v>79.755555555555603</v>
      </c>
      <c r="K570" s="6">
        <v>80.727777777777803</v>
      </c>
      <c r="L570" s="6">
        <v>80.461111111111094</v>
      </c>
      <c r="M570" s="6">
        <v>80.716666666666697</v>
      </c>
    </row>
    <row r="571" spans="2:13" x14ac:dyDescent="0.3">
      <c r="B57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1">
        <v>470</v>
      </c>
      <c r="D571" s="6">
        <v>64</v>
      </c>
      <c r="E571">
        <v>3</v>
      </c>
      <c r="F571">
        <v>3</v>
      </c>
      <c r="G571">
        <v>10</v>
      </c>
      <c r="H571">
        <v>32</v>
      </c>
      <c r="I571" s="6">
        <v>2.4733179609335498</v>
      </c>
      <c r="J571" s="6">
        <v>80.961111111111094</v>
      </c>
      <c r="K571" s="6">
        <v>80.855555555555597</v>
      </c>
      <c r="L571" s="6">
        <v>80.5</v>
      </c>
      <c r="M571" s="6">
        <v>80.322222222222294</v>
      </c>
    </row>
    <row r="572" spans="2:13" x14ac:dyDescent="0.3">
      <c r="B57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2">
        <v>354</v>
      </c>
      <c r="D572" s="6">
        <v>63.966666666666697</v>
      </c>
      <c r="E572">
        <v>2</v>
      </c>
      <c r="F572">
        <v>4</v>
      </c>
      <c r="G572">
        <v>50</v>
      </c>
      <c r="H572">
        <v>36</v>
      </c>
      <c r="I572" s="6">
        <v>3.1861950844413802</v>
      </c>
      <c r="J572" s="6">
        <v>80.3611111111111</v>
      </c>
      <c r="K572" s="6">
        <v>79.788888888888906</v>
      </c>
      <c r="L572" s="6">
        <v>79.811111111111103</v>
      </c>
      <c r="M572" s="6">
        <v>80.061111111111103</v>
      </c>
    </row>
    <row r="573" spans="2:13" x14ac:dyDescent="0.3">
      <c r="B57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3">
        <v>429</v>
      </c>
      <c r="D573" s="6">
        <v>63.966666666666697</v>
      </c>
      <c r="E573">
        <v>2</v>
      </c>
      <c r="F573">
        <v>5</v>
      </c>
      <c r="G573">
        <v>20</v>
      </c>
      <c r="H573">
        <v>37</v>
      </c>
      <c r="I573" s="6">
        <v>3.14054110987579</v>
      </c>
      <c r="J573" s="6">
        <v>79.727777777777803</v>
      </c>
      <c r="K573" s="6">
        <v>79.394444444444403</v>
      </c>
      <c r="L573" s="6">
        <v>80.05</v>
      </c>
      <c r="M573" s="6">
        <v>79.3611111111111</v>
      </c>
    </row>
    <row r="574" spans="2:13" x14ac:dyDescent="0.3">
      <c r="B57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4">
        <v>280</v>
      </c>
      <c r="D574" s="6">
        <v>63.933333333333302</v>
      </c>
      <c r="E574">
        <v>2</v>
      </c>
      <c r="F574">
        <v>3</v>
      </c>
      <c r="G574">
        <v>30</v>
      </c>
      <c r="H574">
        <v>36</v>
      </c>
      <c r="I574" s="6">
        <v>3.5450826525624901</v>
      </c>
      <c r="J574" s="6">
        <v>79.7222222222223</v>
      </c>
      <c r="K574" s="6">
        <v>79.6666666666667</v>
      </c>
      <c r="L574" s="6">
        <v>79.211111111111094</v>
      </c>
      <c r="M574" s="6">
        <v>79.783333333333303</v>
      </c>
    </row>
    <row r="575" spans="2:13" x14ac:dyDescent="0.3">
      <c r="B57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5">
        <v>352</v>
      </c>
      <c r="D575" s="6">
        <v>63.933333333333302</v>
      </c>
      <c r="E575">
        <v>2</v>
      </c>
      <c r="F575">
        <v>4</v>
      </c>
      <c r="G575">
        <v>30</v>
      </c>
      <c r="H575">
        <v>36</v>
      </c>
      <c r="I575" s="6">
        <v>3.4210175845659698</v>
      </c>
      <c r="J575" s="6">
        <v>78.572222222222194</v>
      </c>
      <c r="K575" s="6">
        <v>79.622222222222206</v>
      </c>
      <c r="L575" s="6">
        <v>79.283333333333303</v>
      </c>
      <c r="M575" s="6">
        <v>77.855555555555597</v>
      </c>
    </row>
    <row r="576" spans="2:13" x14ac:dyDescent="0.3">
      <c r="B57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6">
        <v>286</v>
      </c>
      <c r="D576" s="6">
        <v>63.9</v>
      </c>
      <c r="E576">
        <v>2</v>
      </c>
      <c r="F576">
        <v>3</v>
      </c>
      <c r="G576">
        <v>30</v>
      </c>
      <c r="H576">
        <v>37</v>
      </c>
      <c r="I576" s="6">
        <v>2.86773796693151</v>
      </c>
      <c r="J576" s="6">
        <v>79.727777777777803</v>
      </c>
      <c r="K576" s="6">
        <v>78.7222222222222</v>
      </c>
      <c r="L576" s="6">
        <v>78.9166666666667</v>
      </c>
      <c r="M576" s="6">
        <v>78.994444444444497</v>
      </c>
    </row>
    <row r="577" spans="2:13" x14ac:dyDescent="0.3">
      <c r="B57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7">
        <v>276</v>
      </c>
      <c r="D577" s="6">
        <v>63.8333333333333</v>
      </c>
      <c r="E577">
        <v>2</v>
      </c>
      <c r="F577">
        <v>3</v>
      </c>
      <c r="G577">
        <v>50</v>
      </c>
      <c r="H577">
        <v>35</v>
      </c>
      <c r="I577" s="6">
        <v>3.3267980022516301</v>
      </c>
      <c r="J577" s="6">
        <v>80.544444444444395</v>
      </c>
      <c r="K577" s="6">
        <v>79.122222222222206</v>
      </c>
      <c r="L577" s="6">
        <v>79.1944444444444</v>
      </c>
      <c r="M577" s="6">
        <v>79.3055555555556</v>
      </c>
    </row>
    <row r="578" spans="2:13" x14ac:dyDescent="0.3">
      <c r="B57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8">
        <v>285</v>
      </c>
      <c r="D578" s="6">
        <v>63.8</v>
      </c>
      <c r="E578">
        <v>2</v>
      </c>
      <c r="F578">
        <v>3</v>
      </c>
      <c r="G578">
        <v>20</v>
      </c>
      <c r="H578">
        <v>37</v>
      </c>
      <c r="I578" s="6">
        <v>3.0105820109549901</v>
      </c>
      <c r="J578" s="6">
        <v>79.2</v>
      </c>
      <c r="K578" s="6">
        <v>79.188888888888897</v>
      </c>
      <c r="L578" s="6">
        <v>79.711111111111094</v>
      </c>
      <c r="M578" s="6">
        <v>79.244444444444497</v>
      </c>
    </row>
    <row r="579" spans="2:13" x14ac:dyDescent="0.3">
      <c r="B57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79">
        <v>357</v>
      </c>
      <c r="D579" s="6">
        <v>63.766666666666701</v>
      </c>
      <c r="E579">
        <v>2</v>
      </c>
      <c r="F579">
        <v>4</v>
      </c>
      <c r="G579">
        <v>20</v>
      </c>
      <c r="H579">
        <v>37</v>
      </c>
      <c r="I579" s="6">
        <v>2.5965036001931199</v>
      </c>
      <c r="J579" s="6">
        <v>80.572222222222194</v>
      </c>
      <c r="K579" s="6">
        <v>80.383333333333297</v>
      </c>
      <c r="L579" s="6">
        <v>80.372222222222206</v>
      </c>
      <c r="M579" s="6">
        <v>79.3055555555556</v>
      </c>
    </row>
    <row r="580" spans="2:13" x14ac:dyDescent="0.3">
      <c r="B58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0">
        <v>358</v>
      </c>
      <c r="D580" s="6">
        <v>63.733333333333299</v>
      </c>
      <c r="E580">
        <v>2</v>
      </c>
      <c r="F580">
        <v>4</v>
      </c>
      <c r="G580">
        <v>30</v>
      </c>
      <c r="H580">
        <v>37</v>
      </c>
      <c r="I580" s="6">
        <v>2.9514300439703698</v>
      </c>
      <c r="J580" s="6">
        <v>80.822222222222194</v>
      </c>
      <c r="K580" s="6">
        <v>79.811111111111103</v>
      </c>
      <c r="L580" s="6">
        <v>80.461111111111094</v>
      </c>
      <c r="M580" s="6">
        <v>78.95</v>
      </c>
    </row>
    <row r="581" spans="2:13" x14ac:dyDescent="0.3">
      <c r="B58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1">
        <v>425</v>
      </c>
      <c r="D581" s="6">
        <v>63.733333333333299</v>
      </c>
      <c r="E581">
        <v>2</v>
      </c>
      <c r="F581">
        <v>5</v>
      </c>
      <c r="G581">
        <v>40</v>
      </c>
      <c r="H581">
        <v>36</v>
      </c>
      <c r="I581" s="6">
        <v>3.81544290871912</v>
      </c>
      <c r="J581" s="6">
        <v>79.688888888888897</v>
      </c>
      <c r="K581" s="6">
        <v>79.25</v>
      </c>
      <c r="L581" s="6">
        <v>79.8055555555556</v>
      </c>
      <c r="M581" s="6">
        <v>80.044444444444494</v>
      </c>
    </row>
    <row r="582" spans="2:13" x14ac:dyDescent="0.3">
      <c r="B58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2">
        <v>284</v>
      </c>
      <c r="D582" s="6">
        <v>63.633333333333297</v>
      </c>
      <c r="E582">
        <v>2</v>
      </c>
      <c r="F582">
        <v>3</v>
      </c>
      <c r="G582">
        <v>10</v>
      </c>
      <c r="H582">
        <v>37</v>
      </c>
      <c r="I582" s="6">
        <v>2.6417797398240901</v>
      </c>
      <c r="J582" s="6">
        <v>78.572222222222194</v>
      </c>
      <c r="K582" s="6">
        <v>78.977777777777803</v>
      </c>
      <c r="L582" s="6">
        <v>79.011111111111106</v>
      </c>
      <c r="M582" s="6">
        <v>78.266666666666694</v>
      </c>
    </row>
    <row r="583" spans="2:13" x14ac:dyDescent="0.3">
      <c r="B58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3">
        <v>348</v>
      </c>
      <c r="D583" s="6">
        <v>63.6</v>
      </c>
      <c r="E583">
        <v>2</v>
      </c>
      <c r="F583">
        <v>4</v>
      </c>
      <c r="G583">
        <v>50</v>
      </c>
      <c r="H583">
        <v>35</v>
      </c>
      <c r="I583" s="6">
        <v>3.9878297251583499</v>
      </c>
      <c r="J583" s="6">
        <v>78.877777777777794</v>
      </c>
      <c r="K583" s="6">
        <v>77.95</v>
      </c>
      <c r="L583" s="6">
        <v>79.116666666666603</v>
      </c>
      <c r="M583" s="6">
        <v>78.7</v>
      </c>
    </row>
    <row r="584" spans="2:13" x14ac:dyDescent="0.3">
      <c r="B58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4">
        <v>35</v>
      </c>
      <c r="D584" s="6">
        <v>63.5</v>
      </c>
      <c r="E584">
        <v>1</v>
      </c>
      <c r="F584">
        <v>3</v>
      </c>
      <c r="G584">
        <v>40</v>
      </c>
      <c r="H584">
        <v>31</v>
      </c>
      <c r="I584" s="6">
        <v>2.6089351466944302</v>
      </c>
      <c r="J584" s="6">
        <v>78.344444444444406</v>
      </c>
      <c r="K584" s="6">
        <v>78.116666666666703</v>
      </c>
      <c r="L584" s="6">
        <v>78.338888888888903</v>
      </c>
      <c r="M584" s="6">
        <v>77.877777777777794</v>
      </c>
    </row>
    <row r="585" spans="2:13" x14ac:dyDescent="0.3">
      <c r="B58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5">
        <v>281</v>
      </c>
      <c r="D585" s="6">
        <v>63.5</v>
      </c>
      <c r="E585">
        <v>2</v>
      </c>
      <c r="F585">
        <v>3</v>
      </c>
      <c r="G585">
        <v>40</v>
      </c>
      <c r="H585">
        <v>36</v>
      </c>
      <c r="I585" s="6">
        <v>3.09273125955586</v>
      </c>
      <c r="J585" s="6">
        <v>78.622222222222206</v>
      </c>
      <c r="K585" s="6">
        <v>79.150000000000006</v>
      </c>
      <c r="L585" s="6">
        <v>78.9722222222222</v>
      </c>
      <c r="M585" s="6">
        <v>78.061111111111103</v>
      </c>
    </row>
    <row r="586" spans="2:13" x14ac:dyDescent="0.3">
      <c r="B58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6">
        <v>466</v>
      </c>
      <c r="D586" s="6">
        <v>63.5</v>
      </c>
      <c r="E586">
        <v>3</v>
      </c>
      <c r="F586">
        <v>3</v>
      </c>
      <c r="G586">
        <v>30</v>
      </c>
      <c r="H586">
        <v>31</v>
      </c>
      <c r="I586" s="6">
        <v>2.7213599957744901</v>
      </c>
      <c r="J586" s="6">
        <v>80.4444444444445</v>
      </c>
      <c r="K586" s="6">
        <v>79.377777777777794</v>
      </c>
      <c r="L586" s="6">
        <v>79.6666666666667</v>
      </c>
      <c r="M586" s="6">
        <v>79.672222222222203</v>
      </c>
    </row>
    <row r="587" spans="2:13" x14ac:dyDescent="0.3">
      <c r="B58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7">
        <v>282</v>
      </c>
      <c r="D587" s="6">
        <v>63.366666666666703</v>
      </c>
      <c r="E587">
        <v>2</v>
      </c>
      <c r="F587">
        <v>3</v>
      </c>
      <c r="G587">
        <v>50</v>
      </c>
      <c r="H587">
        <v>36</v>
      </c>
      <c r="I587" s="6">
        <v>2.61147752011366</v>
      </c>
      <c r="J587" s="6">
        <v>76.9722222222222</v>
      </c>
      <c r="K587" s="6">
        <v>78.3611111111111</v>
      </c>
      <c r="L587" s="6">
        <v>78.727777777777803</v>
      </c>
      <c r="M587" s="6">
        <v>77.183333333333294</v>
      </c>
    </row>
    <row r="588" spans="2:13" x14ac:dyDescent="0.3">
      <c r="B58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8">
        <v>462</v>
      </c>
      <c r="D588" s="6">
        <v>63.233333333333299</v>
      </c>
      <c r="E588">
        <v>3</v>
      </c>
      <c r="F588">
        <v>3</v>
      </c>
      <c r="G588">
        <v>50</v>
      </c>
      <c r="H588">
        <v>30</v>
      </c>
      <c r="I588" s="6">
        <v>3.1344667906214401</v>
      </c>
      <c r="J588" s="6">
        <v>78.405555555555594</v>
      </c>
      <c r="K588" s="6">
        <v>79.927777777777806</v>
      </c>
      <c r="L588" s="6">
        <v>79.727777777777803</v>
      </c>
      <c r="M588" s="6">
        <v>80.161111111111097</v>
      </c>
    </row>
    <row r="589" spans="2:13" x14ac:dyDescent="0.3">
      <c r="B58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89">
        <v>475</v>
      </c>
      <c r="D589" s="6">
        <v>63.133333333333297</v>
      </c>
      <c r="E589">
        <v>3</v>
      </c>
      <c r="F589">
        <v>3</v>
      </c>
      <c r="G589">
        <v>0</v>
      </c>
      <c r="H589">
        <v>33</v>
      </c>
      <c r="I589" s="6">
        <v>2.0731154991985901</v>
      </c>
      <c r="J589" s="6">
        <v>79.983333333333306</v>
      </c>
      <c r="K589" s="6">
        <v>79.494444444444397</v>
      </c>
      <c r="L589" s="6">
        <v>79.411111111111097</v>
      </c>
      <c r="M589" s="6">
        <v>79.272222222222197</v>
      </c>
    </row>
    <row r="590" spans="2:13" x14ac:dyDescent="0.3">
      <c r="B59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0">
        <v>467</v>
      </c>
      <c r="D590" s="6">
        <v>63.066666666666698</v>
      </c>
      <c r="E590">
        <v>3</v>
      </c>
      <c r="F590">
        <v>3</v>
      </c>
      <c r="G590">
        <v>40</v>
      </c>
      <c r="H590">
        <v>31</v>
      </c>
      <c r="I590" s="6">
        <v>2.85747130740438</v>
      </c>
      <c r="J590" s="6">
        <v>80.038888888888906</v>
      </c>
      <c r="K590" s="6">
        <v>79.561111111111103</v>
      </c>
      <c r="L590" s="6">
        <v>79.905555555555594</v>
      </c>
      <c r="M590" s="6">
        <v>78.883333333333297</v>
      </c>
    </row>
    <row r="591" spans="2:13" x14ac:dyDescent="0.3">
      <c r="B59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1">
        <v>431</v>
      </c>
      <c r="D591" s="6">
        <v>63.033333333333303</v>
      </c>
      <c r="E591">
        <v>2</v>
      </c>
      <c r="F591">
        <v>5</v>
      </c>
      <c r="G591">
        <v>40</v>
      </c>
      <c r="H591">
        <v>37</v>
      </c>
      <c r="I591" s="6">
        <v>3.1186061916812799</v>
      </c>
      <c r="J591" s="6">
        <v>79.227777777777803</v>
      </c>
      <c r="K591" s="6">
        <v>78.283333333333303</v>
      </c>
      <c r="L591" s="6">
        <v>79.466666666666697</v>
      </c>
      <c r="M591" s="6">
        <v>79.088888888888903</v>
      </c>
    </row>
    <row r="592" spans="2:13" x14ac:dyDescent="0.3">
      <c r="B59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2">
        <v>287</v>
      </c>
      <c r="D592" s="6">
        <v>63</v>
      </c>
      <c r="E592">
        <v>2</v>
      </c>
      <c r="F592">
        <v>3</v>
      </c>
      <c r="G592">
        <v>40</v>
      </c>
      <c r="H592">
        <v>37</v>
      </c>
      <c r="I592" s="6">
        <v>2.8750482592695699</v>
      </c>
      <c r="J592" s="6">
        <v>76.5</v>
      </c>
      <c r="K592" s="6">
        <v>78.677777777777806</v>
      </c>
      <c r="L592" s="6">
        <v>77.933333333333294</v>
      </c>
      <c r="M592" s="6">
        <v>78.261111111111106</v>
      </c>
    </row>
    <row r="593" spans="2:13" x14ac:dyDescent="0.3">
      <c r="B59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3">
        <v>359</v>
      </c>
      <c r="D593" s="6">
        <v>62.9</v>
      </c>
      <c r="E593">
        <v>2</v>
      </c>
      <c r="F593">
        <v>4</v>
      </c>
      <c r="G593">
        <v>40</v>
      </c>
      <c r="H593">
        <v>37</v>
      </c>
      <c r="I593" s="6">
        <v>3.1154003799622698</v>
      </c>
      <c r="J593" s="6">
        <v>79.7777777777778</v>
      </c>
      <c r="K593" s="6">
        <v>79.6111111111111</v>
      </c>
      <c r="L593" s="6">
        <v>79.3611111111111</v>
      </c>
      <c r="M593" s="6">
        <v>79.172222222222203</v>
      </c>
    </row>
    <row r="594" spans="2:13" x14ac:dyDescent="0.3">
      <c r="B59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4">
        <v>471</v>
      </c>
      <c r="D594" s="6">
        <v>62.866666666666703</v>
      </c>
      <c r="E594">
        <v>3</v>
      </c>
      <c r="F594">
        <v>3</v>
      </c>
      <c r="G594">
        <v>20</v>
      </c>
      <c r="H594">
        <v>32</v>
      </c>
      <c r="I594" s="6">
        <v>2.75699741765398</v>
      </c>
      <c r="J594" s="6">
        <v>79.2777777777778</v>
      </c>
      <c r="K594" s="6">
        <v>79.272222222222197</v>
      </c>
      <c r="L594" s="6">
        <v>78.900000000000006</v>
      </c>
      <c r="M594" s="6">
        <v>78.477777777777803</v>
      </c>
    </row>
    <row r="595" spans="2:13" x14ac:dyDescent="0.3">
      <c r="B59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5">
        <v>36</v>
      </c>
      <c r="D595" s="6">
        <v>62.366666666666703</v>
      </c>
      <c r="E595">
        <v>1</v>
      </c>
      <c r="F595">
        <v>3</v>
      </c>
      <c r="G595">
        <v>50</v>
      </c>
      <c r="H595">
        <v>31</v>
      </c>
      <c r="I595" s="6">
        <v>2.6308586936449201</v>
      </c>
      <c r="J595" s="6">
        <v>77.327777777777797</v>
      </c>
      <c r="K595" s="6">
        <v>77.283333333333402</v>
      </c>
      <c r="L595" s="6">
        <v>76.955555555555506</v>
      </c>
      <c r="M595" s="6">
        <v>77.2777777777778</v>
      </c>
    </row>
    <row r="596" spans="2:13" x14ac:dyDescent="0.3">
      <c r="B59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6">
        <v>45</v>
      </c>
      <c r="D596" s="6">
        <v>62.233333333333299</v>
      </c>
      <c r="E596">
        <v>1</v>
      </c>
      <c r="F596">
        <v>3</v>
      </c>
      <c r="G596">
        <v>20</v>
      </c>
      <c r="H596">
        <v>33</v>
      </c>
      <c r="I596" s="6">
        <v>2.0558089540681399</v>
      </c>
      <c r="J596" s="6">
        <v>78.794444444444395</v>
      </c>
      <c r="K596" s="6">
        <v>78.05</v>
      </c>
      <c r="L596" s="6">
        <v>78.144444444444403</v>
      </c>
      <c r="M596" s="6">
        <v>77.827777777777797</v>
      </c>
    </row>
    <row r="597" spans="2:13" x14ac:dyDescent="0.3">
      <c r="B59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7">
        <v>41</v>
      </c>
      <c r="D597" s="6">
        <v>61.966666666666697</v>
      </c>
      <c r="E597">
        <v>1</v>
      </c>
      <c r="F597">
        <v>3</v>
      </c>
      <c r="G597">
        <v>40</v>
      </c>
      <c r="H597">
        <v>32</v>
      </c>
      <c r="I597" s="6">
        <v>2.6823784455538502</v>
      </c>
      <c r="J597" s="6">
        <v>76.672222222222203</v>
      </c>
      <c r="K597" s="6">
        <v>77.827777777777797</v>
      </c>
      <c r="L597" s="6">
        <v>76.827777777777797</v>
      </c>
      <c r="M597" s="6">
        <v>77.5</v>
      </c>
    </row>
    <row r="598" spans="2:13" x14ac:dyDescent="0.3">
      <c r="B59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8">
        <v>44</v>
      </c>
      <c r="D598" s="6">
        <v>61.866666666666703</v>
      </c>
      <c r="E598">
        <v>1</v>
      </c>
      <c r="F598">
        <v>3</v>
      </c>
      <c r="G598">
        <v>10</v>
      </c>
      <c r="H598">
        <v>33</v>
      </c>
      <c r="I598" s="6">
        <v>2.3730964674635402</v>
      </c>
      <c r="J598" s="6">
        <v>77.927777777777806</v>
      </c>
      <c r="K598" s="6">
        <v>78.261111111111106</v>
      </c>
      <c r="L598" s="6">
        <v>78.05</v>
      </c>
      <c r="M598" s="6">
        <v>77.6388888888889</v>
      </c>
    </row>
    <row r="599" spans="2:13" x14ac:dyDescent="0.3">
      <c r="B59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599">
        <v>476</v>
      </c>
      <c r="D599" s="6">
        <v>61.8333333333333</v>
      </c>
      <c r="E599">
        <v>3</v>
      </c>
      <c r="F599">
        <v>3</v>
      </c>
      <c r="G599">
        <v>10</v>
      </c>
      <c r="H599">
        <v>33</v>
      </c>
      <c r="I599" s="6">
        <v>1.9420871989359201</v>
      </c>
      <c r="J599" s="6">
        <v>77.766666666666694</v>
      </c>
      <c r="K599" s="6">
        <v>77.9166666666666</v>
      </c>
      <c r="L599" s="6">
        <v>77.4444444444444</v>
      </c>
      <c r="M599" s="6">
        <v>78.105555555555497</v>
      </c>
    </row>
    <row r="600" spans="2:13" x14ac:dyDescent="0.3">
      <c r="B60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0">
        <v>50</v>
      </c>
      <c r="D600" s="6">
        <v>61.766666666666701</v>
      </c>
      <c r="E600">
        <v>1</v>
      </c>
      <c r="F600">
        <v>3</v>
      </c>
      <c r="G600">
        <v>10</v>
      </c>
      <c r="H600">
        <v>34</v>
      </c>
      <c r="I600" s="6">
        <v>1.5119890278442301</v>
      </c>
      <c r="J600" s="6">
        <v>75.966666666666697</v>
      </c>
      <c r="K600" s="6">
        <v>76.911111111111097</v>
      </c>
      <c r="L600" s="6">
        <v>76.4444444444445</v>
      </c>
      <c r="M600" s="6">
        <v>76.849999999999994</v>
      </c>
    </row>
    <row r="601" spans="2:13" x14ac:dyDescent="0.3">
      <c r="B60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1">
        <v>40</v>
      </c>
      <c r="D601" s="6">
        <v>61.6666666666667</v>
      </c>
      <c r="E601">
        <v>1</v>
      </c>
      <c r="F601">
        <v>3</v>
      </c>
      <c r="G601">
        <v>30</v>
      </c>
      <c r="H601">
        <v>32</v>
      </c>
      <c r="I601" s="6">
        <v>2.50702355770441</v>
      </c>
      <c r="J601" s="6">
        <v>78.422222222222203</v>
      </c>
      <c r="K601" s="6">
        <v>77.105555555555597</v>
      </c>
      <c r="L601" s="6">
        <v>77.955555555555605</v>
      </c>
      <c r="M601" s="6">
        <v>77.1111111111111</v>
      </c>
    </row>
    <row r="602" spans="2:13" x14ac:dyDescent="0.3">
      <c r="B60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2">
        <v>432</v>
      </c>
      <c r="D602" s="6">
        <v>61.6666666666667</v>
      </c>
      <c r="E602">
        <v>2</v>
      </c>
      <c r="F602">
        <v>5</v>
      </c>
      <c r="G602">
        <v>50</v>
      </c>
      <c r="H602">
        <v>37</v>
      </c>
      <c r="I602" s="6">
        <v>3.01781594406593</v>
      </c>
      <c r="J602" s="6">
        <v>75.4722222222222</v>
      </c>
      <c r="K602" s="6">
        <v>76.144444444444403</v>
      </c>
      <c r="L602" s="6">
        <v>74.566666666666706</v>
      </c>
      <c r="M602" s="6">
        <v>75.655555555555594</v>
      </c>
    </row>
    <row r="603" spans="2:13" x14ac:dyDescent="0.3">
      <c r="B60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3">
        <v>46</v>
      </c>
      <c r="D603" s="6">
        <v>61.566666666666698</v>
      </c>
      <c r="E603">
        <v>1</v>
      </c>
      <c r="F603">
        <v>3</v>
      </c>
      <c r="G603">
        <v>30</v>
      </c>
      <c r="H603">
        <v>33</v>
      </c>
      <c r="I603" s="6">
        <v>2.2191015253669399</v>
      </c>
      <c r="J603" s="6">
        <v>77.077777777777797</v>
      </c>
      <c r="K603" s="6">
        <v>76.855555555555497</v>
      </c>
      <c r="L603" s="6">
        <v>75.883333333333297</v>
      </c>
      <c r="M603" s="6">
        <v>76.733333333333306</v>
      </c>
    </row>
    <row r="604" spans="2:13" x14ac:dyDescent="0.3">
      <c r="B60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4">
        <v>49</v>
      </c>
      <c r="D604" s="6">
        <v>61.566666666666698</v>
      </c>
      <c r="E604">
        <v>1</v>
      </c>
      <c r="F604">
        <v>3</v>
      </c>
      <c r="G604">
        <v>0</v>
      </c>
      <c r="H604">
        <v>34</v>
      </c>
      <c r="I604" s="6">
        <v>1.64794175504828</v>
      </c>
      <c r="J604" s="6">
        <v>76.127777777777794</v>
      </c>
      <c r="K604" s="6">
        <v>76.061111111111103</v>
      </c>
      <c r="L604" s="6">
        <v>75.727777777777803</v>
      </c>
      <c r="M604" s="6">
        <v>75.9166666666667</v>
      </c>
    </row>
    <row r="605" spans="2:13" x14ac:dyDescent="0.3">
      <c r="B60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5">
        <v>288</v>
      </c>
      <c r="D605" s="6">
        <v>61.533333333333303</v>
      </c>
      <c r="E605">
        <v>2</v>
      </c>
      <c r="F605">
        <v>3</v>
      </c>
      <c r="G605">
        <v>50</v>
      </c>
      <c r="H605">
        <v>37</v>
      </c>
      <c r="I605" s="6">
        <v>3.9813322839435799</v>
      </c>
      <c r="J605" s="6">
        <v>77.3</v>
      </c>
      <c r="K605" s="6">
        <v>77.677777777777806</v>
      </c>
      <c r="L605" s="6">
        <v>76.344444444444406</v>
      </c>
      <c r="M605" s="6">
        <v>77.116666666666703</v>
      </c>
    </row>
    <row r="606" spans="2:13" x14ac:dyDescent="0.3">
      <c r="B60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6">
        <v>472</v>
      </c>
      <c r="D606" s="6">
        <v>61.533333333333303</v>
      </c>
      <c r="E606">
        <v>3</v>
      </c>
      <c r="F606">
        <v>3</v>
      </c>
      <c r="G606">
        <v>30</v>
      </c>
      <c r="H606">
        <v>32</v>
      </c>
      <c r="I606" s="6">
        <v>2.3295546223803401</v>
      </c>
      <c r="J606" s="6">
        <v>77.411111111111097</v>
      </c>
      <c r="K606" s="6">
        <v>78.2222222222222</v>
      </c>
      <c r="L606" s="6">
        <v>77</v>
      </c>
      <c r="M606" s="6">
        <v>76.394444444444503</v>
      </c>
    </row>
    <row r="607" spans="2:13" x14ac:dyDescent="0.3">
      <c r="B60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7">
        <v>468</v>
      </c>
      <c r="D607" s="6">
        <v>61.366666666666703</v>
      </c>
      <c r="E607">
        <v>3</v>
      </c>
      <c r="F607">
        <v>3</v>
      </c>
      <c r="G607">
        <v>50</v>
      </c>
      <c r="H607">
        <v>31</v>
      </c>
      <c r="I607" s="6">
        <v>2.4634932863544301</v>
      </c>
      <c r="J607" s="6">
        <v>76.622222222222206</v>
      </c>
      <c r="K607" s="6">
        <v>76.238888888888894</v>
      </c>
      <c r="L607" s="6">
        <v>76.677777777777806</v>
      </c>
      <c r="M607" s="6">
        <v>76.577777777777797</v>
      </c>
    </row>
    <row r="608" spans="2:13" x14ac:dyDescent="0.3">
      <c r="B60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8">
        <v>55</v>
      </c>
      <c r="D608" s="6">
        <v>61.266666666666701</v>
      </c>
      <c r="E608">
        <v>1</v>
      </c>
      <c r="F608">
        <v>3</v>
      </c>
      <c r="G608">
        <v>0</v>
      </c>
      <c r="H608">
        <v>35</v>
      </c>
      <c r="I608" s="6">
        <v>1.5254630521638199</v>
      </c>
      <c r="J608" s="6">
        <v>74.8611111111111</v>
      </c>
      <c r="K608" s="6">
        <v>76.744444444444497</v>
      </c>
      <c r="L608" s="6">
        <v>75.4722222222222</v>
      </c>
      <c r="M608" s="6">
        <v>75.633333333333397</v>
      </c>
    </row>
    <row r="609" spans="2:13" x14ac:dyDescent="0.3">
      <c r="B60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09">
        <v>481</v>
      </c>
      <c r="D609" s="6">
        <v>61.266666666666701</v>
      </c>
      <c r="E609">
        <v>3</v>
      </c>
      <c r="F609">
        <v>3</v>
      </c>
      <c r="G609">
        <v>0</v>
      </c>
      <c r="H609">
        <v>34</v>
      </c>
      <c r="I609" s="6">
        <v>1.6201025169176599</v>
      </c>
      <c r="J609" s="6">
        <v>75.883333333333297</v>
      </c>
      <c r="K609" s="6">
        <v>76.2</v>
      </c>
      <c r="L609" s="6">
        <v>76.772222222222197</v>
      </c>
      <c r="M609" s="6">
        <v>76.172222222222203</v>
      </c>
    </row>
    <row r="610" spans="2:13" x14ac:dyDescent="0.3">
      <c r="B61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0">
        <v>42</v>
      </c>
      <c r="D610" s="6">
        <v>61.2</v>
      </c>
      <c r="E610">
        <v>1</v>
      </c>
      <c r="F610">
        <v>3</v>
      </c>
      <c r="G610">
        <v>50</v>
      </c>
      <c r="H610">
        <v>32</v>
      </c>
      <c r="I610" s="6">
        <v>2.0983401736532001</v>
      </c>
      <c r="J610" s="6">
        <v>75.955555555555506</v>
      </c>
      <c r="K610" s="6">
        <v>75.6666666666667</v>
      </c>
      <c r="L610" s="6">
        <v>76.849999999999994</v>
      </c>
      <c r="M610" s="6">
        <v>75.316666666666606</v>
      </c>
    </row>
    <row r="611" spans="2:13" x14ac:dyDescent="0.3">
      <c r="B61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1">
        <v>477</v>
      </c>
      <c r="D611" s="6">
        <v>61.033333333333303</v>
      </c>
      <c r="E611">
        <v>3</v>
      </c>
      <c r="F611">
        <v>3</v>
      </c>
      <c r="G611">
        <v>20</v>
      </c>
      <c r="H611">
        <v>33</v>
      </c>
      <c r="I611" s="6">
        <v>1.7699725672508899</v>
      </c>
      <c r="J611" s="6">
        <v>76.538888888888906</v>
      </c>
      <c r="K611" s="6">
        <v>76.227777777777803</v>
      </c>
      <c r="L611" s="6">
        <v>75.172222222222203</v>
      </c>
      <c r="M611" s="6">
        <v>75.683333333333294</v>
      </c>
    </row>
    <row r="612" spans="2:13" x14ac:dyDescent="0.3">
      <c r="B61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2">
        <v>360</v>
      </c>
      <c r="D612" s="6">
        <v>60.966666666666697</v>
      </c>
      <c r="E612">
        <v>2</v>
      </c>
      <c r="F612">
        <v>4</v>
      </c>
      <c r="G612">
        <v>50</v>
      </c>
      <c r="H612">
        <v>37</v>
      </c>
      <c r="I612" s="6">
        <v>2.6430316406564698</v>
      </c>
      <c r="J612" s="6">
        <v>75.5277777777778</v>
      </c>
      <c r="K612" s="6">
        <v>76.1111111111111</v>
      </c>
      <c r="L612" s="6">
        <v>75.627777777777794</v>
      </c>
      <c r="M612" s="6">
        <v>74.9444444444444</v>
      </c>
    </row>
    <row r="613" spans="2:13" x14ac:dyDescent="0.3">
      <c r="B61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3">
        <v>473</v>
      </c>
      <c r="D613" s="6">
        <v>60.8</v>
      </c>
      <c r="E613">
        <v>3</v>
      </c>
      <c r="F613">
        <v>3</v>
      </c>
      <c r="G613">
        <v>40</v>
      </c>
      <c r="H613">
        <v>32</v>
      </c>
      <c r="I613" s="6">
        <v>1.99215662385237</v>
      </c>
      <c r="J613" s="6">
        <v>74.522222222222197</v>
      </c>
      <c r="K613" s="6">
        <v>75.894444444444403</v>
      </c>
      <c r="L613" s="6">
        <v>74.322222222222194</v>
      </c>
      <c r="M613" s="6">
        <v>74.572222222222194</v>
      </c>
    </row>
    <row r="614" spans="2:13" x14ac:dyDescent="0.3">
      <c r="B61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4">
        <v>482</v>
      </c>
      <c r="D614" s="6">
        <v>60.7</v>
      </c>
      <c r="E614">
        <v>3</v>
      </c>
      <c r="F614">
        <v>3</v>
      </c>
      <c r="G614">
        <v>10</v>
      </c>
      <c r="H614">
        <v>34</v>
      </c>
      <c r="I614" s="6">
        <v>2.042536140707</v>
      </c>
      <c r="J614" s="6">
        <v>76.605555555555597</v>
      </c>
      <c r="K614" s="6">
        <v>76.1666666666667</v>
      </c>
      <c r="L614" s="6">
        <v>77.272222222222197</v>
      </c>
      <c r="M614" s="6">
        <v>76.877777777777794</v>
      </c>
    </row>
    <row r="615" spans="2:13" x14ac:dyDescent="0.3">
      <c r="B61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5">
        <v>51</v>
      </c>
      <c r="D615" s="6">
        <v>60.6666666666667</v>
      </c>
      <c r="E615">
        <v>1</v>
      </c>
      <c r="F615">
        <v>3</v>
      </c>
      <c r="G615">
        <v>20</v>
      </c>
      <c r="H615">
        <v>34</v>
      </c>
      <c r="I615" s="6">
        <v>2.0523839719232599</v>
      </c>
      <c r="J615" s="6">
        <v>76.8611111111111</v>
      </c>
      <c r="K615" s="6">
        <v>76.161111111111097</v>
      </c>
      <c r="L615" s="6">
        <v>75.650000000000006</v>
      </c>
      <c r="M615" s="6">
        <v>76.6388888888889</v>
      </c>
    </row>
    <row r="616" spans="2:13" x14ac:dyDescent="0.3">
      <c r="B61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6">
        <v>478</v>
      </c>
      <c r="D616" s="6">
        <v>60.6</v>
      </c>
      <c r="E616">
        <v>3</v>
      </c>
      <c r="F616">
        <v>3</v>
      </c>
      <c r="G616">
        <v>30</v>
      </c>
      <c r="H616">
        <v>33</v>
      </c>
      <c r="I616" s="6">
        <v>2.1976350865145502</v>
      </c>
      <c r="J616" s="6">
        <v>76.261111111111106</v>
      </c>
      <c r="K616" s="6">
        <v>76.066666666666706</v>
      </c>
      <c r="L616" s="6">
        <v>75.9166666666667</v>
      </c>
      <c r="M616" s="6">
        <v>76</v>
      </c>
    </row>
    <row r="617" spans="2:13" x14ac:dyDescent="0.3">
      <c r="B61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7">
        <v>474</v>
      </c>
      <c r="D617" s="6">
        <v>60.466666666666697</v>
      </c>
      <c r="E617">
        <v>3</v>
      </c>
      <c r="F617">
        <v>3</v>
      </c>
      <c r="G617">
        <v>50</v>
      </c>
      <c r="H617">
        <v>32</v>
      </c>
      <c r="I617" s="6">
        <v>2.52800404015994</v>
      </c>
      <c r="J617" s="6">
        <v>76.188888888888897</v>
      </c>
      <c r="K617" s="6">
        <v>75.783333333333303</v>
      </c>
      <c r="L617" s="6">
        <v>75.283333333333303</v>
      </c>
      <c r="M617" s="6">
        <v>75.2777777777778</v>
      </c>
    </row>
    <row r="618" spans="2:13" x14ac:dyDescent="0.3">
      <c r="B61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8">
        <v>487</v>
      </c>
      <c r="D618" s="6">
        <v>59.8</v>
      </c>
      <c r="E618">
        <v>3</v>
      </c>
      <c r="F618">
        <v>3</v>
      </c>
      <c r="G618">
        <v>0</v>
      </c>
      <c r="H618">
        <v>35</v>
      </c>
      <c r="I618" s="6">
        <v>1.4372585826316</v>
      </c>
      <c r="J618" s="6">
        <v>76.044444444444395</v>
      </c>
      <c r="K618" s="6">
        <v>75.855555555555597</v>
      </c>
      <c r="L618" s="6">
        <v>74.849999999999994</v>
      </c>
      <c r="M618" s="6">
        <v>75.427777777777806</v>
      </c>
    </row>
    <row r="619" spans="2:13" x14ac:dyDescent="0.3">
      <c r="B61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19">
        <v>483</v>
      </c>
      <c r="D619" s="6">
        <v>59.6</v>
      </c>
      <c r="E619">
        <v>3</v>
      </c>
      <c r="F619">
        <v>3</v>
      </c>
      <c r="G619">
        <v>20</v>
      </c>
      <c r="H619">
        <v>34</v>
      </c>
      <c r="I619" s="6">
        <v>1.9534787147067101</v>
      </c>
      <c r="J619" s="6">
        <v>75.183333333333394</v>
      </c>
      <c r="K619" s="6">
        <v>74.522222222222197</v>
      </c>
      <c r="L619" s="6">
        <v>74.711111111111094</v>
      </c>
      <c r="M619" s="6">
        <v>75.9722222222222</v>
      </c>
    </row>
    <row r="620" spans="2:13" x14ac:dyDescent="0.3">
      <c r="B62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0">
        <v>48</v>
      </c>
      <c r="D620" s="6">
        <v>59.466666666666697</v>
      </c>
      <c r="E620">
        <v>1</v>
      </c>
      <c r="F620">
        <v>3</v>
      </c>
      <c r="G620">
        <v>50</v>
      </c>
      <c r="H620">
        <v>33</v>
      </c>
      <c r="I620" s="6">
        <v>1.9221993088533</v>
      </c>
      <c r="J620" s="6">
        <v>74.099999999999994</v>
      </c>
      <c r="K620" s="6">
        <v>74.488888888888894</v>
      </c>
      <c r="L620" s="6">
        <v>74.1666666666667</v>
      </c>
      <c r="M620" s="6">
        <v>73.411111111111097</v>
      </c>
    </row>
    <row r="621" spans="2:13" x14ac:dyDescent="0.3">
      <c r="B62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1">
        <v>47</v>
      </c>
      <c r="D621" s="6">
        <v>59.266666666666701</v>
      </c>
      <c r="E621">
        <v>1</v>
      </c>
      <c r="F621">
        <v>3</v>
      </c>
      <c r="G621">
        <v>40</v>
      </c>
      <c r="H621">
        <v>33</v>
      </c>
      <c r="I621" s="6">
        <v>2.2089074641008799</v>
      </c>
      <c r="J621" s="6">
        <v>74.8055555555556</v>
      </c>
      <c r="K621" s="6">
        <v>74.461111111111094</v>
      </c>
      <c r="L621" s="6">
        <v>75.461111111111094</v>
      </c>
      <c r="M621" s="6">
        <v>74.094444444444406</v>
      </c>
    </row>
    <row r="622" spans="2:13" x14ac:dyDescent="0.3">
      <c r="B62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2">
        <v>58</v>
      </c>
      <c r="D622" s="6">
        <v>59.2</v>
      </c>
      <c r="E622">
        <v>1</v>
      </c>
      <c r="F622">
        <v>3</v>
      </c>
      <c r="G622">
        <v>30</v>
      </c>
      <c r="H622">
        <v>35</v>
      </c>
      <c r="I622" s="6">
        <v>2.00153958010003</v>
      </c>
      <c r="J622" s="6">
        <v>74.622222222222206</v>
      </c>
      <c r="K622" s="6">
        <v>74.8333333333333</v>
      </c>
      <c r="L622" s="6">
        <v>74.5277777777778</v>
      </c>
      <c r="M622" s="6">
        <v>73.877777777777794</v>
      </c>
    </row>
    <row r="623" spans="2:13" x14ac:dyDescent="0.3">
      <c r="B62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3">
        <v>61</v>
      </c>
      <c r="D623" s="6">
        <v>59.133333333333297</v>
      </c>
      <c r="E623">
        <v>1</v>
      </c>
      <c r="F623">
        <v>3</v>
      </c>
      <c r="G623">
        <v>0</v>
      </c>
      <c r="H623">
        <v>36</v>
      </c>
      <c r="I623" s="6">
        <v>1.3831438240922</v>
      </c>
      <c r="J623" s="6">
        <v>74.5</v>
      </c>
      <c r="K623" s="6">
        <v>75.522222222222197</v>
      </c>
      <c r="L623" s="6">
        <v>73.516666666666694</v>
      </c>
      <c r="M623" s="6">
        <v>73.466666666666697</v>
      </c>
    </row>
    <row r="624" spans="2:13" x14ac:dyDescent="0.3">
      <c r="B62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4">
        <v>479</v>
      </c>
      <c r="D624" s="6">
        <v>59.133333333333297</v>
      </c>
      <c r="E624">
        <v>3</v>
      </c>
      <c r="F624">
        <v>3</v>
      </c>
      <c r="G624">
        <v>40</v>
      </c>
      <c r="H624">
        <v>33</v>
      </c>
      <c r="I624" s="6">
        <v>1.9584346240449799</v>
      </c>
      <c r="J624" s="6">
        <v>73.477777777777803</v>
      </c>
      <c r="K624" s="6">
        <v>73.727777777777803</v>
      </c>
      <c r="L624" s="6">
        <v>73.105555555555597</v>
      </c>
      <c r="M624" s="6">
        <v>73.922222222222203</v>
      </c>
    </row>
    <row r="625" spans="2:13" x14ac:dyDescent="0.3">
      <c r="B62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5">
        <v>52</v>
      </c>
      <c r="D625" s="6">
        <v>59.1</v>
      </c>
      <c r="E625">
        <v>1</v>
      </c>
      <c r="F625">
        <v>3</v>
      </c>
      <c r="G625">
        <v>30</v>
      </c>
      <c r="H625">
        <v>34</v>
      </c>
      <c r="I625" s="6">
        <v>1.77922288242891</v>
      </c>
      <c r="J625" s="6">
        <v>73.272222222222197</v>
      </c>
      <c r="K625" s="6">
        <v>74.383333333333297</v>
      </c>
      <c r="L625" s="6">
        <v>73.033333333333303</v>
      </c>
      <c r="M625" s="6">
        <v>72.761111111111106</v>
      </c>
    </row>
    <row r="626" spans="2:13" x14ac:dyDescent="0.3">
      <c r="B62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6">
        <v>53</v>
      </c>
      <c r="D626" s="6">
        <v>59.1</v>
      </c>
      <c r="E626">
        <v>1</v>
      </c>
      <c r="F626">
        <v>3</v>
      </c>
      <c r="G626">
        <v>40</v>
      </c>
      <c r="H626">
        <v>34</v>
      </c>
      <c r="I626" s="6">
        <v>1.94070085341646</v>
      </c>
      <c r="J626" s="6">
        <v>75.105555555555597</v>
      </c>
      <c r="K626" s="6">
        <v>75.155555555555594</v>
      </c>
      <c r="L626" s="6">
        <v>74.977777777777803</v>
      </c>
      <c r="M626" s="6">
        <v>74.594444444444406</v>
      </c>
    </row>
    <row r="627" spans="2:13" x14ac:dyDescent="0.3">
      <c r="B62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7">
        <v>488</v>
      </c>
      <c r="D627" s="6">
        <v>59</v>
      </c>
      <c r="E627">
        <v>3</v>
      </c>
      <c r="F627">
        <v>3</v>
      </c>
      <c r="G627">
        <v>10</v>
      </c>
      <c r="H627">
        <v>35</v>
      </c>
      <c r="I627" s="6">
        <v>1.53690384044413</v>
      </c>
      <c r="J627" s="6">
        <v>73.011111111111106</v>
      </c>
      <c r="K627" s="6">
        <v>73.038888888888906</v>
      </c>
      <c r="L627" s="6">
        <v>73.772222222222197</v>
      </c>
      <c r="M627" s="6">
        <v>73.033333333333303</v>
      </c>
    </row>
    <row r="628" spans="2:13" x14ac:dyDescent="0.3">
      <c r="B62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8">
        <v>56</v>
      </c>
      <c r="D628" s="6">
        <v>58.866666666666703</v>
      </c>
      <c r="E628">
        <v>1</v>
      </c>
      <c r="F628">
        <v>3</v>
      </c>
      <c r="G628">
        <v>10</v>
      </c>
      <c r="H628">
        <v>35</v>
      </c>
      <c r="I628" s="6">
        <v>1.4634785457478201</v>
      </c>
      <c r="J628" s="6">
        <v>73.127777777777794</v>
      </c>
      <c r="K628" s="6">
        <v>72.538888888888906</v>
      </c>
      <c r="L628" s="6">
        <v>73.2222222222222</v>
      </c>
      <c r="M628" s="6">
        <v>73.822222222222194</v>
      </c>
    </row>
    <row r="629" spans="2:13" x14ac:dyDescent="0.3">
      <c r="B62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29">
        <v>57</v>
      </c>
      <c r="D629" s="6">
        <v>58.8333333333333</v>
      </c>
      <c r="E629">
        <v>1</v>
      </c>
      <c r="F629">
        <v>3</v>
      </c>
      <c r="G629">
        <v>20</v>
      </c>
      <c r="H629">
        <v>35</v>
      </c>
      <c r="I629" s="6">
        <v>1.4427275417243299</v>
      </c>
      <c r="J629" s="6">
        <v>73.744444444444497</v>
      </c>
      <c r="K629" s="6">
        <v>73.900000000000006</v>
      </c>
      <c r="L629" s="6">
        <v>73.6666666666667</v>
      </c>
      <c r="M629" s="6">
        <v>73.155555555555594</v>
      </c>
    </row>
    <row r="630" spans="2:13" x14ac:dyDescent="0.3">
      <c r="B63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0">
        <v>62</v>
      </c>
      <c r="D630" s="6">
        <v>58.8</v>
      </c>
      <c r="E630">
        <v>1</v>
      </c>
      <c r="F630">
        <v>3</v>
      </c>
      <c r="G630">
        <v>10</v>
      </c>
      <c r="H630">
        <v>36</v>
      </c>
      <c r="I630" s="6">
        <v>1.58757006956908</v>
      </c>
      <c r="J630" s="6">
        <v>73.216666666666697</v>
      </c>
      <c r="K630" s="6">
        <v>72.7222222222222</v>
      </c>
      <c r="L630" s="6">
        <v>72.244444444444497</v>
      </c>
      <c r="M630" s="6">
        <v>73.3333333333333</v>
      </c>
    </row>
    <row r="631" spans="2:13" x14ac:dyDescent="0.3">
      <c r="B63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1">
        <v>489</v>
      </c>
      <c r="D631" s="6">
        <v>58.566666666666698</v>
      </c>
      <c r="E631">
        <v>3</v>
      </c>
      <c r="F631">
        <v>3</v>
      </c>
      <c r="G631">
        <v>20</v>
      </c>
      <c r="H631">
        <v>35</v>
      </c>
      <c r="I631" s="6">
        <v>1.3409880847704101</v>
      </c>
      <c r="J631" s="6">
        <v>72.844444444444406</v>
      </c>
      <c r="K631" s="6">
        <v>72.466666666666697</v>
      </c>
      <c r="L631" s="6">
        <v>72.794444444444494</v>
      </c>
      <c r="M631" s="6">
        <v>73.5277777777778</v>
      </c>
    </row>
    <row r="632" spans="2:13" x14ac:dyDescent="0.3">
      <c r="B63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2">
        <v>54</v>
      </c>
      <c r="D632" s="6">
        <v>58.433333333333302</v>
      </c>
      <c r="E632">
        <v>1</v>
      </c>
      <c r="F632">
        <v>3</v>
      </c>
      <c r="G632">
        <v>50</v>
      </c>
      <c r="H632">
        <v>34</v>
      </c>
      <c r="I632" s="6">
        <v>1.8404450298264801</v>
      </c>
      <c r="J632" s="6">
        <v>73.872222222222206</v>
      </c>
      <c r="K632" s="6">
        <v>73.383333333333297</v>
      </c>
      <c r="L632" s="6">
        <v>72.811111111111103</v>
      </c>
      <c r="M632" s="6">
        <v>73.772222222222197</v>
      </c>
    </row>
    <row r="633" spans="2:13" x14ac:dyDescent="0.3">
      <c r="B63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3">
        <v>480</v>
      </c>
      <c r="D633" s="6">
        <v>58.433333333333302</v>
      </c>
      <c r="E633">
        <v>3</v>
      </c>
      <c r="F633">
        <v>3</v>
      </c>
      <c r="G633">
        <v>50</v>
      </c>
      <c r="H633">
        <v>33</v>
      </c>
      <c r="I633" s="6">
        <v>2.0741344108419502</v>
      </c>
      <c r="J633" s="6">
        <v>73.683333333333394</v>
      </c>
      <c r="K633" s="6">
        <v>73.266666666666694</v>
      </c>
      <c r="L633" s="6">
        <v>72.6388888888889</v>
      </c>
      <c r="M633" s="6">
        <v>72.677777777777806</v>
      </c>
    </row>
    <row r="634" spans="2:13" x14ac:dyDescent="0.3">
      <c r="B63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4">
        <v>67</v>
      </c>
      <c r="D634" s="6">
        <v>58.4</v>
      </c>
      <c r="E634">
        <v>1</v>
      </c>
      <c r="F634">
        <v>3</v>
      </c>
      <c r="G634">
        <v>0</v>
      </c>
      <c r="H634">
        <v>37</v>
      </c>
      <c r="I634" s="6">
        <v>1.3417632677704301</v>
      </c>
      <c r="J634" s="6">
        <v>72.738888888888894</v>
      </c>
      <c r="K634" s="6">
        <v>73.455555555555605</v>
      </c>
      <c r="L634" s="6">
        <v>73.8333333333333</v>
      </c>
      <c r="M634" s="6">
        <v>73.25</v>
      </c>
    </row>
    <row r="635" spans="2:13" x14ac:dyDescent="0.3">
      <c r="B63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5">
        <v>484</v>
      </c>
      <c r="D635" s="6">
        <v>58.4</v>
      </c>
      <c r="E635">
        <v>3</v>
      </c>
      <c r="F635">
        <v>3</v>
      </c>
      <c r="G635">
        <v>30</v>
      </c>
      <c r="H635">
        <v>34</v>
      </c>
      <c r="I635" s="6">
        <v>1.82728487658259</v>
      </c>
      <c r="J635" s="6">
        <v>73.494444444444397</v>
      </c>
      <c r="K635" s="6">
        <v>72.9166666666667</v>
      </c>
      <c r="L635" s="6">
        <v>72.966666666666697</v>
      </c>
      <c r="M635" s="6">
        <v>72.677777777777806</v>
      </c>
    </row>
    <row r="636" spans="2:13" x14ac:dyDescent="0.3">
      <c r="B63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6">
        <v>493</v>
      </c>
      <c r="D636" s="6">
        <v>58.3</v>
      </c>
      <c r="E636">
        <v>3</v>
      </c>
      <c r="F636">
        <v>3</v>
      </c>
      <c r="G636">
        <v>0</v>
      </c>
      <c r="H636">
        <v>36</v>
      </c>
      <c r="I636" s="6">
        <v>0.98145230296200803</v>
      </c>
      <c r="J636" s="6">
        <v>71.377777777777794</v>
      </c>
      <c r="K636" s="6">
        <v>71.650000000000006</v>
      </c>
      <c r="L636" s="6">
        <v>71.688888888888897</v>
      </c>
      <c r="M636" s="6">
        <v>71.2222222222222</v>
      </c>
    </row>
    <row r="637" spans="2:13" x14ac:dyDescent="0.3">
      <c r="B63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7">
        <v>485</v>
      </c>
      <c r="D637" s="6">
        <v>58.033333333333303</v>
      </c>
      <c r="E637">
        <v>3</v>
      </c>
      <c r="F637">
        <v>3</v>
      </c>
      <c r="G637">
        <v>40</v>
      </c>
      <c r="H637">
        <v>34</v>
      </c>
      <c r="I637" s="6">
        <v>1.74711598912536</v>
      </c>
      <c r="J637" s="6">
        <v>72.144444444444403</v>
      </c>
      <c r="K637" s="6">
        <v>73.072222222222194</v>
      </c>
      <c r="L637" s="6">
        <v>73.038888888888906</v>
      </c>
      <c r="M637" s="6">
        <v>72.2222222222222</v>
      </c>
    </row>
    <row r="638" spans="2:13" x14ac:dyDescent="0.3">
      <c r="B63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8">
        <v>494</v>
      </c>
      <c r="D638" s="6">
        <v>57.6</v>
      </c>
      <c r="E638">
        <v>3</v>
      </c>
      <c r="F638">
        <v>3</v>
      </c>
      <c r="G638">
        <v>10</v>
      </c>
      <c r="H638">
        <v>36</v>
      </c>
      <c r="I638" s="6">
        <v>1.0887975176992799</v>
      </c>
      <c r="J638" s="6">
        <v>71.494444444444497</v>
      </c>
      <c r="K638" s="6">
        <v>71.788888888888906</v>
      </c>
      <c r="L638" s="6">
        <v>71.0277777777778</v>
      </c>
      <c r="M638" s="6">
        <v>70.8611111111111</v>
      </c>
    </row>
    <row r="639" spans="2:13" x14ac:dyDescent="0.3">
      <c r="B63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39">
        <v>63</v>
      </c>
      <c r="D639" s="6">
        <v>57.5</v>
      </c>
      <c r="E639">
        <v>1</v>
      </c>
      <c r="F639">
        <v>3</v>
      </c>
      <c r="G639">
        <v>20</v>
      </c>
      <c r="H639">
        <v>36</v>
      </c>
      <c r="I639" s="6">
        <v>1.20700948081978</v>
      </c>
      <c r="J639" s="6">
        <v>71.7</v>
      </c>
      <c r="K639" s="6">
        <v>72.883333333333397</v>
      </c>
      <c r="L639" s="6">
        <v>71.038888888888906</v>
      </c>
      <c r="M639" s="6">
        <v>71.400000000000006</v>
      </c>
    </row>
    <row r="640" spans="2:13" x14ac:dyDescent="0.3">
      <c r="B64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0">
        <v>59</v>
      </c>
      <c r="D640" s="6">
        <v>57.366666666666703</v>
      </c>
      <c r="E640">
        <v>1</v>
      </c>
      <c r="F640">
        <v>3</v>
      </c>
      <c r="G640">
        <v>40</v>
      </c>
      <c r="H640">
        <v>35</v>
      </c>
      <c r="I640" s="6">
        <v>1.92721998340263</v>
      </c>
      <c r="J640" s="6">
        <v>72.594444444444505</v>
      </c>
      <c r="K640" s="6">
        <v>72.183333333333294</v>
      </c>
      <c r="L640" s="6">
        <v>71.788888888888906</v>
      </c>
      <c r="M640" s="6">
        <v>72.6944444444444</v>
      </c>
    </row>
    <row r="641" spans="2:13" x14ac:dyDescent="0.3">
      <c r="B64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1">
        <v>490</v>
      </c>
      <c r="D641" s="6">
        <v>57.1666666666667</v>
      </c>
      <c r="E641">
        <v>3</v>
      </c>
      <c r="F641">
        <v>3</v>
      </c>
      <c r="G641">
        <v>30</v>
      </c>
      <c r="H641">
        <v>35</v>
      </c>
      <c r="I641" s="6">
        <v>1.44562638336588</v>
      </c>
      <c r="J641" s="6">
        <v>70.922222222222203</v>
      </c>
      <c r="K641" s="6">
        <v>70.355555555555597</v>
      </c>
      <c r="L641" s="6">
        <v>70.827777777777797</v>
      </c>
      <c r="M641" s="6">
        <v>70.488888888888894</v>
      </c>
    </row>
    <row r="642" spans="2:13" x14ac:dyDescent="0.3">
      <c r="B64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2">
        <v>486</v>
      </c>
      <c r="D642" s="6">
        <v>57.133333333333297</v>
      </c>
      <c r="E642">
        <v>3</v>
      </c>
      <c r="F642">
        <v>3</v>
      </c>
      <c r="G642">
        <v>50</v>
      </c>
      <c r="H642">
        <v>34</v>
      </c>
      <c r="I642" s="6">
        <v>1.94431947782958</v>
      </c>
      <c r="J642" s="6">
        <v>70.8055555555556</v>
      </c>
      <c r="K642" s="6">
        <v>70.6388888888889</v>
      </c>
      <c r="L642" s="6">
        <v>71.3888888888889</v>
      </c>
      <c r="M642" s="6">
        <v>70.122222222222206</v>
      </c>
    </row>
    <row r="643" spans="2:13" x14ac:dyDescent="0.3">
      <c r="B64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3">
        <v>499</v>
      </c>
      <c r="D643" s="6">
        <v>57.066666666666698</v>
      </c>
      <c r="E643">
        <v>3</v>
      </c>
      <c r="F643">
        <v>3</v>
      </c>
      <c r="G643">
        <v>0</v>
      </c>
      <c r="H643">
        <v>37</v>
      </c>
      <c r="I643" s="6">
        <v>1.01922786168123</v>
      </c>
      <c r="J643" s="6">
        <v>72.261111111111106</v>
      </c>
      <c r="K643" s="6">
        <v>72.733333333333306</v>
      </c>
      <c r="L643" s="6">
        <v>72.3611111111111</v>
      </c>
      <c r="M643" s="6">
        <v>72.872222222222206</v>
      </c>
    </row>
    <row r="644" spans="2:13" x14ac:dyDescent="0.3">
      <c r="B64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4">
        <v>495</v>
      </c>
      <c r="D644" s="6">
        <v>56.966666666666697</v>
      </c>
      <c r="E644">
        <v>3</v>
      </c>
      <c r="F644">
        <v>3</v>
      </c>
      <c r="G644">
        <v>20</v>
      </c>
      <c r="H644">
        <v>36</v>
      </c>
      <c r="I644" s="6">
        <v>1.01999725697253</v>
      </c>
      <c r="J644" s="6">
        <v>70.088888888888903</v>
      </c>
      <c r="K644" s="6">
        <v>70.294444444444494</v>
      </c>
      <c r="L644" s="6">
        <v>70.572222222222194</v>
      </c>
      <c r="M644" s="6">
        <v>70.577777777777797</v>
      </c>
    </row>
    <row r="645" spans="2:13" x14ac:dyDescent="0.3">
      <c r="B64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5">
        <v>491</v>
      </c>
      <c r="D645" s="6">
        <v>56.533333333333303</v>
      </c>
      <c r="E645">
        <v>3</v>
      </c>
      <c r="F645">
        <v>3</v>
      </c>
      <c r="G645">
        <v>40</v>
      </c>
      <c r="H645">
        <v>35</v>
      </c>
      <c r="I645" s="6">
        <v>1.2361898564018201</v>
      </c>
      <c r="J645" s="6">
        <v>70.405555555555594</v>
      </c>
      <c r="K645" s="6">
        <v>71.005555555555603</v>
      </c>
      <c r="L645" s="6">
        <v>71.6388888888889</v>
      </c>
      <c r="M645" s="6">
        <v>71.072222222222194</v>
      </c>
    </row>
    <row r="646" spans="2:13" x14ac:dyDescent="0.3">
      <c r="B64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6">
        <v>64</v>
      </c>
      <c r="D646" s="6">
        <v>56.4</v>
      </c>
      <c r="E646">
        <v>1</v>
      </c>
      <c r="F646">
        <v>3</v>
      </c>
      <c r="G646">
        <v>30</v>
      </c>
      <c r="H646">
        <v>36</v>
      </c>
      <c r="I646" s="6">
        <v>1.3892596586380599</v>
      </c>
      <c r="J646" s="6">
        <v>69.988888888888894</v>
      </c>
      <c r="K646" s="6">
        <v>70.505555555555503</v>
      </c>
      <c r="L646" s="6">
        <v>70.705555555555506</v>
      </c>
      <c r="M646" s="6">
        <v>69.599999999999994</v>
      </c>
    </row>
    <row r="647" spans="2:13" x14ac:dyDescent="0.3">
      <c r="B64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7">
        <v>66</v>
      </c>
      <c r="D647" s="6">
        <v>56.133333333333297</v>
      </c>
      <c r="E647">
        <v>1</v>
      </c>
      <c r="F647">
        <v>3</v>
      </c>
      <c r="G647">
        <v>50</v>
      </c>
      <c r="H647">
        <v>36</v>
      </c>
      <c r="I647" s="6">
        <v>1.84862633761839</v>
      </c>
      <c r="J647" s="6">
        <v>70.644444444444403</v>
      </c>
      <c r="K647" s="6">
        <v>70.677777777777806</v>
      </c>
      <c r="L647" s="6">
        <v>71.272222222222197</v>
      </c>
      <c r="M647" s="6">
        <v>71.283333333333303</v>
      </c>
    </row>
    <row r="648" spans="2:13" x14ac:dyDescent="0.3">
      <c r="B64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8">
        <v>60</v>
      </c>
      <c r="D648" s="6">
        <v>56.066666666666698</v>
      </c>
      <c r="E648">
        <v>1</v>
      </c>
      <c r="F648">
        <v>3</v>
      </c>
      <c r="G648">
        <v>50</v>
      </c>
      <c r="H648">
        <v>35</v>
      </c>
      <c r="I648" s="6">
        <v>1.6183600829834901</v>
      </c>
      <c r="J648" s="6">
        <v>70.288888888888906</v>
      </c>
      <c r="K648" s="6">
        <v>71.116666666666703</v>
      </c>
      <c r="L648" s="6">
        <v>69.922222222222203</v>
      </c>
      <c r="M648" s="6">
        <v>69.288888888888906</v>
      </c>
    </row>
    <row r="649" spans="2:13" x14ac:dyDescent="0.3">
      <c r="B64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49">
        <v>70</v>
      </c>
      <c r="D649" s="6">
        <v>56.066666666666698</v>
      </c>
      <c r="E649">
        <v>1</v>
      </c>
      <c r="F649">
        <v>3</v>
      </c>
      <c r="G649">
        <v>30</v>
      </c>
      <c r="H649">
        <v>37</v>
      </c>
      <c r="I649" s="6">
        <v>1.06205776836146</v>
      </c>
      <c r="J649" s="6">
        <v>69.6111111111111</v>
      </c>
      <c r="K649" s="6">
        <v>69.4166666666667</v>
      </c>
      <c r="L649" s="6">
        <v>69.5277777777778</v>
      </c>
      <c r="M649" s="6">
        <v>69.05</v>
      </c>
    </row>
    <row r="650" spans="2:13" x14ac:dyDescent="0.3">
      <c r="B65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0">
        <v>68</v>
      </c>
      <c r="D650" s="6">
        <v>56.033333333333303</v>
      </c>
      <c r="E650">
        <v>1</v>
      </c>
      <c r="F650">
        <v>3</v>
      </c>
      <c r="G650">
        <v>10</v>
      </c>
      <c r="H650">
        <v>37</v>
      </c>
      <c r="I650" s="6">
        <v>1.21267972628075</v>
      </c>
      <c r="J650" s="6">
        <v>70.4166666666667</v>
      </c>
      <c r="K650" s="6">
        <v>70.255555555555603</v>
      </c>
      <c r="L650" s="6">
        <v>69.25</v>
      </c>
      <c r="M650" s="6">
        <v>68.905555555555495</v>
      </c>
    </row>
    <row r="651" spans="2:13" x14ac:dyDescent="0.3">
      <c r="B65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1">
        <v>500</v>
      </c>
      <c r="D651" s="6">
        <v>56.033333333333303</v>
      </c>
      <c r="E651">
        <v>3</v>
      </c>
      <c r="F651">
        <v>3</v>
      </c>
      <c r="G651">
        <v>10</v>
      </c>
      <c r="H651">
        <v>37</v>
      </c>
      <c r="I651" s="6">
        <v>0.97927245039918998</v>
      </c>
      <c r="J651" s="6">
        <v>69.7777777777778</v>
      </c>
      <c r="K651" s="6">
        <v>70.3333333333333</v>
      </c>
      <c r="L651" s="6">
        <v>69.205555555555506</v>
      </c>
      <c r="M651" s="6">
        <v>69.705555555555605</v>
      </c>
    </row>
    <row r="652" spans="2:13" x14ac:dyDescent="0.3">
      <c r="B65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2">
        <v>492</v>
      </c>
      <c r="D652" s="6">
        <v>55.8333333333333</v>
      </c>
      <c r="E652">
        <v>3</v>
      </c>
      <c r="F652">
        <v>3</v>
      </c>
      <c r="G652">
        <v>50</v>
      </c>
      <c r="H652">
        <v>35</v>
      </c>
      <c r="I652" s="6">
        <v>1.5878722095689799</v>
      </c>
      <c r="J652" s="6">
        <v>71.1388888888889</v>
      </c>
      <c r="K652" s="6">
        <v>70.505555555555503</v>
      </c>
      <c r="L652" s="6">
        <v>70.511111111111106</v>
      </c>
      <c r="M652" s="6">
        <v>70.616666666666703</v>
      </c>
    </row>
    <row r="653" spans="2:13" x14ac:dyDescent="0.3">
      <c r="B65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3">
        <v>496</v>
      </c>
      <c r="D653" s="6">
        <v>55.8333333333333</v>
      </c>
      <c r="E653">
        <v>3</v>
      </c>
      <c r="F653">
        <v>3</v>
      </c>
      <c r="G653">
        <v>30</v>
      </c>
      <c r="H653">
        <v>36</v>
      </c>
      <c r="I653" s="6">
        <v>1.16545852591484</v>
      </c>
      <c r="J653" s="6">
        <v>70.8055555555556</v>
      </c>
      <c r="K653" s="6">
        <v>69.9444444444444</v>
      </c>
      <c r="L653" s="6">
        <v>69.0555555555556</v>
      </c>
      <c r="M653" s="6">
        <v>69.827777777777797</v>
      </c>
    </row>
    <row r="654" spans="2:13" x14ac:dyDescent="0.3">
      <c r="B654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4">
        <v>65</v>
      </c>
      <c r="D654" s="6">
        <v>55.733333333333299</v>
      </c>
      <c r="E654">
        <v>1</v>
      </c>
      <c r="F654">
        <v>3</v>
      </c>
      <c r="G654">
        <v>40</v>
      </c>
      <c r="H654">
        <v>36</v>
      </c>
      <c r="I654" s="6">
        <v>1.40857707588954</v>
      </c>
      <c r="J654" s="6">
        <v>70.272222222222197</v>
      </c>
      <c r="K654" s="6">
        <v>69.766666666666694</v>
      </c>
      <c r="L654" s="6">
        <v>69.494444444444497</v>
      </c>
      <c r="M654" s="6">
        <v>69.088888888888903</v>
      </c>
    </row>
    <row r="655" spans="2:13" x14ac:dyDescent="0.3">
      <c r="B655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5">
        <v>69</v>
      </c>
      <c r="D655" s="6">
        <v>55.733333333333299</v>
      </c>
      <c r="E655">
        <v>1</v>
      </c>
      <c r="F655">
        <v>3</v>
      </c>
      <c r="G655">
        <v>20</v>
      </c>
      <c r="H655">
        <v>37</v>
      </c>
      <c r="I655" s="6">
        <v>1.2037914702872401</v>
      </c>
      <c r="J655" s="6">
        <v>69.561111111111103</v>
      </c>
      <c r="K655" s="6">
        <v>69.188888888888897</v>
      </c>
      <c r="L655" s="6">
        <v>69.633333333333297</v>
      </c>
      <c r="M655" s="6">
        <v>69.672222222222203</v>
      </c>
    </row>
    <row r="656" spans="2:13" x14ac:dyDescent="0.3">
      <c r="B656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6">
        <v>501</v>
      </c>
      <c r="D656" s="6">
        <v>55.7</v>
      </c>
      <c r="E656">
        <v>3</v>
      </c>
      <c r="F656">
        <v>3</v>
      </c>
      <c r="G656">
        <v>20</v>
      </c>
      <c r="H656">
        <v>37</v>
      </c>
      <c r="I656" s="6">
        <v>1.30727785593507</v>
      </c>
      <c r="J656" s="6">
        <v>69.383333333333297</v>
      </c>
      <c r="K656" s="6">
        <v>70.261111111111106</v>
      </c>
      <c r="L656" s="6">
        <v>70.05</v>
      </c>
      <c r="M656" s="6">
        <v>69.1666666666667</v>
      </c>
    </row>
    <row r="657" spans="2:13" x14ac:dyDescent="0.3">
      <c r="B657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7">
        <v>497</v>
      </c>
      <c r="D657" s="6">
        <v>55.6</v>
      </c>
      <c r="E657">
        <v>3</v>
      </c>
      <c r="F657">
        <v>3</v>
      </c>
      <c r="G657">
        <v>40</v>
      </c>
      <c r="H657">
        <v>36</v>
      </c>
      <c r="I657" s="6">
        <v>1.2082813407934101</v>
      </c>
      <c r="J657" s="6">
        <v>69.6111111111111</v>
      </c>
      <c r="K657" s="6">
        <v>69.794444444444494</v>
      </c>
      <c r="L657" s="6">
        <v>69.327777777777797</v>
      </c>
      <c r="M657" s="6">
        <v>69.95</v>
      </c>
    </row>
    <row r="658" spans="2:13" x14ac:dyDescent="0.3">
      <c r="B658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8">
        <v>71</v>
      </c>
      <c r="D658" s="6">
        <v>54.8333333333333</v>
      </c>
      <c r="E658">
        <v>1</v>
      </c>
      <c r="F658">
        <v>3</v>
      </c>
      <c r="G658">
        <v>40</v>
      </c>
      <c r="H658">
        <v>37</v>
      </c>
      <c r="I658" s="6">
        <v>1.19204468719875</v>
      </c>
      <c r="J658" s="6">
        <v>68.494444444444397</v>
      </c>
      <c r="K658" s="6">
        <v>68.4722222222222</v>
      </c>
      <c r="L658" s="6">
        <v>68.411111111111097</v>
      </c>
      <c r="M658" s="6">
        <v>68.211111111111094</v>
      </c>
    </row>
    <row r="659" spans="2:13" x14ac:dyDescent="0.3">
      <c r="B659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59">
        <v>498</v>
      </c>
      <c r="D659" s="6">
        <v>54.433333333333302</v>
      </c>
      <c r="E659">
        <v>3</v>
      </c>
      <c r="F659">
        <v>3</v>
      </c>
      <c r="G659">
        <v>50</v>
      </c>
      <c r="H659">
        <v>36</v>
      </c>
      <c r="I659" s="6">
        <v>1.2244452146967899</v>
      </c>
      <c r="J659" s="6">
        <v>68.411111111111097</v>
      </c>
      <c r="K659" s="6">
        <v>68.161111111111097</v>
      </c>
      <c r="L659" s="6">
        <v>68.3055555555556</v>
      </c>
      <c r="M659" s="6">
        <v>67.966666666666697</v>
      </c>
    </row>
    <row r="660" spans="2:13" x14ac:dyDescent="0.3">
      <c r="B660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60">
        <v>502</v>
      </c>
      <c r="D660" s="6">
        <v>54.366666666666703</v>
      </c>
      <c r="E660">
        <v>3</v>
      </c>
      <c r="F660">
        <v>3</v>
      </c>
      <c r="G660">
        <v>30</v>
      </c>
      <c r="H660">
        <v>37</v>
      </c>
      <c r="I660" s="6">
        <v>0.95821680177191604</v>
      </c>
      <c r="J660" s="6">
        <v>67.9166666666667</v>
      </c>
      <c r="K660" s="6">
        <v>68.127777777777794</v>
      </c>
      <c r="L660" s="6">
        <v>67.8611111111111</v>
      </c>
      <c r="M660" s="6">
        <v>67.338888888888903</v>
      </c>
    </row>
    <row r="661" spans="2:13" x14ac:dyDescent="0.3">
      <c r="B661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61">
        <v>503</v>
      </c>
      <c r="D661" s="6">
        <v>53.633333333333297</v>
      </c>
      <c r="E661">
        <v>3</v>
      </c>
      <c r="F661">
        <v>3</v>
      </c>
      <c r="G661">
        <v>40</v>
      </c>
      <c r="H661">
        <v>37</v>
      </c>
      <c r="I661" s="6">
        <v>0.97522283737692494</v>
      </c>
      <c r="J661" s="6">
        <v>66.622222222222206</v>
      </c>
      <c r="K661" s="6">
        <v>66.099999999999994</v>
      </c>
      <c r="L661" s="6">
        <v>66.216666666666697</v>
      </c>
      <c r="M661" s="6">
        <v>66.1111111111111</v>
      </c>
    </row>
    <row r="662" spans="2:13" x14ac:dyDescent="0.3">
      <c r="B662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62">
        <v>72</v>
      </c>
      <c r="D662" s="6">
        <v>53.466666666666697</v>
      </c>
      <c r="E662">
        <v>1</v>
      </c>
      <c r="F662">
        <v>3</v>
      </c>
      <c r="G662">
        <v>50</v>
      </c>
      <c r="H662">
        <v>37</v>
      </c>
      <c r="I662" s="6">
        <v>1.54633444206141</v>
      </c>
      <c r="J662" s="6">
        <v>67.650000000000006</v>
      </c>
      <c r="K662" s="6">
        <v>67.9722222222222</v>
      </c>
      <c r="L662" s="6">
        <v>67.172222222222203</v>
      </c>
      <c r="M662" s="6">
        <v>67.533333333333303</v>
      </c>
    </row>
    <row r="663" spans="2:13" x14ac:dyDescent="0.3">
      <c r="B663" s="7">
        <f>IF(AND(_3_SimulationResults[[#This Row],[Doctor1Utilization]]&lt;=$B$14,_3_SimulationResults[[#This Row],[Doctor2Utilization]]&lt;=$B$14,_3_SimulationResults[[#This Row],[Doctor3Utilization]]&lt;=$B$14,_3_SimulationResults[[#This Row],[Doctor4Utilization]]&lt;=$B$14,_3_SimulationResults[[#This Row],[AverageWaitingTime]]&lt;=10,_3_SimulationResults[[#This Row],[AVGTreatedPatientsCount]]&gt;$B$13,_3_SimulationResults[[#This Row],[EndBuffer]]&gt;$B$12),1,0)</f>
        <v>0</v>
      </c>
      <c r="C663">
        <v>504</v>
      </c>
      <c r="D663" s="6">
        <v>53.1666666666667</v>
      </c>
      <c r="E663">
        <v>3</v>
      </c>
      <c r="F663">
        <v>3</v>
      </c>
      <c r="G663">
        <v>50</v>
      </c>
      <c r="H663">
        <v>37</v>
      </c>
      <c r="I663" s="6">
        <v>1.05170443586093</v>
      </c>
      <c r="J663" s="6">
        <v>65.688888888888897</v>
      </c>
      <c r="K663" s="6">
        <v>65.2777777777778</v>
      </c>
      <c r="L663" s="6">
        <v>66.633333333333297</v>
      </c>
      <c r="M663" s="6">
        <v>65.650000000000006</v>
      </c>
    </row>
  </sheetData>
  <conditionalFormatting sqref="A4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 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6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547C-85EA-4C9E-9CD7-21CD866C22D7}">
  <dimension ref="A1:N54"/>
  <sheetViews>
    <sheetView tabSelected="1" workbookViewId="0">
      <selection activeCell="L19" sqref="L19"/>
    </sheetView>
  </sheetViews>
  <sheetFormatPr defaultRowHeight="14.4" x14ac:dyDescent="0.3"/>
  <cols>
    <col min="2" max="2" width="6.77734375" bestFit="1" customWidth="1"/>
    <col min="3" max="3" width="7.21875" bestFit="1" customWidth="1"/>
    <col min="4" max="4" width="23.21875" bestFit="1" customWidth="1"/>
    <col min="5" max="5" width="8.44140625" bestFit="1" customWidth="1"/>
    <col min="6" max="6" width="17.33203125" bestFit="1" customWidth="1"/>
    <col min="7" max="7" width="9.109375" bestFit="1" customWidth="1"/>
    <col min="8" max="9" width="18.5546875" bestFit="1" customWidth="1"/>
    <col min="10" max="13" width="16.5546875" bestFit="1" customWidth="1"/>
  </cols>
  <sheetData>
    <row r="1" spans="1:14" x14ac:dyDescent="0.3">
      <c r="A1" t="s">
        <v>246</v>
      </c>
      <c r="B1" t="s">
        <v>245</v>
      </c>
      <c r="C1" t="s">
        <v>247</v>
      </c>
      <c r="D1" t="s">
        <v>249</v>
      </c>
      <c r="E1" t="s">
        <v>252</v>
      </c>
      <c r="F1" t="s">
        <v>251</v>
      </c>
      <c r="G1" t="s">
        <v>255</v>
      </c>
    </row>
    <row r="2" spans="1:14" x14ac:dyDescent="0.3">
      <c r="A2">
        <v>30</v>
      </c>
      <c r="B2">
        <v>600</v>
      </c>
      <c r="C2" t="s">
        <v>248</v>
      </c>
      <c r="D2" t="s">
        <v>250</v>
      </c>
      <c r="E2" t="s">
        <v>253</v>
      </c>
      <c r="F2" s="10">
        <v>1.0844560185185186</v>
      </c>
      <c r="G2" t="s">
        <v>256</v>
      </c>
    </row>
    <row r="4" spans="1:14" x14ac:dyDescent="0.3">
      <c r="B4" t="s">
        <v>265</v>
      </c>
      <c r="C4" t="s">
        <v>263</v>
      </c>
      <c r="D4" t="s">
        <v>4</v>
      </c>
      <c r="E4" t="s">
        <v>0</v>
      </c>
      <c r="F4" t="s">
        <v>1</v>
      </c>
      <c r="G4" t="s">
        <v>2</v>
      </c>
      <c r="H4" t="s">
        <v>3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269</v>
      </c>
    </row>
    <row r="5" spans="1:14" x14ac:dyDescent="0.3">
      <c r="A5" t="s">
        <v>260</v>
      </c>
    </row>
    <row r="6" spans="1:14" x14ac:dyDescent="0.3">
      <c r="B6" s="7">
        <v>1</v>
      </c>
      <c r="C6">
        <v>127</v>
      </c>
      <c r="D6" s="6">
        <v>78.7</v>
      </c>
      <c r="E6">
        <v>1</v>
      </c>
      <c r="F6">
        <v>4</v>
      </c>
      <c r="G6">
        <v>0</v>
      </c>
      <c r="H6">
        <v>35</v>
      </c>
      <c r="I6" s="6">
        <v>9.00442744127586</v>
      </c>
      <c r="J6" s="6">
        <v>97.855555555555597</v>
      </c>
      <c r="K6" s="6">
        <v>97.633333333333297</v>
      </c>
      <c r="L6" s="6">
        <v>98.127777777777794</v>
      </c>
      <c r="M6" s="6">
        <v>97.016666666666694</v>
      </c>
      <c r="N6">
        <f>AVERAGE(J6:M6)</f>
        <v>97.658333333333346</v>
      </c>
    </row>
    <row r="7" spans="1:14" x14ac:dyDescent="0.3">
      <c r="B7">
        <v>1</v>
      </c>
      <c r="C7">
        <v>247</v>
      </c>
      <c r="D7" s="6">
        <v>78.033333333333303</v>
      </c>
      <c r="E7">
        <v>2</v>
      </c>
      <c r="F7">
        <v>3</v>
      </c>
      <c r="G7">
        <v>0</v>
      </c>
      <c r="H7">
        <v>31</v>
      </c>
      <c r="I7" s="6">
        <v>7.7366912314497203</v>
      </c>
      <c r="J7" s="6">
        <v>96.927777777777806</v>
      </c>
      <c r="K7" s="6">
        <v>96.244444444444497</v>
      </c>
      <c r="L7" s="6">
        <v>97.605555555555597</v>
      </c>
      <c r="M7" s="6">
        <v>96.466666666666697</v>
      </c>
      <c r="N7">
        <f t="shared" ref="N7:N11" si="0">AVERAGE(J7:M7)</f>
        <v>96.811111111111146</v>
      </c>
    </row>
    <row r="8" spans="1:14" x14ac:dyDescent="0.3">
      <c r="A8" s="9"/>
      <c r="B8">
        <v>1</v>
      </c>
      <c r="C8">
        <v>391</v>
      </c>
      <c r="D8" s="6">
        <v>77.8333333333333</v>
      </c>
      <c r="E8">
        <v>2</v>
      </c>
      <c r="F8">
        <v>5</v>
      </c>
      <c r="G8">
        <v>0</v>
      </c>
      <c r="H8">
        <v>31</v>
      </c>
      <c r="I8" s="6">
        <v>9.7881735720235099</v>
      </c>
      <c r="J8" s="6">
        <v>97.233333333333306</v>
      </c>
      <c r="K8" s="6">
        <v>98.794444444444494</v>
      </c>
      <c r="L8" s="6">
        <v>98.0277777777778</v>
      </c>
      <c r="M8" s="6">
        <v>97.65</v>
      </c>
      <c r="N8">
        <f t="shared" si="0"/>
        <v>97.926388888888908</v>
      </c>
    </row>
    <row r="9" spans="1:14" x14ac:dyDescent="0.3">
      <c r="A9" s="9"/>
      <c r="B9">
        <v>1</v>
      </c>
      <c r="C9">
        <v>319</v>
      </c>
      <c r="D9" s="6">
        <v>77.733333333333306</v>
      </c>
      <c r="E9">
        <v>2</v>
      </c>
      <c r="F9">
        <v>4</v>
      </c>
      <c r="G9">
        <v>0</v>
      </c>
      <c r="H9">
        <v>31</v>
      </c>
      <c r="I9" s="6">
        <v>7.7379376281982903</v>
      </c>
      <c r="J9" s="6">
        <v>95.505555555555603</v>
      </c>
      <c r="K9" s="6">
        <v>95.9444444444445</v>
      </c>
      <c r="L9" s="6">
        <v>96.172222222222203</v>
      </c>
      <c r="M9" s="6">
        <v>94.733333333333306</v>
      </c>
      <c r="N9">
        <f t="shared" si="0"/>
        <v>95.588888888888903</v>
      </c>
    </row>
    <row r="10" spans="1:14" x14ac:dyDescent="0.3">
      <c r="A10" s="9"/>
      <c r="B10">
        <v>1</v>
      </c>
      <c r="C10">
        <v>243</v>
      </c>
      <c r="D10" s="6">
        <v>77.7</v>
      </c>
      <c r="E10">
        <v>2</v>
      </c>
      <c r="F10">
        <v>3</v>
      </c>
      <c r="G10">
        <v>20</v>
      </c>
      <c r="H10">
        <v>30</v>
      </c>
      <c r="I10" s="6">
        <v>9.6726584203419694</v>
      </c>
      <c r="J10" s="6">
        <v>98.1944444444445</v>
      </c>
      <c r="K10" s="6">
        <v>97.622222222222206</v>
      </c>
      <c r="L10" s="6">
        <v>97.35</v>
      </c>
      <c r="M10" s="6">
        <v>97.422222222222203</v>
      </c>
      <c r="N10">
        <f t="shared" si="0"/>
        <v>97.64722222222224</v>
      </c>
    </row>
    <row r="11" spans="1:14" x14ac:dyDescent="0.3">
      <c r="A11" s="9"/>
      <c r="B11">
        <v>1</v>
      </c>
      <c r="C11">
        <v>433</v>
      </c>
      <c r="D11" s="6">
        <v>77.6666666666667</v>
      </c>
      <c r="E11">
        <v>3</v>
      </c>
      <c r="F11">
        <v>3</v>
      </c>
      <c r="G11">
        <v>0</v>
      </c>
      <c r="H11">
        <v>26</v>
      </c>
      <c r="I11" s="6">
        <v>9.2830209590843999</v>
      </c>
      <c r="J11" s="6">
        <v>97.188888888888897</v>
      </c>
      <c r="K11" s="6">
        <v>96.461111111111094</v>
      </c>
      <c r="L11" s="6">
        <v>96.633333333333297</v>
      </c>
      <c r="M11" s="6">
        <v>95.761111111111106</v>
      </c>
      <c r="N11">
        <f t="shared" si="0"/>
        <v>96.511111111111106</v>
      </c>
    </row>
    <row r="12" spans="1:14" x14ac:dyDescent="0.3">
      <c r="A12" t="s">
        <v>270</v>
      </c>
    </row>
    <row r="13" spans="1:14" x14ac:dyDescent="0.3">
      <c r="D13" s="11">
        <v>78.760000000000005</v>
      </c>
      <c r="E13" s="2">
        <v>1</v>
      </c>
      <c r="F13" s="3">
        <v>4</v>
      </c>
      <c r="G13" s="3">
        <v>0</v>
      </c>
      <c r="H13" s="3">
        <v>35</v>
      </c>
      <c r="I13" s="11">
        <v>10.214821233933201</v>
      </c>
      <c r="J13" s="11">
        <v>98.251666666666594</v>
      </c>
      <c r="K13" s="11">
        <v>98.125</v>
      </c>
      <c r="L13" s="11">
        <v>98.402499999999904</v>
      </c>
      <c r="M13" s="12">
        <v>97.5266666666666</v>
      </c>
    </row>
    <row r="14" spans="1:14" x14ac:dyDescent="0.3">
      <c r="D14" s="13">
        <v>78.015000000000001</v>
      </c>
      <c r="E14" s="4">
        <v>2</v>
      </c>
      <c r="F14" s="5">
        <v>3</v>
      </c>
      <c r="G14" s="5">
        <v>0</v>
      </c>
      <c r="H14" s="5">
        <v>31</v>
      </c>
      <c r="I14" s="13">
        <v>9.1870971977445208</v>
      </c>
      <c r="J14" s="13">
        <v>97.738333333333301</v>
      </c>
      <c r="K14" s="13">
        <v>97.867500000000007</v>
      </c>
      <c r="L14" s="13">
        <v>97.533333333333303</v>
      </c>
      <c r="M14" s="14">
        <v>97.363333333333301</v>
      </c>
    </row>
    <row r="15" spans="1:14" x14ac:dyDescent="0.3">
      <c r="D15" s="11">
        <v>77.965000000000003</v>
      </c>
      <c r="E15" s="2">
        <v>2</v>
      </c>
      <c r="F15" s="3">
        <v>5</v>
      </c>
      <c r="G15" s="3">
        <v>0</v>
      </c>
      <c r="H15" s="3">
        <v>31</v>
      </c>
      <c r="I15" s="11">
        <v>9.5144236255500001</v>
      </c>
      <c r="J15" s="11">
        <v>97.683333333333294</v>
      </c>
      <c r="K15" s="11">
        <v>98.103333333333296</v>
      </c>
      <c r="L15" s="11">
        <v>97.918333333333294</v>
      </c>
      <c r="M15" s="12">
        <v>97.669166666666598</v>
      </c>
    </row>
    <row r="16" spans="1:14" x14ac:dyDescent="0.3">
      <c r="D16" s="13">
        <v>77.84</v>
      </c>
      <c r="E16" s="4">
        <v>2</v>
      </c>
      <c r="F16" s="5">
        <v>4</v>
      </c>
      <c r="G16" s="5">
        <v>0</v>
      </c>
      <c r="H16" s="5">
        <v>31</v>
      </c>
      <c r="I16" s="13">
        <v>8.5860051142367499</v>
      </c>
      <c r="J16" s="13">
        <v>97.189166666666694</v>
      </c>
      <c r="K16" s="13">
        <v>97.182500000000005</v>
      </c>
      <c r="L16" s="13">
        <v>96.8333333333334</v>
      </c>
      <c r="M16" s="14">
        <v>96.887500000000003</v>
      </c>
    </row>
    <row r="17" spans="1:14" x14ac:dyDescent="0.3">
      <c r="D17" s="11">
        <v>77.760000000000005</v>
      </c>
      <c r="E17" s="2">
        <v>2</v>
      </c>
      <c r="F17" s="3">
        <v>3</v>
      </c>
      <c r="G17" s="3">
        <v>20</v>
      </c>
      <c r="H17" s="3">
        <v>30</v>
      </c>
      <c r="I17" s="11">
        <v>11.582013587020899</v>
      </c>
      <c r="J17" s="11">
        <v>97.094166666666595</v>
      </c>
      <c r="K17" s="11">
        <v>97.432500000000005</v>
      </c>
      <c r="L17" s="11">
        <v>97.115833333333299</v>
      </c>
      <c r="M17" s="12">
        <v>96.813333333333304</v>
      </c>
    </row>
    <row r="18" spans="1:14" x14ac:dyDescent="0.3">
      <c r="D18" s="13">
        <v>77.575000000000003</v>
      </c>
      <c r="E18" s="4">
        <v>3</v>
      </c>
      <c r="F18" s="5">
        <v>3</v>
      </c>
      <c r="G18" s="5">
        <v>0</v>
      </c>
      <c r="H18" s="5">
        <v>26</v>
      </c>
      <c r="I18" s="13">
        <v>9.9717925542241606</v>
      </c>
      <c r="J18" s="13">
        <v>97.89</v>
      </c>
      <c r="K18" s="13">
        <v>97.493333333333396</v>
      </c>
      <c r="L18" s="13">
        <v>96.795000000000101</v>
      </c>
      <c r="M18" s="14">
        <v>96.273333333333298</v>
      </c>
    </row>
    <row r="20" spans="1:14" x14ac:dyDescent="0.3">
      <c r="A20" t="s">
        <v>266</v>
      </c>
    </row>
    <row r="21" spans="1:14" x14ac:dyDescent="0.3">
      <c r="B21" s="7">
        <v>1</v>
      </c>
      <c r="C21">
        <v>423</v>
      </c>
      <c r="D21" s="6">
        <v>67.1666666666667</v>
      </c>
      <c r="E21">
        <v>2</v>
      </c>
      <c r="F21">
        <v>5</v>
      </c>
      <c r="G21">
        <v>20</v>
      </c>
      <c r="H21">
        <v>36</v>
      </c>
      <c r="I21" s="6">
        <v>3.4664555389814402</v>
      </c>
      <c r="J21" s="6">
        <v>82.577777777777797</v>
      </c>
      <c r="K21" s="6">
        <v>82.2777777777778</v>
      </c>
      <c r="L21" s="6">
        <v>82.294444444444494</v>
      </c>
      <c r="M21" s="6">
        <v>82.35</v>
      </c>
      <c r="N21">
        <f>AVERAGE(J21:M21)</f>
        <v>82.375000000000028</v>
      </c>
    </row>
    <row r="22" spans="1:14" x14ac:dyDescent="0.3">
      <c r="B22">
        <v>1</v>
      </c>
      <c r="C22">
        <v>463</v>
      </c>
      <c r="D22" s="6">
        <v>66.6666666666667</v>
      </c>
      <c r="E22">
        <v>3</v>
      </c>
      <c r="F22">
        <v>3</v>
      </c>
      <c r="G22">
        <v>0</v>
      </c>
      <c r="H22">
        <v>31</v>
      </c>
      <c r="I22" s="6">
        <v>2.3890975477397798</v>
      </c>
      <c r="J22" s="6">
        <v>82.95</v>
      </c>
      <c r="K22" s="6">
        <v>82.3</v>
      </c>
      <c r="L22" s="6">
        <v>82.227777777777803</v>
      </c>
      <c r="M22" s="6">
        <v>82.511111111111106</v>
      </c>
      <c r="N22">
        <f>AVERAGE(J22:M22)</f>
        <v>82.497222222222234</v>
      </c>
    </row>
    <row r="23" spans="1:14" x14ac:dyDescent="0.3">
      <c r="A23" s="9"/>
      <c r="B23">
        <v>1</v>
      </c>
      <c r="C23">
        <v>454</v>
      </c>
      <c r="D23" s="6">
        <v>66.433333333333294</v>
      </c>
      <c r="E23">
        <v>3</v>
      </c>
      <c r="F23">
        <v>3</v>
      </c>
      <c r="G23">
        <v>30</v>
      </c>
      <c r="H23">
        <v>29</v>
      </c>
      <c r="I23" s="6">
        <v>3.0167495175777801</v>
      </c>
      <c r="J23" s="6">
        <v>81.6944444444444</v>
      </c>
      <c r="K23" s="6">
        <v>81.827777777777797</v>
      </c>
      <c r="L23" s="6">
        <v>81.599999999999994</v>
      </c>
      <c r="M23" s="6">
        <v>81.994444444444497</v>
      </c>
      <c r="N23">
        <f>AVERAGE(J23:M23)</f>
        <v>81.779166666666669</v>
      </c>
    </row>
    <row r="24" spans="1:14" x14ac:dyDescent="0.3">
      <c r="A24" s="9"/>
      <c r="B24" s="8">
        <v>1</v>
      </c>
      <c r="C24">
        <v>279</v>
      </c>
      <c r="D24" s="6">
        <v>66.1666666666667</v>
      </c>
      <c r="E24">
        <v>2</v>
      </c>
      <c r="F24">
        <v>3</v>
      </c>
      <c r="G24">
        <v>20</v>
      </c>
      <c r="H24">
        <v>36</v>
      </c>
      <c r="I24" s="6">
        <v>3.1171177466987499</v>
      </c>
      <c r="J24" s="6">
        <v>82.372222222222206</v>
      </c>
      <c r="K24" s="6">
        <v>81.994444444444497</v>
      </c>
      <c r="L24" s="6">
        <v>82.344444444444406</v>
      </c>
      <c r="M24" s="6">
        <v>82.3888888888889</v>
      </c>
      <c r="N24">
        <f>AVERAGE(J24:M24)</f>
        <v>82.275000000000006</v>
      </c>
    </row>
    <row r="25" spans="1:14" x14ac:dyDescent="0.3">
      <c r="A25" s="9"/>
      <c r="B25">
        <v>1</v>
      </c>
      <c r="C25">
        <v>347</v>
      </c>
      <c r="D25" s="6">
        <v>66.099999999999994</v>
      </c>
      <c r="E25">
        <v>2</v>
      </c>
      <c r="F25">
        <v>4</v>
      </c>
      <c r="G25">
        <v>40</v>
      </c>
      <c r="H25">
        <v>35</v>
      </c>
      <c r="I25" s="6">
        <v>3.5329507184955902</v>
      </c>
      <c r="J25" s="6">
        <v>81.622222222222206</v>
      </c>
      <c r="K25" s="6">
        <v>81.622222222222206</v>
      </c>
      <c r="L25" s="6">
        <v>81.872222222222206</v>
      </c>
      <c r="M25" s="6">
        <v>81.5</v>
      </c>
      <c r="N25">
        <f>AVERAGE(J25:M25)</f>
        <v>81.654166666666654</v>
      </c>
    </row>
    <row r="26" spans="1:14" x14ac:dyDescent="0.3">
      <c r="A26" t="s">
        <v>271</v>
      </c>
    </row>
    <row r="27" spans="1:14" x14ac:dyDescent="0.3">
      <c r="D27" s="11">
        <v>66.625</v>
      </c>
      <c r="E27" s="2">
        <v>2</v>
      </c>
      <c r="F27" s="3">
        <v>5</v>
      </c>
      <c r="G27" s="3">
        <v>20</v>
      </c>
      <c r="H27" s="3">
        <v>36</v>
      </c>
      <c r="I27" s="11">
        <v>3.4086393471752201</v>
      </c>
      <c r="J27" s="11">
        <v>83.401666666666699</v>
      </c>
      <c r="K27" s="11">
        <v>83.216666666666697</v>
      </c>
      <c r="L27" s="11">
        <v>82.79</v>
      </c>
      <c r="M27" s="12">
        <v>82.825000000000003</v>
      </c>
    </row>
    <row r="28" spans="1:14" x14ac:dyDescent="0.3">
      <c r="D28" s="13">
        <v>66.795000000000002</v>
      </c>
      <c r="E28" s="4">
        <v>3</v>
      </c>
      <c r="F28" s="5">
        <v>3</v>
      </c>
      <c r="G28" s="5">
        <v>0</v>
      </c>
      <c r="H28" s="5">
        <v>31</v>
      </c>
      <c r="I28" s="13">
        <v>3.01828493610265</v>
      </c>
      <c r="J28" s="13">
        <v>83.722499999999997</v>
      </c>
      <c r="K28" s="13">
        <v>83.7</v>
      </c>
      <c r="L28" s="13">
        <v>83.915000000000006</v>
      </c>
      <c r="M28" s="14">
        <v>83.195833333333297</v>
      </c>
    </row>
    <row r="29" spans="1:14" x14ac:dyDescent="0.3">
      <c r="D29" s="11">
        <v>67.239999999999995</v>
      </c>
      <c r="E29" s="2">
        <v>3</v>
      </c>
      <c r="F29" s="3">
        <v>3</v>
      </c>
      <c r="G29" s="3">
        <v>30</v>
      </c>
      <c r="H29" s="3">
        <v>29</v>
      </c>
      <c r="I29" s="11">
        <v>4.1544371870983596</v>
      </c>
      <c r="J29" s="11">
        <v>84.164166666666603</v>
      </c>
      <c r="K29" s="11">
        <v>84.076666666666696</v>
      </c>
      <c r="L29" s="11">
        <v>83.858333333333306</v>
      </c>
      <c r="M29" s="12">
        <v>83.637500000000003</v>
      </c>
    </row>
    <row r="30" spans="1:14" x14ac:dyDescent="0.3">
      <c r="D30" s="13">
        <v>66.635000000000005</v>
      </c>
      <c r="E30" s="4">
        <v>2</v>
      </c>
      <c r="F30" s="5">
        <v>3</v>
      </c>
      <c r="G30" s="5">
        <v>20</v>
      </c>
      <c r="H30" s="5">
        <v>36</v>
      </c>
      <c r="I30" s="13">
        <v>3.5521743719930701</v>
      </c>
      <c r="J30" s="13">
        <v>83.105833333333393</v>
      </c>
      <c r="K30" s="13">
        <v>83.372500000000002</v>
      </c>
      <c r="L30" s="13">
        <v>83.44</v>
      </c>
      <c r="M30" s="14">
        <v>83.384166666666701</v>
      </c>
    </row>
    <row r="31" spans="1:14" x14ac:dyDescent="0.3">
      <c r="D31" s="11">
        <v>65.954999999999998</v>
      </c>
      <c r="E31" s="2">
        <v>2</v>
      </c>
      <c r="F31" s="3">
        <v>4</v>
      </c>
      <c r="G31" s="3">
        <v>40</v>
      </c>
      <c r="H31" s="3">
        <v>35</v>
      </c>
      <c r="I31" s="11">
        <v>4.3326297273115797</v>
      </c>
      <c r="J31" s="11">
        <v>82.935000000000002</v>
      </c>
      <c r="K31" s="11">
        <v>83.022499999999994</v>
      </c>
      <c r="L31" s="11">
        <v>82.811666666666696</v>
      </c>
      <c r="M31" s="12">
        <v>82.769166666666706</v>
      </c>
    </row>
    <row r="33" spans="1:14" x14ac:dyDescent="0.3">
      <c r="A33" t="s">
        <v>268</v>
      </c>
    </row>
    <row r="34" spans="1:14" x14ac:dyDescent="0.3">
      <c r="B34" s="7">
        <v>1</v>
      </c>
      <c r="C34">
        <v>388</v>
      </c>
      <c r="D34">
        <v>75.966666666666697</v>
      </c>
      <c r="E34">
        <v>2</v>
      </c>
      <c r="F34">
        <v>5</v>
      </c>
      <c r="G34">
        <v>30</v>
      </c>
      <c r="H34">
        <v>30</v>
      </c>
      <c r="I34">
        <v>9.6410827406838102</v>
      </c>
      <c r="J34">
        <v>94.15</v>
      </c>
      <c r="K34">
        <v>95.127777777777794</v>
      </c>
      <c r="L34">
        <v>94.4166666666667</v>
      </c>
      <c r="M34">
        <v>93.788888888888906</v>
      </c>
      <c r="N34">
        <f>AVERAGE(J34:M34)</f>
        <v>94.370833333333351</v>
      </c>
    </row>
    <row r="35" spans="1:14" x14ac:dyDescent="0.3">
      <c r="B35">
        <v>1</v>
      </c>
      <c r="C35">
        <v>244</v>
      </c>
      <c r="D35">
        <v>75.933333333333294</v>
      </c>
      <c r="E35">
        <v>2</v>
      </c>
      <c r="F35">
        <v>3</v>
      </c>
      <c r="G35">
        <v>30</v>
      </c>
      <c r="H35">
        <v>30</v>
      </c>
      <c r="I35">
        <v>9.6534052208370902</v>
      </c>
      <c r="J35">
        <v>94.3</v>
      </c>
      <c r="K35">
        <v>95.6944444444444</v>
      </c>
      <c r="L35">
        <v>94.9166666666667</v>
      </c>
      <c r="M35">
        <v>93.844444444444406</v>
      </c>
      <c r="N35">
        <f>AVERAGE(J35:M35)</f>
        <v>94.688888888888869</v>
      </c>
    </row>
    <row r="36" spans="1:14" x14ac:dyDescent="0.3">
      <c r="B36">
        <v>1</v>
      </c>
      <c r="C36">
        <v>130</v>
      </c>
      <c r="D36">
        <v>75.6666666666667</v>
      </c>
      <c r="E36">
        <v>1</v>
      </c>
      <c r="F36">
        <v>4</v>
      </c>
      <c r="G36">
        <v>30</v>
      </c>
      <c r="H36">
        <v>35</v>
      </c>
      <c r="I36">
        <v>9.1786507950718494</v>
      </c>
      <c r="J36">
        <v>94.627777777777794</v>
      </c>
      <c r="K36">
        <v>95.411111111111097</v>
      </c>
      <c r="L36">
        <v>94.338888888888903</v>
      </c>
      <c r="M36">
        <v>94.3</v>
      </c>
      <c r="N36">
        <f>AVERAGE(J36:M36)</f>
        <v>94.669444444444451</v>
      </c>
    </row>
    <row r="37" spans="1:14" x14ac:dyDescent="0.3">
      <c r="B37" s="8">
        <v>1</v>
      </c>
      <c r="C37">
        <v>322</v>
      </c>
      <c r="D37">
        <v>75.1666666666667</v>
      </c>
      <c r="E37">
        <v>2</v>
      </c>
      <c r="F37">
        <v>4</v>
      </c>
      <c r="G37">
        <v>30</v>
      </c>
      <c r="H37">
        <v>31</v>
      </c>
      <c r="I37">
        <v>8.6822148163763195</v>
      </c>
      <c r="J37">
        <v>94.727777777777803</v>
      </c>
      <c r="K37">
        <v>93.338888888888903</v>
      </c>
      <c r="L37">
        <v>94.655555555555594</v>
      </c>
      <c r="M37">
        <v>93.266666666666694</v>
      </c>
      <c r="N37">
        <f>AVERAGE(J37:M37)</f>
        <v>93.997222222222248</v>
      </c>
    </row>
    <row r="38" spans="1:14" x14ac:dyDescent="0.3">
      <c r="B38">
        <v>1</v>
      </c>
      <c r="C38">
        <v>250</v>
      </c>
      <c r="D38">
        <v>74.8333333333333</v>
      </c>
      <c r="E38">
        <v>2</v>
      </c>
      <c r="F38">
        <v>3</v>
      </c>
      <c r="G38">
        <v>30</v>
      </c>
      <c r="H38">
        <v>31</v>
      </c>
      <c r="I38">
        <v>9.2524762726377698</v>
      </c>
      <c r="J38">
        <v>93.6111111111111</v>
      </c>
      <c r="K38">
        <v>93.566666666666706</v>
      </c>
      <c r="L38">
        <v>93.938888888888897</v>
      </c>
      <c r="M38">
        <v>91.9166666666667</v>
      </c>
      <c r="N38">
        <f>AVERAGE(J38:M38)</f>
        <v>93.25833333333334</v>
      </c>
    </row>
    <row r="39" spans="1:14" x14ac:dyDescent="0.3">
      <c r="B39" s="7">
        <v>1</v>
      </c>
      <c r="C39">
        <v>5</v>
      </c>
      <c r="D39">
        <v>73.8</v>
      </c>
      <c r="E39">
        <v>1</v>
      </c>
      <c r="F39">
        <v>3</v>
      </c>
      <c r="G39">
        <v>40</v>
      </c>
      <c r="H39">
        <v>26</v>
      </c>
      <c r="I39">
        <v>8.5315830220992392</v>
      </c>
      <c r="J39">
        <v>91.477777777777803</v>
      </c>
      <c r="K39">
        <v>91.633333333333297</v>
      </c>
      <c r="L39">
        <v>91.6944444444445</v>
      </c>
      <c r="M39">
        <v>91.011111111111106</v>
      </c>
      <c r="N39">
        <f>AVERAGE(J39:M39)</f>
        <v>91.45416666666668</v>
      </c>
    </row>
    <row r="40" spans="1:14" x14ac:dyDescent="0.3">
      <c r="B40">
        <v>1</v>
      </c>
      <c r="C40">
        <v>4</v>
      </c>
      <c r="D40">
        <v>73.7</v>
      </c>
      <c r="E40">
        <v>1</v>
      </c>
      <c r="F40">
        <v>3</v>
      </c>
      <c r="G40">
        <v>30</v>
      </c>
      <c r="H40">
        <v>26</v>
      </c>
      <c r="I40">
        <v>9.9865846805709797</v>
      </c>
      <c r="J40">
        <v>92.011111111111106</v>
      </c>
      <c r="K40">
        <v>92.65</v>
      </c>
      <c r="L40">
        <v>92.522222222222197</v>
      </c>
      <c r="M40">
        <v>90.894444444444403</v>
      </c>
      <c r="N40">
        <f>AVERAGE(J40:M40)</f>
        <v>92.019444444444417</v>
      </c>
    </row>
    <row r="41" spans="1:14" x14ac:dyDescent="0.3">
      <c r="B41">
        <v>1</v>
      </c>
      <c r="C41">
        <v>395</v>
      </c>
      <c r="D41">
        <v>73.599999999999994</v>
      </c>
      <c r="E41">
        <v>2</v>
      </c>
      <c r="F41">
        <v>5</v>
      </c>
      <c r="G41">
        <v>40</v>
      </c>
      <c r="H41">
        <v>31</v>
      </c>
      <c r="I41">
        <v>9.3161141934626794</v>
      </c>
      <c r="J41">
        <v>92.783333333333303</v>
      </c>
      <c r="K41">
        <v>92.483333333333306</v>
      </c>
      <c r="L41">
        <v>93.061111111111103</v>
      </c>
      <c r="M41">
        <v>91.494444444444497</v>
      </c>
      <c r="N41">
        <f>AVERAGE(J41:M41)</f>
        <v>92.455555555555549</v>
      </c>
    </row>
    <row r="42" spans="1:14" x14ac:dyDescent="0.3">
      <c r="B42" s="8">
        <v>1</v>
      </c>
      <c r="C42">
        <v>251</v>
      </c>
      <c r="D42">
        <v>73.566666666666706</v>
      </c>
      <c r="E42">
        <v>2</v>
      </c>
      <c r="F42">
        <v>3</v>
      </c>
      <c r="G42">
        <v>40</v>
      </c>
      <c r="H42">
        <v>31</v>
      </c>
      <c r="I42">
        <v>8.3377514209976802</v>
      </c>
      <c r="J42">
        <v>91.5277777777778</v>
      </c>
      <c r="K42">
        <v>91.233333333333306</v>
      </c>
      <c r="L42">
        <v>91.505555555555503</v>
      </c>
      <c r="M42">
        <v>91.088888888888903</v>
      </c>
      <c r="N42">
        <f>AVERAGE(J42:M42)</f>
        <v>91.338888888888889</v>
      </c>
    </row>
    <row r="43" spans="1:14" x14ac:dyDescent="0.3">
      <c r="B43">
        <v>1</v>
      </c>
      <c r="C43">
        <v>323</v>
      </c>
      <c r="D43">
        <v>73.533333333333303</v>
      </c>
      <c r="E43">
        <v>2</v>
      </c>
      <c r="F43">
        <v>4</v>
      </c>
      <c r="G43">
        <v>40</v>
      </c>
      <c r="H43">
        <v>31</v>
      </c>
      <c r="I43">
        <v>8.6842704458980293</v>
      </c>
      <c r="J43">
        <v>91.755555555555603</v>
      </c>
      <c r="K43">
        <v>91.45</v>
      </c>
      <c r="L43">
        <v>90.794444444444395</v>
      </c>
      <c r="M43">
        <v>91.45</v>
      </c>
      <c r="N43">
        <f>AVERAGE(J43:M43)</f>
        <v>91.362499999999997</v>
      </c>
    </row>
    <row r="44" spans="1:14" x14ac:dyDescent="0.3">
      <c r="A44" t="s">
        <v>270</v>
      </c>
    </row>
    <row r="45" spans="1:14" x14ac:dyDescent="0.3">
      <c r="D45" s="13">
        <v>76.34</v>
      </c>
      <c r="E45" s="4">
        <v>2</v>
      </c>
      <c r="F45" s="5">
        <v>5</v>
      </c>
      <c r="G45" s="5">
        <v>30</v>
      </c>
      <c r="H45" s="5">
        <v>30</v>
      </c>
      <c r="I45" s="13">
        <v>11.7835182312408</v>
      </c>
      <c r="J45" s="13">
        <v>95.470833333333402</v>
      </c>
      <c r="K45" s="13">
        <v>95.799166666666693</v>
      </c>
      <c r="L45" s="13">
        <v>95.587500000000006</v>
      </c>
      <c r="M45" s="14">
        <v>95.034166666666593</v>
      </c>
    </row>
    <row r="46" spans="1:14" x14ac:dyDescent="0.3">
      <c r="D46" s="11">
        <v>76.435000000000002</v>
      </c>
      <c r="E46" s="2">
        <v>2</v>
      </c>
      <c r="F46" s="3">
        <v>3</v>
      </c>
      <c r="G46" s="3">
        <v>30</v>
      </c>
      <c r="H46" s="3">
        <v>30</v>
      </c>
      <c r="I46" s="11">
        <v>11.7184487360161</v>
      </c>
      <c r="J46" s="11">
        <v>95.807499999999905</v>
      </c>
      <c r="K46" s="11">
        <v>95.597499999999897</v>
      </c>
      <c r="L46" s="11">
        <v>95.405000000000001</v>
      </c>
      <c r="M46" s="12">
        <v>94.984166666666695</v>
      </c>
    </row>
    <row r="47" spans="1:14" x14ac:dyDescent="0.3">
      <c r="D47" s="13">
        <v>75.81</v>
      </c>
      <c r="E47" s="4">
        <v>1</v>
      </c>
      <c r="F47" s="5">
        <v>4</v>
      </c>
      <c r="G47" s="5">
        <v>30</v>
      </c>
      <c r="H47" s="5">
        <v>35</v>
      </c>
      <c r="I47" s="13">
        <v>9.40458446120447</v>
      </c>
      <c r="J47" s="13">
        <v>94.405833333333405</v>
      </c>
      <c r="K47" s="13">
        <v>94.606666666666598</v>
      </c>
      <c r="L47" s="13">
        <v>94.256666666666703</v>
      </c>
      <c r="M47" s="14">
        <v>93.786666666666704</v>
      </c>
    </row>
    <row r="48" spans="1:14" x14ac:dyDescent="0.3">
      <c r="D48" s="11">
        <v>75.155000000000001</v>
      </c>
      <c r="E48" s="2">
        <v>2</v>
      </c>
      <c r="F48" s="3">
        <v>4</v>
      </c>
      <c r="G48" s="3">
        <v>30</v>
      </c>
      <c r="H48" s="3">
        <v>31</v>
      </c>
      <c r="I48" s="11">
        <v>9.2102351518500392</v>
      </c>
      <c r="J48" s="11">
        <v>94.066666666666606</v>
      </c>
      <c r="K48" s="11">
        <v>94.528333333333407</v>
      </c>
      <c r="L48" s="11">
        <v>94.230833333333393</v>
      </c>
      <c r="M48" s="12">
        <v>93.933333333333294</v>
      </c>
    </row>
    <row r="49" spans="4:13" x14ac:dyDescent="0.3">
      <c r="D49" s="13">
        <v>74.915000000000006</v>
      </c>
      <c r="E49" s="4">
        <v>2</v>
      </c>
      <c r="F49" s="5">
        <v>3</v>
      </c>
      <c r="G49" s="5">
        <v>30</v>
      </c>
      <c r="H49" s="5">
        <v>31</v>
      </c>
      <c r="I49" s="13">
        <v>8.5136852200002906</v>
      </c>
      <c r="J49" s="13">
        <v>93.735000000000099</v>
      </c>
      <c r="K49" s="13">
        <v>93.663333333333298</v>
      </c>
      <c r="L49" s="13">
        <v>93.504166666666606</v>
      </c>
      <c r="M49" s="14">
        <v>93.437500000000099</v>
      </c>
    </row>
    <row r="50" spans="4:13" x14ac:dyDescent="0.3">
      <c r="D50" s="11">
        <v>74.215000000000003</v>
      </c>
      <c r="E50" s="2">
        <v>1</v>
      </c>
      <c r="F50" s="3">
        <v>3</v>
      </c>
      <c r="G50" s="3">
        <v>40</v>
      </c>
      <c r="H50" s="3">
        <v>26</v>
      </c>
      <c r="I50" s="11">
        <v>10.530062374342601</v>
      </c>
      <c r="J50" s="11">
        <v>93.344166666666695</v>
      </c>
      <c r="K50" s="11">
        <v>93.070833333333397</v>
      </c>
      <c r="L50" s="11">
        <v>92.902500000000003</v>
      </c>
      <c r="M50" s="12">
        <v>91.904166666666598</v>
      </c>
    </row>
    <row r="51" spans="4:13" x14ac:dyDescent="0.3">
      <c r="D51" s="13">
        <v>73.995000000000005</v>
      </c>
      <c r="E51" s="4">
        <v>1</v>
      </c>
      <c r="F51" s="5">
        <v>3</v>
      </c>
      <c r="G51" s="5">
        <v>30</v>
      </c>
      <c r="H51" s="5">
        <v>26</v>
      </c>
      <c r="I51" s="13">
        <v>9.6211763212022401</v>
      </c>
      <c r="J51" s="13">
        <v>92.65</v>
      </c>
      <c r="K51" s="13">
        <v>92.866666666666603</v>
      </c>
      <c r="L51" s="13">
        <v>92.654166666666697</v>
      </c>
      <c r="M51" s="14">
        <v>91.459166666666704</v>
      </c>
    </row>
    <row r="52" spans="4:13" x14ac:dyDescent="0.3">
      <c r="D52" s="11">
        <v>73.254999999999995</v>
      </c>
      <c r="E52" s="2">
        <v>2</v>
      </c>
      <c r="F52" s="3">
        <v>5</v>
      </c>
      <c r="G52" s="3">
        <v>40</v>
      </c>
      <c r="H52" s="3">
        <v>31</v>
      </c>
      <c r="I52" s="11">
        <v>8.0391978811308906</v>
      </c>
      <c r="J52" s="11">
        <v>91.288333333333298</v>
      </c>
      <c r="K52" s="11">
        <v>91.120833333333294</v>
      </c>
      <c r="L52" s="11">
        <v>91.092500000000001</v>
      </c>
      <c r="M52" s="12">
        <v>90.856666666666598</v>
      </c>
    </row>
    <row r="53" spans="4:13" x14ac:dyDescent="0.3">
      <c r="D53" s="13">
        <v>73.42</v>
      </c>
      <c r="E53" s="4">
        <v>2</v>
      </c>
      <c r="F53" s="5">
        <v>3</v>
      </c>
      <c r="G53" s="5">
        <v>40</v>
      </c>
      <c r="H53" s="5">
        <v>31</v>
      </c>
      <c r="I53" s="13">
        <v>8.68803456386172</v>
      </c>
      <c r="J53" s="13">
        <v>92.1875</v>
      </c>
      <c r="K53" s="13">
        <v>91.760833333333295</v>
      </c>
      <c r="L53" s="13">
        <v>91.611666666666693</v>
      </c>
      <c r="M53" s="14">
        <v>91.620833333333294</v>
      </c>
    </row>
    <row r="54" spans="4:13" x14ac:dyDescent="0.3">
      <c r="D54" s="11">
        <v>73.55</v>
      </c>
      <c r="E54" s="2">
        <v>2</v>
      </c>
      <c r="F54" s="3">
        <v>4</v>
      </c>
      <c r="G54" s="3">
        <v>40</v>
      </c>
      <c r="H54" s="3">
        <v>31</v>
      </c>
      <c r="I54" s="11">
        <v>9.6141868984101198</v>
      </c>
      <c r="J54" s="11">
        <v>92.372499999999903</v>
      </c>
      <c r="K54" s="11">
        <v>92.344999999999999</v>
      </c>
      <c r="L54" s="11">
        <v>91.94</v>
      </c>
      <c r="M54" s="12">
        <v>91.920833333333306</v>
      </c>
    </row>
  </sheetData>
  <conditionalFormatting sqref="B21: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d 1 9 a f 4 - 8 0 5 e - 4 6 5 a - 8 5 b 2 - 0 3 b 6 7 7 0 6 e 9 8 b "   x m l n s = " h t t p : / / s c h e m a s . m i c r o s o f t . c o m / D a t a M a s h u p " > A A A A A I M F A A B Q S w M E F A A C A A g A M Z e V W K Q t G 3 i k A A A A 9 g A A A B I A H A B D b 2 5 m a W c v U G F j a 2 F n Z S 5 4 b W w g o h g A K K A U A A A A A A A A A A A A A A A A A A A A A A A A A A A A h Y 8 x D o I w G I W v Q r r T l j p g y E 8 Z H J X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G I x Z j F M a Z A F g i 5 N l + B z X u f 7 Q + E z d i 6 c V D c N m G x B b J E I O 8 P / A F Q S w M E F A A C A A g A M Z e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X l V j S Y R j T f Q I A A G s S A A A T A B w A R m 9 y b X V s Y X M v U 2 V j d G l v b j E u b S C i G A A o o B Q A A A A A A A A A A A A A A A A A A A A A A A A A A A D t V V 1 v 2 j A U f U f i P 0 T m J Z G i i I 9 u D 5 t 4 o N B u P G x j T b Y 9 N N P k h g t Y 8 g e y H b Q W 8 d / n A C u Q j x J W j X V S e A B s n 3 P v 9 f U 5 t o J I E 8 E t f / P b e l u v 1 W t q h i W M L Z + w m O J k + g Z U T L W y u h Y F X a 9 Z 5 u O L W E Z g Z v p q 4 Q 1 E F D P g 2 r 4 m F L y + 4 N o M l I 0 G b 0 I / m g l B w y G f h m 3 P p G G g N M j w w 6 U / C j c j i W l P K T L l D H Q 4 M E R M + + b b g D I F Z G e 8 S C 2 Q 4 9 4 O g B J G D K m L X O R a f U F j x l W 3 1 X S t K x 6 J M e H T b q v 9 y g w / x 0 K D r + 8 p d H d / v Y + C w 3 f H 3 e y t g U Z S M L M 2 t t 4 D H o N U y G w 0 w H c G u F 3 Z z t u b N r j W 7 X a + R 6 k f Y Y q l 6 m o Z 7 4 f s z z C f m o j B / R y S c M i 0 s m F H 0 m n Y d O I c t L S B s g U g 9 x A c S M I Y j N d F P R Y X S M z V R E i 2 3 f 9 j e c t D c v J Z I t T 7 + i 6 Q g E 2 a k e l p c m R 9 E X N t c l k B / N R e k s O 1 t C n Y 0 m a 8 c v O j L E D i K X z D R J s u B 4 T B i Q G M e r S Q r S + a U P K w P t w / C t B + b o D O c w N c l A l w y F 8 5 q Y B b m S Q q U U X n u l 6 0 9 x V Q d M J + B B x L I p J q h l y / v v A S b s E m f o t g B H K Y + G + B a S n e F R 9 f x p M J y F L o 3 n w u C N f J d X F S l i f E u m 4 u j 9 k d y J M 0 e p y X L 8 2 y v L Q i y / L S Q i z L S + t v n 5 e W 3 W 5 M e L E C d y u o X i M 8 9 y 7 b f z I + z T V h m L 7 A l 6 O o s v / 3 A X n i a s j J 7 y 6 X u 9 v g 0 G 5 G Q H n W z 4 B 2 P s 8 s 5 Z k 6 C y p w 8 M H 1 m u C y Z k 1 D c n y Z D 2 k f h 3 S O Q y 6 K I C u n l C 0 a q P 0 j o z z 0 7 0 2 R U 1 X l h 8 o P Z / B D 5 0 X 6 I a e q y g + V H 8 7 x P j S b N z F X 1 4 S b z p z b C P v J K 7 1 X e v 8 7 e v 8 F U E s B A i 0 A F A A C A A g A M Z e V W K Q t G 3 i k A A A A 9 g A A A B I A A A A A A A A A A A A A A A A A A A A A A E N v b m Z p Z y 9 Q Y W N r Y W d l L n h t b F B L A Q I t A B Q A A g A I A D G X l V g P y u m r p A A A A O k A A A A T A A A A A A A A A A A A A A A A A P A A A A B b Q 2 9 u d G V u d F 9 U e X B l c 1 0 u e G 1 s U E s B A i 0 A F A A C A A g A M Z e V W N J h G N N 9 A g A A a x I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0 k A A A A A A A B Z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l t d W x h d G l v b l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z M G U 2 Y T M w N C 1 m M z E 5 L T Q x Y T k t O D N h N S 1 h O T M z Z W F k N T M x O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F 3 T U R B d 1 l H Q m d Z R 0 J n P T 0 i I C 8 + P E V u d H J 5 I F R 5 c G U 9 I k Z p b G x M Y X N 0 V X B k Y X R l Z C I g V m F s d W U 9 I m Q y M D I 0 L T A 0 L T I x V D E z O j I 3 O j A 5 L j U 4 N T c y M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T Y 2 V u Y X J p b y Z x d W 9 0 O y w m c X V v d D t Q Y X R p Z W 5 0 c 1 B l c k l u d G V y d m F s J n F 1 b 3 Q 7 L C Z x d W 9 0 O 0 V u Z E J 1 Z m Z l c i Z x d W 9 0 O y w m c X V v d D t B c H B v a W 5 0 b W V u d E l u d G V y d m F s J n F 1 b 3 Q 7 L C Z x d W 9 0 O 0 F W R 1 R y Z W F 0 Z W R Q Y X R p Z W 5 0 c 0 N v d W 5 0 J n F 1 b 3 Q 7 L C Z x d W 9 0 O 0 F 2 Z X J h Z 2 V X Y W l 0 a W 5 n V G l t Z S Z x d W 9 0 O y w m c X V v d D t E b 2 N 0 b 3 I x V X R p b G l 6 Y X R p b 2 4 m c X V v d D s s J n F 1 b 3 Q 7 R G 9 j d G 9 y M l V 0 a W x p e m F 0 a W 9 u J n F 1 b 3 Q 7 L C Z x d W 9 0 O 0 R v Y 3 R v c j N V d G l s a X p h d G l v b i Z x d W 9 0 O y w m c X V v d D t E b 2 N 0 b 3 I 0 V X R p b G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d W x h d G l v b l J l c 3 V s d H M v Q X V 0 b 1 J l b W 9 2 Z W R D b 2 x 1 b W 5 z M S 5 7 U 2 N l b m F y a W 8 s M H 0 m c X V v d D s s J n F 1 b 3 Q 7 U 2 V j d G l v b j E v U 2 l t d W x h d G l v b l J l c 3 V s d H M v Q X V 0 b 1 J l b W 9 2 Z W R D b 2 x 1 b W 5 z M S 5 7 U G F 0 a W V u d H N Q Z X J J b n R l c n Z h b C w x f S Z x d W 9 0 O y w m c X V v d D t T Z W N 0 a W 9 u M S 9 T a W 1 1 b G F 0 a W 9 u U m V z d W x 0 c y 9 B d X R v U m V t b 3 Z l Z E N v b H V t b n M x L n t F b m R C d W Z m Z X I s M n 0 m c X V v d D s s J n F 1 b 3 Q 7 U 2 V j d G l v b j E v U 2 l t d W x h d G l v b l J l c 3 V s d H M v Q X V 0 b 1 J l b W 9 2 Z W R D b 2 x 1 b W 5 z M S 5 7 Q X B w b 2 l u d G 1 l b n R J b n R l c n Z h b C w z f S Z x d W 9 0 O y w m c X V v d D t T Z W N 0 a W 9 u M S 9 T a W 1 1 b G F 0 a W 9 u U m V z d W x 0 c y 9 B d X R v U m V t b 3 Z l Z E N v b H V t b n M x L n t B V k d U c m V h d G V k U G F 0 a W V u d H N D b 3 V u d C w 0 f S Z x d W 9 0 O y w m c X V v d D t T Z W N 0 a W 9 u M S 9 T a W 1 1 b G F 0 a W 9 u U m V z d W x 0 c y 9 B d X R v U m V t b 3 Z l Z E N v b H V t b n M x L n t B d m V y Y W d l V 2 F p d G l u Z 1 R p b W U s N X 0 m c X V v d D s s J n F 1 b 3 Q 7 U 2 V j d G l v b j E v U 2 l t d W x h d G l v b l J l c 3 V s d H M v Q X V 0 b 1 J l b W 9 2 Z W R D b 2 x 1 b W 5 z M S 5 7 R G 9 j d G 9 y M V V 0 a W x p e m F 0 a W 9 u L D Z 9 J n F 1 b 3 Q 7 L C Z x d W 9 0 O 1 N l Y 3 R p b 2 4 x L 1 N p b X V s Y X R p b 2 5 S Z X N 1 b H R z L 0 F 1 d G 9 S Z W 1 v d m V k Q 2 9 s d W 1 u c z E u e 0 R v Y 3 R v c j J V d G l s a X p h d G l v b i w 3 f S Z x d W 9 0 O y w m c X V v d D t T Z W N 0 a W 9 u M S 9 T a W 1 1 b G F 0 a W 9 u U m V z d W x 0 c y 9 B d X R v U m V t b 3 Z l Z E N v b H V t b n M x L n t E b 2 N 0 b 3 I z V X R p b G l 6 Y X R p b 2 4 s O H 0 m c X V v d D s s J n F 1 b 3 Q 7 U 2 V j d G l v b j E v U 2 l t d W x h d G l v b l J l c 3 V s d H M v Q X V 0 b 1 J l b W 9 2 Z W R D b 2 x 1 b W 5 z M S 5 7 R G 9 j d G 9 y N F V 0 a W x p e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W 1 1 b G F 0 a W 9 u U m V z d W x 0 c y 9 B d X R v U m V t b 3 Z l Z E N v b H V t b n M x L n t T Y 2 V u Y X J p b y w w f S Z x d W 9 0 O y w m c X V v d D t T Z W N 0 a W 9 u M S 9 T a W 1 1 b G F 0 a W 9 u U m V z d W x 0 c y 9 B d X R v U m V t b 3 Z l Z E N v b H V t b n M x L n t Q Y X R p Z W 5 0 c 1 B l c k l u d G V y d m F s L D F 9 J n F 1 b 3 Q 7 L C Z x d W 9 0 O 1 N l Y 3 R p b 2 4 x L 1 N p b X V s Y X R p b 2 5 S Z X N 1 b H R z L 0 F 1 d G 9 S Z W 1 v d m V k Q 2 9 s d W 1 u c z E u e 0 V u Z E J 1 Z m Z l c i w y f S Z x d W 9 0 O y w m c X V v d D t T Z W N 0 a W 9 u M S 9 T a W 1 1 b G F 0 a W 9 u U m V z d W x 0 c y 9 B d X R v U m V t b 3 Z l Z E N v b H V t b n M x L n t B c H B v a W 5 0 b W V u d E l u d G V y d m F s L D N 9 J n F 1 b 3 Q 7 L C Z x d W 9 0 O 1 N l Y 3 R p b 2 4 x L 1 N p b X V s Y X R p b 2 5 S Z X N 1 b H R z L 0 F 1 d G 9 S Z W 1 v d m V k Q 2 9 s d W 1 u c z E u e 0 F W R 1 R y Z W F 0 Z W R Q Y X R p Z W 5 0 c 0 N v d W 5 0 L D R 9 J n F 1 b 3 Q 7 L C Z x d W 9 0 O 1 N l Y 3 R p b 2 4 x L 1 N p b X V s Y X R p b 2 5 S Z X N 1 b H R z L 0 F 1 d G 9 S Z W 1 v d m V k Q 2 9 s d W 1 u c z E u e 0 F 2 Z X J h Z 2 V X Y W l 0 a W 5 n V G l t Z S w 1 f S Z x d W 9 0 O y w m c X V v d D t T Z W N 0 a W 9 u M S 9 T a W 1 1 b G F 0 a W 9 u U m V z d W x 0 c y 9 B d X R v U m V t b 3 Z l Z E N v b H V t b n M x L n t E b 2 N 0 b 3 I x V X R p b G l 6 Y X R p b 2 4 s N n 0 m c X V v d D s s J n F 1 b 3 Q 7 U 2 V j d G l v b j E v U 2 l t d W x h d G l v b l J l c 3 V s d H M v Q X V 0 b 1 J l b W 9 2 Z W R D b 2 x 1 b W 5 z M S 5 7 R G 9 j d G 9 y M l V 0 a W x p e m F 0 a W 9 u L D d 9 J n F 1 b 3 Q 7 L C Z x d W 9 0 O 1 N l Y 3 R p b 2 4 x L 1 N p b X V s Y X R p b 2 5 S Z X N 1 b H R z L 0 F 1 d G 9 S Z W 1 v d m V k Q 2 9 s d W 1 u c z E u e 0 R v Y 3 R v c j N V d G l s a X p h d G l v b i w 4 f S Z x d W 9 0 O y w m c X V v d D t T Z W N 0 a W 9 u M S 9 T a W 1 1 b G F 0 a W 9 u U m V z d W x 0 c y 9 B d X R v U m V t b 3 Z l Z E N v b H V t b n M x L n t E b 2 N 0 b 3 I 0 V X R p b G l 6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V s Y X R p b 2 5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5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Y W x T a W 1 1 b G F 0 a W 9 u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Y z Z h Z D B i L W V l Z j g t N D Q w N y 1 h Y j A 4 L T J h Y 2 U x O T c 2 N 2 V l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w d G l t Y W x T a W 1 1 b G F 0 a W 9 u U m V z d W x 0 c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N l b m F y a W 8 m c X V v d D s s J n F 1 b 3 Q 7 U G F 0 a W V u d H N Q Z X J J b n R l c n Z h b C Z x d W 9 0 O y w m c X V v d D t F b m R C d W Z m Z X I m c X V v d D s s J n F 1 b 3 Q 7 Q X B w b 2 l u d G 1 l b n R J b n R l c n Z h b C Z x d W 9 0 O y w m c X V v d D t B V k d U c m V h d G V k U G F 0 a W V u d H N D b 3 V u d C Z x d W 9 0 O y w m c X V v d D t B d m V y Y W d l V 2 F p d G l u Z 1 R p b W U m c X V v d D s s J n F 1 b 3 Q 7 R G 9 j d G 9 y M V V 0 a W x p e m F 0 a W 9 u J n F 1 b 3 Q 7 L C Z x d W 9 0 O 0 R v Y 3 R v c j J V d G l s a X p h d G l v b i Z x d W 9 0 O y w m c X V v d D t E b 2 N 0 b 3 I z V X R p b G l 6 Y X R p b 2 4 m c X V v d D s s J n F 1 b 3 Q 7 R G 9 j d G 9 y N F V 0 a W x p e m F 0 a W 9 u J n F 1 b 3 Q 7 X S I g L z 4 8 R W 5 0 c n k g V H l w Z T 0 i R m l s b E N v b H V t b l R 5 c G V z I i B W Y W x 1 Z T 0 i c 0 F 3 T U R B d 1 l H Q m d Z R 0 J n P T 0 i I C 8 + P E V u d H J 5 I F R 5 c G U 9 I k Z p b G x M Y X N 0 V X B k Y X R l Z C I g V m F s d W U 9 I m Q y M D I 0 L T A 0 L T I x V D E z O j I 3 O j A 5 L j M 4 M z A w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R p b W F s U 2 l t d W x h d G l v b l J l c 3 V s d H M v Q X V 0 b 1 J l b W 9 2 Z W R D b 2 x 1 b W 5 z M S 5 7 U 2 N l b m F y a W 8 s M H 0 m c X V v d D s s J n F 1 b 3 Q 7 U 2 V j d G l v b j E v T 3 B 0 a W 1 h b F N p b X V s Y X R p b 2 5 S Z X N 1 b H R z L 0 F 1 d G 9 S Z W 1 v d m V k Q 2 9 s d W 1 u c z E u e 1 B h d G l l b n R z U G V y S W 5 0 Z X J 2 Y W w s M X 0 m c X V v d D s s J n F 1 b 3 Q 7 U 2 V j d G l v b j E v T 3 B 0 a W 1 h b F N p b X V s Y X R p b 2 5 S Z X N 1 b H R z L 0 F 1 d G 9 S Z W 1 v d m V k Q 2 9 s d W 1 u c z E u e 0 V u Z E J 1 Z m Z l c i w y f S Z x d W 9 0 O y w m c X V v d D t T Z W N 0 a W 9 u M S 9 P c H R p b W F s U 2 l t d W x h d G l v b l J l c 3 V s d H M v Q X V 0 b 1 J l b W 9 2 Z W R D b 2 x 1 b W 5 z M S 5 7 Q X B w b 2 l u d G 1 l b n R J b n R l c n Z h b C w z f S Z x d W 9 0 O y w m c X V v d D t T Z W N 0 a W 9 u M S 9 P c H R p b W F s U 2 l t d W x h d G l v b l J l c 3 V s d H M v Q X V 0 b 1 J l b W 9 2 Z W R D b 2 x 1 b W 5 z M S 5 7 Q V Z H V H J l Y X R l Z F B h d G l l b n R z Q 2 9 1 b n Q s N H 0 m c X V v d D s s J n F 1 b 3 Q 7 U 2 V j d G l v b j E v T 3 B 0 a W 1 h b F N p b X V s Y X R p b 2 5 S Z X N 1 b H R z L 0 F 1 d G 9 S Z W 1 v d m V k Q 2 9 s d W 1 u c z E u e 0 F 2 Z X J h Z 2 V X Y W l 0 a W 5 n V G l t Z S w 1 f S Z x d W 9 0 O y w m c X V v d D t T Z W N 0 a W 9 u M S 9 P c H R p b W F s U 2 l t d W x h d G l v b l J l c 3 V s d H M v Q X V 0 b 1 J l b W 9 2 Z W R D b 2 x 1 b W 5 z M S 5 7 R G 9 j d G 9 y M V V 0 a W x p e m F 0 a W 9 u L D Z 9 J n F 1 b 3 Q 7 L C Z x d W 9 0 O 1 N l Y 3 R p b 2 4 x L 0 9 w d G l t Y W x T a W 1 1 b G F 0 a W 9 u U m V z d W x 0 c y 9 B d X R v U m V t b 3 Z l Z E N v b H V t b n M x L n t E b 2 N 0 b 3 I y V X R p b G l 6 Y X R p b 2 4 s N 3 0 m c X V v d D s s J n F 1 b 3 Q 7 U 2 V j d G l v b j E v T 3 B 0 a W 1 h b F N p b X V s Y X R p b 2 5 S Z X N 1 b H R z L 0 F 1 d G 9 S Z W 1 v d m V k Q 2 9 s d W 1 u c z E u e 0 R v Y 3 R v c j N V d G l s a X p h d G l v b i w 4 f S Z x d W 9 0 O y w m c X V v d D t T Z W N 0 a W 9 u M S 9 P c H R p b W F s U 2 l t d W x h d G l v b l J l c 3 V s d H M v Q X V 0 b 1 J l b W 9 2 Z W R D b 2 x 1 b W 5 z M S 5 7 R G 9 j d G 9 y N F V 0 a W x p e m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H R p b W F s U 2 l t d W x h d G l v b l J l c 3 V s d H M v Q X V 0 b 1 J l b W 9 2 Z W R D b 2 x 1 b W 5 z M S 5 7 U 2 N l b m F y a W 8 s M H 0 m c X V v d D s s J n F 1 b 3 Q 7 U 2 V j d G l v b j E v T 3 B 0 a W 1 h b F N p b X V s Y X R p b 2 5 S Z X N 1 b H R z L 0 F 1 d G 9 S Z W 1 v d m V k Q 2 9 s d W 1 u c z E u e 1 B h d G l l b n R z U G V y S W 5 0 Z X J 2 Y W w s M X 0 m c X V v d D s s J n F 1 b 3 Q 7 U 2 V j d G l v b j E v T 3 B 0 a W 1 h b F N p b X V s Y X R p b 2 5 S Z X N 1 b H R z L 0 F 1 d G 9 S Z W 1 v d m V k Q 2 9 s d W 1 u c z E u e 0 V u Z E J 1 Z m Z l c i w y f S Z x d W 9 0 O y w m c X V v d D t T Z W N 0 a W 9 u M S 9 P c H R p b W F s U 2 l t d W x h d G l v b l J l c 3 V s d H M v Q X V 0 b 1 J l b W 9 2 Z W R D b 2 x 1 b W 5 z M S 5 7 Q X B w b 2 l u d G 1 l b n R J b n R l c n Z h b C w z f S Z x d W 9 0 O y w m c X V v d D t T Z W N 0 a W 9 u M S 9 P c H R p b W F s U 2 l t d W x h d G l v b l J l c 3 V s d H M v Q X V 0 b 1 J l b W 9 2 Z W R D b 2 x 1 b W 5 z M S 5 7 Q V Z H V H J l Y X R l Z F B h d G l l b n R z Q 2 9 1 b n Q s N H 0 m c X V v d D s s J n F 1 b 3 Q 7 U 2 V j d G l v b j E v T 3 B 0 a W 1 h b F N p b X V s Y X R p b 2 5 S Z X N 1 b H R z L 0 F 1 d G 9 S Z W 1 v d m V k Q 2 9 s d W 1 u c z E u e 0 F 2 Z X J h Z 2 V X Y W l 0 a W 5 n V G l t Z S w 1 f S Z x d W 9 0 O y w m c X V v d D t T Z W N 0 a W 9 u M S 9 P c H R p b W F s U 2 l t d W x h d G l v b l J l c 3 V s d H M v Q X V 0 b 1 J l b W 9 2 Z W R D b 2 x 1 b W 5 z M S 5 7 R G 9 j d G 9 y M V V 0 a W x p e m F 0 a W 9 u L D Z 9 J n F 1 b 3 Q 7 L C Z x d W 9 0 O 1 N l Y 3 R p b 2 4 x L 0 9 w d G l t Y W x T a W 1 1 b G F 0 a W 9 u U m V z d W x 0 c y 9 B d X R v U m V t b 3 Z l Z E N v b H V t b n M x L n t E b 2 N 0 b 3 I y V X R p b G l 6 Y X R p b 2 4 s N 3 0 m c X V v d D s s J n F 1 b 3 Q 7 U 2 V j d G l v b j E v T 3 B 0 a W 1 h b F N p b X V s Y X R p b 2 5 S Z X N 1 b H R z L 0 F 1 d G 9 S Z W 1 v d m V k Q 2 9 s d W 1 u c z E u e 0 R v Y 3 R v c j N V d G l s a X p h d G l v b i w 4 f S Z x d W 9 0 O y w m c X V v d D t T Z W N 0 a W 9 u M S 9 P c H R p b W F s U 2 l t d W x h d G l v b l J l c 3 V s d H M v Q X V 0 b 1 J l b W 9 2 Z W R D b 2 x 1 b W 5 z M S 5 7 R G 9 j d G 9 y N F V 0 a W x p e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R p b W F s U 2 l t d W x h d G l v b l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h b F N p b X V s Y X R p b 2 5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Y W x T a W 1 1 b G F 0 a W 9 u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5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T a W 1 1 b G F 0 a W 9 u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l M j U w M T N h L T U x N j U t N D N m Y y 0 4 Y m J k L T g x Z G N h M z V i N 2 N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j Z W 5 h c m l v J n F 1 b 3 Q 7 L C Z x d W 9 0 O 1 B h d G l l b n R z U G V y S W 5 0 Z X J 2 Y W w m c X V v d D s s J n F 1 b 3 Q 7 R W 5 k Q n V m Z m V y J n F 1 b 3 Q 7 L C Z x d W 9 0 O 0 F w c G 9 p b n R t Z W 5 0 S W 5 0 Z X J 2 Y W w m c X V v d D s s J n F 1 b 3 Q 7 Q V Z H V H J l Y X R l Z F B h d G l l b n R z Q 2 9 1 b n Q m c X V v d D s s J n F 1 b 3 Q 7 Q X Z l c m F n Z V d h a X R p b m d U a W 1 l J n F 1 b 3 Q 7 L C Z x d W 9 0 O 0 R v Y 3 R v c j F V d G l s a X p h d G l v b i Z x d W 9 0 O y w m c X V v d D t E b 2 N 0 b 3 I y V X R p b G l 6 Y X R p b 2 4 m c X V v d D s s J n F 1 b 3 Q 7 R G 9 j d G 9 y M 1 V 0 a W x p e m F 0 a W 9 u J n F 1 b 3 Q 7 L C Z x d W 9 0 O 0 R v Y 3 R v c j R V d G l s a X p h d G l v b i Z x d W 9 0 O 1 0 i I C 8 + P E V u d H J 5 I F R 5 c G U 9 I k Z p b G x D b 2 x 1 b W 5 U e X B l c y I g V m F s d W U 9 I n N B d 0 1 E Q X d Z R 0 J n W U d C Z z 0 9 I i A v P j x F b n R y e S B U e X B l P S J G a W x s T G F z d F V w Z G F 0 Z W Q i I F Z h b H V l P S J k M j A y N C 0 w N C 0 y M V Q x M z o y N z o x N i 4 x N j M z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1 N p b X V s Y X R p b 2 5 S Z X N 1 b H R z L 0 F 1 d G 9 S Z W 1 v d m V k Q 2 9 s d W 1 u c z E u e 1 N j Z W 5 h c m l v L D B 9 J n F 1 b 3 Q 7 L C Z x d W 9 0 O 1 N l Y 3 R p b 2 4 x L z J f U 2 l t d W x h d G l v b l J l c 3 V s d H M v Q X V 0 b 1 J l b W 9 2 Z W R D b 2 x 1 b W 5 z M S 5 7 U G F 0 a W V u d H N Q Z X J J b n R l c n Z h b C w x f S Z x d W 9 0 O y w m c X V v d D t T Z W N 0 a W 9 u M S 8 y X 1 N p b X V s Y X R p b 2 5 S Z X N 1 b H R z L 0 F 1 d G 9 S Z W 1 v d m V k Q 2 9 s d W 1 u c z E u e 0 V u Z E J 1 Z m Z l c i w y f S Z x d W 9 0 O y w m c X V v d D t T Z W N 0 a W 9 u M S 8 y X 1 N p b X V s Y X R p b 2 5 S Z X N 1 b H R z L 0 F 1 d G 9 S Z W 1 v d m V k Q 2 9 s d W 1 u c z E u e 0 F w c G 9 p b n R t Z W 5 0 S W 5 0 Z X J 2 Y W w s M 3 0 m c X V v d D s s J n F 1 b 3 Q 7 U 2 V j d G l v b j E v M l 9 T a W 1 1 b G F 0 a W 9 u U m V z d W x 0 c y 9 B d X R v U m V t b 3 Z l Z E N v b H V t b n M x L n t B V k d U c m V h d G V k U G F 0 a W V u d H N D b 3 V u d C w 0 f S Z x d W 9 0 O y w m c X V v d D t T Z W N 0 a W 9 u M S 8 y X 1 N p b X V s Y X R p b 2 5 S Z X N 1 b H R z L 0 F 1 d G 9 S Z W 1 v d m V k Q 2 9 s d W 1 u c z E u e 0 F 2 Z X J h Z 2 V X Y W l 0 a W 5 n V G l t Z S w 1 f S Z x d W 9 0 O y w m c X V v d D t T Z W N 0 a W 9 u M S 8 y X 1 N p b X V s Y X R p b 2 5 S Z X N 1 b H R z L 0 F 1 d G 9 S Z W 1 v d m V k Q 2 9 s d W 1 u c z E u e 0 R v Y 3 R v c j F V d G l s a X p h d G l v b i w 2 f S Z x d W 9 0 O y w m c X V v d D t T Z W N 0 a W 9 u M S 8 y X 1 N p b X V s Y X R p b 2 5 S Z X N 1 b H R z L 0 F 1 d G 9 S Z W 1 v d m V k Q 2 9 s d W 1 u c z E u e 0 R v Y 3 R v c j J V d G l s a X p h d G l v b i w 3 f S Z x d W 9 0 O y w m c X V v d D t T Z W N 0 a W 9 u M S 8 y X 1 N p b X V s Y X R p b 2 5 S Z X N 1 b H R z L 0 F 1 d G 9 S Z W 1 v d m V k Q 2 9 s d W 1 u c z E u e 0 R v Y 3 R v c j N V d G l s a X p h d G l v b i w 4 f S Z x d W 9 0 O y w m c X V v d D t T Z W N 0 a W 9 u M S 8 y X 1 N p b X V s Y X R p b 2 5 S Z X N 1 b H R z L 0 F 1 d G 9 S Z W 1 v d m V k Q 2 9 s d W 1 u c z E u e 0 R v Y 3 R v c j R V d G l s a X p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l 9 T a W 1 1 b G F 0 a W 9 u U m V z d W x 0 c y 9 B d X R v U m V t b 3 Z l Z E N v b H V t b n M x L n t T Y 2 V u Y X J p b y w w f S Z x d W 9 0 O y w m c X V v d D t T Z W N 0 a W 9 u M S 8 y X 1 N p b X V s Y X R p b 2 5 S Z X N 1 b H R z L 0 F 1 d G 9 S Z W 1 v d m V k Q 2 9 s d W 1 u c z E u e 1 B h d G l l b n R z U G V y S W 5 0 Z X J 2 Y W w s M X 0 m c X V v d D s s J n F 1 b 3 Q 7 U 2 V j d G l v b j E v M l 9 T a W 1 1 b G F 0 a W 9 u U m V z d W x 0 c y 9 B d X R v U m V t b 3 Z l Z E N v b H V t b n M x L n t F b m R C d W Z m Z X I s M n 0 m c X V v d D s s J n F 1 b 3 Q 7 U 2 V j d G l v b j E v M l 9 T a W 1 1 b G F 0 a W 9 u U m V z d W x 0 c y 9 B d X R v U m V t b 3 Z l Z E N v b H V t b n M x L n t B c H B v a W 5 0 b W V u d E l u d G V y d m F s L D N 9 J n F 1 b 3 Q 7 L C Z x d W 9 0 O 1 N l Y 3 R p b 2 4 x L z J f U 2 l t d W x h d G l v b l J l c 3 V s d H M v Q X V 0 b 1 J l b W 9 2 Z W R D b 2 x 1 b W 5 z M S 5 7 Q V Z H V H J l Y X R l Z F B h d G l l b n R z Q 2 9 1 b n Q s N H 0 m c X V v d D s s J n F 1 b 3 Q 7 U 2 V j d G l v b j E v M l 9 T a W 1 1 b G F 0 a W 9 u U m V z d W x 0 c y 9 B d X R v U m V t b 3 Z l Z E N v b H V t b n M x L n t B d m V y Y W d l V 2 F p d G l u Z 1 R p b W U s N X 0 m c X V v d D s s J n F 1 b 3 Q 7 U 2 V j d G l v b j E v M l 9 T a W 1 1 b G F 0 a W 9 u U m V z d W x 0 c y 9 B d X R v U m V t b 3 Z l Z E N v b H V t b n M x L n t E b 2 N 0 b 3 I x V X R p b G l 6 Y X R p b 2 4 s N n 0 m c X V v d D s s J n F 1 b 3 Q 7 U 2 V j d G l v b j E v M l 9 T a W 1 1 b G F 0 a W 9 u U m V z d W x 0 c y 9 B d X R v U m V t b 3 Z l Z E N v b H V t b n M x L n t E b 2 N 0 b 3 I y V X R p b G l 6 Y X R p b 2 4 s N 3 0 m c X V v d D s s J n F 1 b 3 Q 7 U 2 V j d G l v b j E v M l 9 T a W 1 1 b G F 0 a W 9 u U m V z d W x 0 c y 9 B d X R v U m V t b 3 Z l Z E N v b H V t b n M x L n t E b 2 N 0 b 3 I z V X R p b G l 6 Y X R p b 2 4 s O H 0 m c X V v d D s s J n F 1 b 3 Q 7 U 2 V j d G l v b j E v M l 9 T a W 1 1 b G F 0 a W 9 u U m V z d W x 0 c y 9 B d X R v U m V t b 3 Z l Z E N v b H V t b n M x L n t E b 2 N 0 b 3 I 0 V X R p b G l 6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U 2 l t d W x h d G l v b l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T a W 1 1 b G F 0 a W 9 u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1 N p b X V s Y X R p b 2 5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T a W 1 1 b G F 0 a W 9 u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Z j J h O W M 3 L T I z M 2 E t N D N i Z S 0 5 M j l k L T Z h N 2 Z i M G U x Z j B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T U 6 N D E 6 M j M u O D Y 1 N j c x M 1 o i I C 8 + P E V u d H J 5 I F R 5 c G U 9 I k Z p b G x D b 2 x 1 b W 5 U e X B l c y I g V m F s d W U 9 I n N B d 0 1 E Q X d Z R 0 J n W U d C Z z 0 9 I i A v P j x F b n R y e S B U e X B l P S J G a W x s Q 2 9 s d W 1 u T m F t Z X M i I F Z h b H V l P S J z W y Z x d W 9 0 O 1 N j Z W 5 h c m l v J n F 1 b 3 Q 7 L C Z x d W 9 0 O 1 B h d G l l b n R z U G V y S W 5 0 Z X J 2 Y W w m c X V v d D s s J n F 1 b 3 Q 7 R W 5 k Q n V m Z m V y J n F 1 b 3 Q 7 L C Z x d W 9 0 O 0 F w c G 9 p b n R t Z W 5 0 S W 5 0 Z X J 2 Y W w m c X V v d D s s J n F 1 b 3 Q 7 Q V Z H V H J l Y X R l Z F B h d G l l b n R z Q 2 9 1 b n Q m c X V v d D s s J n F 1 b 3 Q 7 Q X Z l c m F n Z V d h a X R p b m d U a W 1 l J n F 1 b 3 Q 7 L C Z x d W 9 0 O 0 R v Y 3 R v c j F V d G l s a X p h d G l v b i Z x d W 9 0 O y w m c X V v d D t E b 2 N 0 b 3 I y V X R p b G l 6 Y X R p b 2 4 m c X V v d D s s J n F 1 b 3 Q 7 R G 9 j d G 9 y M 1 V 0 a W x p e m F 0 a W 9 u J n F 1 b 3 Q 7 L C Z x d W 9 0 O 0 R v Y 3 R v c j R V d G l s a X p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1 N p b X V s Y X R p b 2 5 S Z X N 1 b H R z L 0 F 1 d G 9 S Z W 1 v d m V k Q 2 9 s d W 1 u c z E u e 1 N j Z W 5 h c m l v L D B 9 J n F 1 b 3 Q 7 L C Z x d W 9 0 O 1 N l Y 3 R p b 2 4 x L z N f U 2 l t d W x h d G l v b l J l c 3 V s d H M v Q X V 0 b 1 J l b W 9 2 Z W R D b 2 x 1 b W 5 z M S 5 7 U G F 0 a W V u d H N Q Z X J J b n R l c n Z h b C w x f S Z x d W 9 0 O y w m c X V v d D t T Z W N 0 a W 9 u M S 8 z X 1 N p b X V s Y X R p b 2 5 S Z X N 1 b H R z L 0 F 1 d G 9 S Z W 1 v d m V k Q 2 9 s d W 1 u c z E u e 0 V u Z E J 1 Z m Z l c i w y f S Z x d W 9 0 O y w m c X V v d D t T Z W N 0 a W 9 u M S 8 z X 1 N p b X V s Y X R p b 2 5 S Z X N 1 b H R z L 0 F 1 d G 9 S Z W 1 v d m V k Q 2 9 s d W 1 u c z E u e 0 F w c G 9 p b n R t Z W 5 0 S W 5 0 Z X J 2 Y W w s M 3 0 m c X V v d D s s J n F 1 b 3 Q 7 U 2 V j d G l v b j E v M 1 9 T a W 1 1 b G F 0 a W 9 u U m V z d W x 0 c y 9 B d X R v U m V t b 3 Z l Z E N v b H V t b n M x L n t B V k d U c m V h d G V k U G F 0 a W V u d H N D b 3 V u d C w 0 f S Z x d W 9 0 O y w m c X V v d D t T Z W N 0 a W 9 u M S 8 z X 1 N p b X V s Y X R p b 2 5 S Z X N 1 b H R z L 0 F 1 d G 9 S Z W 1 v d m V k Q 2 9 s d W 1 u c z E u e 0 F 2 Z X J h Z 2 V X Y W l 0 a W 5 n V G l t Z S w 1 f S Z x d W 9 0 O y w m c X V v d D t T Z W N 0 a W 9 u M S 8 z X 1 N p b X V s Y X R p b 2 5 S Z X N 1 b H R z L 0 F 1 d G 9 S Z W 1 v d m V k Q 2 9 s d W 1 u c z E u e 0 R v Y 3 R v c j F V d G l s a X p h d G l v b i w 2 f S Z x d W 9 0 O y w m c X V v d D t T Z W N 0 a W 9 u M S 8 z X 1 N p b X V s Y X R p b 2 5 S Z X N 1 b H R z L 0 F 1 d G 9 S Z W 1 v d m V k Q 2 9 s d W 1 u c z E u e 0 R v Y 3 R v c j J V d G l s a X p h d G l v b i w 3 f S Z x d W 9 0 O y w m c X V v d D t T Z W N 0 a W 9 u M S 8 z X 1 N p b X V s Y X R p b 2 5 S Z X N 1 b H R z L 0 F 1 d G 9 S Z W 1 v d m V k Q 2 9 s d W 1 u c z E u e 0 R v Y 3 R v c j N V d G l s a X p h d G l v b i w 4 f S Z x d W 9 0 O y w m c X V v d D t T Z W N 0 a W 9 u M S 8 z X 1 N p b X V s Y X R p b 2 5 S Z X N 1 b H R z L 0 F 1 d G 9 S Z W 1 v d m V k Q 2 9 s d W 1 u c z E u e 0 R v Y 3 R v c j R V d G l s a X p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1 9 T a W 1 1 b G F 0 a W 9 u U m V z d W x 0 c y 9 B d X R v U m V t b 3 Z l Z E N v b H V t b n M x L n t T Y 2 V u Y X J p b y w w f S Z x d W 9 0 O y w m c X V v d D t T Z W N 0 a W 9 u M S 8 z X 1 N p b X V s Y X R p b 2 5 S Z X N 1 b H R z L 0 F 1 d G 9 S Z W 1 v d m V k Q 2 9 s d W 1 u c z E u e 1 B h d G l l b n R z U G V y S W 5 0 Z X J 2 Y W w s M X 0 m c X V v d D s s J n F 1 b 3 Q 7 U 2 V j d G l v b j E v M 1 9 T a W 1 1 b G F 0 a W 9 u U m V z d W x 0 c y 9 B d X R v U m V t b 3 Z l Z E N v b H V t b n M x L n t F b m R C d W Z m Z X I s M n 0 m c X V v d D s s J n F 1 b 3 Q 7 U 2 V j d G l v b j E v M 1 9 T a W 1 1 b G F 0 a W 9 u U m V z d W x 0 c y 9 B d X R v U m V t b 3 Z l Z E N v b H V t b n M x L n t B c H B v a W 5 0 b W V u d E l u d G V y d m F s L D N 9 J n F 1 b 3 Q 7 L C Z x d W 9 0 O 1 N l Y 3 R p b 2 4 x L z N f U 2 l t d W x h d G l v b l J l c 3 V s d H M v Q X V 0 b 1 J l b W 9 2 Z W R D b 2 x 1 b W 5 z M S 5 7 Q V Z H V H J l Y X R l Z F B h d G l l b n R z Q 2 9 1 b n Q s N H 0 m c X V v d D s s J n F 1 b 3 Q 7 U 2 V j d G l v b j E v M 1 9 T a W 1 1 b G F 0 a W 9 u U m V z d W x 0 c y 9 B d X R v U m V t b 3 Z l Z E N v b H V t b n M x L n t B d m V y Y W d l V 2 F p d G l u Z 1 R p b W U s N X 0 m c X V v d D s s J n F 1 b 3 Q 7 U 2 V j d G l v b j E v M 1 9 T a W 1 1 b G F 0 a W 9 u U m V z d W x 0 c y 9 B d X R v U m V t b 3 Z l Z E N v b H V t b n M x L n t E b 2 N 0 b 3 I x V X R p b G l 6 Y X R p b 2 4 s N n 0 m c X V v d D s s J n F 1 b 3 Q 7 U 2 V j d G l v b j E v M 1 9 T a W 1 1 b G F 0 a W 9 u U m V z d W x 0 c y 9 B d X R v U m V t b 3 Z l Z E N v b H V t b n M x L n t E b 2 N 0 b 3 I y V X R p b G l 6 Y X R p b 2 4 s N 3 0 m c X V v d D s s J n F 1 b 3 Q 7 U 2 V j d G l v b j E v M 1 9 T a W 1 1 b G F 0 a W 9 u U m V z d W x 0 c y 9 B d X R v U m V t b 3 Z l Z E N v b H V t b n M x L n t E b 2 N 0 b 3 I z V X R p b G l 6 Y X R p b 2 4 s O H 0 m c X V v d D s s J n F 1 b 3 Q 7 U 2 V j d G l v b j E v M 1 9 T a W 1 1 b G F 0 a W 9 u U m V z d W x 0 c y 9 B d X R v U m V t b 3 Z l Z E N v b H V t b n M x L n t E b 2 N 0 b 3 I 0 V X R p b G l 6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f U 2 l t d W x h d G l v b l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T a W 1 1 b G F 0 a W 9 u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N p b X V s Y X R p b 2 5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U n V u c 0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g 4 N z U 2 M z M t N m Q 5 Y S 0 0 Y j Z j L W J m Y j A t M 2 U x M z k z N D g 0 N T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E 2 O j U 2 O j Q 3 L j c y N T M 0 N z l a I i A v P j x F b n R y e S B U e X B l P S J G a W x s Q 2 9 s d W 1 u V H l w Z X M i I F Z h b H V l P S J z Q X d N R E F 3 W U d C Z 1 l H Q m c 9 P S I g L z 4 8 R W 5 0 c n k g V H l w Z T 0 i R m l s b E N v b H V t b k 5 h b W V z I i B W Y W x 1 Z T 0 i c 1 s m c X V v d D t T Y 2 V u Y X J p b y Z x d W 9 0 O y w m c X V v d D t Q Y X R p Z W 5 0 c 1 B l c k l u d G V y d m F s J n F 1 b 3 Q 7 L C Z x d W 9 0 O 0 V u Z E J 1 Z m Z l c i Z x d W 9 0 O y w m c X V v d D t B c H B v a W 5 0 b W V u d E l u d G V y d m F s J n F 1 b 3 Q 7 L C Z x d W 9 0 O 0 F W R 1 R y Z W F 0 Z W R Q Y X R p Z W 5 0 c 0 N v d W 5 0 J n F 1 b 3 Q 7 L C Z x d W 9 0 O 0 F 2 Z X J h Z 2 V X Y W l 0 a W 5 n V G l t Z S Z x d W 9 0 O y w m c X V v d D t E b 2 N 0 b 3 I x V X R p b G l 6 Y X R p b 2 4 m c X V v d D s s J n F 1 b 3 Q 7 R G 9 j d G 9 y M l V 0 a W x p e m F 0 a W 9 u J n F 1 b 3 Q 7 L C Z x d W 9 0 O 0 R v Y 3 R v c j N V d G l s a X p h d G l v b i Z x d W 9 0 O y w m c X V v d D t E b 2 N 0 b 3 I 0 V X R p b G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U n V u c 0 Z p b m F s L 0 F 1 d G 9 S Z W 1 v d m V k Q 2 9 s d W 1 u c z E u e 1 N j Z W 5 h c m l v L D B 9 J n F 1 b 3 Q 7 L C Z x d W 9 0 O 1 N l Y 3 R p b 2 4 x L z I w M F J 1 b n N G a W 5 h b C 9 B d X R v U m V t b 3 Z l Z E N v b H V t b n M x L n t Q Y X R p Z W 5 0 c 1 B l c k l u d G V y d m F s L D F 9 J n F 1 b 3 Q 7 L C Z x d W 9 0 O 1 N l Y 3 R p b 2 4 x L z I w M F J 1 b n N G a W 5 h b C 9 B d X R v U m V t b 3 Z l Z E N v b H V t b n M x L n t F b m R C d W Z m Z X I s M n 0 m c X V v d D s s J n F 1 b 3 Q 7 U 2 V j d G l v b j E v M j A w U n V u c 0 Z p b m F s L 0 F 1 d G 9 S Z W 1 v d m V k Q 2 9 s d W 1 u c z E u e 0 F w c G 9 p b n R t Z W 5 0 S W 5 0 Z X J 2 Y W w s M 3 0 m c X V v d D s s J n F 1 b 3 Q 7 U 2 V j d G l v b j E v M j A w U n V u c 0 Z p b m F s L 0 F 1 d G 9 S Z W 1 v d m V k Q 2 9 s d W 1 u c z E u e 0 F W R 1 R y Z W F 0 Z W R Q Y X R p Z W 5 0 c 0 N v d W 5 0 L D R 9 J n F 1 b 3 Q 7 L C Z x d W 9 0 O 1 N l Y 3 R p b 2 4 x L z I w M F J 1 b n N G a W 5 h b C 9 B d X R v U m V t b 3 Z l Z E N v b H V t b n M x L n t B d m V y Y W d l V 2 F p d G l u Z 1 R p b W U s N X 0 m c X V v d D s s J n F 1 b 3 Q 7 U 2 V j d G l v b j E v M j A w U n V u c 0 Z p b m F s L 0 F 1 d G 9 S Z W 1 v d m V k Q 2 9 s d W 1 u c z E u e 0 R v Y 3 R v c j F V d G l s a X p h d G l v b i w 2 f S Z x d W 9 0 O y w m c X V v d D t T Z W N 0 a W 9 u M S 8 y M D B S d W 5 z R m l u Y W w v Q X V 0 b 1 J l b W 9 2 Z W R D b 2 x 1 b W 5 z M S 5 7 R G 9 j d G 9 y M l V 0 a W x p e m F 0 a W 9 u L D d 9 J n F 1 b 3 Q 7 L C Z x d W 9 0 O 1 N l Y 3 R p b 2 4 x L z I w M F J 1 b n N G a W 5 h b C 9 B d X R v U m V t b 3 Z l Z E N v b H V t b n M x L n t E b 2 N 0 b 3 I z V X R p b G l 6 Y X R p b 2 4 s O H 0 m c X V v d D s s J n F 1 b 3 Q 7 U 2 V j d G l v b j E v M j A w U n V u c 0 Z p b m F s L 0 F 1 d G 9 S Z W 1 v d m V k Q 2 9 s d W 1 u c z E u e 0 R v Y 3 R v c j R V d G l s a X p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w U n V u c 0 Z p b m F s L 0 F 1 d G 9 S Z W 1 v d m V k Q 2 9 s d W 1 u c z E u e 1 N j Z W 5 h c m l v L D B 9 J n F 1 b 3 Q 7 L C Z x d W 9 0 O 1 N l Y 3 R p b 2 4 x L z I w M F J 1 b n N G a W 5 h b C 9 B d X R v U m V t b 3 Z l Z E N v b H V t b n M x L n t Q Y X R p Z W 5 0 c 1 B l c k l u d G V y d m F s L D F 9 J n F 1 b 3 Q 7 L C Z x d W 9 0 O 1 N l Y 3 R p b 2 4 x L z I w M F J 1 b n N G a W 5 h b C 9 B d X R v U m V t b 3 Z l Z E N v b H V t b n M x L n t F b m R C d W Z m Z X I s M n 0 m c X V v d D s s J n F 1 b 3 Q 7 U 2 V j d G l v b j E v M j A w U n V u c 0 Z p b m F s L 0 F 1 d G 9 S Z W 1 v d m V k Q 2 9 s d W 1 u c z E u e 0 F w c G 9 p b n R t Z W 5 0 S W 5 0 Z X J 2 Y W w s M 3 0 m c X V v d D s s J n F 1 b 3 Q 7 U 2 V j d G l v b j E v M j A w U n V u c 0 Z p b m F s L 0 F 1 d G 9 S Z W 1 v d m V k Q 2 9 s d W 1 u c z E u e 0 F W R 1 R y Z W F 0 Z W R Q Y X R p Z W 5 0 c 0 N v d W 5 0 L D R 9 J n F 1 b 3 Q 7 L C Z x d W 9 0 O 1 N l Y 3 R p b 2 4 x L z I w M F J 1 b n N G a W 5 h b C 9 B d X R v U m V t b 3 Z l Z E N v b H V t b n M x L n t B d m V y Y W d l V 2 F p d G l u Z 1 R p b W U s N X 0 m c X V v d D s s J n F 1 b 3 Q 7 U 2 V j d G l v b j E v M j A w U n V u c 0 Z p b m F s L 0 F 1 d G 9 S Z W 1 v d m V k Q 2 9 s d W 1 u c z E u e 0 R v Y 3 R v c j F V d G l s a X p h d G l v b i w 2 f S Z x d W 9 0 O y w m c X V v d D t T Z W N 0 a W 9 u M S 8 y M D B S d W 5 z R m l u Y W w v Q X V 0 b 1 J l b W 9 2 Z W R D b 2 x 1 b W 5 z M S 5 7 R G 9 j d G 9 y M l V 0 a W x p e m F 0 a W 9 u L D d 9 J n F 1 b 3 Q 7 L C Z x d W 9 0 O 1 N l Y 3 R p b 2 4 x L z I w M F J 1 b n N G a W 5 h b C 9 B d X R v U m V t b 3 Z l Z E N v b H V t b n M x L n t E b 2 N 0 b 3 I z V X R p b G l 6 Y X R p b 2 4 s O H 0 m c X V v d D s s J n F 1 b 3 Q 7 U 2 V j d G l v b j E v M j A w U n V u c 0 Z p b m F s L 0 F 1 d G 9 S Z W 1 v d m V k Q 2 9 s d W 1 u c z E u e 0 R v Y 3 R v c j R V d G l s a X p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U n V u c 0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J 1 b n N G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S d W 5 z R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b 3 n o q J k U u 4 T S 3 K s 0 6 K H w A A A A A C A A A A A A A Q Z g A A A A E A A C A A A A A J H W X 0 9 g b o Y x J P 6 3 s W F t y + 0 X + l 0 R R H L C V h o S k 9 U M T 8 D g A A A A A O g A A A A A I A A C A A A A B p P m M K U o 4 l 5 2 3 p I k B B Q F 6 L o O r 6 j F k 3 / D Q W t v O A u J y 3 N 1 A A A A B 3 c i o L s q w 8 b W l j G V g k O A f I Q 8 q M Y f 2 p 0 i l O M + r z w 2 C e T G X x j y A 6 + v q E o C 3 t x t / n t p T t 5 e p Z 8 c S 6 g K v k A + A d f u 2 i + 9 I i m J / m S K k p p B H S Z / I / R k A A A A A D / V o p r E 2 a z + 4 v / V n F 5 j 4 5 T 2 K s E d h w D 4 K O 8 T R g r q Q s Y D 4 R Q G 0 R d S 6 f n T p y P d B C o y O 5 F J i 8 q F P S N M m 0 m M z q p O 4 h < / D a t a M a s h u p > 
</file>

<file path=customXml/itemProps1.xml><?xml version="1.0" encoding="utf-8"?>
<ds:datastoreItem xmlns:ds="http://schemas.openxmlformats.org/officeDocument/2006/customXml" ds:itemID="{640E1493-094E-4226-817A-C5EE8A6F3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1_SimulationResults</vt:lpstr>
      <vt:lpstr>1_OptimalSimulationResults</vt:lpstr>
      <vt:lpstr>2_SimulationResults</vt:lpstr>
      <vt:lpstr>3_SimulationResults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Maroš Gorný</dc:creator>
  <cp:lastModifiedBy>STUD - Maroš Gorný</cp:lastModifiedBy>
  <dcterms:created xsi:type="dcterms:W3CDTF">2024-04-21T12:08:11Z</dcterms:created>
  <dcterms:modified xsi:type="dcterms:W3CDTF">2024-04-21T17:06:47Z</dcterms:modified>
</cp:coreProperties>
</file>