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osm\Documents\ISE_projects\MikroLode\SCRIPTS\"/>
    </mc:Choice>
  </mc:AlternateContent>
  <xr:revisionPtr revIDLastSave="0" documentId="8_{59D2CEBF-8D37-48CA-91AD-669F9578F9EA}" xr6:coauthVersionLast="45" xr6:coauthVersionMax="45" xr10:uidLastSave="{00000000-0000-0000-0000-000000000000}"/>
  <bookViews>
    <workbookView xWindow="-120" yWindow="-120" windowWidth="29040" windowHeight="15840" xr2:uid="{BC9B79BB-3677-476D-975D-74E8945B760E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" i="1"/>
  <c r="D3" i="1"/>
  <c r="I4" i="1" l="1"/>
  <c r="H13" i="1" s="1"/>
  <c r="I13" i="1" s="1"/>
  <c r="J13" i="1" s="1"/>
  <c r="K13" i="1" s="1"/>
  <c r="L13" i="1" s="1"/>
  <c r="H15" i="1" l="1"/>
  <c r="I15" i="1" s="1"/>
  <c r="J15" i="1" s="1"/>
  <c r="K15" i="1" s="1"/>
  <c r="L15" i="1" s="1"/>
  <c r="H16" i="1"/>
  <c r="I16" i="1" s="1"/>
  <c r="J16" i="1" s="1"/>
  <c r="K16" i="1" s="1"/>
  <c r="L16" i="1" s="1"/>
  <c r="H52" i="1"/>
  <c r="I52" i="1" s="1"/>
  <c r="J52" i="1" s="1"/>
  <c r="K52" i="1" s="1"/>
  <c r="H42" i="1"/>
  <c r="I42" i="1" s="1"/>
  <c r="J42" i="1" s="1"/>
  <c r="K42" i="1" s="1"/>
  <c r="H45" i="1"/>
  <c r="I45" i="1" s="1"/>
  <c r="J45" i="1" s="1"/>
  <c r="K45" i="1" s="1"/>
  <c r="H28" i="1"/>
  <c r="I28" i="1" s="1"/>
  <c r="J28" i="1" s="1"/>
  <c r="K28" i="1" s="1"/>
  <c r="L28" i="1" s="1"/>
  <c r="H25" i="1"/>
  <c r="I25" i="1" s="1"/>
  <c r="J25" i="1" s="1"/>
  <c r="K25" i="1" s="1"/>
  <c r="L25" i="1" s="1"/>
  <c r="H64" i="1"/>
  <c r="I64" i="1" s="1"/>
  <c r="J64" i="1" s="1"/>
  <c r="K64" i="1" s="1"/>
  <c r="H26" i="1"/>
  <c r="I26" i="1" s="1"/>
  <c r="J26" i="1" s="1"/>
  <c r="K26" i="1" s="1"/>
  <c r="L26" i="1" s="1"/>
  <c r="H55" i="1"/>
  <c r="I55" i="1" s="1"/>
  <c r="J55" i="1" s="1"/>
  <c r="K55" i="1" s="1"/>
  <c r="H62" i="1"/>
  <c r="I62" i="1" s="1"/>
  <c r="J62" i="1" s="1"/>
  <c r="K62" i="1" s="1"/>
  <c r="H10" i="1"/>
  <c r="I10" i="1" s="1"/>
  <c r="J10" i="1" s="1"/>
  <c r="K10" i="1" s="1"/>
  <c r="L10" i="1" s="1"/>
  <c r="H40" i="1"/>
  <c r="I40" i="1" s="1"/>
  <c r="J40" i="1" s="1"/>
  <c r="K40" i="1" s="1"/>
  <c r="H17" i="1"/>
  <c r="I17" i="1" s="1"/>
  <c r="J17" i="1" s="1"/>
  <c r="K17" i="1" s="1"/>
  <c r="L17" i="1" s="1"/>
  <c r="H47" i="1"/>
  <c r="I47" i="1" s="1"/>
  <c r="J47" i="1" s="1"/>
  <c r="K47" i="1" s="1"/>
  <c r="H29" i="1"/>
  <c r="I29" i="1" s="1"/>
  <c r="J29" i="1" s="1"/>
  <c r="K29" i="1" s="1"/>
  <c r="L29" i="1" s="1"/>
  <c r="H38" i="1"/>
  <c r="I38" i="1" s="1"/>
  <c r="J38" i="1" s="1"/>
  <c r="K38" i="1" s="1"/>
  <c r="H53" i="1"/>
  <c r="I53" i="1" s="1"/>
  <c r="J53" i="1" s="1"/>
  <c r="K53" i="1" s="1"/>
  <c r="H30" i="1"/>
  <c r="I30" i="1" s="1"/>
  <c r="J30" i="1" s="1"/>
  <c r="K30" i="1" s="1"/>
  <c r="L30" i="1" s="1"/>
  <c r="H19" i="1"/>
  <c r="I19" i="1" s="1"/>
  <c r="J19" i="1" s="1"/>
  <c r="K19" i="1" s="1"/>
  <c r="L19" i="1" s="1"/>
  <c r="H11" i="1"/>
  <c r="I11" i="1" s="1"/>
  <c r="J11" i="1" s="1"/>
  <c r="K11" i="1" s="1"/>
  <c r="L11" i="1" s="1"/>
  <c r="H31" i="1"/>
  <c r="I31" i="1" s="1"/>
  <c r="J31" i="1" s="1"/>
  <c r="K31" i="1" s="1"/>
  <c r="L31" i="1" s="1"/>
  <c r="H37" i="1"/>
  <c r="I37" i="1" s="1"/>
  <c r="J37" i="1" s="1"/>
  <c r="K37" i="1" s="1"/>
  <c r="L37" i="1" s="1"/>
  <c r="H27" i="1"/>
  <c r="I27" i="1" s="1"/>
  <c r="J27" i="1" s="1"/>
  <c r="K27" i="1" s="1"/>
  <c r="L27" i="1" s="1"/>
  <c r="H61" i="1"/>
  <c r="I61" i="1" s="1"/>
  <c r="J61" i="1" s="1"/>
  <c r="K61" i="1" s="1"/>
  <c r="H39" i="1"/>
  <c r="I39" i="1" s="1"/>
  <c r="J39" i="1" s="1"/>
  <c r="K39" i="1" s="1"/>
  <c r="H8" i="1"/>
  <c r="I8" i="1" s="1"/>
  <c r="J8" i="1" s="1"/>
  <c r="K8" i="1" s="1"/>
  <c r="L8" i="1" s="1"/>
  <c r="H20" i="1"/>
  <c r="I20" i="1" s="1"/>
  <c r="J20" i="1" s="1"/>
  <c r="K20" i="1" s="1"/>
  <c r="L20" i="1" s="1"/>
  <c r="H6" i="1"/>
  <c r="I6" i="1" s="1"/>
  <c r="J6" i="1" s="1"/>
  <c r="H32" i="1"/>
  <c r="I32" i="1" s="1"/>
  <c r="J32" i="1" s="1"/>
  <c r="K32" i="1" s="1"/>
  <c r="L32" i="1" s="1"/>
  <c r="H50" i="1"/>
  <c r="I50" i="1" s="1"/>
  <c r="J50" i="1" s="1"/>
  <c r="K50" i="1" s="1"/>
  <c r="H34" i="1"/>
  <c r="I34" i="1" s="1"/>
  <c r="J34" i="1" s="1"/>
  <c r="K34" i="1" s="1"/>
  <c r="L34" i="1" s="1"/>
  <c r="H44" i="1"/>
  <c r="I44" i="1" s="1"/>
  <c r="J44" i="1" s="1"/>
  <c r="K44" i="1" s="1"/>
  <c r="H22" i="1"/>
  <c r="I22" i="1" s="1"/>
  <c r="J22" i="1" s="1"/>
  <c r="K22" i="1" s="1"/>
  <c r="L22" i="1" s="1"/>
  <c r="H59" i="1"/>
  <c r="I59" i="1" s="1"/>
  <c r="J59" i="1" s="1"/>
  <c r="K59" i="1" s="1"/>
  <c r="H49" i="1"/>
  <c r="I49" i="1" s="1"/>
  <c r="J49" i="1" s="1"/>
  <c r="K49" i="1" s="1"/>
  <c r="H46" i="1"/>
  <c r="I46" i="1" s="1"/>
  <c r="J46" i="1" s="1"/>
  <c r="K46" i="1" s="1"/>
  <c r="H41" i="1"/>
  <c r="I41" i="1" s="1"/>
  <c r="J41" i="1" s="1"/>
  <c r="K41" i="1" s="1"/>
  <c r="H9" i="1"/>
  <c r="I9" i="1" s="1"/>
  <c r="J9" i="1" s="1"/>
  <c r="K9" i="1" s="1"/>
  <c r="L9" i="1" s="1"/>
  <c r="H33" i="1"/>
  <c r="I33" i="1" s="1"/>
  <c r="J33" i="1" s="1"/>
  <c r="K33" i="1" s="1"/>
  <c r="L33" i="1" s="1"/>
  <c r="H54" i="1"/>
  <c r="I54" i="1" s="1"/>
  <c r="J54" i="1" s="1"/>
  <c r="K54" i="1" s="1"/>
  <c r="H51" i="1"/>
  <c r="I51" i="1" s="1"/>
  <c r="J51" i="1" s="1"/>
  <c r="K51" i="1" s="1"/>
  <c r="H7" i="1"/>
  <c r="I7" i="1" s="1"/>
  <c r="J7" i="1" s="1"/>
  <c r="K7" i="1" s="1"/>
  <c r="L7" i="1" s="1"/>
  <c r="H57" i="1"/>
  <c r="I57" i="1" s="1"/>
  <c r="J57" i="1" s="1"/>
  <c r="K57" i="1" s="1"/>
  <c r="H35" i="1"/>
  <c r="I35" i="1" s="1"/>
  <c r="J35" i="1" s="1"/>
  <c r="K35" i="1" s="1"/>
  <c r="L35" i="1" s="1"/>
  <c r="H43" i="1"/>
  <c r="I43" i="1" s="1"/>
  <c r="J43" i="1" s="1"/>
  <c r="K43" i="1" s="1"/>
  <c r="H58" i="1"/>
  <c r="I58" i="1" s="1"/>
  <c r="J58" i="1" s="1"/>
  <c r="K58" i="1" s="1"/>
  <c r="H23" i="1"/>
  <c r="I23" i="1" s="1"/>
  <c r="J23" i="1" s="1"/>
  <c r="K23" i="1" s="1"/>
  <c r="L23" i="1" s="1"/>
  <c r="H60" i="1"/>
  <c r="I60" i="1" s="1"/>
  <c r="J60" i="1" s="1"/>
  <c r="K60" i="1" s="1"/>
  <c r="H48" i="1"/>
  <c r="I48" i="1" s="1"/>
  <c r="J48" i="1" s="1"/>
  <c r="K48" i="1" s="1"/>
  <c r="H36" i="1"/>
  <c r="I36" i="1" s="1"/>
  <c r="J36" i="1" s="1"/>
  <c r="K36" i="1" s="1"/>
  <c r="L36" i="1" s="1"/>
  <c r="H65" i="1"/>
  <c r="I65" i="1" s="1"/>
  <c r="J65" i="1" s="1"/>
  <c r="K65" i="1" s="1"/>
  <c r="H56" i="1"/>
  <c r="I56" i="1" s="1"/>
  <c r="J56" i="1" s="1"/>
  <c r="K56" i="1" s="1"/>
  <c r="H14" i="1"/>
  <c r="I14" i="1" s="1"/>
  <c r="J14" i="1" s="1"/>
  <c r="K14" i="1" s="1"/>
  <c r="L14" i="1" s="1"/>
  <c r="H63" i="1"/>
  <c r="I63" i="1" s="1"/>
  <c r="J63" i="1" s="1"/>
  <c r="K63" i="1" s="1"/>
  <c r="H18" i="1"/>
  <c r="I18" i="1" s="1"/>
  <c r="J18" i="1" s="1"/>
  <c r="K18" i="1" s="1"/>
  <c r="L18" i="1" s="1"/>
  <c r="H21" i="1"/>
  <c r="I21" i="1" s="1"/>
  <c r="J21" i="1" s="1"/>
  <c r="K21" i="1" s="1"/>
  <c r="L21" i="1" s="1"/>
  <c r="H24" i="1"/>
  <c r="I24" i="1" s="1"/>
  <c r="J24" i="1" s="1"/>
  <c r="K24" i="1" s="1"/>
  <c r="L24" i="1" s="1"/>
  <c r="H12" i="1"/>
  <c r="I12" i="1" s="1"/>
  <c r="J12" i="1" s="1"/>
  <c r="K12" i="1" s="1"/>
  <c r="L12" i="1" s="1"/>
  <c r="K6" i="1" l="1"/>
  <c r="L6" i="1" s="1"/>
  <c r="M26" i="1"/>
</calcChain>
</file>

<file path=xl/sharedStrings.xml><?xml version="1.0" encoding="utf-8"?>
<sst xmlns="http://schemas.openxmlformats.org/spreadsheetml/2006/main" count="13" uniqueCount="13">
  <si>
    <t>Number of samples</t>
  </si>
  <si>
    <t>Maximum magnitude</t>
  </si>
  <si>
    <t>Sample</t>
  </si>
  <si>
    <t>Raw</t>
  </si>
  <si>
    <t>Corrected</t>
  </si>
  <si>
    <t>Max:</t>
  </si>
  <si>
    <t>RANDOM</t>
  </si>
  <si>
    <t>std dev</t>
  </si>
  <si>
    <t>Rounded</t>
  </si>
  <si>
    <t>Rand part</t>
  </si>
  <si>
    <t>Scale</t>
  </si>
  <si>
    <t>Mean % of FS (0-1)</t>
  </si>
  <si>
    <t>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</si>
</sst>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1"/>
    </xf>
    <xf numFmtId="167" fontId="0" fillId="0" borderId="0" xfId="0" applyNumberFormat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Hárok1!$J$5</c:f>
              <c:strCache>
                <c:ptCount val="1"/>
                <c:pt idx="0">
                  <c:v>Scale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Hárok1!$F$6:$F$65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Hárok1!$J$6:$J$24</c:f>
              <c:numCache>
                <c:formatCode>0.000</c:formatCode>
                <c:ptCount val="19"/>
                <c:pt idx="0">
                  <c:v>-1.108877071032067</c:v>
                </c:pt>
                <c:pt idx="1">
                  <c:v>4.4540142555604545</c:v>
                </c:pt>
                <c:pt idx="2">
                  <c:v>-10.862740408020542</c:v>
                </c:pt>
                <c:pt idx="3">
                  <c:v>6.9661925274669585</c:v>
                </c:pt>
                <c:pt idx="4">
                  <c:v>-9.8201866391186421</c:v>
                </c:pt>
                <c:pt idx="5">
                  <c:v>11.958720230053764</c:v>
                </c:pt>
                <c:pt idx="6">
                  <c:v>-1.7035756478361623</c:v>
                </c:pt>
                <c:pt idx="7">
                  <c:v>-1.9221832657188709</c:v>
                </c:pt>
                <c:pt idx="8">
                  <c:v>9.4079384644891597</c:v>
                </c:pt>
                <c:pt idx="9">
                  <c:v>-10.377630246279715</c:v>
                </c:pt>
                <c:pt idx="10">
                  <c:v>1.0520067458437004</c:v>
                </c:pt>
                <c:pt idx="11">
                  <c:v>-6.4036667486838326</c:v>
                </c:pt>
                <c:pt idx="12">
                  <c:v>3.4103522823168189</c:v>
                </c:pt>
                <c:pt idx="13">
                  <c:v>0.55994919553866751</c:v>
                </c:pt>
                <c:pt idx="14">
                  <c:v>-0.11368208225488739</c:v>
                </c:pt>
                <c:pt idx="15">
                  <c:v>0.18080303995554775</c:v>
                </c:pt>
                <c:pt idx="16">
                  <c:v>-0.34596516462857607</c:v>
                </c:pt>
                <c:pt idx="17">
                  <c:v>-0.4740299779586169</c:v>
                </c:pt>
                <c:pt idx="18">
                  <c:v>0.27589824283055647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4-4B19-AA60-C1AF3344A12B}"/>
            </c:ext>
          </c:extLst>
        </c:ser>
        <c:ser>
          <c:idx val="2"/>
          <c:order val="2"/>
          <c:tx>
            <c:strRef>
              <c:f>Hárok1!$K$5</c:f>
              <c:strCache>
                <c:ptCount val="1"/>
                <c:pt idx="0">
                  <c:v>Rounded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Hárok1!$F$6:$F$65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Hárok1!$K$6:$K$65</c:f>
              <c:numCache>
                <c:formatCode>General</c:formatCode>
                <c:ptCount val="60"/>
                <c:pt idx="0">
                  <c:v>-1</c:v>
                </c:pt>
                <c:pt idx="1">
                  <c:v>4</c:v>
                </c:pt>
                <c:pt idx="2">
                  <c:v>-11</c:v>
                </c:pt>
                <c:pt idx="3">
                  <c:v>7</c:v>
                </c:pt>
                <c:pt idx="4">
                  <c:v>-10</c:v>
                </c:pt>
                <c:pt idx="5">
                  <c:v>12</c:v>
                </c:pt>
                <c:pt idx="6">
                  <c:v>-2</c:v>
                </c:pt>
                <c:pt idx="7">
                  <c:v>-2</c:v>
                </c:pt>
                <c:pt idx="8">
                  <c:v>9</c:v>
                </c:pt>
                <c:pt idx="9">
                  <c:v>-10</c:v>
                </c:pt>
                <c:pt idx="10">
                  <c:v>1</c:v>
                </c:pt>
                <c:pt idx="11">
                  <c:v>-6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24-4B19-AA60-C1AF3344A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538576"/>
        <c:axId val="1491359280"/>
      </c:lineChart>
      <c:lineChart>
        <c:grouping val="standard"/>
        <c:varyColors val="0"/>
        <c:ser>
          <c:idx val="0"/>
          <c:order val="0"/>
          <c:tx>
            <c:strRef>
              <c:f>Hárok1!$H$5</c:f>
              <c:strCache>
                <c:ptCount val="1"/>
                <c:pt idx="0">
                  <c:v>Corrected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Hárok1!$F$6:$F$65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Hárok1!$H$6:$H$65</c:f>
              <c:numCache>
                <c:formatCode>0.000</c:formatCode>
                <c:ptCount val="60"/>
                <c:pt idx="0">
                  <c:v>0.55989836656540204</c:v>
                </c:pt>
                <c:pt idx="1">
                  <c:v>0.68113142717954711</c:v>
                </c:pt>
                <c:pt idx="2">
                  <c:v>0.79612425983545365</c:v>
                </c:pt>
                <c:pt idx="3">
                  <c:v>0.8940442575003571</c:v>
                </c:pt>
                <c:pt idx="4">
                  <c:v>0.96464029348312319</c:v>
                </c:pt>
                <c:pt idx="5">
                  <c:v>1</c:v>
                </c:pt>
                <c:pt idx="6">
                  <c:v>0.99600798934399148</c:v>
                </c:pt>
                <c:pt idx="7">
                  <c:v>0.95313378707750473</c:v>
                </c:pt>
                <c:pt idx="8">
                  <c:v>0.87634099507937346</c:v>
                </c:pt>
                <c:pt idx="9">
                  <c:v>0.7741419687922485</c:v>
                </c:pt>
                <c:pt idx="10">
                  <c:v>0.65704681981505686</c:v>
                </c:pt>
                <c:pt idx="11">
                  <c:v>0.53579695766745616</c:v>
                </c:pt>
                <c:pt idx="12">
                  <c:v>0.41979029080811431</c:v>
                </c:pt>
                <c:pt idx="13">
                  <c:v>0.31600412869186251</c:v>
                </c:pt>
                <c:pt idx="14">
                  <c:v>0.22855006266942052</c:v>
                </c:pt>
                <c:pt idx="15">
                  <c:v>0.15881742610692073</c:v>
                </c:pt>
                <c:pt idx="16">
                  <c:v>0.10603352089534811</c:v>
                </c:pt>
                <c:pt idx="17">
                  <c:v>6.8016837102936892E-2</c:v>
                </c:pt>
                <c:pt idx="18">
                  <c:v>4.1919674658857646E-2</c:v>
                </c:pt>
                <c:pt idx="19">
                  <c:v>2.4822618628414075E-2</c:v>
                </c:pt>
                <c:pt idx="20">
                  <c:v>1.4122302410163967E-2</c:v>
                </c:pt>
                <c:pt idx="21">
                  <c:v>7.7195438768540509E-3</c:v>
                </c:pt>
                <c:pt idx="22">
                  <c:v>4.0542076956009143E-3</c:v>
                </c:pt>
                <c:pt idx="23">
                  <c:v>2.0457311966914503E-3</c:v>
                </c:pt>
                <c:pt idx="24">
                  <c:v>9.9178917348027558E-4</c:v>
                </c:pt>
                <c:pt idx="25">
                  <c:v>4.619748987816507E-4</c:v>
                </c:pt>
                <c:pt idx="26">
                  <c:v>2.0675004632450818E-4</c:v>
                </c:pt>
                <c:pt idx="27">
                  <c:v>8.8899859133120051E-5</c:v>
                </c:pt>
                <c:pt idx="28">
                  <c:v>3.6726940449848782E-5</c:v>
                </c:pt>
                <c:pt idx="29">
                  <c:v>1.457795648479691E-5</c:v>
                </c:pt>
                <c:pt idx="30">
                  <c:v>5.5595132416501477E-6</c:v>
                </c:pt>
                <c:pt idx="31">
                  <c:v>2.037066042076395E-6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4-4B19-AA60-C1AF3344A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466784"/>
        <c:axId val="1491374672"/>
      </c:lineChart>
      <c:catAx>
        <c:axId val="149153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359280"/>
        <c:crosses val="autoZero"/>
        <c:auto val="1"/>
        <c:lblAlgn val="ctr"/>
        <c:lblOffset val="100"/>
        <c:noMultiLvlLbl val="0"/>
      </c:catAx>
      <c:valAx>
        <c:axId val="1491359280"/>
        <c:scaling>
          <c:orientation val="minMax"/>
          <c:max val="16"/>
          <c:min val="-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38576"/>
        <c:crosses val="autoZero"/>
        <c:crossBetween val="between"/>
        <c:majorUnit val="2"/>
      </c:valAx>
      <c:valAx>
        <c:axId val="1491374672"/>
        <c:scaling>
          <c:orientation val="minMax"/>
          <c:max val="1"/>
          <c:min val="-1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466784"/>
        <c:crosses val="max"/>
        <c:crossBetween val="between"/>
      </c:valAx>
      <c:catAx>
        <c:axId val="149946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13746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28574</xdr:colOff>
      <xdr:row>4</xdr:row>
      <xdr:rowOff>14287</xdr:rowOff>
    </xdr:from>
    <xdr:to>
      <xdr:col>21</xdr:col>
      <xdr:colOff>190499</xdr:colOff>
      <xdr:row>22</xdr:row>
      <xdr:rowOff>66675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EF9E1428-C814-4AA4-8374-371B90B20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1BE20-99CF-4314-8008-03FDC769839A}">
  <dimension ref="B2:M65"/>
  <sheetViews>
    <sheetView tabSelected="1" zoomScaleNormal="100" workbookViewId="0">
      <selection activeCell="M30" sqref="M30"/>
    </sheetView>
  </sheetViews>
  <sheetFormatPr defaultRowHeight="15" x14ac:dyDescent="0.25"/>
  <cols>
    <col min="2" max="2" width="20" customWidth="1"/>
    <col min="3" max="3" width="6.42578125" customWidth="1"/>
    <col min="4" max="5" width="9.42578125" bestFit="1" customWidth="1"/>
    <col min="7" max="7" width="9.5703125" customWidth="1"/>
    <col min="8" max="8" width="11.85546875" bestFit="1" customWidth="1"/>
    <col min="9" max="9" width="12" bestFit="1" customWidth="1"/>
    <col min="10" max="10" width="11.85546875" bestFit="1" customWidth="1"/>
    <col min="12" max="12" width="12.28515625" bestFit="1" customWidth="1"/>
    <col min="13" max="13" width="11.85546875" bestFit="1" customWidth="1"/>
  </cols>
  <sheetData>
    <row r="2" spans="2:12" x14ac:dyDescent="0.25">
      <c r="B2" t="s">
        <v>7</v>
      </c>
      <c r="C2">
        <v>5</v>
      </c>
    </row>
    <row r="3" spans="2:12" x14ac:dyDescent="0.25">
      <c r="B3" t="s">
        <v>0</v>
      </c>
      <c r="C3">
        <v>32</v>
      </c>
      <c r="D3" s="1">
        <f>C3+5</f>
        <v>37</v>
      </c>
    </row>
    <row r="4" spans="2:12" x14ac:dyDescent="0.25">
      <c r="B4" t="s">
        <v>1</v>
      </c>
      <c r="C4">
        <v>16</v>
      </c>
      <c r="H4" t="s">
        <v>5</v>
      </c>
      <c r="I4">
        <f>MAX(G:G)</f>
        <v>7.9533541102321775E-2</v>
      </c>
    </row>
    <row r="5" spans="2:12" x14ac:dyDescent="0.25">
      <c r="B5" t="s">
        <v>11</v>
      </c>
      <c r="C5">
        <v>0.2</v>
      </c>
      <c r="E5" t="s">
        <v>6</v>
      </c>
      <c r="F5" t="s">
        <v>2</v>
      </c>
      <c r="G5" t="s">
        <v>3</v>
      </c>
      <c r="H5" t="s">
        <v>4</v>
      </c>
      <c r="I5" t="s">
        <v>9</v>
      </c>
      <c r="J5" t="s">
        <v>10</v>
      </c>
      <c r="K5" t="s">
        <v>8</v>
      </c>
      <c r="L5" t="s">
        <v>12</v>
      </c>
    </row>
    <row r="6" spans="2:12" x14ac:dyDescent="0.25">
      <c r="E6" s="3">
        <f ca="1">2*(RAND()-0.5)</f>
        <v>-0.12378106649005316</v>
      </c>
      <c r="F6">
        <v>1</v>
      </c>
      <c r="G6" s="3">
        <f>IF(F6&lt;=$C$3, _xlfn.NORM.DIST(F6, $C$3*$C$5, $C$2,FALSE),"")</f>
        <v>4.4530699750352225E-2</v>
      </c>
      <c r="H6" s="3">
        <f>G6/$I$4</f>
        <v>0.55989836656540204</v>
      </c>
      <c r="I6" s="3">
        <f ca="1">H6*E6</f>
        <v>-6.9304816939504188E-2</v>
      </c>
      <c r="J6" s="3">
        <f ca="1">I6*$C$4</f>
        <v>-1.108877071032067</v>
      </c>
      <c r="K6">
        <f ca="1">ROUND(J6, 0)</f>
        <v>-1</v>
      </c>
      <c r="L6" s="2" t="str">
        <f ca="1">RIGHT(DEC2HEX(K6,2), 1)</f>
        <v>F</v>
      </c>
    </row>
    <row r="7" spans="2:12" x14ac:dyDescent="0.25">
      <c r="E7" s="3">
        <f t="shared" ref="E7:E65" ca="1" si="0">2*(RAND()-0.5)</f>
        <v>0.40869629540548003</v>
      </c>
      <c r="F7">
        <v>2</v>
      </c>
      <c r="G7" s="3">
        <f t="shared" ref="G7:G65" si="1">IF(F7&lt;=$C$3, _xlfn.NORM.DIST(F7, $C$3*$C$5, $C$2,FALSE),"")</f>
        <v>5.4172794359667598E-2</v>
      </c>
      <c r="H7" s="3">
        <f t="shared" ref="H7:H65" si="2">G7/$I$4</f>
        <v>0.68113142717954711</v>
      </c>
      <c r="I7" s="3">
        <f t="shared" ref="I7:I65" ca="1" si="3">H7*E7</f>
        <v>0.27837589097252841</v>
      </c>
      <c r="J7" s="3">
        <f t="shared" ref="J7:J65" ca="1" si="4">I7*$C$4</f>
        <v>4.4540142555604545</v>
      </c>
      <c r="K7">
        <f t="shared" ref="K7:K65" ca="1" si="5">ROUND(J7, 0)</f>
        <v>4</v>
      </c>
      <c r="L7" s="2" t="str">
        <f t="shared" ref="L7:L37" ca="1" si="6">RIGHT(DEC2HEX(K7,2), 1)</f>
        <v>4</v>
      </c>
    </row>
    <row r="8" spans="2:12" x14ac:dyDescent="0.25">
      <c r="E8" s="3">
        <f t="shared" ca="1" si="0"/>
        <v>-0.85278305128097243</v>
      </c>
      <c r="F8">
        <v>3</v>
      </c>
      <c r="G8" s="3">
        <f t="shared" si="1"/>
        <v>6.3318581542178551E-2</v>
      </c>
      <c r="H8" s="3">
        <f t="shared" si="2"/>
        <v>0.79612425983545365</v>
      </c>
      <c r="I8" s="3">
        <f t="shared" ca="1" si="3"/>
        <v>-0.67892127550128389</v>
      </c>
      <c r="J8" s="3">
        <f t="shared" ca="1" si="4"/>
        <v>-10.862740408020542</v>
      </c>
      <c r="K8">
        <f t="shared" ca="1" si="5"/>
        <v>-11</v>
      </c>
      <c r="L8" s="2" t="str">
        <f t="shared" ca="1" si="6"/>
        <v>5</v>
      </c>
    </row>
    <row r="9" spans="2:12" x14ac:dyDescent="0.25">
      <c r="E9" s="3">
        <f t="shared" ca="1" si="0"/>
        <v>0.48698599573132539</v>
      </c>
      <c r="F9">
        <v>4</v>
      </c>
      <c r="G9" s="3">
        <f t="shared" si="1"/>
        <v>7.1106505701199405E-2</v>
      </c>
      <c r="H9" s="3">
        <f t="shared" si="2"/>
        <v>0.8940442575003571</v>
      </c>
      <c r="I9" s="3">
        <f t="shared" ca="1" si="3"/>
        <v>0.43538703296668491</v>
      </c>
      <c r="J9" s="3">
        <f t="shared" ca="1" si="4"/>
        <v>6.9661925274669585</v>
      </c>
      <c r="K9">
        <f t="shared" ca="1" si="5"/>
        <v>7</v>
      </c>
      <c r="L9" s="2" t="str">
        <f t="shared" ca="1" si="6"/>
        <v>7</v>
      </c>
    </row>
    <row r="10" spans="2:12" x14ac:dyDescent="0.25">
      <c r="E10" s="3">
        <f t="shared" ca="1" si="0"/>
        <v>-0.63625961831714961</v>
      </c>
      <c r="F10">
        <v>5</v>
      </c>
      <c r="G10" s="3">
        <f t="shared" si="1"/>
        <v>7.6721258430695716E-2</v>
      </c>
      <c r="H10" s="3">
        <f t="shared" si="2"/>
        <v>0.96464029348312319</v>
      </c>
      <c r="I10" s="3">
        <f t="shared" ca="1" si="3"/>
        <v>-0.61376166494491513</v>
      </c>
      <c r="J10" s="3">
        <f t="shared" ca="1" si="4"/>
        <v>-9.8201866391186421</v>
      </c>
      <c r="K10">
        <f t="shared" ca="1" si="5"/>
        <v>-10</v>
      </c>
      <c r="L10" s="2" t="str">
        <f t="shared" ca="1" si="6"/>
        <v>6</v>
      </c>
    </row>
    <row r="11" spans="2:12" x14ac:dyDescent="0.25">
      <c r="E11" s="3">
        <f t="shared" ca="1" si="0"/>
        <v>0.74742001437836025</v>
      </c>
      <c r="F11">
        <v>6</v>
      </c>
      <c r="G11" s="3">
        <f t="shared" si="1"/>
        <v>7.9533541102321775E-2</v>
      </c>
      <c r="H11" s="3">
        <f t="shared" si="2"/>
        <v>1</v>
      </c>
      <c r="I11" s="3">
        <f t="shared" ca="1" si="3"/>
        <v>0.74742001437836025</v>
      </c>
      <c r="J11" s="3">
        <f t="shared" ca="1" si="4"/>
        <v>11.958720230053764</v>
      </c>
      <c r="K11">
        <f t="shared" ca="1" si="5"/>
        <v>12</v>
      </c>
      <c r="L11" s="2" t="str">
        <f t="shared" ca="1" si="6"/>
        <v>C</v>
      </c>
    </row>
    <row r="12" spans="2:12" x14ac:dyDescent="0.25">
      <c r="E12" s="3">
        <f t="shared" ca="1" si="0"/>
        <v>-0.10690022482639683</v>
      </c>
      <c r="F12">
        <v>7</v>
      </c>
      <c r="G12" s="3">
        <f t="shared" si="1"/>
        <v>7.9216042358731212E-2</v>
      </c>
      <c r="H12" s="3">
        <f t="shared" si="2"/>
        <v>0.99600798934399148</v>
      </c>
      <c r="I12" s="3">
        <f t="shared" ca="1" si="3"/>
        <v>-0.10647347798976015</v>
      </c>
      <c r="J12" s="3">
        <f t="shared" ca="1" si="4"/>
        <v>-1.7035756478361623</v>
      </c>
      <c r="K12">
        <f t="shared" ca="1" si="5"/>
        <v>-2</v>
      </c>
      <c r="L12" s="2" t="str">
        <f t="shared" ca="1" si="6"/>
        <v>E</v>
      </c>
    </row>
    <row r="13" spans="2:12" x14ac:dyDescent="0.25">
      <c r="E13" s="3">
        <f t="shared" ca="1" si="0"/>
        <v>-0.12604364228424991</v>
      </c>
      <c r="F13">
        <v>8</v>
      </c>
      <c r="G13" s="3">
        <f t="shared" si="1"/>
        <v>7.5806105230540335E-2</v>
      </c>
      <c r="H13" s="3">
        <f t="shared" si="2"/>
        <v>0.95313378707750473</v>
      </c>
      <c r="I13" s="3">
        <f t="shared" ca="1" si="3"/>
        <v>-0.12013645410742943</v>
      </c>
      <c r="J13" s="3">
        <f t="shared" ca="1" si="4"/>
        <v>-1.9221832657188709</v>
      </c>
      <c r="K13">
        <f t="shared" ca="1" si="5"/>
        <v>-2</v>
      </c>
      <c r="L13" s="2" t="str">
        <f t="shared" ca="1" si="6"/>
        <v>E</v>
      </c>
    </row>
    <row r="14" spans="2:12" x14ac:dyDescent="0.25">
      <c r="E14" s="3">
        <f t="shared" ca="1" si="0"/>
        <v>0.67096730306142471</v>
      </c>
      <c r="F14">
        <v>9</v>
      </c>
      <c r="G14" s="3">
        <f t="shared" si="1"/>
        <v>6.9698502551794911E-2</v>
      </c>
      <c r="H14" s="3">
        <f t="shared" si="2"/>
        <v>0.87634099507937346</v>
      </c>
      <c r="I14" s="3">
        <f t="shared" ca="1" si="3"/>
        <v>0.58799615403057248</v>
      </c>
      <c r="J14" s="3">
        <f t="shared" ca="1" si="4"/>
        <v>9.4079384644891597</v>
      </c>
      <c r="K14">
        <f t="shared" ca="1" si="5"/>
        <v>9</v>
      </c>
      <c r="L14" s="2" t="str">
        <f t="shared" ca="1" si="6"/>
        <v>9</v>
      </c>
    </row>
    <row r="15" spans="2:12" x14ac:dyDescent="0.25">
      <c r="E15" s="3">
        <f t="shared" ca="1" si="0"/>
        <v>-0.8378332612613375</v>
      </c>
      <c r="F15">
        <v>10</v>
      </c>
      <c r="G15" s="3">
        <f t="shared" si="1"/>
        <v>6.1570252093970594E-2</v>
      </c>
      <c r="H15" s="3">
        <f t="shared" si="2"/>
        <v>0.7741419687922485</v>
      </c>
      <c r="I15" s="3">
        <f t="shared" ca="1" si="3"/>
        <v>-0.64860189039248217</v>
      </c>
      <c r="J15" s="3">
        <f t="shared" ca="1" si="4"/>
        <v>-10.377630246279715</v>
      </c>
      <c r="K15">
        <f t="shared" ca="1" si="5"/>
        <v>-10</v>
      </c>
      <c r="L15" s="2" t="str">
        <f t="shared" ca="1" si="6"/>
        <v>6</v>
      </c>
    </row>
    <row r="16" spans="2:12" x14ac:dyDescent="0.25">
      <c r="E16" s="3">
        <f t="shared" ca="1" si="0"/>
        <v>0.10006961396409841</v>
      </c>
      <c r="F16">
        <v>11</v>
      </c>
      <c r="G16" s="3">
        <f t="shared" si="1"/>
        <v>5.2257260249910634E-2</v>
      </c>
      <c r="H16" s="3">
        <f t="shared" si="2"/>
        <v>0.65704681981505686</v>
      </c>
      <c r="I16" s="3">
        <f t="shared" ca="1" si="3"/>
        <v>6.5750421615231272E-2</v>
      </c>
      <c r="J16" s="3">
        <f t="shared" ca="1" si="4"/>
        <v>1.0520067458437004</v>
      </c>
      <c r="K16">
        <f t="shared" ca="1" si="5"/>
        <v>1</v>
      </c>
      <c r="L16" s="2" t="str">
        <f t="shared" ca="1" si="6"/>
        <v>1</v>
      </c>
    </row>
    <row r="17" spans="5:13" x14ac:dyDescent="0.25">
      <c r="E17" s="3">
        <f t="shared" ca="1" si="0"/>
        <v>-0.74697917945465986</v>
      </c>
      <c r="F17">
        <v>12</v>
      </c>
      <c r="G17" s="3">
        <f t="shared" si="1"/>
        <v>4.2613829355143587E-2</v>
      </c>
      <c r="H17" s="3">
        <f t="shared" si="2"/>
        <v>0.53579695766745616</v>
      </c>
      <c r="I17" s="3">
        <f t="shared" ca="1" si="3"/>
        <v>-0.40022917179273954</v>
      </c>
      <c r="J17" s="3">
        <f t="shared" ca="1" si="4"/>
        <v>-6.4036667486838326</v>
      </c>
      <c r="K17">
        <f t="shared" ca="1" si="5"/>
        <v>-6</v>
      </c>
      <c r="L17" s="2" t="str">
        <f t="shared" ca="1" si="6"/>
        <v>A</v>
      </c>
    </row>
    <row r="18" spans="5:13" x14ac:dyDescent="0.25">
      <c r="E18" s="3">
        <f t="shared" ca="1" si="0"/>
        <v>0.50774642080092902</v>
      </c>
      <c r="F18">
        <v>13</v>
      </c>
      <c r="G18" s="3">
        <f t="shared" si="1"/>
        <v>3.3387408348342772E-2</v>
      </c>
      <c r="H18" s="3">
        <f t="shared" si="2"/>
        <v>0.41979029080811431</v>
      </c>
      <c r="I18" s="3">
        <f t="shared" ca="1" si="3"/>
        <v>0.21314701764480118</v>
      </c>
      <c r="J18" s="3">
        <f t="shared" ca="1" si="4"/>
        <v>3.4103522823168189</v>
      </c>
      <c r="K18">
        <f t="shared" ca="1" si="5"/>
        <v>3</v>
      </c>
      <c r="L18" s="2" t="str">
        <f t="shared" ca="1" si="6"/>
        <v>3</v>
      </c>
    </row>
    <row r="19" spans="5:13" x14ac:dyDescent="0.25">
      <c r="E19" s="3">
        <f t="shared" ca="1" si="0"/>
        <v>0.11074799834432647</v>
      </c>
      <c r="F19">
        <v>14</v>
      </c>
      <c r="G19" s="3">
        <f t="shared" si="1"/>
        <v>2.5132927357817626E-2</v>
      </c>
      <c r="H19" s="3">
        <f t="shared" si="2"/>
        <v>0.31600412869186251</v>
      </c>
      <c r="I19" s="3">
        <f t="shared" ca="1" si="3"/>
        <v>3.4996824721166719E-2</v>
      </c>
      <c r="J19" s="3">
        <f t="shared" ca="1" si="4"/>
        <v>0.55994919553866751</v>
      </c>
      <c r="K19">
        <f t="shared" ca="1" si="5"/>
        <v>1</v>
      </c>
      <c r="L19" s="2" t="str">
        <f t="shared" ca="1" si="6"/>
        <v>1</v>
      </c>
    </row>
    <row r="20" spans="5:13" x14ac:dyDescent="0.25">
      <c r="E20" s="3">
        <f t="shared" ca="1" si="0"/>
        <v>-3.1087850328912259E-2</v>
      </c>
      <c r="F20">
        <v>15</v>
      </c>
      <c r="G20" s="3">
        <f t="shared" si="1"/>
        <v>1.8177395803256575E-2</v>
      </c>
      <c r="H20" s="3">
        <f t="shared" si="2"/>
        <v>0.22855006266942052</v>
      </c>
      <c r="I20" s="3">
        <f t="shared" ca="1" si="3"/>
        <v>-7.105130140930462E-3</v>
      </c>
      <c r="J20" s="3">
        <f t="shared" ca="1" si="4"/>
        <v>-0.11368208225488739</v>
      </c>
      <c r="K20">
        <f t="shared" ca="1" si="5"/>
        <v>0</v>
      </c>
      <c r="L20" s="2" t="str">
        <f t="shared" ca="1" si="6"/>
        <v>0</v>
      </c>
    </row>
    <row r="21" spans="5:13" x14ac:dyDescent="0.25">
      <c r="E21" s="3">
        <f t="shared" ca="1" si="0"/>
        <v>7.1152078674377339E-2</v>
      </c>
      <c r="F21">
        <v>16</v>
      </c>
      <c r="G21" s="3">
        <f t="shared" si="1"/>
        <v>1.2631312287039731E-2</v>
      </c>
      <c r="H21" s="3">
        <f t="shared" si="2"/>
        <v>0.15881742610692073</v>
      </c>
      <c r="I21" s="3">
        <f t="shared" ca="1" si="3"/>
        <v>1.1300189997221734E-2</v>
      </c>
      <c r="J21" s="3">
        <f t="shared" ca="1" si="4"/>
        <v>0.18080303995554775</v>
      </c>
      <c r="K21">
        <f t="shared" ca="1" si="5"/>
        <v>0</v>
      </c>
      <c r="L21" s="2" t="str">
        <f t="shared" ca="1" si="6"/>
        <v>0</v>
      </c>
    </row>
    <row r="22" spans="5:13" x14ac:dyDescent="0.25">
      <c r="E22" s="3">
        <f t="shared" ca="1" si="0"/>
        <v>-0.20392440623212993</v>
      </c>
      <c r="F22">
        <v>17</v>
      </c>
      <c r="G22" s="3">
        <f t="shared" si="1"/>
        <v>8.4332213923540636E-3</v>
      </c>
      <c r="H22" s="3">
        <f t="shared" si="2"/>
        <v>0.10603352089534811</v>
      </c>
      <c r="I22" s="3">
        <f t="shared" ca="1" si="3"/>
        <v>-2.1622822789286004E-2</v>
      </c>
      <c r="J22" s="3">
        <f t="shared" ca="1" si="4"/>
        <v>-0.34596516462857607</v>
      </c>
      <c r="K22">
        <f t="shared" ca="1" si="5"/>
        <v>0</v>
      </c>
      <c r="L22" s="2" t="str">
        <f t="shared" ca="1" si="6"/>
        <v>0</v>
      </c>
    </row>
    <row r="23" spans="5:13" x14ac:dyDescent="0.25">
      <c r="E23" s="3">
        <f t="shared" ca="1" si="0"/>
        <v>-0.43558146606517667</v>
      </c>
      <c r="F23">
        <v>18</v>
      </c>
      <c r="G23" s="3">
        <f t="shared" si="1"/>
        <v>5.4096199093763564E-3</v>
      </c>
      <c r="H23" s="3">
        <f t="shared" si="2"/>
        <v>6.8016837102936892E-2</v>
      </c>
      <c r="I23" s="3">
        <f t="shared" ca="1" si="3"/>
        <v>-2.9626873622413556E-2</v>
      </c>
      <c r="J23" s="3">
        <f t="shared" ca="1" si="4"/>
        <v>-0.4740299779586169</v>
      </c>
      <c r="K23">
        <f t="shared" ca="1" si="5"/>
        <v>0</v>
      </c>
      <c r="L23" s="2" t="str">
        <f t="shared" ca="1" si="6"/>
        <v>0</v>
      </c>
    </row>
    <row r="24" spans="5:13" x14ac:dyDescent="0.25">
      <c r="E24" s="3">
        <f t="shared" ca="1" si="0"/>
        <v>0.4113495707502155</v>
      </c>
      <c r="F24">
        <v>19</v>
      </c>
      <c r="G24" s="3">
        <f t="shared" si="1"/>
        <v>3.3340201674762109E-3</v>
      </c>
      <c r="H24" s="3">
        <f t="shared" si="2"/>
        <v>4.1919674658857646E-2</v>
      </c>
      <c r="I24" s="3">
        <f t="shared" ca="1" si="3"/>
        <v>1.724364017690978E-2</v>
      </c>
      <c r="J24" s="3">
        <f t="shared" ca="1" si="4"/>
        <v>0.27589824283055647</v>
      </c>
      <c r="K24">
        <f t="shared" ca="1" si="5"/>
        <v>0</v>
      </c>
      <c r="L24" s="2" t="str">
        <f t="shared" ca="1" si="6"/>
        <v>0</v>
      </c>
    </row>
    <row r="25" spans="5:13" x14ac:dyDescent="0.25">
      <c r="E25" s="3">
        <f t="shared" ca="1" si="0"/>
        <v>0.47758303642575362</v>
      </c>
      <c r="F25">
        <v>20</v>
      </c>
      <c r="G25" s="3">
        <f t="shared" si="1"/>
        <v>1.974230758950229E-3</v>
      </c>
      <c r="H25" s="3">
        <f t="shared" si="2"/>
        <v>2.4822618628414075E-2</v>
      </c>
      <c r="I25" s="3">
        <f t="shared" ca="1" si="3"/>
        <v>1.185486157659647E-2</v>
      </c>
      <c r="J25" s="3">
        <f t="shared" ca="1" si="4"/>
        <v>0.18967778522554352</v>
      </c>
      <c r="K25">
        <f t="shared" ca="1" si="5"/>
        <v>0</v>
      </c>
      <c r="L25" s="2" t="str">
        <f t="shared" ca="1" si="6"/>
        <v>0</v>
      </c>
    </row>
    <row r="26" spans="5:13" x14ac:dyDescent="0.25">
      <c r="E26" s="3">
        <f t="shared" ca="1" si="0"/>
        <v>0.58956997803334144</v>
      </c>
      <c r="F26">
        <v>21</v>
      </c>
      <c r="G26" s="3">
        <f t="shared" si="1"/>
        <v>1.1231967191981938E-3</v>
      </c>
      <c r="H26" s="3">
        <f t="shared" si="2"/>
        <v>1.4122302410163967E-2</v>
      </c>
      <c r="I26" s="3">
        <f t="shared" ca="1" si="3"/>
        <v>8.3260855217405748E-3</v>
      </c>
      <c r="J26" s="3">
        <f t="shared" ca="1" si="4"/>
        <v>0.1332173683478492</v>
      </c>
      <c r="K26">
        <f t="shared" ca="1" si="5"/>
        <v>0</v>
      </c>
      <c r="L26" s="2" t="str">
        <f t="shared" ca="1" si="6"/>
        <v>0</v>
      </c>
      <c r="M26" t="str">
        <f ca="1">"x"&amp;CHAR(34)&amp;_xlfn.TEXTJOIN(CHAR(34)&amp;",x"&amp;CHAR(34),TRUE,L6:INDIRECT(CONCATENATE("L",$D$3)))&amp;CHAR(34)</f>
        <v>x"F",x"4",x"5",x"7",x"6",x"C",x"E",x"E",x"9",x"6",x"1",x"A",x"3",x"1",x"0",x"0",x"0",x"0",x"0",x"0",x"0",x"0",x"0",x"0",x"0",x"0",x"0",x"0",x"0",x"0",x"0",x"0"</v>
      </c>
    </row>
    <row r="27" spans="5:13" x14ac:dyDescent="0.25">
      <c r="E27" s="3">
        <f t="shared" ca="1" si="0"/>
        <v>0.17789738317189441</v>
      </c>
      <c r="F27">
        <v>22</v>
      </c>
      <c r="G27" s="3">
        <f t="shared" si="1"/>
        <v>6.1396266022094802E-4</v>
      </c>
      <c r="H27" s="3">
        <f t="shared" si="2"/>
        <v>7.7195438768540509E-3</v>
      </c>
      <c r="I27" s="3">
        <f t="shared" ca="1" si="3"/>
        <v>1.3732866549729563E-3</v>
      </c>
      <c r="J27" s="3">
        <f t="shared" ca="1" si="4"/>
        <v>2.1972586479567301E-2</v>
      </c>
      <c r="K27">
        <f t="shared" ca="1" si="5"/>
        <v>0</v>
      </c>
      <c r="L27" s="2" t="str">
        <f t="shared" ca="1" si="6"/>
        <v>0</v>
      </c>
    </row>
    <row r="28" spans="5:13" x14ac:dyDescent="0.25">
      <c r="E28" s="3">
        <f t="shared" ca="1" si="0"/>
        <v>0.49262303982320677</v>
      </c>
      <c r="F28">
        <v>23</v>
      </c>
      <c r="G28" s="3">
        <f t="shared" si="1"/>
        <v>3.2244549439542459E-4</v>
      </c>
      <c r="H28" s="3">
        <f t="shared" si="2"/>
        <v>4.0542076956009143E-3</v>
      </c>
      <c r="I28" s="3">
        <f t="shared" ca="1" si="3"/>
        <v>1.9971961190815607E-3</v>
      </c>
      <c r="J28" s="3">
        <f t="shared" ca="1" si="4"/>
        <v>3.1955137905304971E-2</v>
      </c>
      <c r="K28">
        <f t="shared" ca="1" si="5"/>
        <v>0</v>
      </c>
      <c r="L28" s="2" t="str">
        <f t="shared" ca="1" si="6"/>
        <v>0</v>
      </c>
    </row>
    <row r="29" spans="5:13" x14ac:dyDescent="0.25">
      <c r="E29" s="3">
        <f t="shared" ca="1" si="0"/>
        <v>-0.68164364974000957</v>
      </c>
      <c r="F29">
        <v>24</v>
      </c>
      <c r="G29" s="3">
        <f t="shared" si="1"/>
        <v>1.6270424621636138E-4</v>
      </c>
      <c r="H29" s="3">
        <f t="shared" si="2"/>
        <v>2.0457311966914503E-3</v>
      </c>
      <c r="I29" s="3">
        <f t="shared" ca="1" si="3"/>
        <v>-1.3944596792997575E-3</v>
      </c>
      <c r="J29" s="3">
        <f t="shared" ca="1" si="4"/>
        <v>-2.231135486879612E-2</v>
      </c>
      <c r="K29">
        <f t="shared" ca="1" si="5"/>
        <v>0</v>
      </c>
      <c r="L29" s="2" t="str">
        <f t="shared" ca="1" si="6"/>
        <v>0</v>
      </c>
    </row>
    <row r="30" spans="5:13" x14ac:dyDescent="0.25">
      <c r="E30" s="3">
        <f t="shared" ca="1" si="0"/>
        <v>-0.2908250508456891</v>
      </c>
      <c r="F30">
        <v>25</v>
      </c>
      <c r="G30" s="3">
        <f t="shared" si="1"/>
        <v>7.8880504993831247E-5</v>
      </c>
      <c r="H30" s="3">
        <f t="shared" si="2"/>
        <v>9.9178917348027558E-4</v>
      </c>
      <c r="I30" s="3">
        <f t="shared" ca="1" si="3"/>
        <v>-2.884371368056051E-4</v>
      </c>
      <c r="J30" s="3">
        <f t="shared" ca="1" si="4"/>
        <v>-4.6149941888896815E-3</v>
      </c>
      <c r="K30">
        <f t="shared" ca="1" si="5"/>
        <v>0</v>
      </c>
      <c r="L30" s="2" t="str">
        <f t="shared" ca="1" si="6"/>
        <v>0</v>
      </c>
    </row>
    <row r="31" spans="5:13" x14ac:dyDescent="0.25">
      <c r="E31" s="3">
        <f t="shared" ca="1" si="0"/>
        <v>0.87624920182161059</v>
      </c>
      <c r="F31">
        <v>26</v>
      </c>
      <c r="G31" s="3">
        <f t="shared" si="1"/>
        <v>3.6742499600491357E-5</v>
      </c>
      <c r="H31" s="3">
        <f t="shared" si="2"/>
        <v>4.619748987816507E-4</v>
      </c>
      <c r="I31" s="3">
        <f t="shared" ca="1" si="3"/>
        <v>4.0480513631904074E-4</v>
      </c>
      <c r="J31" s="3">
        <f t="shared" ca="1" si="4"/>
        <v>6.4768821811046519E-3</v>
      </c>
      <c r="K31">
        <f t="shared" ca="1" si="5"/>
        <v>0</v>
      </c>
      <c r="L31" s="2" t="str">
        <f t="shared" ca="1" si="6"/>
        <v>0</v>
      </c>
    </row>
    <row r="32" spans="5:13" x14ac:dyDescent="0.25">
      <c r="E32" s="3">
        <f t="shared" ca="1" si="0"/>
        <v>-0.21942793606524957</v>
      </c>
      <c r="F32">
        <v>27</v>
      </c>
      <c r="G32" s="3">
        <f t="shared" si="1"/>
        <v>1.6443563307257202E-5</v>
      </c>
      <c r="H32" s="3">
        <f t="shared" si="2"/>
        <v>2.0675004632450818E-4</v>
      </c>
      <c r="I32" s="3">
        <f t="shared" ca="1" si="3"/>
        <v>-4.5366735946381567E-5</v>
      </c>
      <c r="J32" s="3">
        <f t="shared" ca="1" si="4"/>
        <v>-7.2586777514210507E-4</v>
      </c>
      <c r="K32">
        <f t="shared" ca="1" si="5"/>
        <v>0</v>
      </c>
      <c r="L32" s="2" t="str">
        <f t="shared" ca="1" si="6"/>
        <v>0</v>
      </c>
    </row>
    <row r="33" spans="5:12" x14ac:dyDescent="0.25">
      <c r="E33" s="3">
        <f t="shared" ca="1" si="0"/>
        <v>-0.43007363502705176</v>
      </c>
      <c r="F33">
        <v>28</v>
      </c>
      <c r="G33" s="3">
        <f t="shared" si="1"/>
        <v>7.0705206003546193E-6</v>
      </c>
      <c r="H33" s="3">
        <f t="shared" si="2"/>
        <v>8.8899859133120051E-5</v>
      </c>
      <c r="I33" s="3">
        <f t="shared" ca="1" si="3"/>
        <v>-3.8233485570773787E-5</v>
      </c>
      <c r="J33" s="3">
        <f t="shared" ca="1" si="4"/>
        <v>-6.1173576913238058E-4</v>
      </c>
      <c r="K33">
        <f t="shared" ca="1" si="5"/>
        <v>0</v>
      </c>
      <c r="L33" s="2" t="str">
        <f t="shared" ca="1" si="6"/>
        <v>0</v>
      </c>
    </row>
    <row r="34" spans="5:12" x14ac:dyDescent="0.25">
      <c r="E34" s="3">
        <f t="shared" ca="1" si="0"/>
        <v>-0.24867706064973039</v>
      </c>
      <c r="F34">
        <v>29</v>
      </c>
      <c r="G34" s="3">
        <f t="shared" si="1"/>
        <v>2.9210236278305725E-6</v>
      </c>
      <c r="H34" s="3">
        <f t="shared" si="2"/>
        <v>3.6726940449848782E-5</v>
      </c>
      <c r="I34" s="3">
        <f t="shared" ca="1" si="3"/>
        <v>-9.1331475977260813E-6</v>
      </c>
      <c r="J34" s="3">
        <f t="shared" ca="1" si="4"/>
        <v>-1.461303615636173E-4</v>
      </c>
      <c r="K34">
        <f t="shared" ca="1" si="5"/>
        <v>0</v>
      </c>
      <c r="L34" s="2" t="str">
        <f t="shared" ca="1" si="6"/>
        <v>0</v>
      </c>
    </row>
    <row r="35" spans="5:12" x14ac:dyDescent="0.25">
      <c r="E35" s="3">
        <f t="shared" ca="1" si="0"/>
        <v>-0.50005562001662751</v>
      </c>
      <c r="F35">
        <v>30</v>
      </c>
      <c r="G35" s="3">
        <f t="shared" si="1"/>
        <v>1.1594365012714533E-6</v>
      </c>
      <c r="H35" s="3">
        <f t="shared" si="2"/>
        <v>1.457795648479691E-5</v>
      </c>
      <c r="I35" s="3">
        <f t="shared" ca="1" si="3"/>
        <v>-7.2897890685805342E-6</v>
      </c>
      <c r="J35" s="3">
        <f t="shared" ca="1" si="4"/>
        <v>-1.1663662509728855E-4</v>
      </c>
      <c r="K35">
        <f t="shared" ca="1" si="5"/>
        <v>0</v>
      </c>
      <c r="L35" s="2" t="str">
        <f t="shared" ca="1" si="6"/>
        <v>0</v>
      </c>
    </row>
    <row r="36" spans="5:12" x14ac:dyDescent="0.25">
      <c r="E36" s="3">
        <f t="shared" ca="1" si="0"/>
        <v>-0.80325797487046913</v>
      </c>
      <c r="F36">
        <v>31</v>
      </c>
      <c r="G36" s="3">
        <f t="shared" si="1"/>
        <v>4.4216777491368419E-7</v>
      </c>
      <c r="H36" s="3">
        <f t="shared" si="2"/>
        <v>5.5595132416501477E-6</v>
      </c>
      <c r="I36" s="3">
        <f t="shared" ca="1" si="3"/>
        <v>-4.4657233477534548E-6</v>
      </c>
      <c r="J36" s="3">
        <f t="shared" ca="1" si="4"/>
        <v>-7.1451573564055277E-5</v>
      </c>
      <c r="K36">
        <f t="shared" ca="1" si="5"/>
        <v>0</v>
      </c>
      <c r="L36" s="2" t="str">
        <f t="shared" ca="1" si="6"/>
        <v>0</v>
      </c>
    </row>
    <row r="37" spans="5:12" x14ac:dyDescent="0.25">
      <c r="E37" s="3">
        <f t="shared" ca="1" si="0"/>
        <v>-0.6261845914240014</v>
      </c>
      <c r="F37">
        <v>32</v>
      </c>
      <c r="G37" s="3">
        <f t="shared" si="1"/>
        <v>1.6201507578562689E-7</v>
      </c>
      <c r="H37" s="3">
        <f t="shared" si="2"/>
        <v>2.037066042076395E-6</v>
      </c>
      <c r="I37" s="3">
        <f t="shared" ca="1" si="3"/>
        <v>-1.2755793672613151E-6</v>
      </c>
      <c r="J37" s="3">
        <f t="shared" ca="1" si="4"/>
        <v>-2.0409269876181041E-5</v>
      </c>
      <c r="K37">
        <f t="shared" ca="1" si="5"/>
        <v>0</v>
      </c>
      <c r="L37" s="2" t="str">
        <f t="shared" ca="1" si="6"/>
        <v>0</v>
      </c>
    </row>
    <row r="38" spans="5:12" x14ac:dyDescent="0.25">
      <c r="E38" s="3">
        <f t="shared" ca="1" si="0"/>
        <v>6.1114614471688977E-3</v>
      </c>
      <c r="F38">
        <v>33</v>
      </c>
      <c r="G38" s="3" t="str">
        <f t="shared" si="1"/>
        <v/>
      </c>
      <c r="H38" s="3" t="e">
        <f t="shared" si="2"/>
        <v>#VALUE!</v>
      </c>
      <c r="I38" s="3" t="e">
        <f t="shared" ca="1" si="3"/>
        <v>#VALUE!</v>
      </c>
      <c r="J38" s="3" t="e">
        <f t="shared" ca="1" si="4"/>
        <v>#VALUE!</v>
      </c>
      <c r="K38" t="e">
        <f t="shared" ca="1" si="5"/>
        <v>#VALUE!</v>
      </c>
    </row>
    <row r="39" spans="5:12" x14ac:dyDescent="0.25">
      <c r="E39" s="3">
        <f t="shared" ca="1" si="0"/>
        <v>0.66809755433886209</v>
      </c>
      <c r="F39">
        <v>34</v>
      </c>
      <c r="G39" s="3" t="str">
        <f t="shared" si="1"/>
        <v/>
      </c>
      <c r="H39" s="3" t="e">
        <f t="shared" si="2"/>
        <v>#VALUE!</v>
      </c>
      <c r="I39" s="3" t="e">
        <f t="shared" ca="1" si="3"/>
        <v>#VALUE!</v>
      </c>
      <c r="J39" s="3" t="e">
        <f t="shared" ca="1" si="4"/>
        <v>#VALUE!</v>
      </c>
      <c r="K39" t="e">
        <f t="shared" ca="1" si="5"/>
        <v>#VALUE!</v>
      </c>
    </row>
    <row r="40" spans="5:12" x14ac:dyDescent="0.25">
      <c r="E40" s="3">
        <f t="shared" ca="1" si="0"/>
        <v>0.88749677763217116</v>
      </c>
      <c r="F40">
        <v>35</v>
      </c>
      <c r="G40" s="3" t="str">
        <f t="shared" si="1"/>
        <v/>
      </c>
      <c r="H40" s="3" t="e">
        <f t="shared" si="2"/>
        <v>#VALUE!</v>
      </c>
      <c r="I40" s="3" t="e">
        <f t="shared" ca="1" si="3"/>
        <v>#VALUE!</v>
      </c>
      <c r="J40" s="3" t="e">
        <f t="shared" ca="1" si="4"/>
        <v>#VALUE!</v>
      </c>
      <c r="K40" t="e">
        <f t="shared" ca="1" si="5"/>
        <v>#VALUE!</v>
      </c>
    </row>
    <row r="41" spans="5:12" x14ac:dyDescent="0.25">
      <c r="E41" s="3">
        <f t="shared" ca="1" si="0"/>
        <v>-0.81070150480250436</v>
      </c>
      <c r="F41">
        <v>36</v>
      </c>
      <c r="G41" s="3" t="str">
        <f t="shared" si="1"/>
        <v/>
      </c>
      <c r="H41" s="3" t="e">
        <f t="shared" si="2"/>
        <v>#VALUE!</v>
      </c>
      <c r="I41" s="3" t="e">
        <f t="shared" ca="1" si="3"/>
        <v>#VALUE!</v>
      </c>
      <c r="J41" s="3" t="e">
        <f t="shared" ca="1" si="4"/>
        <v>#VALUE!</v>
      </c>
      <c r="K41" t="e">
        <f t="shared" ca="1" si="5"/>
        <v>#VALUE!</v>
      </c>
    </row>
    <row r="42" spans="5:12" x14ac:dyDescent="0.25">
      <c r="E42" s="3">
        <f t="shared" ca="1" si="0"/>
        <v>0.76653741229674655</v>
      </c>
      <c r="F42">
        <v>37</v>
      </c>
      <c r="G42" s="3" t="str">
        <f t="shared" si="1"/>
        <v/>
      </c>
      <c r="H42" s="3" t="e">
        <f t="shared" si="2"/>
        <v>#VALUE!</v>
      </c>
      <c r="I42" s="3" t="e">
        <f t="shared" ca="1" si="3"/>
        <v>#VALUE!</v>
      </c>
      <c r="J42" s="3" t="e">
        <f t="shared" ca="1" si="4"/>
        <v>#VALUE!</v>
      </c>
      <c r="K42" t="e">
        <f t="shared" ca="1" si="5"/>
        <v>#VALUE!</v>
      </c>
    </row>
    <row r="43" spans="5:12" x14ac:dyDescent="0.25">
      <c r="E43" s="3">
        <f t="shared" ca="1" si="0"/>
        <v>0.55488585925945766</v>
      </c>
      <c r="F43">
        <v>38</v>
      </c>
      <c r="G43" s="3" t="str">
        <f t="shared" si="1"/>
        <v/>
      </c>
      <c r="H43" s="3" t="e">
        <f t="shared" si="2"/>
        <v>#VALUE!</v>
      </c>
      <c r="I43" s="3" t="e">
        <f t="shared" ca="1" si="3"/>
        <v>#VALUE!</v>
      </c>
      <c r="J43" s="3" t="e">
        <f t="shared" ca="1" si="4"/>
        <v>#VALUE!</v>
      </c>
      <c r="K43" t="e">
        <f t="shared" ca="1" si="5"/>
        <v>#VALUE!</v>
      </c>
    </row>
    <row r="44" spans="5:12" x14ac:dyDescent="0.25">
      <c r="E44" s="3">
        <f t="shared" ca="1" si="0"/>
        <v>0.86799906700804574</v>
      </c>
      <c r="F44">
        <v>39</v>
      </c>
      <c r="G44" s="3" t="str">
        <f t="shared" si="1"/>
        <v/>
      </c>
      <c r="H44" s="3" t="e">
        <f t="shared" si="2"/>
        <v>#VALUE!</v>
      </c>
      <c r="I44" s="3" t="e">
        <f t="shared" ca="1" si="3"/>
        <v>#VALUE!</v>
      </c>
      <c r="J44" s="3" t="e">
        <f t="shared" ca="1" si="4"/>
        <v>#VALUE!</v>
      </c>
      <c r="K44" t="e">
        <f t="shared" ca="1" si="5"/>
        <v>#VALUE!</v>
      </c>
    </row>
    <row r="45" spans="5:12" x14ac:dyDescent="0.25">
      <c r="E45" s="3">
        <f t="shared" ca="1" si="0"/>
        <v>-0.96899209312315993</v>
      </c>
      <c r="F45">
        <v>40</v>
      </c>
      <c r="G45" s="3" t="str">
        <f t="shared" si="1"/>
        <v/>
      </c>
      <c r="H45" s="3" t="e">
        <f t="shared" si="2"/>
        <v>#VALUE!</v>
      </c>
      <c r="I45" s="3" t="e">
        <f t="shared" ca="1" si="3"/>
        <v>#VALUE!</v>
      </c>
      <c r="J45" s="3" t="e">
        <f t="shared" ca="1" si="4"/>
        <v>#VALUE!</v>
      </c>
      <c r="K45" t="e">
        <f t="shared" ca="1" si="5"/>
        <v>#VALUE!</v>
      </c>
    </row>
    <row r="46" spans="5:12" x14ac:dyDescent="0.25">
      <c r="E46" s="3">
        <f t="shared" ca="1" si="0"/>
        <v>-0.88572840189473445</v>
      </c>
      <c r="F46">
        <v>41</v>
      </c>
      <c r="G46" s="3" t="str">
        <f t="shared" si="1"/>
        <v/>
      </c>
      <c r="H46" s="3" t="e">
        <f t="shared" si="2"/>
        <v>#VALUE!</v>
      </c>
      <c r="I46" s="3" t="e">
        <f t="shared" ca="1" si="3"/>
        <v>#VALUE!</v>
      </c>
      <c r="J46" s="3" t="e">
        <f t="shared" ca="1" si="4"/>
        <v>#VALUE!</v>
      </c>
      <c r="K46" t="e">
        <f t="shared" ca="1" si="5"/>
        <v>#VALUE!</v>
      </c>
    </row>
    <row r="47" spans="5:12" x14ac:dyDescent="0.25">
      <c r="E47" s="3">
        <f t="shared" ca="1" si="0"/>
        <v>-0.37780238287794554</v>
      </c>
      <c r="F47">
        <v>42</v>
      </c>
      <c r="G47" s="3" t="str">
        <f t="shared" si="1"/>
        <v/>
      </c>
      <c r="H47" s="3" t="e">
        <f t="shared" si="2"/>
        <v>#VALUE!</v>
      </c>
      <c r="I47" s="3" t="e">
        <f t="shared" ca="1" si="3"/>
        <v>#VALUE!</v>
      </c>
      <c r="J47" s="3" t="e">
        <f t="shared" ca="1" si="4"/>
        <v>#VALUE!</v>
      </c>
      <c r="K47" t="e">
        <f t="shared" ca="1" si="5"/>
        <v>#VALUE!</v>
      </c>
    </row>
    <row r="48" spans="5:12" x14ac:dyDescent="0.25">
      <c r="E48" s="3">
        <f t="shared" ca="1" si="0"/>
        <v>-0.39117010705441246</v>
      </c>
      <c r="F48">
        <v>43</v>
      </c>
      <c r="G48" s="3" t="str">
        <f t="shared" si="1"/>
        <v/>
      </c>
      <c r="H48" s="3" t="e">
        <f t="shared" si="2"/>
        <v>#VALUE!</v>
      </c>
      <c r="I48" s="3" t="e">
        <f t="shared" ca="1" si="3"/>
        <v>#VALUE!</v>
      </c>
      <c r="J48" s="3" t="e">
        <f t="shared" ca="1" si="4"/>
        <v>#VALUE!</v>
      </c>
      <c r="K48" t="e">
        <f t="shared" ca="1" si="5"/>
        <v>#VALUE!</v>
      </c>
    </row>
    <row r="49" spans="5:11" x14ac:dyDescent="0.25">
      <c r="E49" s="3">
        <f t="shared" ca="1" si="0"/>
        <v>-0.26097274736140719</v>
      </c>
      <c r="F49">
        <v>44</v>
      </c>
      <c r="G49" s="3" t="str">
        <f t="shared" si="1"/>
        <v/>
      </c>
      <c r="H49" s="3" t="e">
        <f t="shared" si="2"/>
        <v>#VALUE!</v>
      </c>
      <c r="I49" s="3" t="e">
        <f t="shared" ca="1" si="3"/>
        <v>#VALUE!</v>
      </c>
      <c r="J49" s="3" t="e">
        <f t="shared" ca="1" si="4"/>
        <v>#VALUE!</v>
      </c>
      <c r="K49" t="e">
        <f t="shared" ca="1" si="5"/>
        <v>#VALUE!</v>
      </c>
    </row>
    <row r="50" spans="5:11" x14ac:dyDescent="0.25">
      <c r="E50" s="3">
        <f t="shared" ca="1" si="0"/>
        <v>0.73968866071080597</v>
      </c>
      <c r="F50">
        <v>45</v>
      </c>
      <c r="G50" s="3" t="str">
        <f t="shared" si="1"/>
        <v/>
      </c>
      <c r="H50" s="3" t="e">
        <f t="shared" si="2"/>
        <v>#VALUE!</v>
      </c>
      <c r="I50" s="3" t="e">
        <f t="shared" ca="1" si="3"/>
        <v>#VALUE!</v>
      </c>
      <c r="J50" s="3" t="e">
        <f t="shared" ca="1" si="4"/>
        <v>#VALUE!</v>
      </c>
      <c r="K50" t="e">
        <f t="shared" ca="1" si="5"/>
        <v>#VALUE!</v>
      </c>
    </row>
    <row r="51" spans="5:11" x14ac:dyDescent="0.25">
      <c r="E51" s="3">
        <f t="shared" ca="1" si="0"/>
        <v>0.48586090721689223</v>
      </c>
      <c r="F51">
        <v>46</v>
      </c>
      <c r="G51" s="3" t="str">
        <f t="shared" si="1"/>
        <v/>
      </c>
      <c r="H51" s="3" t="e">
        <f t="shared" si="2"/>
        <v>#VALUE!</v>
      </c>
      <c r="I51" s="3" t="e">
        <f t="shared" ca="1" si="3"/>
        <v>#VALUE!</v>
      </c>
      <c r="J51" s="3" t="e">
        <f t="shared" ca="1" si="4"/>
        <v>#VALUE!</v>
      </c>
      <c r="K51" t="e">
        <f t="shared" ca="1" si="5"/>
        <v>#VALUE!</v>
      </c>
    </row>
    <row r="52" spans="5:11" x14ac:dyDescent="0.25">
      <c r="E52" s="3">
        <f t="shared" ca="1" si="0"/>
        <v>-0.54834073674966932</v>
      </c>
      <c r="F52">
        <v>47</v>
      </c>
      <c r="G52" s="3" t="str">
        <f t="shared" si="1"/>
        <v/>
      </c>
      <c r="H52" s="3" t="e">
        <f t="shared" si="2"/>
        <v>#VALUE!</v>
      </c>
      <c r="I52" s="3" t="e">
        <f t="shared" ca="1" si="3"/>
        <v>#VALUE!</v>
      </c>
      <c r="J52" s="3" t="e">
        <f t="shared" ca="1" si="4"/>
        <v>#VALUE!</v>
      </c>
      <c r="K52" t="e">
        <f t="shared" ca="1" si="5"/>
        <v>#VALUE!</v>
      </c>
    </row>
    <row r="53" spans="5:11" x14ac:dyDescent="0.25">
      <c r="E53" s="3">
        <f t="shared" ca="1" si="0"/>
        <v>0.23479178298061165</v>
      </c>
      <c r="F53">
        <v>48</v>
      </c>
      <c r="G53" s="3" t="str">
        <f t="shared" si="1"/>
        <v/>
      </c>
      <c r="H53" s="3" t="e">
        <f t="shared" si="2"/>
        <v>#VALUE!</v>
      </c>
      <c r="I53" s="3" t="e">
        <f t="shared" ca="1" si="3"/>
        <v>#VALUE!</v>
      </c>
      <c r="J53" s="3" t="e">
        <f t="shared" ca="1" si="4"/>
        <v>#VALUE!</v>
      </c>
      <c r="K53" t="e">
        <f t="shared" ca="1" si="5"/>
        <v>#VALUE!</v>
      </c>
    </row>
    <row r="54" spans="5:11" x14ac:dyDescent="0.25">
      <c r="E54" s="3">
        <f t="shared" ca="1" si="0"/>
        <v>-0.45742076685320399</v>
      </c>
      <c r="F54">
        <v>49</v>
      </c>
      <c r="G54" s="3" t="str">
        <f t="shared" si="1"/>
        <v/>
      </c>
      <c r="H54" s="3" t="e">
        <f t="shared" si="2"/>
        <v>#VALUE!</v>
      </c>
      <c r="I54" s="3" t="e">
        <f t="shared" ca="1" si="3"/>
        <v>#VALUE!</v>
      </c>
      <c r="J54" s="3" t="e">
        <f t="shared" ca="1" si="4"/>
        <v>#VALUE!</v>
      </c>
      <c r="K54" t="e">
        <f t="shared" ca="1" si="5"/>
        <v>#VALUE!</v>
      </c>
    </row>
    <row r="55" spans="5:11" x14ac:dyDescent="0.25">
      <c r="E55" s="3">
        <f t="shared" ca="1" si="0"/>
        <v>0.57964582930700415</v>
      </c>
      <c r="F55">
        <v>50</v>
      </c>
      <c r="G55" s="3" t="str">
        <f t="shared" si="1"/>
        <v/>
      </c>
      <c r="H55" s="3" t="e">
        <f t="shared" si="2"/>
        <v>#VALUE!</v>
      </c>
      <c r="I55" s="3" t="e">
        <f t="shared" ca="1" si="3"/>
        <v>#VALUE!</v>
      </c>
      <c r="J55" s="3" t="e">
        <f t="shared" ca="1" si="4"/>
        <v>#VALUE!</v>
      </c>
      <c r="K55" t="e">
        <f t="shared" ca="1" si="5"/>
        <v>#VALUE!</v>
      </c>
    </row>
    <row r="56" spans="5:11" x14ac:dyDescent="0.25">
      <c r="E56" s="3">
        <f t="shared" ca="1" si="0"/>
        <v>-0.69538274693793145</v>
      </c>
      <c r="F56">
        <v>51</v>
      </c>
      <c r="G56" s="3" t="str">
        <f t="shared" si="1"/>
        <v/>
      </c>
      <c r="H56" s="3" t="e">
        <f t="shared" si="2"/>
        <v>#VALUE!</v>
      </c>
      <c r="I56" s="3" t="e">
        <f t="shared" ca="1" si="3"/>
        <v>#VALUE!</v>
      </c>
      <c r="J56" s="3" t="e">
        <f t="shared" ca="1" si="4"/>
        <v>#VALUE!</v>
      </c>
      <c r="K56" t="e">
        <f t="shared" ca="1" si="5"/>
        <v>#VALUE!</v>
      </c>
    </row>
    <row r="57" spans="5:11" x14ac:dyDescent="0.25">
      <c r="E57" s="3">
        <f t="shared" ca="1" si="0"/>
        <v>-0.11239158782464398</v>
      </c>
      <c r="F57">
        <v>52</v>
      </c>
      <c r="G57" s="3" t="str">
        <f t="shared" si="1"/>
        <v/>
      </c>
      <c r="H57" s="3" t="e">
        <f t="shared" si="2"/>
        <v>#VALUE!</v>
      </c>
      <c r="I57" s="3" t="e">
        <f t="shared" ca="1" si="3"/>
        <v>#VALUE!</v>
      </c>
      <c r="J57" s="3" t="e">
        <f t="shared" ca="1" si="4"/>
        <v>#VALUE!</v>
      </c>
      <c r="K57" t="e">
        <f t="shared" ca="1" si="5"/>
        <v>#VALUE!</v>
      </c>
    </row>
    <row r="58" spans="5:11" x14ac:dyDescent="0.25">
      <c r="E58" s="3">
        <f t="shared" ca="1" si="0"/>
        <v>0.21427067581309789</v>
      </c>
      <c r="F58">
        <v>53</v>
      </c>
      <c r="G58" s="3" t="str">
        <f t="shared" si="1"/>
        <v/>
      </c>
      <c r="H58" s="3" t="e">
        <f t="shared" si="2"/>
        <v>#VALUE!</v>
      </c>
      <c r="I58" s="3" t="e">
        <f t="shared" ca="1" si="3"/>
        <v>#VALUE!</v>
      </c>
      <c r="J58" s="3" t="e">
        <f t="shared" ca="1" si="4"/>
        <v>#VALUE!</v>
      </c>
      <c r="K58" t="e">
        <f t="shared" ca="1" si="5"/>
        <v>#VALUE!</v>
      </c>
    </row>
    <row r="59" spans="5:11" x14ac:dyDescent="0.25">
      <c r="E59" s="3">
        <f t="shared" ca="1" si="0"/>
        <v>0.34471953926902077</v>
      </c>
      <c r="F59">
        <v>54</v>
      </c>
      <c r="G59" s="3" t="str">
        <f t="shared" si="1"/>
        <v/>
      </c>
      <c r="H59" s="3" t="e">
        <f t="shared" si="2"/>
        <v>#VALUE!</v>
      </c>
      <c r="I59" s="3" t="e">
        <f t="shared" ca="1" si="3"/>
        <v>#VALUE!</v>
      </c>
      <c r="J59" s="3" t="e">
        <f t="shared" ca="1" si="4"/>
        <v>#VALUE!</v>
      </c>
      <c r="K59" t="e">
        <f t="shared" ca="1" si="5"/>
        <v>#VALUE!</v>
      </c>
    </row>
    <row r="60" spans="5:11" x14ac:dyDescent="0.25">
      <c r="E60" s="3">
        <f t="shared" ca="1" si="0"/>
        <v>-0.31336488623888803</v>
      </c>
      <c r="F60">
        <v>55</v>
      </c>
      <c r="G60" s="3" t="str">
        <f t="shared" si="1"/>
        <v/>
      </c>
      <c r="H60" s="3" t="e">
        <f t="shared" si="2"/>
        <v>#VALUE!</v>
      </c>
      <c r="I60" s="3" t="e">
        <f t="shared" ca="1" si="3"/>
        <v>#VALUE!</v>
      </c>
      <c r="J60" s="3" t="e">
        <f t="shared" ca="1" si="4"/>
        <v>#VALUE!</v>
      </c>
      <c r="K60" t="e">
        <f t="shared" ca="1" si="5"/>
        <v>#VALUE!</v>
      </c>
    </row>
    <row r="61" spans="5:11" x14ac:dyDescent="0.25">
      <c r="E61" s="3">
        <f t="shared" ca="1" si="0"/>
        <v>-0.10199348759973237</v>
      </c>
      <c r="F61">
        <v>56</v>
      </c>
      <c r="G61" s="3" t="str">
        <f t="shared" si="1"/>
        <v/>
      </c>
      <c r="H61" s="3" t="e">
        <f t="shared" si="2"/>
        <v>#VALUE!</v>
      </c>
      <c r="I61" s="3" t="e">
        <f t="shared" ca="1" si="3"/>
        <v>#VALUE!</v>
      </c>
      <c r="J61" s="3" t="e">
        <f t="shared" ca="1" si="4"/>
        <v>#VALUE!</v>
      </c>
      <c r="K61" t="e">
        <f t="shared" ca="1" si="5"/>
        <v>#VALUE!</v>
      </c>
    </row>
    <row r="62" spans="5:11" x14ac:dyDescent="0.25">
      <c r="E62" s="3">
        <f t="shared" ca="1" si="0"/>
        <v>-0.95314250811525469</v>
      </c>
      <c r="F62">
        <v>57</v>
      </c>
      <c r="G62" s="3" t="str">
        <f t="shared" si="1"/>
        <v/>
      </c>
      <c r="H62" s="3" t="e">
        <f t="shared" si="2"/>
        <v>#VALUE!</v>
      </c>
      <c r="I62" s="3" t="e">
        <f t="shared" ca="1" si="3"/>
        <v>#VALUE!</v>
      </c>
      <c r="J62" s="3" t="e">
        <f t="shared" ca="1" si="4"/>
        <v>#VALUE!</v>
      </c>
      <c r="K62" t="e">
        <f t="shared" ca="1" si="5"/>
        <v>#VALUE!</v>
      </c>
    </row>
    <row r="63" spans="5:11" x14ac:dyDescent="0.25">
      <c r="E63" s="3">
        <f t="shared" ca="1" si="0"/>
        <v>0.23792840821063677</v>
      </c>
      <c r="F63">
        <v>58</v>
      </c>
      <c r="G63" s="3" t="str">
        <f t="shared" si="1"/>
        <v/>
      </c>
      <c r="H63" s="3" t="e">
        <f t="shared" si="2"/>
        <v>#VALUE!</v>
      </c>
      <c r="I63" s="3" t="e">
        <f t="shared" ca="1" si="3"/>
        <v>#VALUE!</v>
      </c>
      <c r="J63" s="3" t="e">
        <f t="shared" ca="1" si="4"/>
        <v>#VALUE!</v>
      </c>
      <c r="K63" t="e">
        <f t="shared" ca="1" si="5"/>
        <v>#VALUE!</v>
      </c>
    </row>
    <row r="64" spans="5:11" x14ac:dyDescent="0.25">
      <c r="E64" s="3">
        <f t="shared" ca="1" si="0"/>
        <v>0.78610207821284916</v>
      </c>
      <c r="F64">
        <v>59</v>
      </c>
      <c r="G64" s="3" t="str">
        <f t="shared" si="1"/>
        <v/>
      </c>
      <c r="H64" s="3" t="e">
        <f t="shared" si="2"/>
        <v>#VALUE!</v>
      </c>
      <c r="I64" s="3" t="e">
        <f t="shared" ca="1" si="3"/>
        <v>#VALUE!</v>
      </c>
      <c r="J64" s="3" t="e">
        <f t="shared" ca="1" si="4"/>
        <v>#VALUE!</v>
      </c>
      <c r="K64" t="e">
        <f t="shared" ca="1" si="5"/>
        <v>#VALUE!</v>
      </c>
    </row>
    <row r="65" spans="5:11" x14ac:dyDescent="0.25">
      <c r="E65" s="3">
        <f t="shared" ca="1" si="0"/>
        <v>0.26254256272022025</v>
      </c>
      <c r="F65">
        <v>60</v>
      </c>
      <c r="G65" s="3" t="str">
        <f t="shared" si="1"/>
        <v/>
      </c>
      <c r="H65" s="3" t="e">
        <f t="shared" si="2"/>
        <v>#VALUE!</v>
      </c>
      <c r="I65" s="3" t="e">
        <f t="shared" ca="1" si="3"/>
        <v>#VALUE!</v>
      </c>
      <c r="J65" s="3" t="e">
        <f t="shared" ca="1" si="4"/>
        <v>#VALUE!</v>
      </c>
      <c r="K65" t="e">
        <f t="shared" ca="1" si="5"/>
        <v>#VALUE!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A4AEA94620ADA4B8756BBD5783E51B3" ma:contentTypeVersion="12" ma:contentTypeDescription="Vytvoří nový dokument" ma:contentTypeScope="" ma:versionID="1eed26346ff6a38d61b49bd9b236fffc">
  <xsd:schema xmlns:xsd="http://www.w3.org/2001/XMLSchema" xmlns:xs="http://www.w3.org/2001/XMLSchema" xmlns:p="http://schemas.microsoft.com/office/2006/metadata/properties" xmlns:ns3="534901ab-afa7-4ed9-a224-d47732da71fd" xmlns:ns4="a1096f4a-97a7-4355-9038-18b5a965c9b3" targetNamespace="http://schemas.microsoft.com/office/2006/metadata/properties" ma:root="true" ma:fieldsID="5d3fd09d35018970d5e2ab576b22d558" ns3:_="" ns4:_="">
    <xsd:import namespace="534901ab-afa7-4ed9-a224-d47732da71fd"/>
    <xsd:import namespace="a1096f4a-97a7-4355-9038-18b5a965c9b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4901ab-afa7-4ed9-a224-d47732da71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096f4a-97a7-4355-9038-18b5a965c9b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odnota hash upozornění na sdílení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01036D-3799-47B7-A3FC-BD323EDBAD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4901ab-afa7-4ed9-a224-d47732da71fd"/>
    <ds:schemaRef ds:uri="a1096f4a-97a7-4355-9038-18b5a965c9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1965BD6-C292-449A-A97A-E7E72DCB80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2D1E90-AF6A-4728-95AF-C6F39289CFA4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elements/1.1/"/>
    <ds:schemaRef ds:uri="http://schemas.openxmlformats.org/package/2006/metadata/core-properties"/>
    <ds:schemaRef ds:uri="a1096f4a-97a7-4355-9038-18b5a965c9b3"/>
    <ds:schemaRef ds:uri="http://purl.org/dc/terms/"/>
    <ds:schemaRef ds:uri="http://schemas.microsoft.com/office/infopath/2007/PartnerControls"/>
    <ds:schemaRef ds:uri="534901ab-afa7-4ed9-a224-d47732da71fd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marosm</dc:creator>
  <cp:lastModifiedBy>Macko Maroš (211233)</cp:lastModifiedBy>
  <dcterms:created xsi:type="dcterms:W3CDTF">2020-11-17T12:00:26Z</dcterms:created>
  <dcterms:modified xsi:type="dcterms:W3CDTF">2020-11-17T19:34:17Z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0x0101008A4AEA94620ADA4B8756BBD5783E51B3</vt:lpwstr>
  </property>
</Properties>
</file>