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blevraultgroup-my.sharepoint.com/personal/marius_pingaud_berger-levrault_com/Documents/Bureau/Sorbonne/M2/Master thesis/Requirement Engineering/master_thesis_xp/pythonv2/results/response_excel/"/>
    </mc:Choice>
  </mc:AlternateContent>
  <xr:revisionPtr revIDLastSave="51" documentId="11_AD4D9D64A577C15A4A54188D781E63C45BDEDD8C" xr6:coauthVersionLast="47" xr6:coauthVersionMax="47" xr10:uidLastSave="{F8CF8ECA-9F0C-4F58-9A54-A04598FEC106}"/>
  <bookViews>
    <workbookView xWindow="-108" yWindow="-108" windowWidth="23256" windowHeight="12456" xr2:uid="{00000000-000D-0000-FFFF-FFFF00000000}"/>
  </bookViews>
  <sheets>
    <sheet name="R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 a="1"/>
  <c r="J8" i="1" s="1"/>
  <c r="I8" i="1" a="1"/>
  <c r="I8" i="1" s="1"/>
  <c r="H8" i="1" a="1"/>
  <c r="H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<sst xmlns="http://schemas.openxmlformats.org/spreadsheetml/2006/main" count="13" uniqueCount="10">
  <si>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eTour</t>
  </si>
  <si>
    <t>iTrust</t>
  </si>
  <si>
    <t>Albergate</t>
  </si>
  <si>
    <t>F1 score</t>
  </si>
  <si>
    <t>Correct Matches</t>
  </si>
  <si>
    <t>with_only_code</t>
  </si>
  <si>
    <t>Wanted Links</t>
  </si>
  <si>
    <t xml:space="preserve">  </t>
  </si>
  <si>
    <t>Total Given</t>
  </si>
  <si>
    <t>% correct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</si>
</sst>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BC4B4-639B-4772-9246-3F92633C6CE2}" name="Tableau1" displayName="Tableau1" ref="G5:J9" totalsRowShown="0" headerRowDxfId="0" headerRowBorderDxfId="6" tableBorderDxfId="7" totalsRowBorderDxfId="5">
  <autoFilter ref="G5:J9" xr:uid="{8EDBC4B4-639B-4772-9246-3F92633C6CE2}"/>
  <tableColumns count="4">
    <tableColumn id="1" xr3:uid="{2AE86955-5798-4F53-944E-C4AEAE0C26C5}" name="with_only_code" dataDxfId="4"/>
    <tableColumn id="2" xr3:uid="{CB44D13F-E14C-42CC-85F2-95DFA9C0A213}" name="eTour" dataDxfId="3"/>
    <tableColumn id="3" xr3:uid="{5739C6E6-A1DC-4075-85F7-8F23A7ECB5DC}" name="iTrust" dataDxfId="2"/>
    <tableColumn id="4" xr3:uid="{C26F2C11-B71F-4B3C-A052-7F87436BD110}" name="Albergate" dataDxfId="1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6F76B-227C-4769-A426-FD98EEC0017F}" name="Tableau2" displayName="Tableau2" ref="B5:E6" totalsRowShown="0">
  <autoFilter ref="B5:E6" xr:uid="{9096F76B-227C-4769-A426-FD98EEC0017F}"/>
  <tableColumns count="4">
    <tableColumn id="1" xr3:uid="{A30D5633-D271-4AF1-B193-F0BA60A542FE}" name="  "/>
    <tableColumn id="2" xr3:uid="{88800BA8-DB54-44BA-8CC5-B23337137D10}" name="eTour"/>
    <tableColumn id="3" xr3:uid="{39990FC0-181A-4E65-B2AB-EA1C67BB4259}" name="iTrust"/>
    <tableColumn id="4" xr3:uid="{16D7F4D2-F33E-45D7-A62C-E6FFF02ABC61}" name="Alberg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9"/>
  <sheetViews>
    <sheetView tabSelected="1" workbookViewId="0">
      <selection activeCell="G14" sqref="G14"/>
    </sheetView>
  </sheetViews>
  <sheetFormatPr baseColWidth="10" defaultColWidth="8.88671875" defaultRowHeight="14.4" x14ac:dyDescent="0.3"/>
  <cols>
    <col min="2" max="2" width="17.21875" customWidth="1"/>
    <col min="3" max="3" width="14.109375" customWidth="1"/>
    <col min="4" max="4" width="16.21875" customWidth="1"/>
    <col min="5" max="5" width="17.6640625" customWidth="1"/>
    <col min="7" max="7" width="16.5546875" customWidth="1"/>
    <col min="8" max="8" width="14.109375" customWidth="1"/>
    <col min="9" max="9" width="18.33203125" customWidth="1"/>
    <col min="10" max="10" width="14" customWidth="1"/>
  </cols>
  <sheetData>
    <row r="5" spans="2:10" x14ac:dyDescent="0.3">
      <c r="B5" t="s">
        <v>7</v>
      </c>
      <c r="C5" t="s">
        <v>0</v>
      </c>
      <c r="D5" t="s">
        <v>1</v>
      </c>
      <c r="E5" t="s">
        <v>2</v>
      </c>
      <c r="G5" s="4" t="s">
        <v>5</v>
      </c>
      <c r="H5" s="5" t="s">
        <v>0</v>
      </c>
      <c r="I5" s="5" t="s">
        <v>1</v>
      </c>
      <c r="J5" s="6" t="s">
        <v>2</v>
      </c>
    </row>
    <row r="6" spans="2:10" x14ac:dyDescent="0.3">
      <c r="B6" t="s">
        <v>6</v>
      </c>
      <c r="C6">
        <v>308</v>
      </c>
      <c r="D6">
        <v>418</v>
      </c>
      <c r="E6">
        <v>54</v>
      </c>
      <c r="G6" s="2" t="s">
        <v>3</v>
      </c>
      <c r="H6" s="1">
        <v>0</v>
      </c>
      <c r="I6" s="1">
        <v>0</v>
      </c>
      <c r="J6" s="3">
        <v>0</v>
      </c>
    </row>
    <row r="7" spans="2:10" x14ac:dyDescent="0.3">
      <c r="G7" s="7" t="s">
        <v>4</v>
      </c>
      <c r="H7" s="8">
        <v>143</v>
      </c>
      <c r="I7" s="8">
        <v>163</v>
      </c>
      <c r="J7" s="9">
        <v>47</v>
      </c>
    </row>
    <row r="8" spans="2:10" x14ac:dyDescent="0.3">
      <c r="G8" s="7" t="s">
        <v>9</v>
      </c>
      <c r="H8" s="1" cm="1">
        <f t="array" ref="H8">H7/Tableau2[eTour]*100</f>
        <v>46.428571428571431</v>
      </c>
      <c r="I8" s="1" cm="1">
        <f t="array" ref="I8">I7/Tableau2[iTrust]*100</f>
        <v>38.995215311004785</v>
      </c>
      <c r="J8" s="3" cm="1">
        <f t="array" ref="J8">J7/Tableau2[Albergate]*100</f>
        <v>87.037037037037038</v>
      </c>
    </row>
    <row r="9" spans="2:10" x14ac:dyDescent="0.3">
      <c r="G9" s="7" t="s">
        <v>8</v>
      </c>
      <c r="H9" s="1">
        <v>284</v>
      </c>
      <c r="I9" s="1">
        <v>474</v>
      </c>
      <c r="J9" s="3">
        <v>134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PINGAUD Marius</dc:creator>
  <cp:lastModifiedBy>PINGAUD Marius</cp:lastModifiedBy>
  <dcterms:created xsi:type="dcterms:W3CDTF">2015-06-05T18:19:34Z</dcterms:created>
  <dcterms:modified xsi:type="dcterms:W3CDTF">2025-05-06T17:21:45Z</dcterms:modified>
</cp:coreProperties>
</file>