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A270C7E4-9A9E-4F8C-AD5C-7CDED42FD258}" xr6:coauthVersionLast="47" xr6:coauthVersionMax="47" xr10:uidLastSave="{00000000-0000-0000-0000-000000000000}"/>
  <bookViews>
    <workbookView xWindow="19080" yWindow="-120" windowWidth="19440" windowHeight="15000" tabRatio="500" firstSheet="4" activeTab="5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J32" i="6"/>
  <c r="H32" i="6"/>
  <c r="F32" i="6"/>
  <c r="D32" i="6"/>
  <c r="S31" i="6"/>
  <c r="P31" i="6"/>
  <c r="J31" i="6"/>
  <c r="H31" i="6"/>
  <c r="F31" i="6"/>
  <c r="D31" i="6"/>
  <c r="S30" i="6"/>
  <c r="P30" i="6"/>
  <c r="J30" i="6"/>
  <c r="H30" i="6"/>
  <c r="F30" i="6"/>
  <c r="D30" i="6"/>
  <c r="S29" i="6"/>
  <c r="P29" i="6"/>
  <c r="J29" i="6"/>
  <c r="H29" i="6"/>
  <c r="F29" i="6"/>
  <c r="D29" i="6"/>
  <c r="S28" i="6"/>
  <c r="P28" i="6"/>
  <c r="J28" i="6"/>
  <c r="H28" i="6"/>
  <c r="F28" i="6"/>
  <c r="D28" i="6"/>
  <c r="S27" i="6"/>
  <c r="P27" i="6"/>
  <c r="J27" i="6"/>
  <c r="H27" i="6"/>
  <c r="F27" i="6"/>
  <c r="D27" i="6"/>
  <c r="S26" i="6"/>
  <c r="P26" i="6"/>
  <c r="J26" i="6"/>
  <c r="H26" i="6"/>
  <c r="F26" i="6"/>
  <c r="D26" i="6"/>
  <c r="S25" i="6"/>
  <c r="P25" i="6"/>
  <c r="J25" i="6"/>
  <c r="H25" i="6"/>
  <c r="F25" i="6"/>
  <c r="D25" i="6"/>
  <c r="S24" i="6"/>
  <c r="P24" i="6"/>
  <c r="J24" i="6"/>
  <c r="H24" i="6"/>
  <c r="F24" i="6"/>
  <c r="D24" i="6"/>
  <c r="S23" i="6"/>
  <c r="P23" i="6"/>
  <c r="J23" i="6"/>
  <c r="H23" i="6"/>
  <c r="F23" i="6"/>
  <c r="D23" i="6"/>
  <c r="S22" i="6"/>
  <c r="P22" i="6"/>
  <c r="J22" i="6"/>
  <c r="H22" i="6"/>
  <c r="F22" i="6"/>
  <c r="D22" i="6"/>
  <c r="S21" i="6"/>
  <c r="P21" i="6"/>
  <c r="J21" i="6"/>
  <c r="H21" i="6"/>
  <c r="F21" i="6"/>
  <c r="D21" i="6"/>
  <c r="S20" i="6"/>
  <c r="P20" i="6"/>
  <c r="J20" i="6"/>
  <c r="H20" i="6"/>
  <c r="F20" i="6"/>
  <c r="D20" i="6"/>
  <c r="S19" i="6"/>
  <c r="P19" i="6"/>
  <c r="J19" i="6"/>
  <c r="H19" i="6"/>
  <c r="F19" i="6"/>
  <c r="D19" i="6"/>
  <c r="S18" i="6"/>
  <c r="P18" i="6"/>
  <c r="J18" i="6"/>
  <c r="H18" i="6"/>
  <c r="F18" i="6"/>
  <c r="D18" i="6"/>
  <c r="S17" i="6"/>
  <c r="P17" i="6"/>
  <c r="J17" i="6"/>
  <c r="H17" i="6"/>
  <c r="F17" i="6"/>
  <c r="D17" i="6"/>
  <c r="S16" i="6"/>
  <c r="P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H15" i="6"/>
  <c r="F15" i="6"/>
  <c r="D15" i="6"/>
  <c r="S14" i="6"/>
  <c r="P14" i="6"/>
  <c r="J14" i="6"/>
  <c r="H14" i="6"/>
  <c r="F14" i="6"/>
  <c r="D14" i="6"/>
  <c r="S13" i="6"/>
  <c r="P13" i="6"/>
  <c r="J13" i="6"/>
  <c r="H13" i="6"/>
  <c r="F13" i="6"/>
  <c r="D13" i="6"/>
  <c r="S12" i="6"/>
  <c r="P12" i="6"/>
  <c r="J12" i="6"/>
  <c r="H12" i="6"/>
  <c r="F12" i="6"/>
  <c r="D12" i="6"/>
  <c r="S11" i="6"/>
  <c r="P11" i="6"/>
  <c r="J11" i="6"/>
  <c r="H11" i="6"/>
  <c r="F11" i="6"/>
  <c r="D11" i="6"/>
  <c r="S10" i="6"/>
  <c r="P10" i="6"/>
  <c r="J10" i="6"/>
  <c r="H10" i="6"/>
  <c r="F10" i="6"/>
  <c r="D10" i="6"/>
  <c r="S9" i="6"/>
  <c r="P9" i="6"/>
  <c r="J9" i="6"/>
  <c r="H9" i="6"/>
  <c r="F9" i="6"/>
  <c r="D9" i="6"/>
  <c r="S8" i="6"/>
  <c r="P8" i="6"/>
  <c r="J8" i="6"/>
  <c r="H8" i="6"/>
  <c r="F8" i="6"/>
  <c r="D8" i="6"/>
  <c r="S7" i="6"/>
  <c r="P7" i="6"/>
  <c r="J7" i="6"/>
  <c r="H7" i="6"/>
  <c r="F7" i="6"/>
  <c r="D7" i="6"/>
  <c r="S6" i="6"/>
  <c r="P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J5" i="6"/>
  <c r="H5" i="6"/>
  <c r="F5" i="6"/>
  <c r="D5" i="6"/>
  <c r="V4" i="6"/>
  <c r="S4" i="6"/>
  <c r="P4" i="6"/>
  <c r="J4" i="6"/>
  <c r="H4" i="6"/>
  <c r="F4" i="6"/>
  <c r="D4" i="6"/>
  <c r="S3" i="6"/>
  <c r="P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J2" i="6"/>
  <c r="H2" i="6"/>
  <c r="F2" i="6"/>
  <c r="P32" i="5"/>
  <c r="L32" i="5"/>
  <c r="J32" i="5"/>
  <c r="H32" i="5"/>
  <c r="F32" i="5"/>
  <c r="D32" i="5"/>
  <c r="S31" i="5"/>
  <c r="P31" i="5"/>
  <c r="L31" i="5"/>
  <c r="J31" i="5"/>
  <c r="H31" i="5"/>
  <c r="F31" i="5"/>
  <c r="D31" i="5"/>
  <c r="S30" i="5"/>
  <c r="P30" i="5"/>
  <c r="L30" i="5"/>
  <c r="J30" i="5"/>
  <c r="H30" i="5"/>
  <c r="F30" i="5"/>
  <c r="D30" i="5"/>
  <c r="S29" i="5"/>
  <c r="P29" i="5"/>
  <c r="L29" i="5"/>
  <c r="J29" i="5"/>
  <c r="H29" i="5"/>
  <c r="F29" i="5"/>
  <c r="D29" i="5"/>
  <c r="S28" i="5"/>
  <c r="P28" i="5"/>
  <c r="L28" i="5"/>
  <c r="J28" i="5"/>
  <c r="H28" i="5"/>
  <c r="F28" i="5"/>
  <c r="D28" i="5"/>
  <c r="S27" i="5"/>
  <c r="P27" i="5"/>
  <c r="L27" i="5"/>
  <c r="J27" i="5"/>
  <c r="H27" i="5"/>
  <c r="F27" i="5"/>
  <c r="D27" i="5"/>
  <c r="S26" i="5"/>
  <c r="P26" i="5"/>
  <c r="L26" i="5"/>
  <c r="J26" i="5"/>
  <c r="H26" i="5"/>
  <c r="F26" i="5"/>
  <c r="D26" i="5"/>
  <c r="S25" i="5"/>
  <c r="P25" i="5"/>
  <c r="L25" i="5"/>
  <c r="J25" i="5"/>
  <c r="H25" i="5"/>
  <c r="F25" i="5"/>
  <c r="D25" i="5"/>
  <c r="S24" i="5"/>
  <c r="P24" i="5"/>
  <c r="L24" i="5"/>
  <c r="J24" i="5"/>
  <c r="H24" i="5"/>
  <c r="F24" i="5"/>
  <c r="D24" i="5"/>
  <c r="S23" i="5"/>
  <c r="P23" i="5"/>
  <c r="L23" i="5"/>
  <c r="J23" i="5"/>
  <c r="H23" i="5"/>
  <c r="F23" i="5"/>
  <c r="D23" i="5"/>
  <c r="S22" i="5"/>
  <c r="P22" i="5"/>
  <c r="L22" i="5"/>
  <c r="J22" i="5"/>
  <c r="H22" i="5"/>
  <c r="F22" i="5"/>
  <c r="D22" i="5"/>
  <c r="P21" i="5"/>
  <c r="L21" i="5"/>
  <c r="J21" i="5"/>
  <c r="H21" i="5"/>
  <c r="F21" i="5"/>
  <c r="D21" i="5"/>
  <c r="S20" i="5"/>
  <c r="P20" i="5"/>
  <c r="L20" i="5"/>
  <c r="J20" i="5"/>
  <c r="H20" i="5"/>
  <c r="F20" i="5"/>
  <c r="D20" i="5"/>
  <c r="S19" i="5"/>
  <c r="P19" i="5"/>
  <c r="L19" i="5"/>
  <c r="J19" i="5"/>
  <c r="H19" i="5"/>
  <c r="F19" i="5"/>
  <c r="D19" i="5"/>
  <c r="S18" i="5"/>
  <c r="P18" i="5"/>
  <c r="L18" i="5"/>
  <c r="J18" i="5"/>
  <c r="H18" i="5"/>
  <c r="F18" i="5"/>
  <c r="D18" i="5"/>
  <c r="S17" i="5"/>
  <c r="P17" i="5"/>
  <c r="L17" i="5"/>
  <c r="J17" i="5"/>
  <c r="H17" i="5"/>
  <c r="F17" i="5"/>
  <c r="D17" i="5"/>
  <c r="S16" i="5"/>
  <c r="P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L15" i="5"/>
  <c r="H15" i="5"/>
  <c r="F15" i="5"/>
  <c r="D15" i="5"/>
  <c r="S14" i="5"/>
  <c r="P14" i="5"/>
  <c r="L14" i="5"/>
  <c r="J14" i="5"/>
  <c r="H14" i="5"/>
  <c r="F14" i="5"/>
  <c r="D14" i="5"/>
  <c r="S13" i="5"/>
  <c r="P13" i="5"/>
  <c r="L13" i="5"/>
  <c r="J13" i="5"/>
  <c r="H13" i="5"/>
  <c r="F13" i="5"/>
  <c r="D13" i="5"/>
  <c r="S12" i="5"/>
  <c r="P12" i="5"/>
  <c r="L12" i="5"/>
  <c r="J12" i="5"/>
  <c r="H12" i="5"/>
  <c r="F12" i="5"/>
  <c r="D12" i="5"/>
  <c r="S11" i="5"/>
  <c r="P11" i="5"/>
  <c r="L11" i="5"/>
  <c r="J11" i="5"/>
  <c r="H11" i="5"/>
  <c r="F11" i="5"/>
  <c r="D11" i="5"/>
  <c r="S10" i="5"/>
  <c r="P10" i="5"/>
  <c r="L10" i="5"/>
  <c r="J10" i="5"/>
  <c r="H10" i="5"/>
  <c r="F10" i="5"/>
  <c r="D10" i="5"/>
  <c r="S9" i="5"/>
  <c r="P9" i="5"/>
  <c r="L9" i="5"/>
  <c r="J9" i="5"/>
  <c r="H9" i="5"/>
  <c r="F9" i="5"/>
  <c r="D9" i="5"/>
  <c r="S8" i="5"/>
  <c r="P8" i="5"/>
  <c r="L8" i="5"/>
  <c r="J8" i="5"/>
  <c r="H8" i="5"/>
  <c r="F8" i="5"/>
  <c r="D8" i="5"/>
  <c r="S7" i="5"/>
  <c r="P7" i="5"/>
  <c r="L7" i="5"/>
  <c r="J7" i="5"/>
  <c r="H7" i="5"/>
  <c r="F7" i="5"/>
  <c r="D7" i="5"/>
  <c r="S6" i="5"/>
  <c r="P6" i="5"/>
  <c r="L6" i="5"/>
  <c r="J6" i="5"/>
  <c r="H6" i="5"/>
  <c r="F6" i="5"/>
  <c r="D6" i="5"/>
  <c r="S5" i="5"/>
  <c r="P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L4" i="5"/>
  <c r="J4" i="5"/>
  <c r="H4" i="5"/>
  <c r="F4" i="5"/>
  <c r="D4" i="5"/>
  <c r="S3" i="5"/>
  <c r="P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L2" i="5"/>
  <c r="J2" i="5"/>
  <c r="H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<sst xmlns="http://schemas.openxmlformats.org/spreadsheetml/2006/main" count="482" uniqueCount="89">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</sst>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opLeftCell="D1" workbookViewId="0">
      <selection activeCell="P9" sqref="P9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S1" zoomScaleNormal="100" workbookViewId="0">
      <selection activeCell="AD6" sqref="AD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10512</v>
      </c>
      <c r="E2" s="6">
        <v>0</v>
      </c>
      <c r="F2" s="6">
        <f t="shared" ref="F2:F31" si="1">X3-X2</f>
        <v>13072</v>
      </c>
      <c r="G2" s="6">
        <v>0</v>
      </c>
      <c r="H2" s="6">
        <f t="shared" ref="H2:H31" si="2">Y3-Y2</f>
        <v>9649</v>
      </c>
      <c r="I2" s="6">
        <v>0</v>
      </c>
      <c r="J2" s="6">
        <f t="shared" ref="J2:J14" si="3">Z3-Z2</f>
        <v>10861</v>
      </c>
      <c r="K2" s="6">
        <v>0</v>
      </c>
      <c r="L2" s="6">
        <f t="shared" ref="L2:L31" si="4">AA3-AA2</f>
        <v>1288</v>
      </c>
      <c r="M2" s="6">
        <v>0</v>
      </c>
      <c r="N2" s="6">
        <f t="shared" ref="N2:N31" si="5">AB3-AB2</f>
        <v>4072</v>
      </c>
      <c r="O2" s="6">
        <v>0</v>
      </c>
      <c r="P2" s="6">
        <f t="shared" ref="P2:P31" si="6">AC3-AC2</f>
        <v>412</v>
      </c>
      <c r="Q2" s="6">
        <v>0</v>
      </c>
      <c r="R2" s="6">
        <v>0</v>
      </c>
      <c r="S2" s="6">
        <f t="shared" ref="S2:S31" si="7">AD3-AD2</f>
        <v>3660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/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83</v>
      </c>
      <c r="E4" s="6">
        <v>0</v>
      </c>
      <c r="F4" s="6">
        <f t="shared" si="1"/>
        <v>53</v>
      </c>
      <c r="G4" s="6">
        <v>0</v>
      </c>
      <c r="H4" s="6">
        <f t="shared" si="2"/>
        <v>4</v>
      </c>
      <c r="I4" s="6">
        <v>0</v>
      </c>
      <c r="J4" s="6">
        <f t="shared" si="3"/>
        <v>1</v>
      </c>
      <c r="K4" s="6">
        <v>0</v>
      </c>
      <c r="L4" s="6">
        <f t="shared" si="4"/>
        <v>0</v>
      </c>
      <c r="M4" s="6">
        <v>0</v>
      </c>
      <c r="N4" s="6">
        <f t="shared" si="5"/>
        <v>4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3</v>
      </c>
      <c r="T4" s="6"/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-10679</v>
      </c>
      <c r="E5" s="6">
        <v>0</v>
      </c>
      <c r="F5" s="6">
        <f t="shared" si="1"/>
        <v>-13165</v>
      </c>
      <c r="G5" s="6">
        <v>0</v>
      </c>
      <c r="H5" s="6">
        <f t="shared" si="2"/>
        <v>-9658</v>
      </c>
      <c r="I5" s="6">
        <v>0</v>
      </c>
      <c r="J5" s="6">
        <f t="shared" si="3"/>
        <v>-10863</v>
      </c>
      <c r="K5" s="6">
        <v>0</v>
      </c>
      <c r="L5" s="6">
        <f t="shared" si="4"/>
        <v>-1288</v>
      </c>
      <c r="M5" s="6">
        <v>0</v>
      </c>
      <c r="N5" s="6">
        <f t="shared" si="5"/>
        <v>-4080</v>
      </c>
      <c r="O5" s="6">
        <v>0</v>
      </c>
      <c r="P5" s="6">
        <f t="shared" si="6"/>
        <v>-413</v>
      </c>
      <c r="Q5" s="6">
        <v>0</v>
      </c>
      <c r="R5" s="6">
        <v>0</v>
      </c>
      <c r="S5" s="6">
        <f t="shared" si="7"/>
        <v>-3666</v>
      </c>
      <c r="T5" s="6"/>
      <c r="U5" s="4"/>
      <c r="V5" s="14">
        <f t="shared" si="8"/>
        <v>3</v>
      </c>
      <c r="W5" s="6">
        <v>10679</v>
      </c>
      <c r="X5" s="6">
        <v>13165</v>
      </c>
      <c r="Y5" s="6">
        <v>9658</v>
      </c>
      <c r="Z5" s="6">
        <v>10863</v>
      </c>
      <c r="AA5" s="6">
        <v>1288</v>
      </c>
      <c r="AB5" s="6">
        <v>4080</v>
      </c>
      <c r="AC5" s="6">
        <v>413</v>
      </c>
      <c r="AD5" s="6">
        <v>3666</v>
      </c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51"/>
      <c r="C34" s="51"/>
      <c r="D34" s="51"/>
      <c r="E34" s="51"/>
      <c r="F34" s="51"/>
      <c r="G34" s="51"/>
      <c r="H34" s="51"/>
      <c r="I34" s="5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abSelected="1" topLeftCell="B1" zoomScaleNormal="100" workbookViewId="0">
      <selection activeCell="F16" sqref="F1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5.5703125" bestFit="1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29">
        <v>250.15199932999991</v>
      </c>
      <c r="O2" s="29">
        <v>55.439999880000009</v>
      </c>
      <c r="P2" s="13">
        <f t="shared" ref="P2:P32" si="4">AC3-AC2</f>
        <v>0</v>
      </c>
      <c r="Q2" s="13">
        <v>0</v>
      </c>
      <c r="R2" s="13">
        <v>0</v>
      </c>
      <c r="S2" s="13">
        <f t="shared" ref="S2:S31" si="5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7"/>
      <c r="AJ2" s="48"/>
      <c r="AK2" s="48"/>
    </row>
    <row r="3" spans="1:40" ht="12.75" x14ac:dyDescent="0.2">
      <c r="A3" s="28">
        <f t="shared" ref="A3:A32" si="6">A2+1</f>
        <v>45871</v>
      </c>
      <c r="B3" s="29">
        <v>981.91799947000027</v>
      </c>
      <c r="C3" s="29">
        <v>175.93799990000002</v>
      </c>
      <c r="D3" s="13">
        <f t="shared" ref="D3:D32" si="7">W4-W3</f>
        <v>0</v>
      </c>
      <c r="E3" s="13">
        <v>0</v>
      </c>
      <c r="F3" s="13">
        <f t="shared" si="0"/>
        <v>0</v>
      </c>
      <c r="G3" s="13">
        <v>0</v>
      </c>
      <c r="H3" s="46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29">
        <v>269.23199937999982</v>
      </c>
      <c r="O3" s="29">
        <v>58.75199988</v>
      </c>
      <c r="P3" s="13">
        <f t="shared" si="4"/>
        <v>0</v>
      </c>
      <c r="Q3" s="13">
        <v>0</v>
      </c>
      <c r="R3" s="13">
        <v>0</v>
      </c>
      <c r="S3" s="13">
        <f t="shared" si="5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7"/>
      <c r="AJ3" s="48"/>
      <c r="AK3" s="48"/>
    </row>
    <row r="4" spans="1:40" ht="12.75" x14ac:dyDescent="0.2">
      <c r="A4" s="28">
        <f t="shared" si="6"/>
        <v>45872</v>
      </c>
      <c r="B4" s="29">
        <v>909.46799953999994</v>
      </c>
      <c r="C4" s="29">
        <v>151.15799993000002</v>
      </c>
      <c r="D4" s="13">
        <f t="shared" si="7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29">
        <v>251.61599932999988</v>
      </c>
      <c r="O4" s="29">
        <v>49.031999909999996</v>
      </c>
      <c r="P4" s="13">
        <f t="shared" si="4"/>
        <v>0</v>
      </c>
      <c r="Q4" s="13">
        <v>0</v>
      </c>
      <c r="R4" s="13">
        <v>0</v>
      </c>
      <c r="S4" s="13">
        <f t="shared" si="5"/>
        <v>0</v>
      </c>
      <c r="T4" s="6" t="s">
        <v>51</v>
      </c>
      <c r="U4" s="4"/>
      <c r="V4" s="14">
        <f t="shared" ref="V4:V33" si="8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7"/>
      <c r="AJ4" s="48"/>
      <c r="AK4" s="48"/>
    </row>
    <row r="5" spans="1:40" ht="12.75" x14ac:dyDescent="0.2">
      <c r="A5" s="28">
        <f t="shared" si="6"/>
        <v>45873</v>
      </c>
      <c r="B5" s="29">
        <v>1187.92799952</v>
      </c>
      <c r="C5" s="29">
        <v>176.39999990000001</v>
      </c>
      <c r="D5" s="13">
        <f t="shared" si="7"/>
        <v>147</v>
      </c>
      <c r="E5" s="13">
        <v>0</v>
      </c>
      <c r="F5" s="13">
        <f t="shared" si="0"/>
        <v>180</v>
      </c>
      <c r="G5" s="13">
        <v>0</v>
      </c>
      <c r="H5" s="13">
        <f t="shared" si="1"/>
        <v>22</v>
      </c>
      <c r="I5" s="13">
        <v>0</v>
      </c>
      <c r="J5" s="13">
        <f t="shared" si="2"/>
        <v>2</v>
      </c>
      <c r="K5" s="13">
        <v>0</v>
      </c>
      <c r="L5" s="13">
        <f t="shared" si="3"/>
        <v>0</v>
      </c>
      <c r="M5" s="13">
        <v>0</v>
      </c>
      <c r="N5" s="29">
        <v>273.88799932999984</v>
      </c>
      <c r="O5" s="29">
        <v>59.375999899999997</v>
      </c>
      <c r="P5" s="13">
        <f t="shared" si="4"/>
        <v>2</v>
      </c>
      <c r="Q5" s="13">
        <v>0</v>
      </c>
      <c r="R5" s="13">
        <v>0</v>
      </c>
      <c r="S5" s="13">
        <f t="shared" si="5"/>
        <v>14</v>
      </c>
      <c r="T5" s="6" t="s">
        <v>51</v>
      </c>
      <c r="U5" s="4"/>
      <c r="V5" s="14">
        <f t="shared" si="8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7"/>
      <c r="AJ5" s="48"/>
      <c r="AK5" s="48"/>
    </row>
    <row r="6" spans="1:40" ht="51" x14ac:dyDescent="0.2">
      <c r="A6" s="28">
        <f t="shared" si="6"/>
        <v>45874</v>
      </c>
      <c r="B6" s="29">
        <v>1195.6979995199993</v>
      </c>
      <c r="C6" s="29">
        <v>178.2479999</v>
      </c>
      <c r="D6" s="13">
        <f t="shared" si="7"/>
        <v>43</v>
      </c>
      <c r="E6" s="13">
        <v>0</v>
      </c>
      <c r="F6" s="13">
        <f t="shared" si="0"/>
        <v>51</v>
      </c>
      <c r="G6" s="13">
        <v>0</v>
      </c>
      <c r="H6" s="13">
        <f t="shared" si="1"/>
        <v>4</v>
      </c>
      <c r="I6" s="13">
        <v>0</v>
      </c>
      <c r="J6" s="13">
        <f t="shared" si="2"/>
        <v>1</v>
      </c>
      <c r="K6" s="13">
        <v>0</v>
      </c>
      <c r="L6" s="13">
        <f t="shared" si="3"/>
        <v>0</v>
      </c>
      <c r="M6" s="13">
        <v>0</v>
      </c>
      <c r="N6" s="29">
        <v>263.99999931999992</v>
      </c>
      <c r="O6" s="29">
        <v>52.079999899999997</v>
      </c>
      <c r="P6" s="13">
        <f t="shared" si="4"/>
        <v>0</v>
      </c>
      <c r="Q6" s="13">
        <v>0</v>
      </c>
      <c r="R6" s="13">
        <v>0</v>
      </c>
      <c r="S6" s="13">
        <f t="shared" si="5"/>
        <v>2</v>
      </c>
      <c r="T6" s="6" t="s">
        <v>82</v>
      </c>
      <c r="U6" s="4"/>
      <c r="V6" s="14">
        <f t="shared" si="8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7"/>
      <c r="AJ6" s="48"/>
      <c r="AK6" s="48"/>
    </row>
    <row r="7" spans="1:40" ht="12.75" x14ac:dyDescent="0.2">
      <c r="A7" s="28">
        <f t="shared" si="6"/>
        <v>45875</v>
      </c>
      <c r="B7" s="29">
        <v>975.44999952999933</v>
      </c>
      <c r="C7" s="29">
        <v>182.0279999</v>
      </c>
      <c r="D7" s="13">
        <f t="shared" si="7"/>
        <v>61</v>
      </c>
      <c r="E7" s="13">
        <v>0</v>
      </c>
      <c r="F7" s="13">
        <f t="shared" si="0"/>
        <v>20</v>
      </c>
      <c r="G7" s="13">
        <v>0</v>
      </c>
      <c r="H7" s="13">
        <f t="shared" si="1"/>
        <v>4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29">
        <v>269.03999940999984</v>
      </c>
      <c r="O7" s="29">
        <v>52.05599989000001</v>
      </c>
      <c r="P7" s="13">
        <f t="shared" si="4"/>
        <v>1</v>
      </c>
      <c r="Q7" s="13">
        <v>0</v>
      </c>
      <c r="R7" s="13">
        <v>0</v>
      </c>
      <c r="S7" s="13">
        <f t="shared" si="5"/>
        <v>5</v>
      </c>
      <c r="T7" s="6" t="s">
        <v>83</v>
      </c>
      <c r="U7" s="4"/>
      <c r="V7" s="14">
        <f t="shared" si="8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8"/>
      <c r="AK7" s="48"/>
    </row>
    <row r="8" spans="1:40" ht="25.5" x14ac:dyDescent="0.2">
      <c r="A8" s="28">
        <f t="shared" si="6"/>
        <v>45876</v>
      </c>
      <c r="B8" s="29">
        <v>1538.165999489999</v>
      </c>
      <c r="C8" s="29">
        <v>225.11999994000001</v>
      </c>
      <c r="D8" s="13">
        <f t="shared" si="7"/>
        <v>19</v>
      </c>
      <c r="E8" s="13">
        <v>0</v>
      </c>
      <c r="F8" s="13">
        <f t="shared" si="0"/>
        <v>47</v>
      </c>
      <c r="G8" s="13">
        <v>0</v>
      </c>
      <c r="H8" s="13">
        <f t="shared" si="1"/>
        <v>6</v>
      </c>
      <c r="I8" s="13">
        <v>0</v>
      </c>
      <c r="J8" s="13">
        <f t="shared" si="2"/>
        <v>1</v>
      </c>
      <c r="K8" s="13">
        <v>0</v>
      </c>
      <c r="L8" s="13">
        <f t="shared" si="3"/>
        <v>1</v>
      </c>
      <c r="M8" s="13">
        <v>0</v>
      </c>
      <c r="N8" s="29">
        <v>260.87999933999964</v>
      </c>
      <c r="O8" s="29">
        <v>60.839999890000001</v>
      </c>
      <c r="P8" s="13">
        <f t="shared" si="4"/>
        <v>1</v>
      </c>
      <c r="Q8" s="13">
        <v>0</v>
      </c>
      <c r="R8" s="13">
        <v>0</v>
      </c>
      <c r="S8" s="13">
        <f t="shared" si="5"/>
        <v>3</v>
      </c>
      <c r="T8" s="6" t="s">
        <v>84</v>
      </c>
      <c r="U8" s="4"/>
      <c r="V8" s="14">
        <f t="shared" si="8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4"/>
      <c r="AI8" s="54"/>
      <c r="AJ8" s="54"/>
      <c r="AK8" s="55"/>
      <c r="AL8" s="55"/>
      <c r="AM8" s="55"/>
    </row>
    <row r="9" spans="1:40" ht="25.5" x14ac:dyDescent="0.2">
      <c r="A9" s="28">
        <f t="shared" si="6"/>
        <v>45877</v>
      </c>
      <c r="B9" s="29">
        <v>1316.9519995299991</v>
      </c>
      <c r="C9" s="29">
        <v>202.01999991</v>
      </c>
      <c r="D9" s="13">
        <f t="shared" si="7"/>
        <v>69</v>
      </c>
      <c r="E9" s="13">
        <v>0</v>
      </c>
      <c r="F9" s="13">
        <f t="shared" si="0"/>
        <v>29</v>
      </c>
      <c r="G9" s="13">
        <v>0</v>
      </c>
      <c r="H9" s="13">
        <f t="shared" si="1"/>
        <v>0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29">
        <v>277.10399936999966</v>
      </c>
      <c r="O9" s="29">
        <v>49.511999879999998</v>
      </c>
      <c r="P9" s="13">
        <f t="shared" si="4"/>
        <v>1</v>
      </c>
      <c r="Q9" s="13">
        <v>0</v>
      </c>
      <c r="R9" s="13">
        <v>0</v>
      </c>
      <c r="S9" s="13">
        <f t="shared" si="5"/>
        <v>7</v>
      </c>
      <c r="T9" s="6" t="s">
        <v>85</v>
      </c>
      <c r="U9" s="4"/>
      <c r="V9" s="14">
        <f t="shared" si="8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7"/>
      <c r="AI9" s="47"/>
      <c r="AL9" s="48"/>
      <c r="AM9" s="49"/>
      <c r="AN9" s="49"/>
    </row>
    <row r="10" spans="1:40" ht="12.75" x14ac:dyDescent="0.2">
      <c r="A10" s="28">
        <f t="shared" si="6"/>
        <v>45878</v>
      </c>
      <c r="B10" s="29">
        <v>992.92199946999961</v>
      </c>
      <c r="C10" s="29">
        <v>163.12799993999997</v>
      </c>
      <c r="D10" s="13">
        <f t="shared" si="7"/>
        <v>46</v>
      </c>
      <c r="E10" s="13">
        <v>0</v>
      </c>
      <c r="F10" s="13">
        <f t="shared" si="0"/>
        <v>39</v>
      </c>
      <c r="G10" s="13">
        <v>0</v>
      </c>
      <c r="H10" s="13">
        <f t="shared" si="1"/>
        <v>10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29">
        <v>251.39999929999985</v>
      </c>
      <c r="O10" s="29">
        <v>45.959999910000001</v>
      </c>
      <c r="P10" s="13">
        <f t="shared" si="4"/>
        <v>0</v>
      </c>
      <c r="Q10" s="13">
        <v>0</v>
      </c>
      <c r="R10" s="13">
        <v>0</v>
      </c>
      <c r="S10" s="13">
        <f t="shared" si="5"/>
        <v>0</v>
      </c>
      <c r="T10" s="6" t="s">
        <v>51</v>
      </c>
      <c r="U10" s="4"/>
      <c r="V10" s="14">
        <f t="shared" si="8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7"/>
      <c r="AI10" s="47"/>
      <c r="AL10" s="48"/>
      <c r="AM10" s="49"/>
      <c r="AN10" s="49"/>
    </row>
    <row r="11" spans="1:40" ht="12.75" x14ac:dyDescent="0.2">
      <c r="A11" s="28">
        <f t="shared" si="6"/>
        <v>45879</v>
      </c>
      <c r="B11" s="29">
        <v>841.34399949999988</v>
      </c>
      <c r="C11" s="29">
        <v>143.72399992999999</v>
      </c>
      <c r="D11" s="13">
        <f t="shared" si="7"/>
        <v>3</v>
      </c>
      <c r="E11" s="13">
        <v>0</v>
      </c>
      <c r="F11" s="13">
        <f t="shared" si="0"/>
        <v>30</v>
      </c>
      <c r="G11" s="13">
        <v>0</v>
      </c>
      <c r="H11" s="13">
        <f t="shared" si="1"/>
        <v>8</v>
      </c>
      <c r="I11" s="13">
        <v>0</v>
      </c>
      <c r="J11" s="13">
        <f t="shared" si="2"/>
        <v>0</v>
      </c>
      <c r="K11" s="13">
        <v>0</v>
      </c>
      <c r="L11" s="13">
        <f t="shared" si="3"/>
        <v>1</v>
      </c>
      <c r="M11" s="13">
        <v>0</v>
      </c>
      <c r="N11" s="29">
        <v>232.34399937999984</v>
      </c>
      <c r="O11" s="29">
        <v>57.167999909999999</v>
      </c>
      <c r="P11" s="13">
        <f t="shared" si="4"/>
        <v>0</v>
      </c>
      <c r="Q11" s="13">
        <v>0</v>
      </c>
      <c r="R11" s="13">
        <v>0</v>
      </c>
      <c r="S11" s="13">
        <f t="shared" si="5"/>
        <v>4</v>
      </c>
      <c r="T11" s="6" t="s">
        <v>51</v>
      </c>
      <c r="U11" s="4"/>
      <c r="V11" s="14">
        <f t="shared" si="8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7"/>
      <c r="AI11" s="47"/>
      <c r="AL11" s="48"/>
      <c r="AM11" s="49"/>
      <c r="AN11" s="49"/>
    </row>
    <row r="12" spans="1:40" ht="25.5" x14ac:dyDescent="0.2">
      <c r="A12" s="28">
        <f t="shared" si="6"/>
        <v>45880</v>
      </c>
      <c r="B12" s="29">
        <v>1162.3079994799989</v>
      </c>
      <c r="C12" s="29">
        <v>190.46999993</v>
      </c>
      <c r="D12" s="13">
        <f t="shared" si="7"/>
        <v>13</v>
      </c>
      <c r="E12" s="13">
        <v>0</v>
      </c>
      <c r="F12" s="13">
        <f t="shared" si="0"/>
        <v>51</v>
      </c>
      <c r="G12" s="13">
        <v>0</v>
      </c>
      <c r="H12" s="13">
        <f t="shared" si="1"/>
        <v>4</v>
      </c>
      <c r="I12" s="13">
        <v>0</v>
      </c>
      <c r="J12" s="13">
        <f t="shared" si="2"/>
        <v>2</v>
      </c>
      <c r="K12" s="13">
        <v>0</v>
      </c>
      <c r="L12" s="13">
        <f t="shared" si="3"/>
        <v>0</v>
      </c>
      <c r="M12" s="13">
        <v>0</v>
      </c>
      <c r="N12" s="29">
        <v>227.95199947999987</v>
      </c>
      <c r="O12" s="29">
        <v>55.751999879999985</v>
      </c>
      <c r="P12" s="13">
        <f t="shared" si="4"/>
        <v>0</v>
      </c>
      <c r="Q12" s="13">
        <v>0</v>
      </c>
      <c r="R12" s="13">
        <v>0</v>
      </c>
      <c r="S12" s="13">
        <f t="shared" si="5"/>
        <v>0</v>
      </c>
      <c r="T12" s="6" t="s">
        <v>86</v>
      </c>
      <c r="U12" s="4"/>
      <c r="V12" s="14">
        <f t="shared" si="8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7"/>
      <c r="AI12" s="47"/>
      <c r="AL12" s="48"/>
      <c r="AM12" s="49"/>
      <c r="AN12" s="49"/>
    </row>
    <row r="13" spans="1:40" ht="25.5" x14ac:dyDescent="0.2">
      <c r="A13" s="28">
        <f t="shared" si="6"/>
        <v>45881</v>
      </c>
      <c r="B13" s="29">
        <v>1301.0759995600001</v>
      </c>
      <c r="C13" s="29">
        <v>234.65399993999998</v>
      </c>
      <c r="D13" s="13">
        <f t="shared" si="7"/>
        <v>42</v>
      </c>
      <c r="E13" s="13">
        <v>0</v>
      </c>
      <c r="F13" s="13">
        <f t="shared" si="0"/>
        <v>36</v>
      </c>
      <c r="G13" s="13">
        <v>0</v>
      </c>
      <c r="H13" s="13">
        <f t="shared" si="1"/>
        <v>6</v>
      </c>
      <c r="I13" s="13">
        <v>0</v>
      </c>
      <c r="J13" s="13">
        <f t="shared" si="2"/>
        <v>1</v>
      </c>
      <c r="K13" s="13">
        <v>0</v>
      </c>
      <c r="L13" s="13">
        <f t="shared" si="3"/>
        <v>0</v>
      </c>
      <c r="M13" s="13">
        <v>0</v>
      </c>
      <c r="N13" s="29">
        <v>247.17599935999982</v>
      </c>
      <c r="O13" s="29">
        <v>58.679999909999999</v>
      </c>
      <c r="P13" s="13">
        <f t="shared" si="4"/>
        <v>1</v>
      </c>
      <c r="Q13" s="13">
        <v>0</v>
      </c>
      <c r="R13" s="13">
        <v>0</v>
      </c>
      <c r="S13" s="13">
        <f t="shared" si="5"/>
        <v>9</v>
      </c>
      <c r="T13" s="6" t="s">
        <v>75</v>
      </c>
      <c r="U13" s="4"/>
      <c r="V13" s="14">
        <f t="shared" si="8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7"/>
      <c r="AI13" s="47"/>
      <c r="AL13" s="48"/>
      <c r="AM13" s="49"/>
      <c r="AN13" s="49"/>
    </row>
    <row r="14" spans="1:40" ht="25.5" x14ac:dyDescent="0.2">
      <c r="A14" s="28">
        <f t="shared" si="6"/>
        <v>45882</v>
      </c>
      <c r="B14" s="29">
        <v>1500.5759995000003</v>
      </c>
      <c r="C14" s="29">
        <v>232.09199993999999</v>
      </c>
      <c r="D14" s="13">
        <f t="shared" si="7"/>
        <v>7</v>
      </c>
      <c r="E14" s="13">
        <v>0</v>
      </c>
      <c r="F14" s="13">
        <f t="shared" si="0"/>
        <v>16</v>
      </c>
      <c r="G14" s="13">
        <v>0</v>
      </c>
      <c r="H14" s="13">
        <f t="shared" si="1"/>
        <v>3</v>
      </c>
      <c r="I14" s="13">
        <v>0</v>
      </c>
      <c r="J14" s="13">
        <f t="shared" si="2"/>
        <v>0</v>
      </c>
      <c r="K14" s="13">
        <v>0</v>
      </c>
      <c r="L14" s="13">
        <f t="shared" si="3"/>
        <v>1</v>
      </c>
      <c r="M14" s="13">
        <v>0</v>
      </c>
      <c r="N14" s="29">
        <v>258.83999937000016</v>
      </c>
      <c r="O14" s="29">
        <v>54.287999900000003</v>
      </c>
      <c r="P14" s="13">
        <f t="shared" si="4"/>
        <v>0</v>
      </c>
      <c r="Q14" s="13">
        <v>0</v>
      </c>
      <c r="R14" s="13">
        <v>0</v>
      </c>
      <c r="S14" s="13">
        <f t="shared" si="5"/>
        <v>0</v>
      </c>
      <c r="T14" s="6" t="s">
        <v>75</v>
      </c>
      <c r="U14" s="4"/>
      <c r="V14" s="14">
        <f t="shared" si="8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9"/>
    </row>
    <row r="15" spans="1:40" ht="25.5" x14ac:dyDescent="0.2">
      <c r="A15" s="28">
        <f t="shared" si="6"/>
        <v>45883</v>
      </c>
      <c r="B15" s="29">
        <v>1602.25799944</v>
      </c>
      <c r="C15" s="29">
        <v>214.19999989999999</v>
      </c>
      <c r="D15" s="13">
        <f t="shared" si="7"/>
        <v>90</v>
      </c>
      <c r="E15" s="13">
        <v>0</v>
      </c>
      <c r="F15" s="13">
        <f t="shared" si="0"/>
        <v>95</v>
      </c>
      <c r="G15" s="13">
        <v>0</v>
      </c>
      <c r="H15" s="13">
        <f t="shared" si="1"/>
        <v>2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29">
        <v>299.83199936999978</v>
      </c>
      <c r="O15" s="29">
        <v>60.935999920000015</v>
      </c>
      <c r="P15" s="13">
        <f t="shared" si="4"/>
        <v>1</v>
      </c>
      <c r="Q15" s="13">
        <v>0</v>
      </c>
      <c r="R15" s="13">
        <v>0</v>
      </c>
      <c r="S15" s="13">
        <f t="shared" si="5"/>
        <v>4</v>
      </c>
      <c r="T15" s="6" t="s">
        <v>75</v>
      </c>
      <c r="U15" s="4"/>
      <c r="V15" s="14">
        <f t="shared" si="8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50"/>
    </row>
    <row r="16" spans="1:40" ht="25.5" x14ac:dyDescent="0.2">
      <c r="A16" s="28">
        <f t="shared" si="6"/>
        <v>45884</v>
      </c>
      <c r="B16" s="29">
        <v>1123.9619995199994</v>
      </c>
      <c r="C16" s="29">
        <v>181.60799991000002</v>
      </c>
      <c r="D16" s="13">
        <f t="shared" si="7"/>
        <v>53</v>
      </c>
      <c r="E16" s="13">
        <v>0</v>
      </c>
      <c r="F16" s="13">
        <f t="shared" si="0"/>
        <v>64</v>
      </c>
      <c r="G16" s="13">
        <v>0</v>
      </c>
      <c r="H16" s="13">
        <f t="shared" si="1"/>
        <v>9</v>
      </c>
      <c r="I16" s="13">
        <v>0</v>
      </c>
      <c r="J16" s="13">
        <f t="shared" ref="J16:J32" si="9">Z17-Z16</f>
        <v>1</v>
      </c>
      <c r="K16" s="13">
        <v>0</v>
      </c>
      <c r="L16" s="13">
        <f t="shared" si="3"/>
        <v>0</v>
      </c>
      <c r="M16" s="13">
        <v>0</v>
      </c>
      <c r="N16" s="29">
        <v>258.45599932999994</v>
      </c>
      <c r="O16" s="29">
        <v>61.87199992</v>
      </c>
      <c r="P16" s="13">
        <f t="shared" si="4"/>
        <v>1</v>
      </c>
      <c r="Q16" s="13">
        <v>0</v>
      </c>
      <c r="R16" s="13">
        <v>0</v>
      </c>
      <c r="S16" s="13">
        <f t="shared" si="5"/>
        <v>4</v>
      </c>
      <c r="T16" s="6" t="s">
        <v>76</v>
      </c>
      <c r="U16" s="4"/>
      <c r="V16" s="14">
        <f t="shared" si="8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6"/>
        <v>45885</v>
      </c>
      <c r="B17" s="29">
        <v>1055.5019995599994</v>
      </c>
      <c r="C17" s="29">
        <v>184.84199990999997</v>
      </c>
      <c r="D17" s="13">
        <f t="shared" si="7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9"/>
        <v>0</v>
      </c>
      <c r="K17" s="13">
        <v>0</v>
      </c>
      <c r="L17" s="13">
        <f t="shared" si="3"/>
        <v>0</v>
      </c>
      <c r="M17" s="13">
        <v>0</v>
      </c>
      <c r="N17" s="29">
        <v>259.39199942999977</v>
      </c>
      <c r="O17" s="29">
        <v>56.687999900000001</v>
      </c>
      <c r="P17" s="13">
        <f t="shared" si="4"/>
        <v>0</v>
      </c>
      <c r="Q17" s="13">
        <v>0</v>
      </c>
      <c r="R17" s="13">
        <v>0</v>
      </c>
      <c r="S17" s="13">
        <f t="shared" si="5"/>
        <v>0</v>
      </c>
      <c r="T17" s="6" t="s">
        <v>51</v>
      </c>
      <c r="U17" s="4"/>
      <c r="V17" s="14">
        <f t="shared" si="8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6"/>
        <v>45886</v>
      </c>
      <c r="B18" s="29">
        <v>1154.2859995499996</v>
      </c>
      <c r="C18" s="29">
        <v>197.60999991</v>
      </c>
      <c r="D18" s="13">
        <f t="shared" si="7"/>
        <v>43</v>
      </c>
      <c r="E18" s="13">
        <v>0</v>
      </c>
      <c r="F18" s="13">
        <f t="shared" si="0"/>
        <v>119</v>
      </c>
      <c r="G18" s="13">
        <v>0</v>
      </c>
      <c r="H18" s="13">
        <f t="shared" si="1"/>
        <v>4</v>
      </c>
      <c r="I18" s="13">
        <v>0</v>
      </c>
      <c r="J18" s="13">
        <f t="shared" si="9"/>
        <v>2</v>
      </c>
      <c r="K18" s="13">
        <v>0</v>
      </c>
      <c r="L18" s="13">
        <f t="shared" si="3"/>
        <v>0</v>
      </c>
      <c r="M18" s="13">
        <v>0</v>
      </c>
      <c r="N18" s="29">
        <v>277.94399946999999</v>
      </c>
      <c r="O18" s="29">
        <v>62.567999910000005</v>
      </c>
      <c r="P18" s="13">
        <f t="shared" si="4"/>
        <v>0</v>
      </c>
      <c r="Q18" s="13">
        <v>0</v>
      </c>
      <c r="R18" s="13">
        <v>0</v>
      </c>
      <c r="S18" s="13">
        <f t="shared" si="5"/>
        <v>7</v>
      </c>
      <c r="T18" s="6" t="s">
        <v>51</v>
      </c>
      <c r="U18" s="4"/>
      <c r="V18" s="14">
        <f t="shared" si="8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6"/>
        <v>45887</v>
      </c>
      <c r="B19" s="29">
        <v>1681.5119994899992</v>
      </c>
      <c r="C19" s="29">
        <v>259.05599991000003</v>
      </c>
      <c r="D19" s="13">
        <f t="shared" si="7"/>
        <v>11</v>
      </c>
      <c r="E19" s="13">
        <v>0</v>
      </c>
      <c r="F19" s="13">
        <f t="shared" si="0"/>
        <v>59</v>
      </c>
      <c r="G19" s="13">
        <v>0</v>
      </c>
      <c r="H19" s="13">
        <f t="shared" si="1"/>
        <v>3</v>
      </c>
      <c r="I19" s="13">
        <v>0</v>
      </c>
      <c r="J19" s="13">
        <f t="shared" si="9"/>
        <v>1</v>
      </c>
      <c r="K19" s="13">
        <v>0</v>
      </c>
      <c r="L19" s="13">
        <f t="shared" si="3"/>
        <v>0</v>
      </c>
      <c r="M19" s="13">
        <v>0</v>
      </c>
      <c r="N19" s="29">
        <v>281.27999936999993</v>
      </c>
      <c r="O19" s="29">
        <v>61.583999900000009</v>
      </c>
      <c r="P19" s="13">
        <f t="shared" si="4"/>
        <v>0</v>
      </c>
      <c r="Q19" s="13">
        <v>0</v>
      </c>
      <c r="R19" s="13">
        <v>0</v>
      </c>
      <c r="S19" s="13">
        <f t="shared" si="5"/>
        <v>4</v>
      </c>
      <c r="T19" s="6" t="s">
        <v>74</v>
      </c>
      <c r="U19" s="17"/>
      <c r="V19" s="18">
        <f t="shared" si="8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6"/>
        <v>45888</v>
      </c>
      <c r="B20" s="29">
        <v>1700.5379995000005</v>
      </c>
      <c r="C20" s="29">
        <v>254.05799991000001</v>
      </c>
      <c r="D20" s="13">
        <f t="shared" si="7"/>
        <v>80</v>
      </c>
      <c r="E20" s="13">
        <v>0</v>
      </c>
      <c r="F20" s="13">
        <f t="shared" si="0"/>
        <v>69</v>
      </c>
      <c r="G20" s="13">
        <v>0</v>
      </c>
      <c r="H20" s="13">
        <f t="shared" si="1"/>
        <v>5</v>
      </c>
      <c r="I20" s="13">
        <v>0</v>
      </c>
      <c r="J20" s="13">
        <f t="shared" si="9"/>
        <v>0</v>
      </c>
      <c r="K20" s="13">
        <v>0</v>
      </c>
      <c r="L20" s="13">
        <f t="shared" si="3"/>
        <v>0</v>
      </c>
      <c r="M20" s="13">
        <v>0</v>
      </c>
      <c r="N20" s="29">
        <v>293.13599932</v>
      </c>
      <c r="O20" s="29">
        <v>69.09599990000001</v>
      </c>
      <c r="P20" s="13">
        <f t="shared" si="4"/>
        <v>1</v>
      </c>
      <c r="Q20" s="13">
        <v>0</v>
      </c>
      <c r="R20" s="13">
        <v>0</v>
      </c>
      <c r="S20" s="13">
        <f t="shared" si="5"/>
        <v>4</v>
      </c>
      <c r="T20" s="6" t="s">
        <v>68</v>
      </c>
      <c r="U20" s="4"/>
      <c r="V20" s="18">
        <f t="shared" si="8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6"/>
        <v>45889</v>
      </c>
      <c r="B21" s="29">
        <v>1751.3579994899997</v>
      </c>
      <c r="C21" s="29">
        <v>249.52199989999997</v>
      </c>
      <c r="D21" s="13">
        <f t="shared" si="7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9"/>
        <v>0</v>
      </c>
      <c r="K21" s="13">
        <v>0</v>
      </c>
      <c r="L21" s="13">
        <f t="shared" si="3"/>
        <v>0</v>
      </c>
      <c r="M21" s="13">
        <v>0</v>
      </c>
      <c r="N21" s="29">
        <v>304.48799938000002</v>
      </c>
      <c r="O21" s="29">
        <v>66.38399991</v>
      </c>
      <c r="P21" s="13">
        <f t="shared" si="4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8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6"/>
        <v>45890</v>
      </c>
      <c r="B22" s="29">
        <v>1812.0059994099988</v>
      </c>
      <c r="C22" s="29">
        <v>297.69599991000001</v>
      </c>
      <c r="D22" s="13">
        <f t="shared" si="7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9"/>
        <v>0</v>
      </c>
      <c r="K22" s="13">
        <v>0</v>
      </c>
      <c r="L22" s="13">
        <f t="shared" si="3"/>
        <v>0</v>
      </c>
      <c r="M22" s="13">
        <v>0</v>
      </c>
      <c r="N22" s="29">
        <v>343.60799934999983</v>
      </c>
      <c r="O22" s="29">
        <v>68.543999890000009</v>
      </c>
      <c r="P22" s="13">
        <f t="shared" si="4"/>
        <v>0</v>
      </c>
      <c r="Q22" s="13">
        <v>0</v>
      </c>
      <c r="R22" s="13">
        <v>0</v>
      </c>
      <c r="S22" s="13">
        <f t="shared" si="5"/>
        <v>0</v>
      </c>
      <c r="T22" s="6" t="s">
        <v>69</v>
      </c>
      <c r="U22" s="4"/>
      <c r="V22" s="18">
        <f t="shared" si="8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6"/>
        <v>45891</v>
      </c>
      <c r="B23" s="29">
        <v>1335.6419994500002</v>
      </c>
      <c r="C23" s="29">
        <v>205.75799993999996</v>
      </c>
      <c r="D23" s="13">
        <f t="shared" si="7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9"/>
        <v>0</v>
      </c>
      <c r="K23" s="13">
        <v>0</v>
      </c>
      <c r="L23" s="13">
        <f t="shared" si="3"/>
        <v>0</v>
      </c>
      <c r="M23" s="13">
        <v>0</v>
      </c>
      <c r="N23" s="29">
        <v>341.73599936000016</v>
      </c>
      <c r="O23" s="29">
        <v>62.687999879999992</v>
      </c>
      <c r="P23" s="13">
        <f t="shared" si="4"/>
        <v>0</v>
      </c>
      <c r="Q23" s="13">
        <v>0</v>
      </c>
      <c r="R23" s="13">
        <v>0</v>
      </c>
      <c r="S23" s="13">
        <f t="shared" si="5"/>
        <v>0</v>
      </c>
      <c r="T23" s="6" t="s">
        <v>70</v>
      </c>
      <c r="U23" s="4"/>
      <c r="V23" s="18">
        <f t="shared" si="8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6"/>
        <v>45892</v>
      </c>
      <c r="B24" s="29">
        <v>1132.2359994799995</v>
      </c>
      <c r="C24" s="29">
        <v>196.26599993999997</v>
      </c>
      <c r="D24" s="13">
        <f t="shared" si="7"/>
        <v>223</v>
      </c>
      <c r="E24" s="13">
        <v>0</v>
      </c>
      <c r="F24" s="13">
        <f t="shared" si="0"/>
        <v>527</v>
      </c>
      <c r="G24" s="13">
        <v>0</v>
      </c>
      <c r="H24" s="13">
        <f t="shared" si="1"/>
        <v>21</v>
      </c>
      <c r="I24" s="13">
        <v>0</v>
      </c>
      <c r="J24" s="13">
        <f t="shared" si="9"/>
        <v>4</v>
      </c>
      <c r="K24" s="13">
        <v>0</v>
      </c>
      <c r="L24" s="13">
        <f t="shared" si="3"/>
        <v>1</v>
      </c>
      <c r="M24" s="13">
        <v>0</v>
      </c>
      <c r="N24" s="29">
        <v>306.07199935999989</v>
      </c>
      <c r="O24" s="29">
        <v>70.199999890000001</v>
      </c>
      <c r="P24" s="13">
        <f t="shared" si="4"/>
        <v>3</v>
      </c>
      <c r="Q24" s="13">
        <v>0</v>
      </c>
      <c r="R24" s="13">
        <v>0</v>
      </c>
      <c r="S24" s="13">
        <f t="shared" si="5"/>
        <v>18</v>
      </c>
      <c r="T24" s="6" t="s">
        <v>71</v>
      </c>
      <c r="U24" s="4"/>
      <c r="V24" s="18">
        <f t="shared" si="8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6"/>
        <v>45893</v>
      </c>
      <c r="B25" s="29">
        <v>1166.5919994999995</v>
      </c>
      <c r="C25" s="29">
        <v>222.72599991999999</v>
      </c>
      <c r="D25" s="13">
        <f t="shared" si="7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9"/>
        <v>0</v>
      </c>
      <c r="K25" s="13">
        <v>0</v>
      </c>
      <c r="L25" s="13">
        <f t="shared" si="3"/>
        <v>0</v>
      </c>
      <c r="M25" s="13">
        <v>0</v>
      </c>
      <c r="N25" s="29">
        <v>316.55999934999988</v>
      </c>
      <c r="O25" s="29">
        <v>65.255999880000005</v>
      </c>
      <c r="P25" s="13">
        <f t="shared" si="4"/>
        <v>0</v>
      </c>
      <c r="Q25" s="13">
        <v>0</v>
      </c>
      <c r="R25" s="13">
        <v>0</v>
      </c>
      <c r="S25" s="13">
        <f t="shared" si="5"/>
        <v>0</v>
      </c>
      <c r="T25" s="6" t="s">
        <v>51</v>
      </c>
      <c r="U25" s="4"/>
      <c r="V25" s="18">
        <f t="shared" si="8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6"/>
        <v>45894</v>
      </c>
      <c r="B26" s="29">
        <v>1295.0699995099997</v>
      </c>
      <c r="C26" s="29">
        <v>237.38399989999999</v>
      </c>
      <c r="D26" s="13">
        <f t="shared" si="7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9"/>
        <v>0</v>
      </c>
      <c r="K26" s="13">
        <v>0</v>
      </c>
      <c r="L26" s="13">
        <f t="shared" si="3"/>
        <v>0</v>
      </c>
      <c r="M26" s="13">
        <v>0</v>
      </c>
      <c r="N26" s="29">
        <v>352.91999938999993</v>
      </c>
      <c r="O26" s="29">
        <v>76.00799988</v>
      </c>
      <c r="P26" s="13">
        <f t="shared" si="4"/>
        <v>0</v>
      </c>
      <c r="Q26" s="13">
        <v>0</v>
      </c>
      <c r="R26" s="13">
        <v>0</v>
      </c>
      <c r="S26" s="13">
        <f t="shared" si="5"/>
        <v>0</v>
      </c>
      <c r="T26" s="6" t="s">
        <v>72</v>
      </c>
      <c r="U26" s="4"/>
      <c r="V26" s="20">
        <f t="shared" si="8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6"/>
        <v>45895</v>
      </c>
      <c r="B27" s="29">
        <v>1794.36599948</v>
      </c>
      <c r="C27" s="29">
        <v>259.85399989999996</v>
      </c>
      <c r="D27" s="13">
        <f t="shared" si="7"/>
        <v>55</v>
      </c>
      <c r="E27" s="13">
        <v>0</v>
      </c>
      <c r="F27" s="13">
        <f t="shared" si="0"/>
        <v>114</v>
      </c>
      <c r="G27" s="13">
        <v>0</v>
      </c>
      <c r="H27" s="13">
        <f t="shared" si="1"/>
        <v>4</v>
      </c>
      <c r="I27" s="13">
        <v>0</v>
      </c>
      <c r="J27" s="13">
        <f t="shared" si="9"/>
        <v>1</v>
      </c>
      <c r="K27" s="13">
        <v>0</v>
      </c>
      <c r="L27" s="13">
        <f t="shared" si="3"/>
        <v>0</v>
      </c>
      <c r="M27" s="13">
        <v>0</v>
      </c>
      <c r="N27" s="29">
        <v>345.47999932000005</v>
      </c>
      <c r="O27" s="29">
        <v>71.039999929999993</v>
      </c>
      <c r="P27" s="13">
        <f t="shared" si="4"/>
        <v>0</v>
      </c>
      <c r="Q27" s="13">
        <v>0</v>
      </c>
      <c r="R27" s="13">
        <v>0</v>
      </c>
      <c r="S27" s="13">
        <f t="shared" si="5"/>
        <v>13</v>
      </c>
      <c r="T27" s="6" t="s">
        <v>73</v>
      </c>
      <c r="U27" s="4"/>
      <c r="V27" s="18">
        <f t="shared" si="8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6"/>
        <v>45896</v>
      </c>
      <c r="B28" s="29">
        <v>1732.4159994400002</v>
      </c>
      <c r="C28" s="29">
        <v>247.00199992</v>
      </c>
      <c r="D28" s="13">
        <f t="shared" si="7"/>
        <v>76</v>
      </c>
      <c r="E28" s="13">
        <v>0</v>
      </c>
      <c r="F28" s="13">
        <f t="shared" si="0"/>
        <v>56</v>
      </c>
      <c r="G28" s="13">
        <v>0</v>
      </c>
      <c r="H28" s="13">
        <f t="shared" si="1"/>
        <v>0</v>
      </c>
      <c r="I28" s="13">
        <v>0</v>
      </c>
      <c r="J28" s="13">
        <f t="shared" si="9"/>
        <v>1</v>
      </c>
      <c r="K28" s="13">
        <v>0</v>
      </c>
      <c r="L28" s="13">
        <f t="shared" si="3"/>
        <v>1</v>
      </c>
      <c r="M28" s="13">
        <v>0</v>
      </c>
      <c r="N28" s="29">
        <v>319.17599931999985</v>
      </c>
      <c r="O28" s="29">
        <v>66.527999870000002</v>
      </c>
      <c r="P28" s="13">
        <f t="shared" si="4"/>
        <v>2</v>
      </c>
      <c r="Q28" s="13">
        <v>0</v>
      </c>
      <c r="R28" s="13">
        <v>0</v>
      </c>
      <c r="S28" s="13">
        <f t="shared" si="5"/>
        <v>3</v>
      </c>
      <c r="T28" s="6" t="s">
        <v>80</v>
      </c>
      <c r="U28" s="4"/>
      <c r="V28" s="18">
        <f t="shared" si="8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6"/>
        <v>45897</v>
      </c>
      <c r="B29" s="29">
        <v>1754.8019994799997</v>
      </c>
      <c r="C29" s="29">
        <v>236.37599990999999</v>
      </c>
      <c r="D29" s="13">
        <f t="shared" si="7"/>
        <v>95</v>
      </c>
      <c r="E29" s="13">
        <v>0</v>
      </c>
      <c r="F29" s="13">
        <f t="shared" si="0"/>
        <v>75</v>
      </c>
      <c r="G29" s="13">
        <v>0</v>
      </c>
      <c r="H29" s="13">
        <f t="shared" si="1"/>
        <v>12</v>
      </c>
      <c r="I29" s="13">
        <v>0</v>
      </c>
      <c r="J29" s="13">
        <f t="shared" si="9"/>
        <v>1</v>
      </c>
      <c r="K29" s="13">
        <v>0</v>
      </c>
      <c r="L29" s="13">
        <f t="shared" si="3"/>
        <v>0</v>
      </c>
      <c r="M29" s="13">
        <v>0</v>
      </c>
      <c r="N29" s="29">
        <v>361.05599924000001</v>
      </c>
      <c r="O29" s="29">
        <v>67.127999890000012</v>
      </c>
      <c r="P29" s="13">
        <f t="shared" si="4"/>
        <v>0</v>
      </c>
      <c r="Q29" s="13">
        <v>0</v>
      </c>
      <c r="R29" s="13">
        <v>0</v>
      </c>
      <c r="S29" s="13">
        <f t="shared" si="5"/>
        <v>2</v>
      </c>
      <c r="T29" s="6" t="s">
        <v>77</v>
      </c>
      <c r="U29" s="4"/>
      <c r="V29" s="18">
        <f t="shared" si="8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6"/>
        <v>45898</v>
      </c>
      <c r="B30" s="29">
        <v>1186.0799995499999</v>
      </c>
      <c r="C30" s="29">
        <v>169.46999990000003</v>
      </c>
      <c r="D30" s="13">
        <f t="shared" si="7"/>
        <v>9</v>
      </c>
      <c r="E30" s="13">
        <v>0</v>
      </c>
      <c r="F30" s="13">
        <f t="shared" si="0"/>
        <v>11</v>
      </c>
      <c r="G30" s="13">
        <v>0</v>
      </c>
      <c r="H30" s="13">
        <f t="shared" si="1"/>
        <v>4</v>
      </c>
      <c r="I30" s="13">
        <v>0</v>
      </c>
      <c r="J30" s="13">
        <f t="shared" si="9"/>
        <v>1</v>
      </c>
      <c r="K30" s="13">
        <v>0</v>
      </c>
      <c r="L30" s="13">
        <f t="shared" si="3"/>
        <v>0</v>
      </c>
      <c r="M30" s="13">
        <v>0</v>
      </c>
      <c r="N30" s="29">
        <v>300.50399937000003</v>
      </c>
      <c r="O30" s="29">
        <v>51.695999910000005</v>
      </c>
      <c r="P30" s="13">
        <f t="shared" si="4"/>
        <v>0</v>
      </c>
      <c r="Q30" s="13">
        <v>0</v>
      </c>
      <c r="R30" s="13">
        <v>0</v>
      </c>
      <c r="S30" s="13">
        <f t="shared" si="5"/>
        <v>0</v>
      </c>
      <c r="T30" s="6" t="s">
        <v>78</v>
      </c>
      <c r="U30" s="4"/>
      <c r="V30" s="18">
        <f t="shared" si="8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6"/>
        <v>45899</v>
      </c>
      <c r="B31" s="29">
        <v>1044.8759995199989</v>
      </c>
      <c r="C31" s="29">
        <v>189.37799994000002</v>
      </c>
      <c r="D31" s="13">
        <f t="shared" si="7"/>
        <v>136</v>
      </c>
      <c r="E31" s="13">
        <v>0</v>
      </c>
      <c r="F31" s="13">
        <f t="shared" si="0"/>
        <v>128</v>
      </c>
      <c r="G31" s="13">
        <v>0</v>
      </c>
      <c r="H31" s="13">
        <f t="shared" si="1"/>
        <v>3</v>
      </c>
      <c r="I31" s="13">
        <v>0</v>
      </c>
      <c r="J31" s="13">
        <f t="shared" si="9"/>
        <v>0</v>
      </c>
      <c r="K31" s="13">
        <v>0</v>
      </c>
      <c r="L31" s="13">
        <f t="shared" si="3"/>
        <v>1</v>
      </c>
      <c r="M31" s="13">
        <v>0</v>
      </c>
      <c r="N31" s="29">
        <v>308.30399930999977</v>
      </c>
      <c r="O31" s="29">
        <v>57.863999920000005</v>
      </c>
      <c r="P31" s="13">
        <f t="shared" si="4"/>
        <v>2</v>
      </c>
      <c r="Q31" s="13">
        <v>0</v>
      </c>
      <c r="R31" s="13">
        <v>0</v>
      </c>
      <c r="S31" s="13">
        <f t="shared" si="5"/>
        <v>11</v>
      </c>
      <c r="T31" s="6" t="s">
        <v>81</v>
      </c>
      <c r="U31" s="4"/>
      <c r="V31" s="18">
        <f t="shared" si="8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6"/>
        <v>45900</v>
      </c>
      <c r="B32" s="29">
        <v>1051.0919995099994</v>
      </c>
      <c r="C32" s="29">
        <v>214.91399988000001</v>
      </c>
      <c r="D32" s="13">
        <f t="shared" si="7"/>
        <v>35</v>
      </c>
      <c r="E32" s="13">
        <v>0</v>
      </c>
      <c r="F32" s="13">
        <f t="shared" si="0"/>
        <v>32</v>
      </c>
      <c r="G32" s="13">
        <v>0</v>
      </c>
      <c r="H32" s="13">
        <f t="shared" si="1"/>
        <v>5</v>
      </c>
      <c r="I32" s="13">
        <v>0</v>
      </c>
      <c r="J32" s="13">
        <f t="shared" si="9"/>
        <v>2</v>
      </c>
      <c r="K32" s="13">
        <v>0</v>
      </c>
      <c r="L32" s="13">
        <f t="shared" si="3"/>
        <v>0</v>
      </c>
      <c r="M32" s="13">
        <v>0</v>
      </c>
      <c r="N32" s="29">
        <v>273.71999938999977</v>
      </c>
      <c r="O32" s="29">
        <v>53.255999909999986</v>
      </c>
      <c r="P32" s="13">
        <f t="shared" si="4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8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8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M1" zoomScaleNormal="100" workbookViewId="0">
      <selection activeCell="T15" sqref="T1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v>29</v>
      </c>
      <c r="M2" s="13">
        <v>10</v>
      </c>
      <c r="N2" s="29">
        <v>273.19199933999994</v>
      </c>
      <c r="O2" s="29">
        <v>58.631999890000003</v>
      </c>
      <c r="P2" s="13">
        <f t="shared" ref="P2:P32" si="3">AC3-AC2</f>
        <v>0</v>
      </c>
      <c r="Q2" s="13">
        <v>0</v>
      </c>
      <c r="R2" s="13">
        <v>0</v>
      </c>
      <c r="S2" s="13">
        <f t="shared" ref="S2:S32" si="4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45840</v>
      </c>
      <c r="B3" s="29">
        <v>1292.8019995300003</v>
      </c>
      <c r="C3" s="29">
        <v>194.16599989000002</v>
      </c>
      <c r="D3" s="13">
        <f t="shared" ref="D3:D32" si="6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v>29</v>
      </c>
      <c r="M3" s="13">
        <v>10</v>
      </c>
      <c r="N3" s="29">
        <v>244.2479993499999</v>
      </c>
      <c r="O3" s="29">
        <v>53.351999930000005</v>
      </c>
      <c r="P3" s="13">
        <f t="shared" si="3"/>
        <v>1</v>
      </c>
      <c r="Q3" s="13">
        <v>0</v>
      </c>
      <c r="R3" s="13">
        <v>0</v>
      </c>
      <c r="S3" s="13">
        <f t="shared" si="4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5"/>
        <v>45841</v>
      </c>
      <c r="B4" s="29">
        <v>1286.6699994699998</v>
      </c>
      <c r="C4" s="29">
        <v>188.95799991000001</v>
      </c>
      <c r="D4" s="13">
        <f t="shared" si="6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v>29</v>
      </c>
      <c r="M4" s="13">
        <v>10</v>
      </c>
      <c r="N4" s="29">
        <v>238.70399939999993</v>
      </c>
      <c r="O4" s="29">
        <v>47.591999919999992</v>
      </c>
      <c r="P4" s="13">
        <f t="shared" si="3"/>
        <v>0</v>
      </c>
      <c r="Q4" s="13">
        <v>0</v>
      </c>
      <c r="R4" s="13">
        <v>0</v>
      </c>
      <c r="S4" s="13">
        <f t="shared" si="4"/>
        <v>0</v>
      </c>
      <c r="T4" s="6" t="s">
        <v>48</v>
      </c>
      <c r="U4" s="4"/>
      <c r="V4" s="14">
        <f t="shared" ref="V4:V33" si="7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5"/>
        <v>45842</v>
      </c>
      <c r="B5" s="29">
        <v>1114.3019995800003</v>
      </c>
      <c r="C5" s="29">
        <v>146.36999994000001</v>
      </c>
      <c r="D5" s="13">
        <f t="shared" si="6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v>29</v>
      </c>
      <c r="M5" s="13">
        <v>10</v>
      </c>
      <c r="N5" s="29">
        <v>261.69599937999982</v>
      </c>
      <c r="O5" s="29">
        <v>46.919999890000007</v>
      </c>
      <c r="P5" s="13">
        <f t="shared" si="3"/>
        <v>1</v>
      </c>
      <c r="Q5" s="13">
        <v>0</v>
      </c>
      <c r="R5" s="13">
        <v>0</v>
      </c>
      <c r="S5" s="13">
        <f t="shared" si="4"/>
        <v>5</v>
      </c>
      <c r="T5" s="6" t="s">
        <v>49</v>
      </c>
      <c r="U5" s="4"/>
      <c r="V5" s="14">
        <f t="shared" si="7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5"/>
        <v>45843</v>
      </c>
      <c r="B6" s="29">
        <v>849.28199943000027</v>
      </c>
      <c r="C6" s="29">
        <v>149.56199989999999</v>
      </c>
      <c r="D6" s="13">
        <f t="shared" si="6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v>29</v>
      </c>
      <c r="M6" s="13">
        <v>10</v>
      </c>
      <c r="N6" s="29">
        <v>243.26399940999994</v>
      </c>
      <c r="O6" s="29">
        <v>57.911999910000006</v>
      </c>
      <c r="P6" s="13">
        <f t="shared" si="3"/>
        <v>1</v>
      </c>
      <c r="Q6" s="13">
        <v>0</v>
      </c>
      <c r="R6" s="13">
        <v>0</v>
      </c>
      <c r="S6" s="13">
        <f t="shared" si="4"/>
        <v>5</v>
      </c>
      <c r="T6" s="6" t="s">
        <v>50</v>
      </c>
      <c r="U6" s="4"/>
      <c r="V6" s="14">
        <f t="shared" si="7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5"/>
        <v>45844</v>
      </c>
      <c r="B7" s="29">
        <v>897.16199945999983</v>
      </c>
      <c r="C7" s="29">
        <v>156.28199990000002</v>
      </c>
      <c r="D7" s="13">
        <f t="shared" si="6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v>29</v>
      </c>
      <c r="M7" s="13">
        <v>10</v>
      </c>
      <c r="N7" s="29">
        <v>255.88799939000006</v>
      </c>
      <c r="O7" s="29">
        <v>61.943999909999995</v>
      </c>
      <c r="P7" s="13">
        <f t="shared" si="3"/>
        <v>0</v>
      </c>
      <c r="Q7" s="13">
        <v>0</v>
      </c>
      <c r="R7" s="13">
        <v>0</v>
      </c>
      <c r="S7" s="13">
        <f t="shared" si="4"/>
        <v>4</v>
      </c>
      <c r="T7" s="6" t="s">
        <v>51</v>
      </c>
      <c r="U7" s="4"/>
      <c r="V7" s="14">
        <f t="shared" si="7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5"/>
        <v>45845</v>
      </c>
      <c r="B8" s="29">
        <v>1313.3819995899992</v>
      </c>
      <c r="C8" s="29">
        <v>192.14999990999999</v>
      </c>
      <c r="D8" s="13">
        <f t="shared" si="6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v>29</v>
      </c>
      <c r="M8" s="13">
        <v>10</v>
      </c>
      <c r="N8" s="29">
        <v>237.64799939999963</v>
      </c>
      <c r="O8" s="29">
        <v>63.479999890000009</v>
      </c>
      <c r="P8" s="13">
        <f t="shared" si="3"/>
        <v>0</v>
      </c>
      <c r="Q8" s="13">
        <v>0</v>
      </c>
      <c r="R8" s="13">
        <v>0</v>
      </c>
      <c r="S8" s="13">
        <f t="shared" si="4"/>
        <v>0</v>
      </c>
      <c r="T8" s="6" t="s">
        <v>51</v>
      </c>
      <c r="U8" s="4"/>
      <c r="V8" s="14">
        <f t="shared" si="7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5"/>
        <v>45846</v>
      </c>
      <c r="B9" s="29">
        <v>1279.6979995599997</v>
      </c>
      <c r="C9" s="29">
        <v>183.20399994000005</v>
      </c>
      <c r="D9" s="13">
        <f t="shared" si="6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v>29</v>
      </c>
      <c r="M9" s="13">
        <v>10</v>
      </c>
      <c r="N9" s="29">
        <v>233.6159993399998</v>
      </c>
      <c r="O9" s="29">
        <v>49.703999919999994</v>
      </c>
      <c r="P9" s="13">
        <f t="shared" si="3"/>
        <v>1</v>
      </c>
      <c r="Q9" s="13">
        <v>0</v>
      </c>
      <c r="R9" s="13">
        <v>0</v>
      </c>
      <c r="S9" s="13">
        <f t="shared" si="4"/>
        <v>7</v>
      </c>
      <c r="T9" s="6" t="s">
        <v>52</v>
      </c>
      <c r="U9" s="4"/>
      <c r="V9" s="14">
        <f t="shared" si="7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5"/>
        <v>45847</v>
      </c>
      <c r="B10" s="29">
        <v>1214.9759995200002</v>
      </c>
      <c r="C10" s="29">
        <v>190.30199987999998</v>
      </c>
      <c r="D10" s="13">
        <f t="shared" si="6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v>29</v>
      </c>
      <c r="M10" s="13">
        <v>10</v>
      </c>
      <c r="N10" s="29">
        <v>221.99999943999987</v>
      </c>
      <c r="O10" s="29">
        <v>63.287999890000002</v>
      </c>
      <c r="P10" s="13">
        <f t="shared" si="3"/>
        <v>0</v>
      </c>
      <c r="Q10" s="13">
        <v>0</v>
      </c>
      <c r="R10" s="13">
        <v>0</v>
      </c>
      <c r="S10" s="13">
        <f t="shared" si="4"/>
        <v>3</v>
      </c>
      <c r="T10" s="6" t="s">
        <v>53</v>
      </c>
      <c r="U10" s="4"/>
      <c r="V10" s="14">
        <f t="shared" si="7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5"/>
        <v>45848</v>
      </c>
      <c r="B11" s="29">
        <v>1220.2679994999999</v>
      </c>
      <c r="C11" s="29">
        <v>177.15599992000003</v>
      </c>
      <c r="D11" s="13">
        <f t="shared" si="6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v>29</v>
      </c>
      <c r="M11" s="13">
        <v>10</v>
      </c>
      <c r="N11" s="29">
        <v>239.39999935999995</v>
      </c>
      <c r="O11" s="29">
        <v>48.239999900000008</v>
      </c>
      <c r="P11" s="13">
        <f t="shared" si="3"/>
        <v>1</v>
      </c>
      <c r="Q11" s="13">
        <v>0</v>
      </c>
      <c r="R11" s="13">
        <v>0</v>
      </c>
      <c r="S11" s="13">
        <f t="shared" si="4"/>
        <v>3</v>
      </c>
      <c r="T11" s="6" t="s">
        <v>54</v>
      </c>
      <c r="U11" s="4"/>
      <c r="V11" s="14">
        <f t="shared" si="7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5"/>
        <v>45849</v>
      </c>
      <c r="B12" s="29">
        <v>1060.20599956</v>
      </c>
      <c r="C12" s="29">
        <v>145.10999994000002</v>
      </c>
      <c r="D12" s="13">
        <f t="shared" si="6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v>29</v>
      </c>
      <c r="M12" s="13">
        <v>10</v>
      </c>
      <c r="N12" s="29">
        <v>272.44799940999985</v>
      </c>
      <c r="O12" s="29">
        <v>54.503999889999996</v>
      </c>
      <c r="P12" s="13">
        <f t="shared" si="3"/>
        <v>0</v>
      </c>
      <c r="Q12" s="13">
        <v>0</v>
      </c>
      <c r="R12" s="13">
        <v>0</v>
      </c>
      <c r="S12" s="13">
        <f t="shared" si="4"/>
        <v>1</v>
      </c>
      <c r="T12" s="6" t="s">
        <v>55</v>
      </c>
      <c r="U12" s="4"/>
      <c r="V12" s="14">
        <f t="shared" si="7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5"/>
        <v>45850</v>
      </c>
      <c r="B13" s="29">
        <v>876.28799956000012</v>
      </c>
      <c r="C13" s="29">
        <v>138.13799994999999</v>
      </c>
      <c r="D13" s="13">
        <f t="shared" si="6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v>29</v>
      </c>
      <c r="M13" s="13">
        <v>10</v>
      </c>
      <c r="N13" s="29">
        <v>273.93599928999976</v>
      </c>
      <c r="O13" s="29">
        <v>50.255999900000006</v>
      </c>
      <c r="P13" s="13">
        <f t="shared" si="3"/>
        <v>0</v>
      </c>
      <c r="Q13" s="13">
        <v>0</v>
      </c>
      <c r="R13" s="13">
        <v>0</v>
      </c>
      <c r="S13" s="13">
        <f t="shared" si="4"/>
        <v>0</v>
      </c>
      <c r="T13" s="6" t="s">
        <v>51</v>
      </c>
      <c r="U13" s="4"/>
      <c r="V13" s="14">
        <f t="shared" si="7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5"/>
        <v>45851</v>
      </c>
      <c r="B14" s="29">
        <v>1047.0179995099998</v>
      </c>
      <c r="C14" s="29">
        <v>164.00999991999998</v>
      </c>
      <c r="D14" s="13">
        <f t="shared" si="6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v>29</v>
      </c>
      <c r="M14" s="13">
        <v>10</v>
      </c>
      <c r="N14" s="29">
        <v>266.95199932999975</v>
      </c>
      <c r="O14" s="29">
        <v>59.44799991</v>
      </c>
      <c r="P14" s="13">
        <f t="shared" si="3"/>
        <v>1</v>
      </c>
      <c r="Q14" s="13">
        <v>0</v>
      </c>
      <c r="R14" s="13">
        <v>0</v>
      </c>
      <c r="S14" s="13">
        <f t="shared" si="4"/>
        <v>6</v>
      </c>
      <c r="T14" s="6" t="s">
        <v>51</v>
      </c>
      <c r="U14" s="4"/>
      <c r="V14" s="14">
        <f t="shared" si="7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5"/>
        <v>45852</v>
      </c>
      <c r="B15" s="29">
        <v>1153.5719994499998</v>
      </c>
      <c r="C15" s="29">
        <v>183.37199992999999</v>
      </c>
      <c r="D15" s="13">
        <f t="shared" si="6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v>29</v>
      </c>
      <c r="M15" s="13">
        <v>10</v>
      </c>
      <c r="N15" s="29">
        <v>237.09599936999976</v>
      </c>
      <c r="O15" s="29">
        <v>57.767999929999995</v>
      </c>
      <c r="P15" s="13">
        <f t="shared" si="3"/>
        <v>0</v>
      </c>
      <c r="Q15" s="13">
        <v>0</v>
      </c>
      <c r="R15" s="13">
        <v>0</v>
      </c>
      <c r="S15" s="13">
        <f t="shared" si="4"/>
        <v>0</v>
      </c>
      <c r="T15" s="6" t="s">
        <v>51</v>
      </c>
      <c r="U15" s="4"/>
      <c r="V15" s="14">
        <f t="shared" si="7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5"/>
        <v>45853</v>
      </c>
      <c r="B16" s="29">
        <v>1309.0139995399991</v>
      </c>
      <c r="C16" s="29">
        <v>175.81199992000001</v>
      </c>
      <c r="D16" s="13">
        <f t="shared" si="6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8">Z17-Z16</f>
        <v>0</v>
      </c>
      <c r="K16" s="13">
        <v>0</v>
      </c>
      <c r="L16" s="13">
        <v>29</v>
      </c>
      <c r="M16" s="13">
        <v>10</v>
      </c>
      <c r="N16" s="29">
        <v>251.08799935999988</v>
      </c>
      <c r="O16" s="29">
        <v>57.599999870000005</v>
      </c>
      <c r="P16" s="13">
        <f t="shared" si="3"/>
        <v>1</v>
      </c>
      <c r="Q16" s="13">
        <v>0</v>
      </c>
      <c r="R16" s="13">
        <v>0</v>
      </c>
      <c r="S16" s="13">
        <f t="shared" si="4"/>
        <v>10</v>
      </c>
      <c r="T16" s="6" t="s">
        <v>56</v>
      </c>
      <c r="U16" s="4"/>
      <c r="V16" s="14">
        <f t="shared" si="7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5"/>
        <v>45854</v>
      </c>
      <c r="B17" s="29">
        <v>1347.1919995400003</v>
      </c>
      <c r="C17" s="29">
        <v>201.51599995000004</v>
      </c>
      <c r="D17" s="13">
        <f t="shared" si="6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8"/>
        <v>0</v>
      </c>
      <c r="K17" s="13">
        <v>0</v>
      </c>
      <c r="L17" s="13">
        <v>29</v>
      </c>
      <c r="M17" s="13">
        <v>10</v>
      </c>
      <c r="N17" s="29">
        <v>249.23999939999999</v>
      </c>
      <c r="O17" s="29">
        <v>48.911999910000006</v>
      </c>
      <c r="P17" s="13">
        <f t="shared" si="3"/>
        <v>0</v>
      </c>
      <c r="Q17" s="13">
        <v>0</v>
      </c>
      <c r="R17" s="13">
        <v>0</v>
      </c>
      <c r="S17" s="13">
        <f t="shared" si="4"/>
        <v>0</v>
      </c>
      <c r="T17" s="6" t="s">
        <v>57</v>
      </c>
      <c r="U17" s="4"/>
      <c r="V17" s="14">
        <f t="shared" si="7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5"/>
        <v>45855</v>
      </c>
      <c r="B18" s="29">
        <v>1301.621999519999</v>
      </c>
      <c r="C18" s="29">
        <v>221.17199995000004</v>
      </c>
      <c r="D18" s="13">
        <f t="shared" si="6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8"/>
        <v>1</v>
      </c>
      <c r="K18" s="13">
        <v>0</v>
      </c>
      <c r="L18" s="13">
        <v>29</v>
      </c>
      <c r="M18" s="13">
        <v>10</v>
      </c>
      <c r="N18" s="29">
        <v>241.43999937000009</v>
      </c>
      <c r="O18" s="29">
        <v>49.607999879999994</v>
      </c>
      <c r="P18" s="13">
        <f t="shared" si="3"/>
        <v>1</v>
      </c>
      <c r="Q18" s="13">
        <v>0</v>
      </c>
      <c r="R18" s="13">
        <v>0</v>
      </c>
      <c r="S18" s="13">
        <f t="shared" si="4"/>
        <v>5</v>
      </c>
      <c r="T18" s="6" t="s">
        <v>58</v>
      </c>
      <c r="U18" s="4"/>
      <c r="V18" s="14">
        <f t="shared" si="7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5"/>
        <v>45856</v>
      </c>
      <c r="B19" s="29">
        <v>1110.6059995199996</v>
      </c>
      <c r="C19" s="29">
        <v>155.48399988999995</v>
      </c>
      <c r="D19" s="13">
        <f t="shared" si="6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8"/>
        <v>2</v>
      </c>
      <c r="K19" s="13">
        <v>0</v>
      </c>
      <c r="L19" s="13">
        <v>29</v>
      </c>
      <c r="M19" s="13">
        <v>10</v>
      </c>
      <c r="N19" s="29">
        <v>232.10399942999979</v>
      </c>
      <c r="O19" s="29">
        <v>43.3439999</v>
      </c>
      <c r="P19" s="13">
        <f t="shared" si="3"/>
        <v>15</v>
      </c>
      <c r="Q19" s="13">
        <v>0</v>
      </c>
      <c r="R19" s="13">
        <v>0</v>
      </c>
      <c r="S19" s="13">
        <f t="shared" si="4"/>
        <v>11</v>
      </c>
      <c r="T19" s="6" t="s">
        <v>59</v>
      </c>
      <c r="U19" s="17"/>
      <c r="V19" s="18">
        <f t="shared" si="7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5"/>
        <v>45857</v>
      </c>
      <c r="B20" s="29">
        <v>1008.4199995799994</v>
      </c>
      <c r="C20" s="29">
        <v>204.45599989000002</v>
      </c>
      <c r="D20" s="13">
        <f t="shared" si="6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8"/>
        <v>0</v>
      </c>
      <c r="K20" s="13">
        <v>0</v>
      </c>
      <c r="L20" s="13">
        <v>29</v>
      </c>
      <c r="M20" s="13">
        <v>10</v>
      </c>
      <c r="N20" s="29">
        <v>274.1519993600001</v>
      </c>
      <c r="O20" s="29">
        <v>53.015999870000009</v>
      </c>
      <c r="P20" s="13">
        <f t="shared" si="3"/>
        <v>0</v>
      </c>
      <c r="Q20" s="13">
        <v>0</v>
      </c>
      <c r="R20" s="13">
        <v>0</v>
      </c>
      <c r="S20" s="13">
        <f t="shared" si="4"/>
        <v>0</v>
      </c>
      <c r="T20" s="6" t="s">
        <v>51</v>
      </c>
      <c r="U20" s="4"/>
      <c r="V20" s="18">
        <f t="shared" si="7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5"/>
        <v>45858</v>
      </c>
      <c r="B21" s="29">
        <v>979.85999952999919</v>
      </c>
      <c r="C21" s="29">
        <v>176.69399991</v>
      </c>
      <c r="D21" s="13">
        <f t="shared" si="6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8"/>
        <v>0</v>
      </c>
      <c r="K21" s="13">
        <v>0</v>
      </c>
      <c r="L21" s="13">
        <v>29</v>
      </c>
      <c r="M21" s="13">
        <v>10</v>
      </c>
      <c r="N21" s="29">
        <v>255.64799941999971</v>
      </c>
      <c r="O21" s="29">
        <v>49.031999899999995</v>
      </c>
      <c r="P21" s="13">
        <f t="shared" si="3"/>
        <v>0</v>
      </c>
      <c r="Q21" s="13">
        <v>0</v>
      </c>
      <c r="R21" s="13">
        <v>0</v>
      </c>
      <c r="S21" s="13">
        <f t="shared" si="4"/>
        <v>0</v>
      </c>
      <c r="T21" s="6" t="s">
        <v>60</v>
      </c>
      <c r="U21" s="4"/>
      <c r="V21" s="18">
        <f t="shared" si="7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5"/>
        <v>45859</v>
      </c>
      <c r="B22" s="29">
        <v>1254.3719995099996</v>
      </c>
      <c r="C22" s="29">
        <v>191.64599992999999</v>
      </c>
      <c r="D22" s="13">
        <f t="shared" si="6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8"/>
        <v>0</v>
      </c>
      <c r="K22" s="13">
        <v>0</v>
      </c>
      <c r="L22" s="13">
        <v>29</v>
      </c>
      <c r="M22" s="13">
        <v>10</v>
      </c>
      <c r="N22" s="29">
        <v>264.26399941999972</v>
      </c>
      <c r="O22" s="29">
        <v>59.85599989</v>
      </c>
      <c r="P22" s="13">
        <f t="shared" si="3"/>
        <v>0</v>
      </c>
      <c r="Q22" s="13">
        <v>0</v>
      </c>
      <c r="R22" s="13">
        <v>0</v>
      </c>
      <c r="S22" s="13">
        <f t="shared" si="4"/>
        <v>6</v>
      </c>
      <c r="T22" s="6" t="s">
        <v>61</v>
      </c>
      <c r="U22" s="4"/>
      <c r="V22" s="18">
        <f t="shared" si="7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5"/>
        <v>45860</v>
      </c>
      <c r="B23" s="29">
        <v>1495.4939995000002</v>
      </c>
      <c r="C23" s="29">
        <v>213.06599991999997</v>
      </c>
      <c r="D23" s="13">
        <f t="shared" si="6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8"/>
        <v>0</v>
      </c>
      <c r="K23" s="13">
        <v>0</v>
      </c>
      <c r="L23" s="13">
        <v>29</v>
      </c>
      <c r="M23" s="13">
        <v>10</v>
      </c>
      <c r="N23" s="29">
        <v>280.87199934999984</v>
      </c>
      <c r="O23" s="29">
        <v>56.519999890000001</v>
      </c>
      <c r="P23" s="13">
        <f t="shared" si="3"/>
        <v>0</v>
      </c>
      <c r="Q23" s="13">
        <v>0</v>
      </c>
      <c r="R23" s="13">
        <v>0</v>
      </c>
      <c r="S23" s="13">
        <f t="shared" si="4"/>
        <v>0</v>
      </c>
      <c r="T23" s="6" t="s">
        <v>51</v>
      </c>
      <c r="U23" s="4"/>
      <c r="V23" s="18">
        <f t="shared" si="7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5"/>
        <v>45861</v>
      </c>
      <c r="B24" s="29">
        <v>1533.1679994099998</v>
      </c>
      <c r="C24" s="29">
        <v>238.01399993000001</v>
      </c>
      <c r="D24" s="13">
        <f t="shared" si="6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8"/>
        <v>0</v>
      </c>
      <c r="K24" s="13">
        <v>0</v>
      </c>
      <c r="L24" s="13">
        <v>29</v>
      </c>
      <c r="M24" s="13">
        <v>10</v>
      </c>
      <c r="N24" s="29">
        <v>270.69599941999996</v>
      </c>
      <c r="O24" s="29">
        <v>63.119999909999997</v>
      </c>
      <c r="P24" s="13">
        <f t="shared" si="3"/>
        <v>0</v>
      </c>
      <c r="Q24" s="13">
        <v>0</v>
      </c>
      <c r="R24" s="13">
        <v>0</v>
      </c>
      <c r="S24" s="13">
        <f t="shared" si="4"/>
        <v>0</v>
      </c>
      <c r="T24" s="6" t="s">
        <v>67</v>
      </c>
      <c r="U24" s="4"/>
      <c r="V24" s="18">
        <f t="shared" si="7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5"/>
        <v>45862</v>
      </c>
      <c r="B25" s="29">
        <v>1690.6679994699996</v>
      </c>
      <c r="C25" s="29">
        <v>238.22399992999996</v>
      </c>
      <c r="D25" s="13">
        <f t="shared" si="6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8"/>
        <v>0</v>
      </c>
      <c r="K25" s="13">
        <v>0</v>
      </c>
      <c r="L25" s="13">
        <v>29</v>
      </c>
      <c r="M25" s="13">
        <v>10</v>
      </c>
      <c r="N25" s="29">
        <v>294.16799943999979</v>
      </c>
      <c r="O25" s="29">
        <v>55.607999909999997</v>
      </c>
      <c r="P25" s="13">
        <f t="shared" si="3"/>
        <v>0</v>
      </c>
      <c r="Q25" s="13">
        <v>0</v>
      </c>
      <c r="R25" s="13">
        <v>0</v>
      </c>
      <c r="S25" s="13">
        <f t="shared" si="4"/>
        <v>0</v>
      </c>
      <c r="T25" s="6" t="s">
        <v>67</v>
      </c>
      <c r="U25" s="4"/>
      <c r="V25" s="18">
        <f t="shared" si="7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5"/>
        <v>45863</v>
      </c>
      <c r="B26" s="29">
        <v>1235.5559994999996</v>
      </c>
      <c r="C26" s="29">
        <v>165.14399989999998</v>
      </c>
      <c r="D26" s="13">
        <f t="shared" si="6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8"/>
        <v>3</v>
      </c>
      <c r="K26" s="13">
        <v>0</v>
      </c>
      <c r="L26" s="13">
        <v>29</v>
      </c>
      <c r="M26" s="13">
        <v>10</v>
      </c>
      <c r="N26" s="29">
        <v>297.31199934999978</v>
      </c>
      <c r="O26" s="29">
        <v>55.487999910000006</v>
      </c>
      <c r="P26" s="13">
        <f t="shared" si="3"/>
        <v>0</v>
      </c>
      <c r="Q26" s="13">
        <v>0</v>
      </c>
      <c r="R26" s="13">
        <v>0</v>
      </c>
      <c r="S26" s="13">
        <f t="shared" si="4"/>
        <v>13</v>
      </c>
      <c r="T26" s="6" t="s">
        <v>64</v>
      </c>
      <c r="U26" s="4"/>
      <c r="V26" s="20">
        <f t="shared" si="7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5"/>
        <v>45864</v>
      </c>
      <c r="B27" s="29">
        <v>915.51599949999991</v>
      </c>
      <c r="C27" s="29">
        <v>158.25599991999997</v>
      </c>
      <c r="D27" s="13">
        <f t="shared" si="6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8"/>
        <v>0</v>
      </c>
      <c r="K27" s="13">
        <v>0</v>
      </c>
      <c r="L27" s="13">
        <v>29</v>
      </c>
      <c r="M27" s="13">
        <v>10</v>
      </c>
      <c r="N27" s="29">
        <v>285.45599935999996</v>
      </c>
      <c r="O27" s="29">
        <v>53.327999879999993</v>
      </c>
      <c r="P27" s="13">
        <f t="shared" si="3"/>
        <v>0</v>
      </c>
      <c r="Q27" s="13">
        <v>0</v>
      </c>
      <c r="R27" s="13">
        <v>0</v>
      </c>
      <c r="S27" s="13">
        <f t="shared" si="4"/>
        <v>3</v>
      </c>
      <c r="T27" s="6" t="s">
        <v>51</v>
      </c>
      <c r="U27" s="4"/>
      <c r="V27" s="18">
        <f t="shared" si="7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5"/>
        <v>45865</v>
      </c>
      <c r="B28" s="29">
        <v>931.85399950999954</v>
      </c>
      <c r="C28" s="29">
        <v>160.06199992999998</v>
      </c>
      <c r="D28" s="13">
        <f t="shared" si="6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8"/>
        <v>1</v>
      </c>
      <c r="K28" s="13">
        <v>0</v>
      </c>
      <c r="L28" s="13">
        <v>29</v>
      </c>
      <c r="M28" s="13">
        <v>10</v>
      </c>
      <c r="N28" s="29">
        <v>295.63199934999972</v>
      </c>
      <c r="O28" s="29">
        <v>56.92799990999999</v>
      </c>
      <c r="P28" s="13">
        <f t="shared" si="3"/>
        <v>0</v>
      </c>
      <c r="Q28" s="13">
        <v>0</v>
      </c>
      <c r="R28" s="13">
        <v>0</v>
      </c>
      <c r="S28" s="13">
        <f t="shared" si="4"/>
        <v>4</v>
      </c>
      <c r="T28" s="6" t="s">
        <v>51</v>
      </c>
      <c r="U28" s="4"/>
      <c r="V28" s="18">
        <f t="shared" si="7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5"/>
        <v>45866</v>
      </c>
      <c r="B29" s="29">
        <v>1491.1259994800002</v>
      </c>
      <c r="C29" s="29">
        <v>187.86599992999999</v>
      </c>
      <c r="D29" s="13">
        <f t="shared" si="6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8"/>
        <v>0</v>
      </c>
      <c r="K29" s="13">
        <v>0</v>
      </c>
      <c r="L29" s="13">
        <v>29</v>
      </c>
      <c r="M29" s="13">
        <v>10</v>
      </c>
      <c r="N29" s="29">
        <v>274.46399932999992</v>
      </c>
      <c r="O29" s="29">
        <v>54.455999929999997</v>
      </c>
      <c r="P29" s="13">
        <f t="shared" si="3"/>
        <v>0</v>
      </c>
      <c r="Q29" s="13">
        <v>0</v>
      </c>
      <c r="R29" s="13">
        <v>0</v>
      </c>
      <c r="S29" s="13">
        <f t="shared" si="4"/>
        <v>0</v>
      </c>
      <c r="T29" s="6" t="s">
        <v>63</v>
      </c>
      <c r="U29" s="4"/>
      <c r="V29" s="18">
        <f t="shared" si="7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5"/>
        <v>45867</v>
      </c>
      <c r="B30" s="29">
        <v>1269.1979995199997</v>
      </c>
      <c r="C30" s="29">
        <v>213.06599994000004</v>
      </c>
      <c r="D30" s="13">
        <f t="shared" si="6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8"/>
        <v>1</v>
      </c>
      <c r="K30" s="13">
        <v>0</v>
      </c>
      <c r="L30" s="13">
        <v>29</v>
      </c>
      <c r="M30" s="13">
        <v>10</v>
      </c>
      <c r="N30" s="29">
        <v>226.48799934999997</v>
      </c>
      <c r="O30" s="29">
        <v>47.639999899999999</v>
      </c>
      <c r="P30" s="13">
        <f t="shared" si="3"/>
        <v>-10</v>
      </c>
      <c r="Q30" s="13">
        <v>0</v>
      </c>
      <c r="R30" s="13">
        <v>0</v>
      </c>
      <c r="S30" s="13">
        <f t="shared" si="4"/>
        <v>8</v>
      </c>
      <c r="T30" s="6" t="s">
        <v>62</v>
      </c>
      <c r="U30" s="4"/>
      <c r="V30" s="18">
        <f t="shared" si="7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5"/>
        <v>45868</v>
      </c>
      <c r="B31" s="29">
        <v>1219.5959995000001</v>
      </c>
      <c r="C31" s="29">
        <v>190.80599993999996</v>
      </c>
      <c r="D31" s="13">
        <f t="shared" si="6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8"/>
        <v>0</v>
      </c>
      <c r="K31" s="13">
        <v>0</v>
      </c>
      <c r="L31" s="13">
        <v>29</v>
      </c>
      <c r="M31" s="13">
        <v>10</v>
      </c>
      <c r="N31" s="29">
        <v>233.9999993399997</v>
      </c>
      <c r="O31" s="29">
        <v>48.023999929999995</v>
      </c>
      <c r="P31" s="13">
        <f t="shared" si="3"/>
        <v>0</v>
      </c>
      <c r="Q31" s="13">
        <v>0</v>
      </c>
      <c r="R31" s="13">
        <v>0</v>
      </c>
      <c r="S31" s="13">
        <f t="shared" si="4"/>
        <v>0</v>
      </c>
      <c r="T31" s="6" t="s">
        <v>66</v>
      </c>
      <c r="U31" s="4"/>
      <c r="V31" s="18">
        <f t="shared" si="7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5"/>
        <v>45869</v>
      </c>
      <c r="B32" s="29">
        <v>1298.9339995499995</v>
      </c>
      <c r="C32" s="29">
        <v>200.59199991999998</v>
      </c>
      <c r="D32" s="13">
        <f t="shared" si="6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8"/>
        <v>2</v>
      </c>
      <c r="K32" s="13">
        <v>0</v>
      </c>
      <c r="L32" s="13">
        <v>29</v>
      </c>
      <c r="M32" s="13">
        <v>10</v>
      </c>
      <c r="N32" s="29">
        <v>228.04799942999989</v>
      </c>
      <c r="O32" s="29">
        <v>55.175999879999999</v>
      </c>
      <c r="P32" s="13">
        <f t="shared" si="3"/>
        <v>1</v>
      </c>
      <c r="Q32" s="13">
        <v>0</v>
      </c>
      <c r="R32" s="13">
        <v>0</v>
      </c>
      <c r="S32" s="13">
        <f t="shared" si="4"/>
        <v>6</v>
      </c>
      <c r="T32" s="6" t="s">
        <v>65</v>
      </c>
      <c r="U32" s="4"/>
      <c r="V32" s="18">
        <f t="shared" si="7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7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1"/>
      <c r="C32" s="51"/>
      <c r="D32" s="51"/>
      <c r="E32" s="51"/>
      <c r="F32" s="51"/>
      <c r="G32" s="51"/>
      <c r="H32" s="51"/>
      <c r="I32" s="51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1"/>
      <c r="B67" s="51"/>
      <c r="C67" s="51"/>
      <c r="D67" s="51"/>
      <c r="E67" s="51"/>
      <c r="F67" s="51"/>
      <c r="G67" s="51"/>
      <c r="H67" s="51"/>
      <c r="I67" s="51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2"/>
      <c r="B72" s="52"/>
      <c r="C72" s="52"/>
      <c r="D72" s="52"/>
      <c r="E72" s="52"/>
      <c r="F72" s="52"/>
      <c r="G72" s="52"/>
      <c r="H72" s="52"/>
      <c r="I72" s="52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2"/>
      <c r="B84" s="52"/>
      <c r="C84" s="52"/>
      <c r="D84" s="52"/>
      <c r="E84" s="52"/>
      <c r="F84" s="52"/>
      <c r="G84" s="52"/>
      <c r="H84" s="52"/>
      <c r="I84" s="52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1"/>
      <c r="B97" s="51"/>
      <c r="C97" s="51"/>
      <c r="D97" s="51"/>
      <c r="E97" s="51"/>
      <c r="F97" s="51"/>
      <c r="G97" s="51"/>
      <c r="H97" s="51"/>
      <c r="I97" s="51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2025-09-04T11:13:19Z</dcterms:modified>
  <dc:language>pt-BR</dc:language>
</cp:coreProperties>
</file>