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jordan/Downloads/"/>
    </mc:Choice>
  </mc:AlternateContent>
  <xr:revisionPtr revIDLastSave="0" documentId="8_{B21852E2-CF58-6E4D-8D3F-A1BCEE4F3457}" xr6:coauthVersionLast="47" xr6:coauthVersionMax="47" xr10:uidLastSave="{00000000-0000-0000-0000-000000000000}"/>
  <bookViews>
    <workbookView xWindow="0" yWindow="460" windowWidth="25600" windowHeight="15540" xr2:uid="{061D4172-92B8-4FAA-B1A7-7DD2795FCF36}"/>
  </bookViews>
  <sheets>
    <sheet name="EvoRoot_YEC_Raw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CI42" i="1"/>
  <c r="CH42" i="1"/>
  <c r="CJ42" i="1" s="1"/>
  <c r="M29" i="1"/>
  <c r="M20" i="1"/>
  <c r="M9" i="1"/>
  <c r="M8" i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AI1" i="1"/>
  <c r="AH1" i="1"/>
  <c r="AK41" i="1" s="1"/>
  <c r="AG1" i="1"/>
  <c r="AJ31" i="1" s="1"/>
  <c r="K1" i="1"/>
  <c r="N40" i="1" s="1"/>
  <c r="J1" i="1"/>
  <c r="M128" i="1" s="1"/>
  <c r="I1" i="1"/>
  <c r="L26" i="1" s="1"/>
  <c r="M17" i="1" l="1"/>
  <c r="M32" i="1"/>
  <c r="M73" i="1"/>
  <c r="M12" i="1"/>
  <c r="M21" i="1"/>
  <c r="N32" i="1"/>
  <c r="M47" i="1"/>
  <c r="M82" i="1"/>
  <c r="N4" i="1"/>
  <c r="N12" i="1"/>
  <c r="N21" i="1"/>
  <c r="M37" i="1"/>
  <c r="M49" i="1"/>
  <c r="M85" i="1"/>
  <c r="AK4" i="1"/>
  <c r="M13" i="1"/>
  <c r="M23" i="1"/>
  <c r="M39" i="1"/>
  <c r="M54" i="1"/>
  <c r="M89" i="1"/>
  <c r="M16" i="1"/>
  <c r="M24" i="1"/>
  <c r="M42" i="1"/>
  <c r="M55" i="1"/>
  <c r="M101" i="1"/>
  <c r="M5" i="1"/>
  <c r="N16" i="1"/>
  <c r="M25" i="1"/>
  <c r="M43" i="1"/>
  <c r="M57" i="1"/>
  <c r="M107" i="1"/>
  <c r="M7" i="1"/>
  <c r="L17" i="1"/>
  <c r="S17" i="1" s="1"/>
  <c r="M28" i="1"/>
  <c r="N44" i="1"/>
  <c r="M66" i="1"/>
  <c r="M111" i="1"/>
  <c r="N28" i="1"/>
  <c r="M33" i="1"/>
  <c r="M38" i="1"/>
  <c r="M44" i="1"/>
  <c r="M48" i="1"/>
  <c r="M56" i="1"/>
  <c r="M70" i="1"/>
  <c r="M86" i="1"/>
  <c r="M108" i="1"/>
  <c r="AK2" i="1"/>
  <c r="M3" i="1"/>
  <c r="AK5" i="1"/>
  <c r="M10" i="1"/>
  <c r="M14" i="1"/>
  <c r="N17" i="1"/>
  <c r="AK21" i="1"/>
  <c r="M26" i="1"/>
  <c r="M30" i="1"/>
  <c r="M34" i="1"/>
  <c r="AJ39" i="1"/>
  <c r="AQ39" i="1" s="1"/>
  <c r="M50" i="1"/>
  <c r="M58" i="1"/>
  <c r="M74" i="1"/>
  <c r="M90" i="1"/>
  <c r="M112" i="1"/>
  <c r="AJ11" i="1"/>
  <c r="AK25" i="1"/>
  <c r="N3" i="1"/>
  <c r="M6" i="1"/>
  <c r="AJ10" i="1"/>
  <c r="AQ10" i="1" s="1"/>
  <c r="AK14" i="1"/>
  <c r="AK17" i="1"/>
  <c r="M22" i="1"/>
  <c r="AJ26" i="1"/>
  <c r="AK30" i="1"/>
  <c r="M35" i="1"/>
  <c r="M40" i="1"/>
  <c r="M51" i="1"/>
  <c r="M61" i="1"/>
  <c r="M77" i="1"/>
  <c r="M93" i="1"/>
  <c r="M115" i="1"/>
  <c r="AJ27" i="1"/>
  <c r="AQ27" i="1" s="1"/>
  <c r="AJ46" i="1"/>
  <c r="AQ46" i="1" s="1"/>
  <c r="AK37" i="1"/>
  <c r="AK9" i="1"/>
  <c r="AK33" i="1"/>
  <c r="AJ6" i="1"/>
  <c r="AQ6" i="1" s="1"/>
  <c r="AK10" i="1"/>
  <c r="M15" i="1"/>
  <c r="M18" i="1"/>
  <c r="AJ22" i="1"/>
  <c r="AQ22" i="1" s="1"/>
  <c r="AK26" i="1"/>
  <c r="M31" i="1"/>
  <c r="M36" i="1"/>
  <c r="M41" i="1"/>
  <c r="M45" i="1"/>
  <c r="M52" i="1"/>
  <c r="M62" i="1"/>
  <c r="M78" i="1"/>
  <c r="M94" i="1"/>
  <c r="M116" i="1"/>
  <c r="AJ19" i="1"/>
  <c r="AQ19" i="1" s="1"/>
  <c r="M4" i="1"/>
  <c r="AK6" i="1"/>
  <c r="M11" i="1"/>
  <c r="AJ15" i="1"/>
  <c r="AQ15" i="1" s="1"/>
  <c r="M19" i="1"/>
  <c r="AK22" i="1"/>
  <c r="M27" i="1"/>
  <c r="N36" i="1"/>
  <c r="M46" i="1"/>
  <c r="M53" i="1"/>
  <c r="M65" i="1"/>
  <c r="M81" i="1"/>
  <c r="M97" i="1"/>
  <c r="M119" i="1"/>
  <c r="S26" i="1"/>
  <c r="L13" i="1"/>
  <c r="L5" i="1"/>
  <c r="N8" i="1"/>
  <c r="AQ11" i="1"/>
  <c r="N13" i="1"/>
  <c r="N24" i="1"/>
  <c r="L30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2" i="1"/>
  <c r="AJ288" i="1"/>
  <c r="AJ284" i="1"/>
  <c r="AJ295" i="1"/>
  <c r="AJ291" i="1"/>
  <c r="AJ287" i="1"/>
  <c r="AJ283" i="1"/>
  <c r="AJ296" i="1"/>
  <c r="AJ294" i="1"/>
  <c r="AJ290" i="1"/>
  <c r="AJ286" i="1"/>
  <c r="AJ282" i="1"/>
  <c r="AJ297" i="1"/>
  <c r="AJ293" i="1"/>
  <c r="AJ289" i="1"/>
  <c r="AJ285" i="1"/>
  <c r="AJ281" i="1"/>
  <c r="AJ277" i="1"/>
  <c r="AJ273" i="1"/>
  <c r="AJ269" i="1"/>
  <c r="AJ265" i="1"/>
  <c r="AJ261" i="1"/>
  <c r="AJ257" i="1"/>
  <c r="AJ253" i="1"/>
  <c r="AJ249" i="1"/>
  <c r="AJ276" i="1"/>
  <c r="AJ272" i="1"/>
  <c r="AJ268" i="1"/>
  <c r="AJ264" i="1"/>
  <c r="AJ260" i="1"/>
  <c r="AJ256" i="1"/>
  <c r="AJ252" i="1"/>
  <c r="AJ248" i="1"/>
  <c r="AJ240" i="1"/>
  <c r="AJ274" i="1"/>
  <c r="AJ271" i="1"/>
  <c r="AJ258" i="1"/>
  <c r="AJ280" i="1"/>
  <c r="AJ278" i="1"/>
  <c r="AJ275" i="1"/>
  <c r="AJ262" i="1"/>
  <c r="AJ259" i="1"/>
  <c r="AJ242" i="1"/>
  <c r="AJ238" i="1"/>
  <c r="AJ266" i="1"/>
  <c r="AJ263" i="1"/>
  <c r="AJ250" i="1"/>
  <c r="AJ247" i="1"/>
  <c r="AJ216" i="1"/>
  <c r="AJ279" i="1"/>
  <c r="AJ270" i="1"/>
  <c r="AJ267" i="1"/>
  <c r="AJ254" i="1"/>
  <c r="AJ251" i="1"/>
  <c r="AJ241" i="1"/>
  <c r="AJ255" i="1"/>
  <c r="AJ234" i="1"/>
  <c r="AJ231" i="1"/>
  <c r="AJ228" i="1"/>
  <c r="AJ218" i="1"/>
  <c r="AJ239" i="1"/>
  <c r="AJ235" i="1"/>
  <c r="AJ232" i="1"/>
  <c r="AJ237" i="1"/>
  <c r="AJ229" i="1"/>
  <c r="AJ245" i="1"/>
  <c r="AJ244" i="1"/>
  <c r="AJ236" i="1"/>
  <c r="AJ226" i="1"/>
  <c r="AJ223" i="1"/>
  <c r="AJ220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243" i="1"/>
  <c r="AJ233" i="1"/>
  <c r="AJ217" i="1"/>
  <c r="AJ246" i="1"/>
  <c r="AJ230" i="1"/>
  <c r="AJ227" i="1"/>
  <c r="AJ224" i="1"/>
  <c r="AJ219" i="1"/>
  <c r="AJ221" i="1"/>
  <c r="AJ222" i="1"/>
  <c r="AJ225" i="1"/>
  <c r="AJ131" i="1"/>
  <c r="AJ127" i="1"/>
  <c r="AJ123" i="1"/>
  <c r="AJ119" i="1"/>
  <c r="AJ115" i="1"/>
  <c r="AJ111" i="1"/>
  <c r="AJ107" i="1"/>
  <c r="AJ132" i="1"/>
  <c r="AJ129" i="1"/>
  <c r="AJ118" i="1"/>
  <c r="AJ114" i="1"/>
  <c r="AJ110" i="1"/>
  <c r="AJ125" i="1"/>
  <c r="AJ106" i="1"/>
  <c r="AJ99" i="1"/>
  <c r="AJ95" i="1"/>
  <c r="AJ91" i="1"/>
  <c r="AJ87" i="1"/>
  <c r="AJ83" i="1"/>
  <c r="AJ79" i="1"/>
  <c r="AJ75" i="1"/>
  <c r="AJ71" i="1"/>
  <c r="AJ67" i="1"/>
  <c r="AJ121" i="1"/>
  <c r="AJ117" i="1"/>
  <c r="AJ113" i="1"/>
  <c r="AJ103" i="1"/>
  <c r="AJ130" i="1"/>
  <c r="AJ128" i="1"/>
  <c r="AJ109" i="1"/>
  <c r="AJ102" i="1"/>
  <c r="AJ98" i="1"/>
  <c r="AJ94" i="1"/>
  <c r="AJ90" i="1"/>
  <c r="AJ86" i="1"/>
  <c r="AJ124" i="1"/>
  <c r="AJ120" i="1"/>
  <c r="AJ116" i="1"/>
  <c r="AJ105" i="1"/>
  <c r="AJ112" i="1"/>
  <c r="AJ101" i="1"/>
  <c r="AJ97" i="1"/>
  <c r="AJ93" i="1"/>
  <c r="AJ89" i="1"/>
  <c r="AJ85" i="1"/>
  <c r="AJ81" i="1"/>
  <c r="AJ77" i="1"/>
  <c r="AJ73" i="1"/>
  <c r="AJ69" i="1"/>
  <c r="AJ65" i="1"/>
  <c r="AJ61" i="1"/>
  <c r="AJ57" i="1"/>
  <c r="AJ126" i="1"/>
  <c r="AJ108" i="1"/>
  <c r="AJ104" i="1"/>
  <c r="AJ133" i="1"/>
  <c r="AJ122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2" i="1"/>
  <c r="AJ54" i="1"/>
  <c r="AJ50" i="1"/>
  <c r="AJ66" i="1"/>
  <c r="AJ78" i="1"/>
  <c r="AJ62" i="1"/>
  <c r="AJ58" i="1"/>
  <c r="AJ53" i="1"/>
  <c r="AJ49" i="1"/>
  <c r="AJ45" i="1"/>
  <c r="AJ42" i="1"/>
  <c r="AJ38" i="1"/>
  <c r="AJ34" i="1"/>
  <c r="AJ70" i="1"/>
  <c r="AJ59" i="1"/>
  <c r="AJ52" i="1"/>
  <c r="AJ48" i="1"/>
  <c r="AJ41" i="1"/>
  <c r="AJ37" i="1"/>
  <c r="AJ33" i="1"/>
  <c r="AJ29" i="1"/>
  <c r="AJ25" i="1"/>
  <c r="AJ21" i="1"/>
  <c r="AJ17" i="1"/>
  <c r="AJ13" i="1"/>
  <c r="AJ9" i="1"/>
  <c r="AJ5" i="1"/>
  <c r="AJ63" i="1"/>
  <c r="AJ55" i="1"/>
  <c r="AJ51" i="1"/>
  <c r="AJ47" i="1"/>
  <c r="AJ44" i="1"/>
  <c r="AJ40" i="1"/>
  <c r="AJ36" i="1"/>
  <c r="AJ32" i="1"/>
  <c r="AJ28" i="1"/>
  <c r="AJ24" i="1"/>
  <c r="AJ20" i="1"/>
  <c r="AJ16" i="1"/>
  <c r="AJ12" i="1"/>
  <c r="AJ8" i="1"/>
  <c r="AJ4" i="1"/>
  <c r="AJ82" i="1"/>
  <c r="AJ74" i="1"/>
  <c r="AJ18" i="1"/>
  <c r="AJ35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45" i="1"/>
  <c r="AK277" i="1"/>
  <c r="AK274" i="1"/>
  <c r="AK271" i="1"/>
  <c r="AK261" i="1"/>
  <c r="AK258" i="1"/>
  <c r="AK255" i="1"/>
  <c r="AK244" i="1"/>
  <c r="AK268" i="1"/>
  <c r="AK278" i="1"/>
  <c r="AK275" i="1"/>
  <c r="AK265" i="1"/>
  <c r="AK262" i="1"/>
  <c r="AK259" i="1"/>
  <c r="AK272" i="1"/>
  <c r="AK256" i="1"/>
  <c r="AK269" i="1"/>
  <c r="AK266" i="1"/>
  <c r="AK263" i="1"/>
  <c r="AK253" i="1"/>
  <c r="AK250" i="1"/>
  <c r="AK247" i="1"/>
  <c r="AK279" i="1"/>
  <c r="AK276" i="1"/>
  <c r="AK260" i="1"/>
  <c r="AK241" i="1"/>
  <c r="AK237" i="1"/>
  <c r="AK233" i="1"/>
  <c r="AK229" i="1"/>
  <c r="AK225" i="1"/>
  <c r="AK221" i="1"/>
  <c r="AK217" i="1"/>
  <c r="AK273" i="1"/>
  <c r="AK270" i="1"/>
  <c r="AK267" i="1"/>
  <c r="AK257" i="1"/>
  <c r="AK264" i="1"/>
  <c r="AK248" i="1"/>
  <c r="AK240" i="1"/>
  <c r="AK236" i="1"/>
  <c r="AK232" i="1"/>
  <c r="AK228" i="1"/>
  <c r="AK224" i="1"/>
  <c r="AK220" i="1"/>
  <c r="AK254" i="1"/>
  <c r="AK234" i="1"/>
  <c r="AK231" i="1"/>
  <c r="AK239" i="1"/>
  <c r="AK249" i="1"/>
  <c r="AK235" i="1"/>
  <c r="AK238" i="1"/>
  <c r="AK251" i="1"/>
  <c r="AK226" i="1"/>
  <c r="AK252" i="1"/>
  <c r="AK243" i="1"/>
  <c r="AK246" i="1"/>
  <c r="AK230" i="1"/>
  <c r="AK227" i="1"/>
  <c r="AK242" i="1"/>
  <c r="AK216" i="1"/>
  <c r="AK215" i="1"/>
  <c r="AK213" i="1"/>
  <c r="AK211" i="1"/>
  <c r="AK209" i="1"/>
  <c r="AK207" i="1"/>
  <c r="AK203" i="1"/>
  <c r="AK199" i="1"/>
  <c r="AK195" i="1"/>
  <c r="AK191" i="1"/>
  <c r="AK187" i="1"/>
  <c r="AK183" i="1"/>
  <c r="AK179" i="1"/>
  <c r="AK222" i="1"/>
  <c r="AK223" i="1"/>
  <c r="AK214" i="1"/>
  <c r="AK212" i="1"/>
  <c r="AK210" i="1"/>
  <c r="AK208" i="1"/>
  <c r="AK206" i="1"/>
  <c r="AK205" i="1"/>
  <c r="AK201" i="1"/>
  <c r="AK197" i="1"/>
  <c r="AK193" i="1"/>
  <c r="AK189" i="1"/>
  <c r="AK185" i="1"/>
  <c r="AK181" i="1"/>
  <c r="AK177" i="1"/>
  <c r="AK173" i="1"/>
  <c r="AK169" i="1"/>
  <c r="AK165" i="1"/>
  <c r="AK161" i="1"/>
  <c r="AK157" i="1"/>
  <c r="AK153" i="1"/>
  <c r="AK149" i="1"/>
  <c r="AK145" i="1"/>
  <c r="AK141" i="1"/>
  <c r="AK137" i="1"/>
  <c r="AK218" i="1"/>
  <c r="AK219" i="1"/>
  <c r="AK204" i="1"/>
  <c r="AK200" i="1"/>
  <c r="AK196" i="1"/>
  <c r="AK192" i="1"/>
  <c r="AK188" i="1"/>
  <c r="AK184" i="1"/>
  <c r="AK180" i="1"/>
  <c r="AK176" i="1"/>
  <c r="AK172" i="1"/>
  <c r="AK168" i="1"/>
  <c r="AK164" i="1"/>
  <c r="AK160" i="1"/>
  <c r="AK156" i="1"/>
  <c r="AK152" i="1"/>
  <c r="AK148" i="1"/>
  <c r="AK144" i="1"/>
  <c r="AK140" i="1"/>
  <c r="AK136" i="1"/>
  <c r="AK178" i="1"/>
  <c r="AK175" i="1"/>
  <c r="AK162" i="1"/>
  <c r="AK159" i="1"/>
  <c r="AK146" i="1"/>
  <c r="AK143" i="1"/>
  <c r="AK130" i="1"/>
  <c r="AK126" i="1"/>
  <c r="AK122" i="1"/>
  <c r="AK118" i="1"/>
  <c r="AK114" i="1"/>
  <c r="AK110" i="1"/>
  <c r="AK106" i="1"/>
  <c r="AK186" i="1"/>
  <c r="AK174" i="1"/>
  <c r="AK170" i="1"/>
  <c r="AK166" i="1"/>
  <c r="AK155" i="1"/>
  <c r="AK151" i="1"/>
  <c r="AK147" i="1"/>
  <c r="AK194" i="1"/>
  <c r="AK182" i="1"/>
  <c r="AK158" i="1"/>
  <c r="AK154" i="1"/>
  <c r="AK150" i="1"/>
  <c r="AK202" i="1"/>
  <c r="AK190" i="1"/>
  <c r="AK142" i="1"/>
  <c r="AK138" i="1"/>
  <c r="AK134" i="1"/>
  <c r="AK131" i="1"/>
  <c r="AK128" i="1"/>
  <c r="AK125" i="1"/>
  <c r="AK115" i="1"/>
  <c r="AK112" i="1"/>
  <c r="AK109" i="1"/>
  <c r="AK198" i="1"/>
  <c r="AK171" i="1"/>
  <c r="AK167" i="1"/>
  <c r="AK163" i="1"/>
  <c r="AK132" i="1"/>
  <c r="AK129" i="1"/>
  <c r="AK119" i="1"/>
  <c r="AK116" i="1"/>
  <c r="AK113" i="1"/>
  <c r="AK99" i="1"/>
  <c r="AK95" i="1"/>
  <c r="AK91" i="1"/>
  <c r="AK83" i="1"/>
  <c r="AK121" i="1"/>
  <c r="AK117" i="1"/>
  <c r="AK103" i="1"/>
  <c r="AK102" i="1"/>
  <c r="AK98" i="1"/>
  <c r="AK94" i="1"/>
  <c r="AK90" i="1"/>
  <c r="AK86" i="1"/>
  <c r="AK135" i="1"/>
  <c r="AK124" i="1"/>
  <c r="AK120" i="1"/>
  <c r="AK105" i="1"/>
  <c r="AK101" i="1"/>
  <c r="AK97" i="1"/>
  <c r="AK93" i="1"/>
  <c r="AK89" i="1"/>
  <c r="AK127" i="1"/>
  <c r="AK123" i="1"/>
  <c r="AK108" i="1"/>
  <c r="AK104" i="1"/>
  <c r="AK55" i="1"/>
  <c r="AK54" i="1"/>
  <c r="AK53" i="1"/>
  <c r="AK52" i="1"/>
  <c r="AK51" i="1"/>
  <c r="AK50" i="1"/>
  <c r="AK49" i="1"/>
  <c r="AK48" i="1"/>
  <c r="AK47" i="1"/>
  <c r="AK46" i="1"/>
  <c r="AK45" i="1"/>
  <c r="AK76" i="1"/>
  <c r="AK68" i="1"/>
  <c r="AK60" i="1"/>
  <c r="AK133" i="1"/>
  <c r="AK100" i="1"/>
  <c r="AK96" i="1"/>
  <c r="AK92" i="1"/>
  <c r="AK88" i="1"/>
  <c r="AK84" i="1"/>
  <c r="AK80" i="1"/>
  <c r="AK72" i="1"/>
  <c r="AK64" i="1"/>
  <c r="AK139" i="1"/>
  <c r="AK111" i="1"/>
  <c r="AK107" i="1"/>
  <c r="AK87" i="1"/>
  <c r="AK11" i="1"/>
  <c r="AK7" i="1"/>
  <c r="AK81" i="1"/>
  <c r="AK79" i="1"/>
  <c r="AK66" i="1"/>
  <c r="AK78" i="1"/>
  <c r="AK73" i="1"/>
  <c r="AK62" i="1"/>
  <c r="AK58" i="1"/>
  <c r="AK42" i="1"/>
  <c r="AK38" i="1"/>
  <c r="AK34" i="1"/>
  <c r="AK71" i="1"/>
  <c r="AK70" i="1"/>
  <c r="AK65" i="1"/>
  <c r="AK59" i="1"/>
  <c r="AK77" i="1"/>
  <c r="AK56" i="1"/>
  <c r="AK75" i="1"/>
  <c r="AK63" i="1"/>
  <c r="AK61" i="1"/>
  <c r="AK44" i="1"/>
  <c r="AK40" i="1"/>
  <c r="AK36" i="1"/>
  <c r="AK32" i="1"/>
  <c r="AK28" i="1"/>
  <c r="AK24" i="1"/>
  <c r="AK20" i="1"/>
  <c r="AK16" i="1"/>
  <c r="AK12" i="1"/>
  <c r="AK8" i="1"/>
  <c r="AK85" i="1"/>
  <c r="AK82" i="1"/>
  <c r="AK74" i="1"/>
  <c r="AK69" i="1"/>
  <c r="AK67" i="1"/>
  <c r="AK57" i="1"/>
  <c r="AK43" i="1"/>
  <c r="AK39" i="1"/>
  <c r="AK35" i="1"/>
  <c r="AK31" i="1"/>
  <c r="AK27" i="1"/>
  <c r="AK23" i="1"/>
  <c r="AK19" i="1"/>
  <c r="AK15" i="1"/>
  <c r="AK3" i="1"/>
  <c r="AJ7" i="1"/>
  <c r="N9" i="1"/>
  <c r="L10" i="1"/>
  <c r="AK13" i="1"/>
  <c r="AK18" i="1"/>
  <c r="N20" i="1"/>
  <c r="L21" i="1"/>
  <c r="AJ23" i="1"/>
  <c r="N25" i="1"/>
  <c r="AK29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8" i="1"/>
  <c r="L275" i="1"/>
  <c r="L265" i="1"/>
  <c r="L262" i="1"/>
  <c r="L259" i="1"/>
  <c r="L249" i="1"/>
  <c r="L246" i="1"/>
  <c r="L272" i="1"/>
  <c r="L279" i="1"/>
  <c r="L269" i="1"/>
  <c r="L266" i="1"/>
  <c r="L263" i="1"/>
  <c r="L276" i="1"/>
  <c r="L260" i="1"/>
  <c r="L273" i="1"/>
  <c r="L270" i="1"/>
  <c r="L267" i="1"/>
  <c r="L257" i="1"/>
  <c r="L254" i="1"/>
  <c r="L251" i="1"/>
  <c r="L264" i="1"/>
  <c r="L248" i="1"/>
  <c r="L241" i="1"/>
  <c r="L237" i="1"/>
  <c r="L233" i="1"/>
  <c r="L229" i="1"/>
  <c r="L225" i="1"/>
  <c r="L221" i="1"/>
  <c r="L277" i="1"/>
  <c r="L274" i="1"/>
  <c r="L271" i="1"/>
  <c r="L261" i="1"/>
  <c r="L258" i="1"/>
  <c r="L268" i="1"/>
  <c r="L252" i="1"/>
  <c r="L245" i="1"/>
  <c r="L244" i="1"/>
  <c r="L240" i="1"/>
  <c r="L236" i="1"/>
  <c r="L232" i="1"/>
  <c r="L228" i="1"/>
  <c r="L224" i="1"/>
  <c r="L220" i="1"/>
  <c r="L235" i="1"/>
  <c r="L243" i="1"/>
  <c r="L253" i="1"/>
  <c r="L247" i="1"/>
  <c r="L242" i="1"/>
  <c r="L255" i="1"/>
  <c r="L230" i="1"/>
  <c r="L227" i="1"/>
  <c r="L239" i="1"/>
  <c r="L256" i="1"/>
  <c r="L250" i="1"/>
  <c r="L234" i="1"/>
  <c r="L231" i="1"/>
  <c r="L218" i="1"/>
  <c r="L216" i="1"/>
  <c r="L215" i="1"/>
  <c r="L214" i="1"/>
  <c r="L213" i="1"/>
  <c r="L212" i="1"/>
  <c r="L211" i="1"/>
  <c r="L210" i="1"/>
  <c r="L209" i="1"/>
  <c r="L208" i="1"/>
  <c r="L207" i="1"/>
  <c r="L238" i="1"/>
  <c r="L203" i="1"/>
  <c r="L217" i="1"/>
  <c r="L219" i="1"/>
  <c r="L206" i="1"/>
  <c r="L226" i="1"/>
  <c r="L205" i="1"/>
  <c r="L222" i="1"/>
  <c r="L204" i="1"/>
  <c r="L200" i="1"/>
  <c r="L196" i="1"/>
  <c r="L192" i="1"/>
  <c r="L188" i="1"/>
  <c r="L184" i="1"/>
  <c r="L180" i="1"/>
  <c r="L223" i="1"/>
  <c r="L195" i="1"/>
  <c r="L187" i="1"/>
  <c r="L179" i="1"/>
  <c r="L176" i="1"/>
  <c r="L160" i="1"/>
  <c r="L144" i="1"/>
  <c r="L202" i="1"/>
  <c r="L194" i="1"/>
  <c r="L186" i="1"/>
  <c r="L173" i="1"/>
  <c r="L170" i="1"/>
  <c r="L167" i="1"/>
  <c r="L157" i="1"/>
  <c r="L154" i="1"/>
  <c r="L151" i="1"/>
  <c r="L141" i="1"/>
  <c r="L138" i="1"/>
  <c r="L135" i="1"/>
  <c r="L134" i="1"/>
  <c r="L130" i="1"/>
  <c r="L126" i="1"/>
  <c r="L122" i="1"/>
  <c r="L118" i="1"/>
  <c r="L114" i="1"/>
  <c r="L110" i="1"/>
  <c r="L106" i="1"/>
  <c r="L191" i="1"/>
  <c r="L172" i="1"/>
  <c r="L168" i="1"/>
  <c r="L164" i="1"/>
  <c r="L198" i="1"/>
  <c r="L197" i="1"/>
  <c r="L185" i="1"/>
  <c r="L175" i="1"/>
  <c r="L171" i="1"/>
  <c r="L153" i="1"/>
  <c r="L149" i="1"/>
  <c r="L145" i="1"/>
  <c r="L199" i="1"/>
  <c r="L156" i="1"/>
  <c r="L152" i="1"/>
  <c r="L148" i="1"/>
  <c r="L193" i="1"/>
  <c r="L178" i="1"/>
  <c r="L174" i="1"/>
  <c r="L163" i="1"/>
  <c r="L159" i="1"/>
  <c r="L155" i="1"/>
  <c r="L140" i="1"/>
  <c r="L136" i="1"/>
  <c r="L201" i="1"/>
  <c r="L182" i="1"/>
  <c r="L181" i="1"/>
  <c r="L177" i="1"/>
  <c r="L166" i="1"/>
  <c r="L162" i="1"/>
  <c r="L158" i="1"/>
  <c r="L147" i="1"/>
  <c r="L143" i="1"/>
  <c r="L139" i="1"/>
  <c r="L132" i="1"/>
  <c r="L129" i="1"/>
  <c r="L119" i="1"/>
  <c r="L116" i="1"/>
  <c r="L113" i="1"/>
  <c r="L183" i="1"/>
  <c r="L190" i="1"/>
  <c r="L189" i="1"/>
  <c r="L169" i="1"/>
  <c r="L165" i="1"/>
  <c r="L161" i="1"/>
  <c r="L150" i="1"/>
  <c r="L146" i="1"/>
  <c r="L142" i="1"/>
  <c r="L133" i="1"/>
  <c r="L123" i="1"/>
  <c r="L120" i="1"/>
  <c r="L117" i="1"/>
  <c r="L107" i="1"/>
  <c r="L104" i="1"/>
  <c r="L131" i="1"/>
  <c r="L103" i="1"/>
  <c r="L99" i="1"/>
  <c r="L95" i="1"/>
  <c r="L91" i="1"/>
  <c r="L87" i="1"/>
  <c r="L127" i="1"/>
  <c r="L112" i="1"/>
  <c r="L108" i="1"/>
  <c r="L102" i="1"/>
  <c r="L98" i="1"/>
  <c r="L94" i="1"/>
  <c r="L90" i="1"/>
  <c r="L86" i="1"/>
  <c r="L115" i="1"/>
  <c r="L111" i="1"/>
  <c r="L137" i="1"/>
  <c r="L101" i="1"/>
  <c r="L97" i="1"/>
  <c r="L93" i="1"/>
  <c r="L89" i="1"/>
  <c r="L125" i="1"/>
  <c r="L121" i="1"/>
  <c r="L80" i="1"/>
  <c r="L72" i="1"/>
  <c r="L64" i="1"/>
  <c r="L100" i="1"/>
  <c r="L96" i="1"/>
  <c r="L92" i="1"/>
  <c r="L88" i="1"/>
  <c r="L84" i="1"/>
  <c r="L76" i="1"/>
  <c r="L68" i="1"/>
  <c r="L60" i="1"/>
  <c r="L128" i="1"/>
  <c r="L124" i="1"/>
  <c r="L109" i="1"/>
  <c r="L105" i="1"/>
  <c r="L56" i="1"/>
  <c r="L55" i="1"/>
  <c r="L54" i="1"/>
  <c r="L53" i="1"/>
  <c r="L52" i="1"/>
  <c r="L51" i="1"/>
  <c r="L50" i="1"/>
  <c r="L49" i="1"/>
  <c r="L48" i="1"/>
  <c r="L47" i="1"/>
  <c r="L46" i="1"/>
  <c r="L45" i="1"/>
  <c r="L83" i="1"/>
  <c r="L39" i="1"/>
  <c r="L15" i="1"/>
  <c r="L3" i="1"/>
  <c r="L85" i="1"/>
  <c r="L77" i="1"/>
  <c r="L70" i="1"/>
  <c r="L75" i="1"/>
  <c r="L59" i="1"/>
  <c r="L42" i="1"/>
  <c r="L38" i="1"/>
  <c r="L34" i="1"/>
  <c r="L82" i="1"/>
  <c r="L69" i="1"/>
  <c r="L63" i="1"/>
  <c r="L61" i="1"/>
  <c r="L81" i="1"/>
  <c r="L74" i="1"/>
  <c r="L67" i="1"/>
  <c r="L79" i="1"/>
  <c r="L73" i="1"/>
  <c r="L66" i="1"/>
  <c r="L57" i="1"/>
  <c r="L44" i="1"/>
  <c r="L40" i="1"/>
  <c r="L36" i="1"/>
  <c r="L32" i="1"/>
  <c r="L28" i="1"/>
  <c r="L24" i="1"/>
  <c r="L20" i="1"/>
  <c r="L16" i="1"/>
  <c r="L12" i="1"/>
  <c r="L8" i="1"/>
  <c r="L78" i="1"/>
  <c r="L71" i="1"/>
  <c r="L62" i="1"/>
  <c r="L65" i="1"/>
  <c r="L58" i="1"/>
  <c r="L43" i="1"/>
  <c r="L35" i="1"/>
  <c r="L31" i="1"/>
  <c r="L27" i="1"/>
  <c r="L23" i="1"/>
  <c r="L19" i="1"/>
  <c r="L11" i="1"/>
  <c r="L7" i="1"/>
  <c r="L2" i="1"/>
  <c r="L18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2" i="1"/>
  <c r="N269" i="1"/>
  <c r="N266" i="1"/>
  <c r="N256" i="1"/>
  <c r="N253" i="1"/>
  <c r="N250" i="1"/>
  <c r="N279" i="1"/>
  <c r="N263" i="1"/>
  <c r="N276" i="1"/>
  <c r="N273" i="1"/>
  <c r="N270" i="1"/>
  <c r="N260" i="1"/>
  <c r="N267" i="1"/>
  <c r="N277" i="1"/>
  <c r="N274" i="1"/>
  <c r="N264" i="1"/>
  <c r="N261" i="1"/>
  <c r="N258" i="1"/>
  <c r="N248" i="1"/>
  <c r="N271" i="1"/>
  <c r="N255" i="1"/>
  <c r="N244" i="1"/>
  <c r="N240" i="1"/>
  <c r="N236" i="1"/>
  <c r="N232" i="1"/>
  <c r="N228" i="1"/>
  <c r="N224" i="1"/>
  <c r="N220" i="1"/>
  <c r="N278" i="1"/>
  <c r="N268" i="1"/>
  <c r="N265" i="1"/>
  <c r="N262" i="1"/>
  <c r="N275" i="1"/>
  <c r="N259" i="1"/>
  <c r="N243" i="1"/>
  <c r="N239" i="1"/>
  <c r="N235" i="1"/>
  <c r="N231" i="1"/>
  <c r="N227" i="1"/>
  <c r="N223" i="1"/>
  <c r="N219" i="1"/>
  <c r="N252" i="1"/>
  <c r="N246" i="1"/>
  <c r="N245" i="1"/>
  <c r="N229" i="1"/>
  <c r="N226" i="1"/>
  <c r="N247" i="1"/>
  <c r="N242" i="1"/>
  <c r="N254" i="1"/>
  <c r="N233" i="1"/>
  <c r="N230" i="1"/>
  <c r="N257" i="1"/>
  <c r="N241" i="1"/>
  <c r="N249" i="1"/>
  <c r="N234" i="1"/>
  <c r="N238" i="1"/>
  <c r="N216" i="1"/>
  <c r="N225" i="1"/>
  <c r="N222" i="1"/>
  <c r="N251" i="1"/>
  <c r="N237" i="1"/>
  <c r="N217" i="1"/>
  <c r="N218" i="1"/>
  <c r="N214" i="1"/>
  <c r="N212" i="1"/>
  <c r="N210" i="1"/>
  <c r="N208" i="1"/>
  <c r="N206" i="1"/>
  <c r="N202" i="1"/>
  <c r="N198" i="1"/>
  <c r="N194" i="1"/>
  <c r="N190" i="1"/>
  <c r="N186" i="1"/>
  <c r="N182" i="1"/>
  <c r="N205" i="1"/>
  <c r="N221" i="1"/>
  <c r="N215" i="1"/>
  <c r="N213" i="1"/>
  <c r="N211" i="1"/>
  <c r="N209" i="1"/>
  <c r="N207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73" i="1"/>
  <c r="N170" i="1"/>
  <c r="N157" i="1"/>
  <c r="N154" i="1"/>
  <c r="N141" i="1"/>
  <c r="N138" i="1"/>
  <c r="N133" i="1"/>
  <c r="N129" i="1"/>
  <c r="N125" i="1"/>
  <c r="N121" i="1"/>
  <c r="N117" i="1"/>
  <c r="N113" i="1"/>
  <c r="N109" i="1"/>
  <c r="N105" i="1"/>
  <c r="N197" i="1"/>
  <c r="N185" i="1"/>
  <c r="N153" i="1"/>
  <c r="N149" i="1"/>
  <c r="N145" i="1"/>
  <c r="N193" i="1"/>
  <c r="N178" i="1"/>
  <c r="N174" i="1"/>
  <c r="N201" i="1"/>
  <c r="N181" i="1"/>
  <c r="N177" i="1"/>
  <c r="N166" i="1"/>
  <c r="N162" i="1"/>
  <c r="N158" i="1"/>
  <c r="N126" i="1"/>
  <c r="N123" i="1"/>
  <c r="N120" i="1"/>
  <c r="N110" i="1"/>
  <c r="N107" i="1"/>
  <c r="N104" i="1"/>
  <c r="N189" i="1"/>
  <c r="N169" i="1"/>
  <c r="N165" i="1"/>
  <c r="N161" i="1"/>
  <c r="N150" i="1"/>
  <c r="N146" i="1"/>
  <c r="N130" i="1"/>
  <c r="N127" i="1"/>
  <c r="N124" i="1"/>
  <c r="N114" i="1"/>
  <c r="N111" i="1"/>
  <c r="N108" i="1"/>
  <c r="N132" i="1"/>
  <c r="N102" i="1"/>
  <c r="N98" i="1"/>
  <c r="N94" i="1"/>
  <c r="N90" i="1"/>
  <c r="N142" i="1"/>
  <c r="N119" i="1"/>
  <c r="N115" i="1"/>
  <c r="N134" i="1"/>
  <c r="N101" i="1"/>
  <c r="N97" i="1"/>
  <c r="N93" i="1"/>
  <c r="N89" i="1"/>
  <c r="N85" i="1"/>
  <c r="N137" i="1"/>
  <c r="N122" i="1"/>
  <c r="N118" i="1"/>
  <c r="N100" i="1"/>
  <c r="N96" i="1"/>
  <c r="N92" i="1"/>
  <c r="N88" i="1"/>
  <c r="N128" i="1"/>
  <c r="N106" i="1"/>
  <c r="N56" i="1"/>
  <c r="N55" i="1"/>
  <c r="N54" i="1"/>
  <c r="N53" i="1"/>
  <c r="N52" i="1"/>
  <c r="N51" i="1"/>
  <c r="N50" i="1"/>
  <c r="N49" i="1"/>
  <c r="N48" i="1"/>
  <c r="N47" i="1"/>
  <c r="N46" i="1"/>
  <c r="N45" i="1"/>
  <c r="N95" i="1"/>
  <c r="N71" i="1"/>
  <c r="N67" i="1"/>
  <c r="N63" i="1"/>
  <c r="N131" i="1"/>
  <c r="N103" i="1"/>
  <c r="N99" i="1"/>
  <c r="N91" i="1"/>
  <c r="N87" i="1"/>
  <c r="N83" i="1"/>
  <c r="N79" i="1"/>
  <c r="N75" i="1"/>
  <c r="N116" i="1"/>
  <c r="N112" i="1"/>
  <c r="N86" i="1"/>
  <c r="N82" i="1"/>
  <c r="N14" i="1"/>
  <c r="N76" i="1"/>
  <c r="N69" i="1"/>
  <c r="N61" i="1"/>
  <c r="N59" i="1"/>
  <c r="N81" i="1"/>
  <c r="N74" i="1"/>
  <c r="N41" i="1"/>
  <c r="N37" i="1"/>
  <c r="N33" i="1"/>
  <c r="N68" i="1"/>
  <c r="N80" i="1"/>
  <c r="N73" i="1"/>
  <c r="N66" i="1"/>
  <c r="N57" i="1"/>
  <c r="N84" i="1"/>
  <c r="N78" i="1"/>
  <c r="N62" i="1"/>
  <c r="N60" i="1"/>
  <c r="N72" i="1"/>
  <c r="N65" i="1"/>
  <c r="N58" i="1"/>
  <c r="N43" i="1"/>
  <c r="N39" i="1"/>
  <c r="N35" i="1"/>
  <c r="N31" i="1"/>
  <c r="N23" i="1"/>
  <c r="N19" i="1"/>
  <c r="N11" i="1"/>
  <c r="N27" i="1"/>
  <c r="N15" i="1"/>
  <c r="N7" i="1"/>
  <c r="N77" i="1"/>
  <c r="N70" i="1"/>
  <c r="N2" i="1"/>
  <c r="N64" i="1"/>
  <c r="N42" i="1"/>
  <c r="N38" i="1"/>
  <c r="N34" i="1"/>
  <c r="N30" i="1"/>
  <c r="N26" i="1"/>
  <c r="O26" i="1" s="1"/>
  <c r="N22" i="1"/>
  <c r="N18" i="1"/>
  <c r="N10" i="1"/>
  <c r="N6" i="1"/>
  <c r="L9" i="1"/>
  <c r="L14" i="1"/>
  <c r="L25" i="1"/>
  <c r="N29" i="1"/>
  <c r="N5" i="1"/>
  <c r="L37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299" i="1"/>
  <c r="AL302" i="1"/>
  <c r="AL298" i="1"/>
  <c r="AL301" i="1"/>
  <c r="AL300" i="1"/>
  <c r="AL295" i="1"/>
  <c r="AL291" i="1"/>
  <c r="AL287" i="1"/>
  <c r="AL283" i="1"/>
  <c r="AL296" i="1"/>
  <c r="AL294" i="1"/>
  <c r="AL297" i="1"/>
  <c r="AL293" i="1"/>
  <c r="AL289" i="1"/>
  <c r="AL285" i="1"/>
  <c r="AL281" i="1"/>
  <c r="AL288" i="1"/>
  <c r="AL276" i="1"/>
  <c r="AL272" i="1"/>
  <c r="AL268" i="1"/>
  <c r="AL264" i="1"/>
  <c r="AL260" i="1"/>
  <c r="AL256" i="1"/>
  <c r="AL252" i="1"/>
  <c r="AL248" i="1"/>
  <c r="AL284" i="1"/>
  <c r="AL275" i="1"/>
  <c r="AL271" i="1"/>
  <c r="AL267" i="1"/>
  <c r="AL263" i="1"/>
  <c r="AL259" i="1"/>
  <c r="AL255" i="1"/>
  <c r="AL251" i="1"/>
  <c r="AL247" i="1"/>
  <c r="AL245" i="1"/>
  <c r="AL243" i="1"/>
  <c r="AL239" i="1"/>
  <c r="AL278" i="1"/>
  <c r="AL265" i="1"/>
  <c r="AL262" i="1"/>
  <c r="AL290" i="1"/>
  <c r="AL280" i="1"/>
  <c r="AL292" i="1"/>
  <c r="AL269" i="1"/>
  <c r="AL266" i="1"/>
  <c r="AL282" i="1"/>
  <c r="AL279" i="1"/>
  <c r="AL241" i="1"/>
  <c r="AL237" i="1"/>
  <c r="AL273" i="1"/>
  <c r="AL270" i="1"/>
  <c r="AL257" i="1"/>
  <c r="AL254" i="1"/>
  <c r="AL286" i="1"/>
  <c r="AL277" i="1"/>
  <c r="AL274" i="1"/>
  <c r="AL261" i="1"/>
  <c r="AL258" i="1"/>
  <c r="AL244" i="1"/>
  <c r="AL240" i="1"/>
  <c r="AL228" i="1"/>
  <c r="AL249" i="1"/>
  <c r="AL235" i="1"/>
  <c r="AL225" i="1"/>
  <c r="AL222" i="1"/>
  <c r="AL219" i="1"/>
  <c r="AL238" i="1"/>
  <c r="AL232" i="1"/>
  <c r="AL250" i="1"/>
  <c r="AL229" i="1"/>
  <c r="AL236" i="1"/>
  <c r="AL246" i="1"/>
  <c r="AL233" i="1"/>
  <c r="AL230" i="1"/>
  <c r="AL227" i="1"/>
  <c r="AL217" i="1"/>
  <c r="AL242" i="1"/>
  <c r="AL224" i="1"/>
  <c r="AL216" i="1"/>
  <c r="AL253" i="1"/>
  <c r="AL234" i="1"/>
  <c r="AL231" i="1"/>
  <c r="AL221" i="1"/>
  <c r="AL218" i="1"/>
  <c r="AL215" i="1"/>
  <c r="AL213" i="1"/>
  <c r="AL211" i="1"/>
  <c r="AL209" i="1"/>
  <c r="AL207" i="1"/>
  <c r="AL203" i="1"/>
  <c r="AL220" i="1"/>
  <c r="AL226" i="1"/>
  <c r="AL223" i="1"/>
  <c r="AL214" i="1"/>
  <c r="AL212" i="1"/>
  <c r="AL210" i="1"/>
  <c r="AL208" i="1"/>
  <c r="AL206" i="1"/>
  <c r="AL205" i="1"/>
  <c r="AL204" i="1"/>
  <c r="AL200" i="1"/>
  <c r="AL196" i="1"/>
  <c r="AL192" i="1"/>
  <c r="AL188" i="1"/>
  <c r="AL184" i="1"/>
  <c r="AL180" i="1"/>
  <c r="AL199" i="1"/>
  <c r="AL191" i="1"/>
  <c r="AL183" i="1"/>
  <c r="AL172" i="1"/>
  <c r="AL156" i="1"/>
  <c r="AL140" i="1"/>
  <c r="AL130" i="1"/>
  <c r="AL126" i="1"/>
  <c r="AL122" i="1"/>
  <c r="AL118" i="1"/>
  <c r="AL114" i="1"/>
  <c r="AL110" i="1"/>
  <c r="AL106" i="1"/>
  <c r="AL198" i="1"/>
  <c r="AL190" i="1"/>
  <c r="AL182" i="1"/>
  <c r="AL169" i="1"/>
  <c r="AL166" i="1"/>
  <c r="AL163" i="1"/>
  <c r="AL153" i="1"/>
  <c r="AL150" i="1"/>
  <c r="AL147" i="1"/>
  <c r="AL137" i="1"/>
  <c r="AL134" i="1"/>
  <c r="AL187" i="1"/>
  <c r="AL136" i="1"/>
  <c r="AL133" i="1"/>
  <c r="AL194" i="1"/>
  <c r="AL193" i="1"/>
  <c r="AL181" i="1"/>
  <c r="AL177" i="1"/>
  <c r="AL173" i="1"/>
  <c r="AL162" i="1"/>
  <c r="AL158" i="1"/>
  <c r="AL154" i="1"/>
  <c r="AL143" i="1"/>
  <c r="AL195" i="1"/>
  <c r="AL176" i="1"/>
  <c r="AL202" i="1"/>
  <c r="AL201" i="1"/>
  <c r="AL189" i="1"/>
  <c r="AL165" i="1"/>
  <c r="AL161" i="1"/>
  <c r="AL157" i="1"/>
  <c r="AL168" i="1"/>
  <c r="AL164" i="1"/>
  <c r="AL160" i="1"/>
  <c r="AL131" i="1"/>
  <c r="AL197" i="1"/>
  <c r="AL175" i="1"/>
  <c r="AL171" i="1"/>
  <c r="AL167" i="1"/>
  <c r="AL149" i="1"/>
  <c r="AL145" i="1"/>
  <c r="AL141" i="1"/>
  <c r="AL179" i="1"/>
  <c r="AL152" i="1"/>
  <c r="AL148" i="1"/>
  <c r="AL186" i="1"/>
  <c r="AL185" i="1"/>
  <c r="AL178" i="1"/>
  <c r="AL174" i="1"/>
  <c r="AL170" i="1"/>
  <c r="AL159" i="1"/>
  <c r="AL155" i="1"/>
  <c r="AL151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142" i="1"/>
  <c r="AL125" i="1"/>
  <c r="AL121" i="1"/>
  <c r="AL117" i="1"/>
  <c r="AL103" i="1"/>
  <c r="AL146" i="1"/>
  <c r="AL129" i="1"/>
  <c r="AL113" i="1"/>
  <c r="AL135" i="1"/>
  <c r="AL128" i="1"/>
  <c r="AL124" i="1"/>
  <c r="AL120" i="1"/>
  <c r="AL109" i="1"/>
  <c r="AL105" i="1"/>
  <c r="AL116" i="1"/>
  <c r="AL138" i="1"/>
  <c r="AL127" i="1"/>
  <c r="AL123" i="1"/>
  <c r="AL112" i="1"/>
  <c r="AL108" i="1"/>
  <c r="AL104" i="1"/>
  <c r="AL132" i="1"/>
  <c r="AL119" i="1"/>
  <c r="AL2" i="1"/>
  <c r="AL139" i="1"/>
  <c r="AL115" i="1"/>
  <c r="AL111" i="1"/>
  <c r="AL107" i="1"/>
  <c r="AL144" i="1"/>
  <c r="AL44" i="1"/>
  <c r="AL43" i="1"/>
  <c r="AL42" i="1"/>
  <c r="AL41" i="1"/>
  <c r="AL40" i="1"/>
  <c r="AL39" i="1"/>
  <c r="AN39" i="1" s="1"/>
  <c r="AL38" i="1"/>
  <c r="AL37" i="1"/>
  <c r="AL36" i="1"/>
  <c r="AL35" i="1"/>
  <c r="AL34" i="1"/>
  <c r="AL33" i="1"/>
  <c r="AL32" i="1"/>
  <c r="AL31" i="1"/>
  <c r="AN31" i="1" s="1"/>
  <c r="AL30" i="1"/>
  <c r="AL29" i="1"/>
  <c r="AL28" i="1"/>
  <c r="AL27" i="1"/>
  <c r="AN27" i="1" s="1"/>
  <c r="AL26" i="1"/>
  <c r="AM26" i="1" s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M6" i="1" s="1"/>
  <c r="AL5" i="1"/>
  <c r="AL4" i="1"/>
  <c r="AL3" i="1"/>
  <c r="AL53" i="1"/>
  <c r="AL49" i="1"/>
  <c r="AL45" i="1"/>
  <c r="AL52" i="1"/>
  <c r="AL48" i="1"/>
  <c r="AL55" i="1"/>
  <c r="AL51" i="1"/>
  <c r="AL47" i="1"/>
  <c r="AL54" i="1"/>
  <c r="AL50" i="1"/>
  <c r="AL46" i="1"/>
  <c r="AJ3" i="1"/>
  <c r="L4" i="1"/>
  <c r="L6" i="1"/>
  <c r="AJ14" i="1"/>
  <c r="AJ30" i="1"/>
  <c r="AJ43" i="1"/>
  <c r="L22" i="1"/>
  <c r="L33" i="1"/>
  <c r="AQ26" i="1"/>
  <c r="AQ31" i="1"/>
  <c r="L41" i="1"/>
  <c r="L29" i="1"/>
  <c r="M2" i="1"/>
  <c r="M59" i="1"/>
  <c r="M63" i="1"/>
  <c r="M67" i="1"/>
  <c r="M71" i="1"/>
  <c r="M75" i="1"/>
  <c r="M79" i="1"/>
  <c r="M83" i="1"/>
  <c r="M87" i="1"/>
  <c r="M91" i="1"/>
  <c r="M95" i="1"/>
  <c r="M99" i="1"/>
  <c r="M103" i="1"/>
  <c r="M120" i="1"/>
  <c r="M131" i="1"/>
  <c r="M105" i="1"/>
  <c r="M109" i="1"/>
  <c r="M113" i="1"/>
  <c r="M1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1" i="1"/>
  <c r="M287" i="1"/>
  <c r="M283" i="1"/>
  <c r="M294" i="1"/>
  <c r="M290" i="1"/>
  <c r="M286" i="1"/>
  <c r="M293" i="1"/>
  <c r="M289" i="1"/>
  <c r="M285" i="1"/>
  <c r="M281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5" i="1"/>
  <c r="M279" i="1"/>
  <c r="M275" i="1"/>
  <c r="M271" i="1"/>
  <c r="M267" i="1"/>
  <c r="M263" i="1"/>
  <c r="M259" i="1"/>
  <c r="M255" i="1"/>
  <c r="M251" i="1"/>
  <c r="M247" i="1"/>
  <c r="M243" i="1"/>
  <c r="M239" i="1"/>
  <c r="M269" i="1"/>
  <c r="M266" i="1"/>
  <c r="M273" i="1"/>
  <c r="M270" i="1"/>
  <c r="M257" i="1"/>
  <c r="M241" i="1"/>
  <c r="M237" i="1"/>
  <c r="M277" i="1"/>
  <c r="M274" i="1"/>
  <c r="M261" i="1"/>
  <c r="M258" i="1"/>
  <c r="M217" i="1"/>
  <c r="M216" i="1"/>
  <c r="M282" i="1"/>
  <c r="M278" i="1"/>
  <c r="M265" i="1"/>
  <c r="M262" i="1"/>
  <c r="M249" i="1"/>
  <c r="M246" i="1"/>
  <c r="M244" i="1"/>
  <c r="M232" i="1"/>
  <c r="M253" i="1"/>
  <c r="M229" i="1"/>
  <c r="M226" i="1"/>
  <c r="M223" i="1"/>
  <c r="M242" i="1"/>
  <c r="M236" i="1"/>
  <c r="M254" i="1"/>
  <c r="M233" i="1"/>
  <c r="M230" i="1"/>
  <c r="M240" i="1"/>
  <c r="M224" i="1"/>
  <c r="M250" i="1"/>
  <c r="M234" i="1"/>
  <c r="M231" i="1"/>
  <c r="M221" i="1"/>
  <c r="M218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238" i="1"/>
  <c r="M228" i="1"/>
  <c r="M235" i="1"/>
  <c r="M225" i="1"/>
  <c r="M222" i="1"/>
  <c r="M219" i="1"/>
  <c r="M227" i="1"/>
  <c r="M220" i="1"/>
  <c r="M134" i="1"/>
  <c r="M130" i="1"/>
  <c r="M126" i="1"/>
  <c r="M122" i="1"/>
  <c r="M118" i="1"/>
  <c r="M114" i="1"/>
  <c r="M110" i="1"/>
  <c r="M106" i="1"/>
  <c r="M132" i="1"/>
  <c r="M60" i="1"/>
  <c r="M64" i="1"/>
  <c r="M68" i="1"/>
  <c r="M72" i="1"/>
  <c r="M76" i="1"/>
  <c r="M80" i="1"/>
  <c r="M84" i="1"/>
  <c r="M88" i="1"/>
  <c r="M92" i="1"/>
  <c r="M96" i="1"/>
  <c r="M100" i="1"/>
  <c r="M117" i="1"/>
  <c r="M129" i="1"/>
  <c r="M121" i="1"/>
  <c r="M125" i="1"/>
  <c r="M98" i="1"/>
  <c r="M102" i="1"/>
  <c r="M104" i="1"/>
  <c r="M123" i="1"/>
  <c r="M133" i="1"/>
  <c r="M127" i="1"/>
  <c r="AM19" i="1" l="1"/>
  <c r="AN26" i="1"/>
  <c r="AN11" i="1"/>
  <c r="AM46" i="1"/>
  <c r="P17" i="1"/>
  <c r="AM27" i="1"/>
  <c r="AR27" i="1" s="1"/>
  <c r="AN22" i="1"/>
  <c r="AM15" i="1"/>
  <c r="AN15" i="1"/>
  <c r="AN10" i="1"/>
  <c r="O17" i="1"/>
  <c r="T17" i="1" s="1"/>
  <c r="U17" i="1" s="1"/>
  <c r="AN19" i="1"/>
  <c r="AR19" i="1" s="1"/>
  <c r="AM39" i="1"/>
  <c r="AR39" i="1" s="1"/>
  <c r="AM10" i="1"/>
  <c r="AR10" i="1" s="1"/>
  <c r="AS10" i="1" s="1"/>
  <c r="AR26" i="1"/>
  <c r="AT26" i="1" s="1"/>
  <c r="AN46" i="1"/>
  <c r="AR46" i="1" s="1"/>
  <c r="S29" i="1"/>
  <c r="O29" i="1"/>
  <c r="P29" i="1"/>
  <c r="AM31" i="1"/>
  <c r="AR31" i="1" s="1"/>
  <c r="AS31" i="1" s="1"/>
  <c r="S25" i="1"/>
  <c r="O25" i="1"/>
  <c r="P25" i="1"/>
  <c r="S27" i="1"/>
  <c r="O27" i="1"/>
  <c r="P27" i="1"/>
  <c r="S78" i="1"/>
  <c r="O78" i="1"/>
  <c r="P78" i="1"/>
  <c r="S36" i="1"/>
  <c r="O36" i="1"/>
  <c r="P36" i="1"/>
  <c r="S74" i="1"/>
  <c r="O74" i="1"/>
  <c r="P74" i="1"/>
  <c r="S42" i="1"/>
  <c r="O42" i="1"/>
  <c r="P42" i="1"/>
  <c r="S39" i="1"/>
  <c r="O39" i="1"/>
  <c r="P39" i="1"/>
  <c r="S51" i="1"/>
  <c r="P51" i="1"/>
  <c r="O51" i="1"/>
  <c r="S124" i="1"/>
  <c r="P124" i="1"/>
  <c r="O124" i="1"/>
  <c r="T124" i="1" s="1"/>
  <c r="S96" i="1"/>
  <c r="O96" i="1"/>
  <c r="P96" i="1"/>
  <c r="S93" i="1"/>
  <c r="O93" i="1"/>
  <c r="P93" i="1"/>
  <c r="S94" i="1"/>
  <c r="O94" i="1"/>
  <c r="T94" i="1" s="1"/>
  <c r="P94" i="1"/>
  <c r="S95" i="1"/>
  <c r="O95" i="1"/>
  <c r="P95" i="1"/>
  <c r="S123" i="1"/>
  <c r="P123" i="1"/>
  <c r="O123" i="1"/>
  <c r="P189" i="1"/>
  <c r="S189" i="1"/>
  <c r="O189" i="1"/>
  <c r="P139" i="1"/>
  <c r="S139" i="1"/>
  <c r="O139" i="1"/>
  <c r="S182" i="1"/>
  <c r="P182" i="1"/>
  <c r="O182" i="1"/>
  <c r="T182" i="1" s="1"/>
  <c r="P178" i="1"/>
  <c r="S178" i="1"/>
  <c r="O178" i="1"/>
  <c r="S153" i="1"/>
  <c r="P153" i="1"/>
  <c r="O153" i="1"/>
  <c r="S172" i="1"/>
  <c r="P172" i="1"/>
  <c r="O172" i="1"/>
  <c r="S130" i="1"/>
  <c r="P130" i="1"/>
  <c r="O130" i="1"/>
  <c r="P167" i="1"/>
  <c r="O167" i="1"/>
  <c r="T167" i="1" s="1"/>
  <c r="S167" i="1"/>
  <c r="S176" i="1"/>
  <c r="P176" i="1"/>
  <c r="O176" i="1"/>
  <c r="T176" i="1" s="1"/>
  <c r="S192" i="1"/>
  <c r="P192" i="1"/>
  <c r="O192" i="1"/>
  <c r="P219" i="1"/>
  <c r="S219" i="1"/>
  <c r="O219" i="1"/>
  <c r="S211" i="1"/>
  <c r="P211" i="1"/>
  <c r="O211" i="1"/>
  <c r="P234" i="1"/>
  <c r="S234" i="1"/>
  <c r="O234" i="1"/>
  <c r="S247" i="1"/>
  <c r="O247" i="1"/>
  <c r="T247" i="1" s="1"/>
  <c r="P247" i="1"/>
  <c r="P236" i="1"/>
  <c r="S236" i="1"/>
  <c r="O236" i="1"/>
  <c r="S271" i="1"/>
  <c r="O271" i="1"/>
  <c r="P271" i="1"/>
  <c r="P241" i="1"/>
  <c r="S241" i="1"/>
  <c r="O241" i="1"/>
  <c r="S273" i="1"/>
  <c r="P273" i="1"/>
  <c r="O273" i="1"/>
  <c r="S246" i="1"/>
  <c r="O246" i="1"/>
  <c r="P246" i="1"/>
  <c r="S281" i="1"/>
  <c r="P281" i="1"/>
  <c r="O281" i="1"/>
  <c r="S289" i="1"/>
  <c r="P289" i="1"/>
  <c r="O289" i="1"/>
  <c r="T289" i="1" s="1"/>
  <c r="P297" i="1"/>
  <c r="S297" i="1"/>
  <c r="O297" i="1"/>
  <c r="P305" i="1"/>
  <c r="O305" i="1"/>
  <c r="S305" i="1"/>
  <c r="P313" i="1"/>
  <c r="O313" i="1"/>
  <c r="T313" i="1" s="1"/>
  <c r="S313" i="1"/>
  <c r="P321" i="1"/>
  <c r="O321" i="1"/>
  <c r="S321" i="1"/>
  <c r="AN82" i="1"/>
  <c r="AM82" i="1"/>
  <c r="AQ82" i="1"/>
  <c r="AN32" i="1"/>
  <c r="AM32" i="1"/>
  <c r="AQ32" i="1"/>
  <c r="AN5" i="1"/>
  <c r="AM5" i="1"/>
  <c r="AR5" i="1" s="1"/>
  <c r="AQ5" i="1"/>
  <c r="AN37" i="1"/>
  <c r="AQ37" i="1"/>
  <c r="AM37" i="1"/>
  <c r="AN42" i="1"/>
  <c r="AQ42" i="1"/>
  <c r="AM42" i="1"/>
  <c r="AQ50" i="1"/>
  <c r="AN50" i="1"/>
  <c r="AM50" i="1"/>
  <c r="AN76" i="1"/>
  <c r="AM76" i="1"/>
  <c r="AR76" i="1" s="1"/>
  <c r="AQ76" i="1"/>
  <c r="AN133" i="1"/>
  <c r="AQ133" i="1"/>
  <c r="AM133" i="1"/>
  <c r="AN73" i="1"/>
  <c r="AM73" i="1"/>
  <c r="AQ73" i="1"/>
  <c r="AN112" i="1"/>
  <c r="AQ112" i="1"/>
  <c r="AM112" i="1"/>
  <c r="AN98" i="1"/>
  <c r="AQ98" i="1"/>
  <c r="AM98" i="1"/>
  <c r="AR98" i="1" s="1"/>
  <c r="AN121" i="1"/>
  <c r="AQ121" i="1"/>
  <c r="AM121" i="1"/>
  <c r="AN95" i="1"/>
  <c r="AQ95" i="1"/>
  <c r="AM95" i="1"/>
  <c r="AN132" i="1"/>
  <c r="AQ132" i="1"/>
  <c r="AM132" i="1"/>
  <c r="AQ225" i="1"/>
  <c r="AM225" i="1"/>
  <c r="AN225" i="1"/>
  <c r="AQ217" i="1"/>
  <c r="AM217" i="1"/>
  <c r="AN217" i="1"/>
  <c r="AQ139" i="1"/>
  <c r="AM139" i="1"/>
  <c r="AN139" i="1"/>
  <c r="AQ147" i="1"/>
  <c r="AM147" i="1"/>
  <c r="AN147" i="1"/>
  <c r="AQ155" i="1"/>
  <c r="AM155" i="1"/>
  <c r="AN155" i="1"/>
  <c r="AQ163" i="1"/>
  <c r="AM163" i="1"/>
  <c r="AN163" i="1"/>
  <c r="AQ171" i="1"/>
  <c r="AM171" i="1"/>
  <c r="AR171" i="1" s="1"/>
  <c r="AN171" i="1"/>
  <c r="AQ179" i="1"/>
  <c r="AN179" i="1"/>
  <c r="AM179" i="1"/>
  <c r="AQ187" i="1"/>
  <c r="AN187" i="1"/>
  <c r="AM187" i="1"/>
  <c r="AQ195" i="1"/>
  <c r="AN195" i="1"/>
  <c r="AM195" i="1"/>
  <c r="AR195" i="1" s="1"/>
  <c r="AQ203" i="1"/>
  <c r="AN203" i="1"/>
  <c r="AM203" i="1"/>
  <c r="AN211" i="1"/>
  <c r="AQ211" i="1"/>
  <c r="AM211" i="1"/>
  <c r="AQ236" i="1"/>
  <c r="AM236" i="1"/>
  <c r="AN236" i="1"/>
  <c r="AQ218" i="1"/>
  <c r="AM218" i="1"/>
  <c r="AN218" i="1"/>
  <c r="AN267" i="1"/>
  <c r="AQ267" i="1"/>
  <c r="AM267" i="1"/>
  <c r="AQ238" i="1"/>
  <c r="AM238" i="1"/>
  <c r="AN238" i="1"/>
  <c r="AN271" i="1"/>
  <c r="AQ271" i="1"/>
  <c r="AM271" i="1"/>
  <c r="AR271" i="1" s="1"/>
  <c r="AN268" i="1"/>
  <c r="AM268" i="1"/>
  <c r="AQ268" i="1"/>
  <c r="AN269" i="1"/>
  <c r="AQ269" i="1"/>
  <c r="AM269" i="1"/>
  <c r="AQ282" i="1"/>
  <c r="AN282" i="1"/>
  <c r="AM282" i="1"/>
  <c r="AR282" i="1" s="1"/>
  <c r="AN295" i="1"/>
  <c r="AM295" i="1"/>
  <c r="AR295" i="1" s="1"/>
  <c r="AQ295" i="1"/>
  <c r="AM302" i="1"/>
  <c r="AN302" i="1"/>
  <c r="AQ302" i="1"/>
  <c r="AM310" i="1"/>
  <c r="AN310" i="1"/>
  <c r="AQ310" i="1"/>
  <c r="AM318" i="1"/>
  <c r="AN318" i="1"/>
  <c r="AQ318" i="1"/>
  <c r="AN6" i="1"/>
  <c r="AR6" i="1" s="1"/>
  <c r="S14" i="1"/>
  <c r="O14" i="1"/>
  <c r="P14" i="1"/>
  <c r="S31" i="1"/>
  <c r="O31" i="1"/>
  <c r="P31" i="1"/>
  <c r="S8" i="1"/>
  <c r="O8" i="1"/>
  <c r="P8" i="1"/>
  <c r="S40" i="1"/>
  <c r="O40" i="1"/>
  <c r="T40" i="1" s="1"/>
  <c r="P40" i="1"/>
  <c r="S81" i="1"/>
  <c r="O81" i="1"/>
  <c r="P81" i="1"/>
  <c r="S59" i="1"/>
  <c r="O59" i="1"/>
  <c r="P59" i="1"/>
  <c r="S83" i="1"/>
  <c r="O83" i="1"/>
  <c r="P83" i="1"/>
  <c r="P52" i="1"/>
  <c r="O52" i="1"/>
  <c r="S52" i="1"/>
  <c r="S128" i="1"/>
  <c r="P128" i="1"/>
  <c r="O128" i="1"/>
  <c r="S100" i="1"/>
  <c r="O100" i="1"/>
  <c r="P100" i="1"/>
  <c r="S97" i="1"/>
  <c r="O97" i="1"/>
  <c r="P97" i="1"/>
  <c r="S98" i="1"/>
  <c r="O98" i="1"/>
  <c r="T98" i="1" s="1"/>
  <c r="P98" i="1"/>
  <c r="S99" i="1"/>
  <c r="O99" i="1"/>
  <c r="P99" i="1"/>
  <c r="S133" i="1"/>
  <c r="O133" i="1"/>
  <c r="P133" i="1"/>
  <c r="S190" i="1"/>
  <c r="P190" i="1"/>
  <c r="O190" i="1"/>
  <c r="P143" i="1"/>
  <c r="O143" i="1"/>
  <c r="S143" i="1"/>
  <c r="P201" i="1"/>
  <c r="S201" i="1"/>
  <c r="O201" i="1"/>
  <c r="P193" i="1"/>
  <c r="S193" i="1"/>
  <c r="O193" i="1"/>
  <c r="P171" i="1"/>
  <c r="S171" i="1"/>
  <c r="O171" i="1"/>
  <c r="T171" i="1" s="1"/>
  <c r="P191" i="1"/>
  <c r="O191" i="1"/>
  <c r="T191" i="1" s="1"/>
  <c r="S191" i="1"/>
  <c r="S134" i="1"/>
  <c r="O134" i="1"/>
  <c r="P134" i="1"/>
  <c r="P170" i="1"/>
  <c r="S170" i="1"/>
  <c r="O170" i="1"/>
  <c r="P179" i="1"/>
  <c r="O179" i="1"/>
  <c r="S179" i="1"/>
  <c r="S196" i="1"/>
  <c r="P196" i="1"/>
  <c r="O196" i="1"/>
  <c r="P217" i="1"/>
  <c r="S217" i="1"/>
  <c r="O217" i="1"/>
  <c r="S250" i="1"/>
  <c r="O250" i="1"/>
  <c r="P250" i="1"/>
  <c r="S253" i="1"/>
  <c r="O253" i="1"/>
  <c r="P253" i="1"/>
  <c r="P240" i="1"/>
  <c r="O240" i="1"/>
  <c r="T240" i="1" s="1"/>
  <c r="S240" i="1"/>
  <c r="S274" i="1"/>
  <c r="O274" i="1"/>
  <c r="P274" i="1"/>
  <c r="S248" i="1"/>
  <c r="P248" i="1"/>
  <c r="O248" i="1"/>
  <c r="S260" i="1"/>
  <c r="P260" i="1"/>
  <c r="O260" i="1"/>
  <c r="S249" i="1"/>
  <c r="P249" i="1"/>
  <c r="O249" i="1"/>
  <c r="P282" i="1"/>
  <c r="S282" i="1"/>
  <c r="O282" i="1"/>
  <c r="P290" i="1"/>
  <c r="O290" i="1"/>
  <c r="S290" i="1"/>
  <c r="S298" i="1"/>
  <c r="P298" i="1"/>
  <c r="O298" i="1"/>
  <c r="T298" i="1" s="1"/>
  <c r="P306" i="1"/>
  <c r="O306" i="1"/>
  <c r="T306" i="1" s="1"/>
  <c r="S306" i="1"/>
  <c r="P314" i="1"/>
  <c r="O314" i="1"/>
  <c r="S314" i="1"/>
  <c r="P322" i="1"/>
  <c r="O322" i="1"/>
  <c r="T322" i="1" s="1"/>
  <c r="S322" i="1"/>
  <c r="AN4" i="1"/>
  <c r="AM4" i="1"/>
  <c r="AQ4" i="1"/>
  <c r="AN36" i="1"/>
  <c r="AM36" i="1"/>
  <c r="AQ36" i="1"/>
  <c r="AN9" i="1"/>
  <c r="AM9" i="1"/>
  <c r="AQ9" i="1"/>
  <c r="AN41" i="1"/>
  <c r="AQ41" i="1"/>
  <c r="AM41" i="1"/>
  <c r="AQ45" i="1"/>
  <c r="AN45" i="1"/>
  <c r="AM45" i="1"/>
  <c r="AR45" i="1" s="1"/>
  <c r="AQ54" i="1"/>
  <c r="AN54" i="1"/>
  <c r="AM54" i="1"/>
  <c r="AN80" i="1"/>
  <c r="AM80" i="1"/>
  <c r="AQ80" i="1"/>
  <c r="AN104" i="1"/>
  <c r="AM104" i="1"/>
  <c r="AR104" i="1" s="1"/>
  <c r="AQ104" i="1"/>
  <c r="AN77" i="1"/>
  <c r="AQ77" i="1"/>
  <c r="AM77" i="1"/>
  <c r="AN105" i="1"/>
  <c r="AQ105" i="1"/>
  <c r="AM105" i="1"/>
  <c r="AN102" i="1"/>
  <c r="AQ102" i="1"/>
  <c r="AM102" i="1"/>
  <c r="AN67" i="1"/>
  <c r="AQ67" i="1"/>
  <c r="AM67" i="1"/>
  <c r="AN99" i="1"/>
  <c r="AQ99" i="1"/>
  <c r="AM99" i="1"/>
  <c r="AR99" i="1" s="1"/>
  <c r="AN107" i="1"/>
  <c r="AM107" i="1"/>
  <c r="AR107" i="1" s="1"/>
  <c r="AQ107" i="1"/>
  <c r="AQ222" i="1"/>
  <c r="AM222" i="1"/>
  <c r="AN222" i="1"/>
  <c r="AQ233" i="1"/>
  <c r="AM233" i="1"/>
  <c r="AN233" i="1"/>
  <c r="AM140" i="1"/>
  <c r="AR140" i="1" s="1"/>
  <c r="AN140" i="1"/>
  <c r="AQ140" i="1"/>
  <c r="AM148" i="1"/>
  <c r="AQ148" i="1"/>
  <c r="AN148" i="1"/>
  <c r="AM156" i="1"/>
  <c r="AQ156" i="1"/>
  <c r="AN156" i="1"/>
  <c r="AM164" i="1"/>
  <c r="AQ164" i="1"/>
  <c r="AN164" i="1"/>
  <c r="AM172" i="1"/>
  <c r="AQ172" i="1"/>
  <c r="AN172" i="1"/>
  <c r="AM180" i="1"/>
  <c r="AQ180" i="1"/>
  <c r="AN180" i="1"/>
  <c r="AM188" i="1"/>
  <c r="AQ188" i="1"/>
  <c r="AN188" i="1"/>
  <c r="AM196" i="1"/>
  <c r="AQ196" i="1"/>
  <c r="AN196" i="1"/>
  <c r="AQ204" i="1"/>
  <c r="AN204" i="1"/>
  <c r="AM204" i="1"/>
  <c r="AN212" i="1"/>
  <c r="AQ212" i="1"/>
  <c r="AM212" i="1"/>
  <c r="AN244" i="1"/>
  <c r="AQ244" i="1"/>
  <c r="AM244" i="1"/>
  <c r="AQ228" i="1"/>
  <c r="AM228" i="1"/>
  <c r="AN228" i="1"/>
  <c r="AN270" i="1"/>
  <c r="AQ270" i="1"/>
  <c r="AM270" i="1"/>
  <c r="AR270" i="1" s="1"/>
  <c r="AQ242" i="1"/>
  <c r="AM242" i="1"/>
  <c r="AR242" i="1" s="1"/>
  <c r="AN242" i="1"/>
  <c r="AN274" i="1"/>
  <c r="AQ274" i="1"/>
  <c r="AM274" i="1"/>
  <c r="AN272" i="1"/>
  <c r="AQ272" i="1"/>
  <c r="AM272" i="1"/>
  <c r="AN273" i="1"/>
  <c r="AQ273" i="1"/>
  <c r="AM273" i="1"/>
  <c r="AQ286" i="1"/>
  <c r="AN286" i="1"/>
  <c r="AM286" i="1"/>
  <c r="AQ284" i="1"/>
  <c r="AN284" i="1"/>
  <c r="AM284" i="1"/>
  <c r="AR284" i="1" s="1"/>
  <c r="AM303" i="1"/>
  <c r="AQ303" i="1"/>
  <c r="AN303" i="1"/>
  <c r="AM311" i="1"/>
  <c r="AQ311" i="1"/>
  <c r="AN311" i="1"/>
  <c r="AM319" i="1"/>
  <c r="AQ319" i="1"/>
  <c r="AN319" i="1"/>
  <c r="AM11" i="1"/>
  <c r="S5" i="1"/>
  <c r="O5" i="1"/>
  <c r="P5" i="1"/>
  <c r="AT31" i="1"/>
  <c r="AN43" i="1"/>
  <c r="AQ43" i="1"/>
  <c r="AM43" i="1"/>
  <c r="S37" i="1"/>
  <c r="O37" i="1"/>
  <c r="P37" i="1"/>
  <c r="S212" i="1"/>
  <c r="O212" i="1"/>
  <c r="P212" i="1"/>
  <c r="S33" i="1"/>
  <c r="O33" i="1"/>
  <c r="P33" i="1"/>
  <c r="AN30" i="1"/>
  <c r="AQ30" i="1"/>
  <c r="AM30" i="1"/>
  <c r="S9" i="1"/>
  <c r="O9" i="1"/>
  <c r="P9" i="1"/>
  <c r="S18" i="1"/>
  <c r="O18" i="1"/>
  <c r="P18" i="1"/>
  <c r="S35" i="1"/>
  <c r="O35" i="1"/>
  <c r="P35" i="1"/>
  <c r="S12" i="1"/>
  <c r="O12" i="1"/>
  <c r="P12" i="1"/>
  <c r="S44" i="1"/>
  <c r="O44" i="1"/>
  <c r="P44" i="1"/>
  <c r="S61" i="1"/>
  <c r="O61" i="1"/>
  <c r="P61" i="1"/>
  <c r="S75" i="1"/>
  <c r="O75" i="1"/>
  <c r="P75" i="1"/>
  <c r="S45" i="1"/>
  <c r="P45" i="1"/>
  <c r="O45" i="1"/>
  <c r="S53" i="1"/>
  <c r="P53" i="1"/>
  <c r="O53" i="1"/>
  <c r="S60" i="1"/>
  <c r="O60" i="1"/>
  <c r="P60" i="1"/>
  <c r="S64" i="1"/>
  <c r="O64" i="1"/>
  <c r="P64" i="1"/>
  <c r="S101" i="1"/>
  <c r="O101" i="1"/>
  <c r="P101" i="1"/>
  <c r="S102" i="1"/>
  <c r="O102" i="1"/>
  <c r="P102" i="1"/>
  <c r="S103" i="1"/>
  <c r="O103" i="1"/>
  <c r="T103" i="1" s="1"/>
  <c r="P103" i="1"/>
  <c r="P142" i="1"/>
  <c r="S142" i="1"/>
  <c r="O142" i="1"/>
  <c r="P183" i="1"/>
  <c r="O183" i="1"/>
  <c r="S183" i="1"/>
  <c r="P147" i="1"/>
  <c r="S147" i="1"/>
  <c r="O147" i="1"/>
  <c r="S136" i="1"/>
  <c r="O136" i="1"/>
  <c r="P136" i="1"/>
  <c r="P148" i="1"/>
  <c r="O148" i="1"/>
  <c r="S148" i="1"/>
  <c r="P175" i="1"/>
  <c r="O175" i="1"/>
  <c r="S175" i="1"/>
  <c r="S106" i="1"/>
  <c r="P106" i="1"/>
  <c r="O106" i="1"/>
  <c r="P135" i="1"/>
  <c r="O135" i="1"/>
  <c r="S135" i="1"/>
  <c r="S173" i="1"/>
  <c r="P173" i="1"/>
  <c r="O173" i="1"/>
  <c r="P187" i="1"/>
  <c r="O187" i="1"/>
  <c r="S187" i="1"/>
  <c r="S200" i="1"/>
  <c r="P200" i="1"/>
  <c r="O200" i="1"/>
  <c r="S203" i="1"/>
  <c r="P203" i="1"/>
  <c r="O203" i="1"/>
  <c r="S213" i="1"/>
  <c r="P213" i="1"/>
  <c r="O213" i="1"/>
  <c r="S256" i="1"/>
  <c r="O256" i="1"/>
  <c r="P256" i="1"/>
  <c r="P243" i="1"/>
  <c r="S243" i="1"/>
  <c r="O243" i="1"/>
  <c r="S244" i="1"/>
  <c r="P244" i="1"/>
  <c r="O244" i="1"/>
  <c r="S277" i="1"/>
  <c r="P277" i="1"/>
  <c r="O277" i="1"/>
  <c r="S264" i="1"/>
  <c r="P264" i="1"/>
  <c r="O264" i="1"/>
  <c r="S276" i="1"/>
  <c r="P276" i="1"/>
  <c r="O276" i="1"/>
  <c r="S259" i="1"/>
  <c r="O259" i="1"/>
  <c r="P259" i="1"/>
  <c r="S283" i="1"/>
  <c r="P283" i="1"/>
  <c r="O283" i="1"/>
  <c r="S291" i="1"/>
  <c r="P291" i="1"/>
  <c r="O291" i="1"/>
  <c r="S299" i="1"/>
  <c r="P299" i="1"/>
  <c r="O299" i="1"/>
  <c r="P307" i="1"/>
  <c r="O307" i="1"/>
  <c r="S307" i="1"/>
  <c r="P315" i="1"/>
  <c r="O315" i="1"/>
  <c r="S315" i="1"/>
  <c r="P323" i="1"/>
  <c r="O323" i="1"/>
  <c r="S323" i="1"/>
  <c r="S10" i="1"/>
  <c r="O10" i="1"/>
  <c r="P10" i="1"/>
  <c r="AN8" i="1"/>
  <c r="AM8" i="1"/>
  <c r="AQ8" i="1"/>
  <c r="AN40" i="1"/>
  <c r="AM40" i="1"/>
  <c r="AQ40" i="1"/>
  <c r="AN13" i="1"/>
  <c r="AQ13" i="1"/>
  <c r="AM13" i="1"/>
  <c r="AR13" i="1" s="1"/>
  <c r="AQ48" i="1"/>
  <c r="AN48" i="1"/>
  <c r="AM48" i="1"/>
  <c r="AM49" i="1"/>
  <c r="AR49" i="1" s="1"/>
  <c r="AQ49" i="1"/>
  <c r="AN49" i="1"/>
  <c r="AN2" i="1"/>
  <c r="AM2" i="1"/>
  <c r="AQ2" i="1"/>
  <c r="AN84" i="1"/>
  <c r="AM84" i="1"/>
  <c r="AQ84" i="1"/>
  <c r="AN108" i="1"/>
  <c r="AQ108" i="1"/>
  <c r="AM108" i="1"/>
  <c r="AN81" i="1"/>
  <c r="AQ81" i="1"/>
  <c r="AM81" i="1"/>
  <c r="AN116" i="1"/>
  <c r="AM116" i="1"/>
  <c r="AQ116" i="1"/>
  <c r="AN109" i="1"/>
  <c r="AQ109" i="1"/>
  <c r="AM109" i="1"/>
  <c r="AR109" i="1" s="1"/>
  <c r="AN71" i="1"/>
  <c r="AQ71" i="1"/>
  <c r="AM71" i="1"/>
  <c r="AN106" i="1"/>
  <c r="AM106" i="1"/>
  <c r="AQ106" i="1"/>
  <c r="AN111" i="1"/>
  <c r="AQ111" i="1"/>
  <c r="AM111" i="1"/>
  <c r="AQ221" i="1"/>
  <c r="AM221" i="1"/>
  <c r="AN221" i="1"/>
  <c r="AQ243" i="1"/>
  <c r="AM243" i="1"/>
  <c r="AN243" i="1"/>
  <c r="AQ141" i="1"/>
  <c r="AN141" i="1"/>
  <c r="AM141" i="1"/>
  <c r="AQ149" i="1"/>
  <c r="AN149" i="1"/>
  <c r="AM149" i="1"/>
  <c r="AQ157" i="1"/>
  <c r="AN157" i="1"/>
  <c r="AM157" i="1"/>
  <c r="AQ165" i="1"/>
  <c r="AN165" i="1"/>
  <c r="AM165" i="1"/>
  <c r="AQ173" i="1"/>
  <c r="AN173" i="1"/>
  <c r="AM173" i="1"/>
  <c r="AQ181" i="1"/>
  <c r="AN181" i="1"/>
  <c r="AM181" i="1"/>
  <c r="AQ189" i="1"/>
  <c r="AN189" i="1"/>
  <c r="AM189" i="1"/>
  <c r="AQ197" i="1"/>
  <c r="AN197" i="1"/>
  <c r="AM197" i="1"/>
  <c r="AQ205" i="1"/>
  <c r="AN205" i="1"/>
  <c r="AM205" i="1"/>
  <c r="AN213" i="1"/>
  <c r="AQ213" i="1"/>
  <c r="AM213" i="1"/>
  <c r="AN245" i="1"/>
  <c r="AM245" i="1"/>
  <c r="AQ245" i="1"/>
  <c r="AQ231" i="1"/>
  <c r="AM231" i="1"/>
  <c r="AN231" i="1"/>
  <c r="AQ279" i="1"/>
  <c r="AM279" i="1"/>
  <c r="AR279" i="1" s="1"/>
  <c r="AN279" i="1"/>
  <c r="AN259" i="1"/>
  <c r="AQ259" i="1"/>
  <c r="AM259" i="1"/>
  <c r="AQ240" i="1"/>
  <c r="AM240" i="1"/>
  <c r="AN240" i="1"/>
  <c r="AN276" i="1"/>
  <c r="AQ276" i="1"/>
  <c r="AM276" i="1"/>
  <c r="AN277" i="1"/>
  <c r="AQ277" i="1"/>
  <c r="AM277" i="1"/>
  <c r="AQ290" i="1"/>
  <c r="AN290" i="1"/>
  <c r="AM290" i="1"/>
  <c r="AQ288" i="1"/>
  <c r="AN288" i="1"/>
  <c r="AM288" i="1"/>
  <c r="AM304" i="1"/>
  <c r="AN304" i="1"/>
  <c r="AQ304" i="1"/>
  <c r="AM312" i="1"/>
  <c r="AN312" i="1"/>
  <c r="AQ312" i="1"/>
  <c r="AM320" i="1"/>
  <c r="AN320" i="1"/>
  <c r="AQ320" i="1"/>
  <c r="S13" i="1"/>
  <c r="O13" i="1"/>
  <c r="T13" i="1" s="1"/>
  <c r="P13" i="1"/>
  <c r="S4" i="1"/>
  <c r="O4" i="1"/>
  <c r="P4" i="1"/>
  <c r="AS26" i="1"/>
  <c r="S22" i="1"/>
  <c r="O22" i="1"/>
  <c r="P22" i="1"/>
  <c r="AN14" i="1"/>
  <c r="AQ14" i="1"/>
  <c r="AM14" i="1"/>
  <c r="O2" i="1"/>
  <c r="S2" i="1"/>
  <c r="P2" i="1"/>
  <c r="S43" i="1"/>
  <c r="O43" i="1"/>
  <c r="P43" i="1"/>
  <c r="S16" i="1"/>
  <c r="O16" i="1"/>
  <c r="P16" i="1"/>
  <c r="S57" i="1"/>
  <c r="O57" i="1"/>
  <c r="T57" i="1" s="1"/>
  <c r="P57" i="1"/>
  <c r="S63" i="1"/>
  <c r="O63" i="1"/>
  <c r="P63" i="1"/>
  <c r="S70" i="1"/>
  <c r="O70" i="1"/>
  <c r="P70" i="1"/>
  <c r="P46" i="1"/>
  <c r="O46" i="1"/>
  <c r="S46" i="1"/>
  <c r="S54" i="1"/>
  <c r="P54" i="1"/>
  <c r="O54" i="1"/>
  <c r="S68" i="1"/>
  <c r="O68" i="1"/>
  <c r="P68" i="1"/>
  <c r="S72" i="1"/>
  <c r="O72" i="1"/>
  <c r="P72" i="1"/>
  <c r="P137" i="1"/>
  <c r="S137" i="1"/>
  <c r="O137" i="1"/>
  <c r="S108" i="1"/>
  <c r="P108" i="1"/>
  <c r="O108" i="1"/>
  <c r="S131" i="1"/>
  <c r="O131" i="1"/>
  <c r="P131" i="1"/>
  <c r="P146" i="1"/>
  <c r="S146" i="1"/>
  <c r="O146" i="1"/>
  <c r="S113" i="1"/>
  <c r="O113" i="1"/>
  <c r="P113" i="1"/>
  <c r="P158" i="1"/>
  <c r="S158" i="1"/>
  <c r="O158" i="1"/>
  <c r="S140" i="1"/>
  <c r="P140" i="1"/>
  <c r="O140" i="1"/>
  <c r="S152" i="1"/>
  <c r="P152" i="1"/>
  <c r="O152" i="1"/>
  <c r="P185" i="1"/>
  <c r="S185" i="1"/>
  <c r="O185" i="1"/>
  <c r="S110" i="1"/>
  <c r="P110" i="1"/>
  <c r="O110" i="1"/>
  <c r="P138" i="1"/>
  <c r="O138" i="1"/>
  <c r="S138" i="1"/>
  <c r="S186" i="1"/>
  <c r="P186" i="1"/>
  <c r="O186" i="1"/>
  <c r="P195" i="1"/>
  <c r="O195" i="1"/>
  <c r="S195" i="1"/>
  <c r="S204" i="1"/>
  <c r="P204" i="1"/>
  <c r="O204" i="1"/>
  <c r="P238" i="1"/>
  <c r="O238" i="1"/>
  <c r="S238" i="1"/>
  <c r="S214" i="1"/>
  <c r="O214" i="1"/>
  <c r="P214" i="1"/>
  <c r="P239" i="1"/>
  <c r="S239" i="1"/>
  <c r="O239" i="1"/>
  <c r="P235" i="1"/>
  <c r="S235" i="1"/>
  <c r="O235" i="1"/>
  <c r="S245" i="1"/>
  <c r="P245" i="1"/>
  <c r="O245" i="1"/>
  <c r="P221" i="1"/>
  <c r="S221" i="1"/>
  <c r="O221" i="1"/>
  <c r="S251" i="1"/>
  <c r="O251" i="1"/>
  <c r="P251" i="1"/>
  <c r="S263" i="1"/>
  <c r="O263" i="1"/>
  <c r="P263" i="1"/>
  <c r="S262" i="1"/>
  <c r="O262" i="1"/>
  <c r="P262" i="1"/>
  <c r="P284" i="1"/>
  <c r="O284" i="1"/>
  <c r="S284" i="1"/>
  <c r="P292" i="1"/>
  <c r="O292" i="1"/>
  <c r="S292" i="1"/>
  <c r="O300" i="1"/>
  <c r="S300" i="1"/>
  <c r="P300" i="1"/>
  <c r="P308" i="1"/>
  <c r="O308" i="1"/>
  <c r="S308" i="1"/>
  <c r="P316" i="1"/>
  <c r="O316" i="1"/>
  <c r="S316" i="1"/>
  <c r="AN12" i="1"/>
  <c r="AM12" i="1"/>
  <c r="AQ12" i="1"/>
  <c r="AN44" i="1"/>
  <c r="AM44" i="1"/>
  <c r="AQ44" i="1"/>
  <c r="AN17" i="1"/>
  <c r="AM17" i="1"/>
  <c r="AQ17" i="1"/>
  <c r="AQ52" i="1"/>
  <c r="AN52" i="1"/>
  <c r="AM52" i="1"/>
  <c r="AM53" i="1"/>
  <c r="AQ53" i="1"/>
  <c r="AN53" i="1"/>
  <c r="AN56" i="1"/>
  <c r="AM56" i="1"/>
  <c r="AQ56" i="1"/>
  <c r="AN88" i="1"/>
  <c r="AQ88" i="1"/>
  <c r="AM88" i="1"/>
  <c r="AN126" i="1"/>
  <c r="AM126" i="1"/>
  <c r="AQ126" i="1"/>
  <c r="AN85" i="1"/>
  <c r="AQ85" i="1"/>
  <c r="AM85" i="1"/>
  <c r="AN120" i="1"/>
  <c r="AM120" i="1"/>
  <c r="AQ120" i="1"/>
  <c r="AN128" i="1"/>
  <c r="AQ128" i="1"/>
  <c r="AM128" i="1"/>
  <c r="AN75" i="1"/>
  <c r="AQ75" i="1"/>
  <c r="AM75" i="1"/>
  <c r="AR75" i="1" s="1"/>
  <c r="AN125" i="1"/>
  <c r="AQ125" i="1"/>
  <c r="AM125" i="1"/>
  <c r="AN115" i="1"/>
  <c r="AQ115" i="1"/>
  <c r="AM115" i="1"/>
  <c r="AQ219" i="1"/>
  <c r="AM219" i="1"/>
  <c r="AN219" i="1"/>
  <c r="AQ134" i="1"/>
  <c r="AM134" i="1"/>
  <c r="AN134" i="1"/>
  <c r="AQ142" i="1"/>
  <c r="AN142" i="1"/>
  <c r="AM142" i="1"/>
  <c r="AQ150" i="1"/>
  <c r="AM150" i="1"/>
  <c r="AN150" i="1"/>
  <c r="AQ158" i="1"/>
  <c r="AM158" i="1"/>
  <c r="AN158" i="1"/>
  <c r="AQ166" i="1"/>
  <c r="AM166" i="1"/>
  <c r="AN166" i="1"/>
  <c r="AQ174" i="1"/>
  <c r="AN174" i="1"/>
  <c r="AM174" i="1"/>
  <c r="AM182" i="1"/>
  <c r="AR182" i="1" s="1"/>
  <c r="AQ182" i="1"/>
  <c r="AN182" i="1"/>
  <c r="AM190" i="1"/>
  <c r="AQ190" i="1"/>
  <c r="AN190" i="1"/>
  <c r="AM198" i="1"/>
  <c r="AQ198" i="1"/>
  <c r="AN198" i="1"/>
  <c r="AN206" i="1"/>
  <c r="AQ206" i="1"/>
  <c r="AM206" i="1"/>
  <c r="AN214" i="1"/>
  <c r="AQ214" i="1"/>
  <c r="AM214" i="1"/>
  <c r="AQ229" i="1"/>
  <c r="AM229" i="1"/>
  <c r="AN229" i="1"/>
  <c r="AQ234" i="1"/>
  <c r="AM234" i="1"/>
  <c r="AN234" i="1"/>
  <c r="AM216" i="1"/>
  <c r="AQ216" i="1"/>
  <c r="AN216" i="1"/>
  <c r="AN262" i="1"/>
  <c r="AQ262" i="1"/>
  <c r="AM262" i="1"/>
  <c r="AN248" i="1"/>
  <c r="AQ248" i="1"/>
  <c r="AM248" i="1"/>
  <c r="AN249" i="1"/>
  <c r="AM249" i="1"/>
  <c r="AQ249" i="1"/>
  <c r="AM281" i="1"/>
  <c r="AQ281" i="1"/>
  <c r="AN281" i="1"/>
  <c r="AQ294" i="1"/>
  <c r="AN294" i="1"/>
  <c r="AM294" i="1"/>
  <c r="AQ292" i="1"/>
  <c r="AN292" i="1"/>
  <c r="AM292" i="1"/>
  <c r="AM305" i="1"/>
  <c r="AQ305" i="1"/>
  <c r="AN305" i="1"/>
  <c r="AM313" i="1"/>
  <c r="AQ313" i="1"/>
  <c r="AN313" i="1"/>
  <c r="AM321" i="1"/>
  <c r="AN321" i="1"/>
  <c r="AQ321" i="1"/>
  <c r="S41" i="1"/>
  <c r="O41" i="1"/>
  <c r="P41" i="1"/>
  <c r="S6" i="1"/>
  <c r="O6" i="1"/>
  <c r="P6" i="1"/>
  <c r="S7" i="1"/>
  <c r="O7" i="1"/>
  <c r="P7" i="1"/>
  <c r="S58" i="1"/>
  <c r="O58" i="1"/>
  <c r="P58" i="1"/>
  <c r="S20" i="1"/>
  <c r="O20" i="1"/>
  <c r="P20" i="1"/>
  <c r="S66" i="1"/>
  <c r="O66" i="1"/>
  <c r="P66" i="1"/>
  <c r="S69" i="1"/>
  <c r="O69" i="1"/>
  <c r="P69" i="1"/>
  <c r="S77" i="1"/>
  <c r="O77" i="1"/>
  <c r="P77" i="1"/>
  <c r="S47" i="1"/>
  <c r="P47" i="1"/>
  <c r="O47" i="1"/>
  <c r="S55" i="1"/>
  <c r="P55" i="1"/>
  <c r="O55" i="1"/>
  <c r="S76" i="1"/>
  <c r="O76" i="1"/>
  <c r="P76" i="1"/>
  <c r="S80" i="1"/>
  <c r="O80" i="1"/>
  <c r="P80" i="1"/>
  <c r="S111" i="1"/>
  <c r="P111" i="1"/>
  <c r="O111" i="1"/>
  <c r="S112" i="1"/>
  <c r="P112" i="1"/>
  <c r="O112" i="1"/>
  <c r="S104" i="1"/>
  <c r="P104" i="1"/>
  <c r="O104" i="1"/>
  <c r="P150" i="1"/>
  <c r="S150" i="1"/>
  <c r="O150" i="1"/>
  <c r="S116" i="1"/>
  <c r="P116" i="1"/>
  <c r="O116" i="1"/>
  <c r="P162" i="1"/>
  <c r="S162" i="1"/>
  <c r="O162" i="1"/>
  <c r="T162" i="1" s="1"/>
  <c r="P155" i="1"/>
  <c r="S155" i="1"/>
  <c r="O155" i="1"/>
  <c r="P156" i="1"/>
  <c r="O156" i="1"/>
  <c r="S156" i="1"/>
  <c r="P197" i="1"/>
  <c r="S197" i="1"/>
  <c r="O197" i="1"/>
  <c r="S114" i="1"/>
  <c r="P114" i="1"/>
  <c r="O114" i="1"/>
  <c r="P141" i="1"/>
  <c r="S141" i="1"/>
  <c r="O141" i="1"/>
  <c r="S194" i="1"/>
  <c r="P194" i="1"/>
  <c r="O194" i="1"/>
  <c r="P223" i="1"/>
  <c r="S223" i="1"/>
  <c r="O223" i="1"/>
  <c r="P222" i="1"/>
  <c r="S222" i="1"/>
  <c r="O222" i="1"/>
  <c r="T222" i="1" s="1"/>
  <c r="S207" i="1"/>
  <c r="P207" i="1"/>
  <c r="O207" i="1"/>
  <c r="S215" i="1"/>
  <c r="P215" i="1"/>
  <c r="O215" i="1"/>
  <c r="P227" i="1"/>
  <c r="S227" i="1"/>
  <c r="O227" i="1"/>
  <c r="P220" i="1"/>
  <c r="O220" i="1"/>
  <c r="S220" i="1"/>
  <c r="S252" i="1"/>
  <c r="P252" i="1"/>
  <c r="O252" i="1"/>
  <c r="P225" i="1"/>
  <c r="S225" i="1"/>
  <c r="O225" i="1"/>
  <c r="S254" i="1"/>
  <c r="O254" i="1"/>
  <c r="P254" i="1"/>
  <c r="S266" i="1"/>
  <c r="O266" i="1"/>
  <c r="P266" i="1"/>
  <c r="S265" i="1"/>
  <c r="P265" i="1"/>
  <c r="O265" i="1"/>
  <c r="S285" i="1"/>
  <c r="P285" i="1"/>
  <c r="O285" i="1"/>
  <c r="S293" i="1"/>
  <c r="P293" i="1"/>
  <c r="O293" i="1"/>
  <c r="P301" i="1"/>
  <c r="S301" i="1"/>
  <c r="O301" i="1"/>
  <c r="T301" i="1" s="1"/>
  <c r="P309" i="1"/>
  <c r="O309" i="1"/>
  <c r="S309" i="1"/>
  <c r="P317" i="1"/>
  <c r="O317" i="1"/>
  <c r="S317" i="1"/>
  <c r="AN7" i="1"/>
  <c r="AQ7" i="1"/>
  <c r="AM7" i="1"/>
  <c r="AN35" i="1"/>
  <c r="AQ35" i="1"/>
  <c r="AM35" i="1"/>
  <c r="AR35" i="1" s="1"/>
  <c r="AN16" i="1"/>
  <c r="AM16" i="1"/>
  <c r="AQ16" i="1"/>
  <c r="AQ47" i="1"/>
  <c r="AM47" i="1"/>
  <c r="AR47" i="1" s="1"/>
  <c r="AN47" i="1"/>
  <c r="AN21" i="1"/>
  <c r="AM21" i="1"/>
  <c r="AQ21" i="1"/>
  <c r="AN59" i="1"/>
  <c r="AM59" i="1"/>
  <c r="AQ59" i="1"/>
  <c r="AN58" i="1"/>
  <c r="AM58" i="1"/>
  <c r="AQ58" i="1"/>
  <c r="AN60" i="1"/>
  <c r="AM60" i="1"/>
  <c r="AQ60" i="1"/>
  <c r="AN92" i="1"/>
  <c r="AQ92" i="1"/>
  <c r="AM92" i="1"/>
  <c r="AN57" i="1"/>
  <c r="AQ57" i="1"/>
  <c r="AM57" i="1"/>
  <c r="AR57" i="1" s="1"/>
  <c r="AN89" i="1"/>
  <c r="AQ89" i="1"/>
  <c r="AM89" i="1"/>
  <c r="AN124" i="1"/>
  <c r="AQ124" i="1"/>
  <c r="AM124" i="1"/>
  <c r="AN130" i="1"/>
  <c r="AQ130" i="1"/>
  <c r="AM130" i="1"/>
  <c r="AN79" i="1"/>
  <c r="AQ79" i="1"/>
  <c r="AM79" i="1"/>
  <c r="AR79" i="1" s="1"/>
  <c r="AN110" i="1"/>
  <c r="AM110" i="1"/>
  <c r="AQ110" i="1"/>
  <c r="AN119" i="1"/>
  <c r="AM119" i="1"/>
  <c r="AQ119" i="1"/>
  <c r="AQ224" i="1"/>
  <c r="AM224" i="1"/>
  <c r="AN224" i="1"/>
  <c r="AQ135" i="1"/>
  <c r="AM135" i="1"/>
  <c r="AN135" i="1"/>
  <c r="AQ143" i="1"/>
  <c r="AM143" i="1"/>
  <c r="AN143" i="1"/>
  <c r="AQ151" i="1"/>
  <c r="AM151" i="1"/>
  <c r="AR151" i="1" s="1"/>
  <c r="AN151" i="1"/>
  <c r="AQ159" i="1"/>
  <c r="AM159" i="1"/>
  <c r="AN159" i="1"/>
  <c r="AQ167" i="1"/>
  <c r="AM167" i="1"/>
  <c r="AN167" i="1"/>
  <c r="AQ175" i="1"/>
  <c r="AM175" i="1"/>
  <c r="AN175" i="1"/>
  <c r="AQ183" i="1"/>
  <c r="AN183" i="1"/>
  <c r="AM183" i="1"/>
  <c r="AQ191" i="1"/>
  <c r="AN191" i="1"/>
  <c r="AM191" i="1"/>
  <c r="AQ199" i="1"/>
  <c r="AN199" i="1"/>
  <c r="AM199" i="1"/>
  <c r="AN207" i="1"/>
  <c r="AQ207" i="1"/>
  <c r="AM207" i="1"/>
  <c r="AN215" i="1"/>
  <c r="AQ215" i="1"/>
  <c r="AM215" i="1"/>
  <c r="AQ237" i="1"/>
  <c r="AM237" i="1"/>
  <c r="AN237" i="1"/>
  <c r="AN255" i="1"/>
  <c r="AQ255" i="1"/>
  <c r="AM255" i="1"/>
  <c r="AR255" i="1" s="1"/>
  <c r="AN247" i="1"/>
  <c r="AQ247" i="1"/>
  <c r="AM247" i="1"/>
  <c r="AN275" i="1"/>
  <c r="AQ275" i="1"/>
  <c r="AM275" i="1"/>
  <c r="AN252" i="1"/>
  <c r="AM252" i="1"/>
  <c r="AR252" i="1" s="1"/>
  <c r="AQ252" i="1"/>
  <c r="AN253" i="1"/>
  <c r="AQ253" i="1"/>
  <c r="AM253" i="1"/>
  <c r="AR253" i="1" s="1"/>
  <c r="AQ285" i="1"/>
  <c r="AM285" i="1"/>
  <c r="AN285" i="1"/>
  <c r="AQ296" i="1"/>
  <c r="AN296" i="1"/>
  <c r="AM296" i="1"/>
  <c r="AM298" i="1"/>
  <c r="AN298" i="1"/>
  <c r="AQ298" i="1"/>
  <c r="AM306" i="1"/>
  <c r="AQ306" i="1"/>
  <c r="AN306" i="1"/>
  <c r="AM314" i="1"/>
  <c r="AQ314" i="1"/>
  <c r="AN314" i="1"/>
  <c r="AM322" i="1"/>
  <c r="AR322" i="1" s="1"/>
  <c r="AQ322" i="1"/>
  <c r="AN322" i="1"/>
  <c r="P26" i="1"/>
  <c r="T26" i="1" s="1"/>
  <c r="S11" i="1"/>
  <c r="O11" i="1"/>
  <c r="P11" i="1"/>
  <c r="S65" i="1"/>
  <c r="O65" i="1"/>
  <c r="P65" i="1"/>
  <c r="S24" i="1"/>
  <c r="O24" i="1"/>
  <c r="P24" i="1"/>
  <c r="S73" i="1"/>
  <c r="O73" i="1"/>
  <c r="P73" i="1"/>
  <c r="S82" i="1"/>
  <c r="O82" i="1"/>
  <c r="T82" i="1" s="1"/>
  <c r="P82" i="1"/>
  <c r="S85" i="1"/>
  <c r="O85" i="1"/>
  <c r="P85" i="1"/>
  <c r="P48" i="1"/>
  <c r="O48" i="1"/>
  <c r="T48" i="1" s="1"/>
  <c r="S48" i="1"/>
  <c r="S56" i="1"/>
  <c r="P56" i="1"/>
  <c r="O56" i="1"/>
  <c r="S84" i="1"/>
  <c r="O84" i="1"/>
  <c r="P84" i="1"/>
  <c r="S121" i="1"/>
  <c r="O121" i="1"/>
  <c r="P121" i="1"/>
  <c r="S115" i="1"/>
  <c r="P115" i="1"/>
  <c r="O115" i="1"/>
  <c r="S127" i="1"/>
  <c r="P127" i="1"/>
  <c r="O127" i="1"/>
  <c r="T127" i="1" s="1"/>
  <c r="S107" i="1"/>
  <c r="P107" i="1"/>
  <c r="O107" i="1"/>
  <c r="P161" i="1"/>
  <c r="O161" i="1"/>
  <c r="T161" i="1" s="1"/>
  <c r="S161" i="1"/>
  <c r="S119" i="1"/>
  <c r="O119" i="1"/>
  <c r="P119" i="1"/>
  <c r="P166" i="1"/>
  <c r="S166" i="1"/>
  <c r="O166" i="1"/>
  <c r="P159" i="1"/>
  <c r="S159" i="1"/>
  <c r="O159" i="1"/>
  <c r="P199" i="1"/>
  <c r="O199" i="1"/>
  <c r="S199" i="1"/>
  <c r="S198" i="1"/>
  <c r="P198" i="1"/>
  <c r="O198" i="1"/>
  <c r="T198" i="1" s="1"/>
  <c r="S118" i="1"/>
  <c r="P118" i="1"/>
  <c r="O118" i="1"/>
  <c r="T118" i="1" s="1"/>
  <c r="P151" i="1"/>
  <c r="O151" i="1"/>
  <c r="S151" i="1"/>
  <c r="S202" i="1"/>
  <c r="P202" i="1"/>
  <c r="O202" i="1"/>
  <c r="S180" i="1"/>
  <c r="P180" i="1"/>
  <c r="O180" i="1"/>
  <c r="S205" i="1"/>
  <c r="P205" i="1"/>
  <c r="O205" i="1"/>
  <c r="T205" i="1" s="1"/>
  <c r="S208" i="1"/>
  <c r="O208" i="1"/>
  <c r="P208" i="1"/>
  <c r="P216" i="1"/>
  <c r="O216" i="1"/>
  <c r="S216" i="1"/>
  <c r="P230" i="1"/>
  <c r="S230" i="1"/>
  <c r="O230" i="1"/>
  <c r="T230" i="1" s="1"/>
  <c r="P224" i="1"/>
  <c r="S224" i="1"/>
  <c r="O224" i="1"/>
  <c r="T224" i="1" s="1"/>
  <c r="S268" i="1"/>
  <c r="P268" i="1"/>
  <c r="O268" i="1"/>
  <c r="P229" i="1"/>
  <c r="S229" i="1"/>
  <c r="O229" i="1"/>
  <c r="S257" i="1"/>
  <c r="P257" i="1"/>
  <c r="O257" i="1"/>
  <c r="S269" i="1"/>
  <c r="P269" i="1"/>
  <c r="O269" i="1"/>
  <c r="T269" i="1" s="1"/>
  <c r="S275" i="1"/>
  <c r="O275" i="1"/>
  <c r="P275" i="1"/>
  <c r="P286" i="1"/>
  <c r="O286" i="1"/>
  <c r="S286" i="1"/>
  <c r="S294" i="1"/>
  <c r="P294" i="1"/>
  <c r="O294" i="1"/>
  <c r="P302" i="1"/>
  <c r="S302" i="1"/>
  <c r="O302" i="1"/>
  <c r="T302" i="1" s="1"/>
  <c r="P310" i="1"/>
  <c r="O310" i="1"/>
  <c r="S310" i="1"/>
  <c r="P318" i="1"/>
  <c r="O318" i="1"/>
  <c r="S318" i="1"/>
  <c r="AN23" i="1"/>
  <c r="AQ23" i="1"/>
  <c r="AM23" i="1"/>
  <c r="AM22" i="1"/>
  <c r="AR22" i="1" s="1"/>
  <c r="AT22" i="1" s="1"/>
  <c r="AN20" i="1"/>
  <c r="AM20" i="1"/>
  <c r="AQ20" i="1"/>
  <c r="AQ51" i="1"/>
  <c r="AN51" i="1"/>
  <c r="AM51" i="1"/>
  <c r="AR51" i="1" s="1"/>
  <c r="AN25" i="1"/>
  <c r="AQ25" i="1"/>
  <c r="AM25" i="1"/>
  <c r="AN70" i="1"/>
  <c r="AM70" i="1"/>
  <c r="AQ70" i="1"/>
  <c r="AN62" i="1"/>
  <c r="AM62" i="1"/>
  <c r="AR62" i="1" s="1"/>
  <c r="AQ62" i="1"/>
  <c r="AN64" i="1"/>
  <c r="AM64" i="1"/>
  <c r="AQ64" i="1"/>
  <c r="AN96" i="1"/>
  <c r="AQ96" i="1"/>
  <c r="AM96" i="1"/>
  <c r="AN61" i="1"/>
  <c r="AQ61" i="1"/>
  <c r="AM61" i="1"/>
  <c r="AN93" i="1"/>
  <c r="AQ93" i="1"/>
  <c r="AM93" i="1"/>
  <c r="AR93" i="1" s="1"/>
  <c r="AN86" i="1"/>
  <c r="AM86" i="1"/>
  <c r="AQ86" i="1"/>
  <c r="AN103" i="1"/>
  <c r="AM103" i="1"/>
  <c r="AQ103" i="1"/>
  <c r="AN83" i="1"/>
  <c r="AQ83" i="1"/>
  <c r="AM83" i="1"/>
  <c r="AN114" i="1"/>
  <c r="AQ114" i="1"/>
  <c r="AM114" i="1"/>
  <c r="AN123" i="1"/>
  <c r="AM123" i="1"/>
  <c r="AQ123" i="1"/>
  <c r="AQ227" i="1"/>
  <c r="AM227" i="1"/>
  <c r="AN227" i="1"/>
  <c r="AM136" i="1"/>
  <c r="AN136" i="1"/>
  <c r="AQ136" i="1"/>
  <c r="AM144" i="1"/>
  <c r="AQ144" i="1"/>
  <c r="AN144" i="1"/>
  <c r="AM152" i="1"/>
  <c r="AQ152" i="1"/>
  <c r="AN152" i="1"/>
  <c r="AM160" i="1"/>
  <c r="AQ160" i="1"/>
  <c r="AN160" i="1"/>
  <c r="AM168" i="1"/>
  <c r="AQ168" i="1"/>
  <c r="AN168" i="1"/>
  <c r="AM176" i="1"/>
  <c r="AQ176" i="1"/>
  <c r="AN176" i="1"/>
  <c r="AM184" i="1"/>
  <c r="AQ184" i="1"/>
  <c r="AN184" i="1"/>
  <c r="AM192" i="1"/>
  <c r="AQ192" i="1"/>
  <c r="AN192" i="1"/>
  <c r="AM200" i="1"/>
  <c r="AQ200" i="1"/>
  <c r="AN200" i="1"/>
  <c r="AN208" i="1"/>
  <c r="AQ208" i="1"/>
  <c r="AM208" i="1"/>
  <c r="AR208" i="1" s="1"/>
  <c r="AQ220" i="1"/>
  <c r="AM220" i="1"/>
  <c r="AN220" i="1"/>
  <c r="AQ232" i="1"/>
  <c r="AM232" i="1"/>
  <c r="AR232" i="1" s="1"/>
  <c r="AN232" i="1"/>
  <c r="AQ241" i="1"/>
  <c r="AM241" i="1"/>
  <c r="AR241" i="1" s="1"/>
  <c r="AN241" i="1"/>
  <c r="AN250" i="1"/>
  <c r="AQ250" i="1"/>
  <c r="AM250" i="1"/>
  <c r="AN278" i="1"/>
  <c r="AQ278" i="1"/>
  <c r="AM278" i="1"/>
  <c r="AN256" i="1"/>
  <c r="AQ256" i="1"/>
  <c r="AM256" i="1"/>
  <c r="AN257" i="1"/>
  <c r="AQ257" i="1"/>
  <c r="AM257" i="1"/>
  <c r="AQ289" i="1"/>
  <c r="AM289" i="1"/>
  <c r="AN289" i="1"/>
  <c r="AM283" i="1"/>
  <c r="AQ283" i="1"/>
  <c r="AN283" i="1"/>
  <c r="AN299" i="1"/>
  <c r="AQ299" i="1"/>
  <c r="AM299" i="1"/>
  <c r="AM307" i="1"/>
  <c r="AQ307" i="1"/>
  <c r="AN307" i="1"/>
  <c r="AM315" i="1"/>
  <c r="AN315" i="1"/>
  <c r="AQ315" i="1"/>
  <c r="AM323" i="1"/>
  <c r="AQ323" i="1"/>
  <c r="AN323" i="1"/>
  <c r="AN3" i="1"/>
  <c r="AM3" i="1"/>
  <c r="AQ3" i="1"/>
  <c r="AS27" i="1"/>
  <c r="AT27" i="1"/>
  <c r="S19" i="1"/>
  <c r="O19" i="1"/>
  <c r="P19" i="1"/>
  <c r="S62" i="1"/>
  <c r="O62" i="1"/>
  <c r="P62" i="1"/>
  <c r="S28" i="1"/>
  <c r="O28" i="1"/>
  <c r="P28" i="1"/>
  <c r="S79" i="1"/>
  <c r="O79" i="1"/>
  <c r="P79" i="1"/>
  <c r="S34" i="1"/>
  <c r="O34" i="1"/>
  <c r="P34" i="1"/>
  <c r="S3" i="1"/>
  <c r="O3" i="1"/>
  <c r="P3" i="1"/>
  <c r="S49" i="1"/>
  <c r="P49" i="1"/>
  <c r="O49" i="1"/>
  <c r="S105" i="1"/>
  <c r="O105" i="1"/>
  <c r="P105" i="1"/>
  <c r="S88" i="1"/>
  <c r="O88" i="1"/>
  <c r="P88" i="1"/>
  <c r="S125" i="1"/>
  <c r="O125" i="1"/>
  <c r="P125" i="1"/>
  <c r="S86" i="1"/>
  <c r="O86" i="1"/>
  <c r="P86" i="1"/>
  <c r="S87" i="1"/>
  <c r="O87" i="1"/>
  <c r="P87" i="1"/>
  <c r="S117" i="1"/>
  <c r="O117" i="1"/>
  <c r="P117" i="1"/>
  <c r="S165" i="1"/>
  <c r="P165" i="1"/>
  <c r="O165" i="1"/>
  <c r="S129" i="1"/>
  <c r="O129" i="1"/>
  <c r="P129" i="1"/>
  <c r="P177" i="1"/>
  <c r="O177" i="1"/>
  <c r="S177" i="1"/>
  <c r="P163" i="1"/>
  <c r="S163" i="1"/>
  <c r="O163" i="1"/>
  <c r="P145" i="1"/>
  <c r="O145" i="1"/>
  <c r="T145" i="1" s="1"/>
  <c r="S145" i="1"/>
  <c r="P164" i="1"/>
  <c r="O164" i="1"/>
  <c r="S164" i="1"/>
  <c r="S122" i="1"/>
  <c r="P122" i="1"/>
  <c r="O122" i="1"/>
  <c r="P154" i="1"/>
  <c r="S154" i="1"/>
  <c r="O154" i="1"/>
  <c r="S144" i="1"/>
  <c r="P144" i="1"/>
  <c r="O144" i="1"/>
  <c r="S184" i="1"/>
  <c r="P184" i="1"/>
  <c r="O184" i="1"/>
  <c r="T184" i="1" s="1"/>
  <c r="P226" i="1"/>
  <c r="S226" i="1"/>
  <c r="O226" i="1"/>
  <c r="S209" i="1"/>
  <c r="P209" i="1"/>
  <c r="O209" i="1"/>
  <c r="P218" i="1"/>
  <c r="S218" i="1"/>
  <c r="O218" i="1"/>
  <c r="S255" i="1"/>
  <c r="O255" i="1"/>
  <c r="P255" i="1"/>
  <c r="P228" i="1"/>
  <c r="S228" i="1"/>
  <c r="O228" i="1"/>
  <c r="S258" i="1"/>
  <c r="O258" i="1"/>
  <c r="P258" i="1"/>
  <c r="P233" i="1"/>
  <c r="S233" i="1"/>
  <c r="O233" i="1"/>
  <c r="S267" i="1"/>
  <c r="O267" i="1"/>
  <c r="P267" i="1"/>
  <c r="S279" i="1"/>
  <c r="O279" i="1"/>
  <c r="P279" i="1"/>
  <c r="S278" i="1"/>
  <c r="O278" i="1"/>
  <c r="P278" i="1"/>
  <c r="S287" i="1"/>
  <c r="P287" i="1"/>
  <c r="O287" i="1"/>
  <c r="O295" i="1"/>
  <c r="S295" i="1"/>
  <c r="P295" i="1"/>
  <c r="P303" i="1"/>
  <c r="O303" i="1"/>
  <c r="S303" i="1"/>
  <c r="P311" i="1"/>
  <c r="O311" i="1"/>
  <c r="S311" i="1"/>
  <c r="P319" i="1"/>
  <c r="O319" i="1"/>
  <c r="T319" i="1" s="1"/>
  <c r="S319" i="1"/>
  <c r="S21" i="1"/>
  <c r="O21" i="1"/>
  <c r="P21" i="1"/>
  <c r="AN18" i="1"/>
  <c r="AQ18" i="1"/>
  <c r="AM18" i="1"/>
  <c r="AN24" i="1"/>
  <c r="AM24" i="1"/>
  <c r="AQ24" i="1"/>
  <c r="AQ55" i="1"/>
  <c r="AN55" i="1"/>
  <c r="AM55" i="1"/>
  <c r="AN29" i="1"/>
  <c r="AQ29" i="1"/>
  <c r="AM29" i="1"/>
  <c r="AN34" i="1"/>
  <c r="AQ34" i="1"/>
  <c r="AM34" i="1"/>
  <c r="AN78" i="1"/>
  <c r="AM78" i="1"/>
  <c r="AQ78" i="1"/>
  <c r="AN68" i="1"/>
  <c r="AM68" i="1"/>
  <c r="AR68" i="1" s="1"/>
  <c r="AQ68" i="1"/>
  <c r="AN100" i="1"/>
  <c r="AQ100" i="1"/>
  <c r="AM100" i="1"/>
  <c r="AR100" i="1" s="1"/>
  <c r="AN65" i="1"/>
  <c r="AQ65" i="1"/>
  <c r="AM65" i="1"/>
  <c r="AN97" i="1"/>
  <c r="AQ97" i="1"/>
  <c r="AM97" i="1"/>
  <c r="AN90" i="1"/>
  <c r="AM90" i="1"/>
  <c r="AR90" i="1" s="1"/>
  <c r="AQ90" i="1"/>
  <c r="AN113" i="1"/>
  <c r="AQ113" i="1"/>
  <c r="AM113" i="1"/>
  <c r="AN87" i="1"/>
  <c r="AQ87" i="1"/>
  <c r="AM87" i="1"/>
  <c r="AN118" i="1"/>
  <c r="AQ118" i="1"/>
  <c r="AM118" i="1"/>
  <c r="AN127" i="1"/>
  <c r="AQ127" i="1"/>
  <c r="AM127" i="1"/>
  <c r="AR127" i="1" s="1"/>
  <c r="AQ230" i="1"/>
  <c r="AM230" i="1"/>
  <c r="AN230" i="1"/>
  <c r="AM137" i="1"/>
  <c r="AQ137" i="1"/>
  <c r="AN137" i="1"/>
  <c r="AM145" i="1"/>
  <c r="AR145" i="1" s="1"/>
  <c r="AQ145" i="1"/>
  <c r="AN145" i="1"/>
  <c r="AM153" i="1"/>
  <c r="AQ153" i="1"/>
  <c r="AN153" i="1"/>
  <c r="AQ161" i="1"/>
  <c r="AN161" i="1"/>
  <c r="AM161" i="1"/>
  <c r="AR161" i="1" s="1"/>
  <c r="AM169" i="1"/>
  <c r="AQ169" i="1"/>
  <c r="AN169" i="1"/>
  <c r="AM177" i="1"/>
  <c r="AQ177" i="1"/>
  <c r="AN177" i="1"/>
  <c r="AQ185" i="1"/>
  <c r="AN185" i="1"/>
  <c r="AM185" i="1"/>
  <c r="AQ193" i="1"/>
  <c r="AM193" i="1"/>
  <c r="AN193" i="1"/>
  <c r="AQ201" i="1"/>
  <c r="AN201" i="1"/>
  <c r="AM201" i="1"/>
  <c r="AN209" i="1"/>
  <c r="AQ209" i="1"/>
  <c r="AM209" i="1"/>
  <c r="AQ223" i="1"/>
  <c r="AM223" i="1"/>
  <c r="AN223" i="1"/>
  <c r="AQ235" i="1"/>
  <c r="AM235" i="1"/>
  <c r="AN235" i="1"/>
  <c r="AN251" i="1"/>
  <c r="AQ251" i="1"/>
  <c r="AM251" i="1"/>
  <c r="AN263" i="1"/>
  <c r="AQ263" i="1"/>
  <c r="AM263" i="1"/>
  <c r="AQ280" i="1"/>
  <c r="AM280" i="1"/>
  <c r="AN280" i="1"/>
  <c r="AN260" i="1"/>
  <c r="AQ260" i="1"/>
  <c r="AM260" i="1"/>
  <c r="AR260" i="1" s="1"/>
  <c r="AN261" i="1"/>
  <c r="AQ261" i="1"/>
  <c r="AM261" i="1"/>
  <c r="AQ293" i="1"/>
  <c r="AN293" i="1"/>
  <c r="AM293" i="1"/>
  <c r="AM287" i="1"/>
  <c r="AQ287" i="1"/>
  <c r="AN287" i="1"/>
  <c r="AM300" i="1"/>
  <c r="AR300" i="1" s="1"/>
  <c r="AN300" i="1"/>
  <c r="AQ300" i="1"/>
  <c r="AM308" i="1"/>
  <c r="AQ308" i="1"/>
  <c r="AN308" i="1"/>
  <c r="AM316" i="1"/>
  <c r="AQ316" i="1"/>
  <c r="AN316" i="1"/>
  <c r="S30" i="1"/>
  <c r="O30" i="1"/>
  <c r="P30" i="1"/>
  <c r="S23" i="1"/>
  <c r="O23" i="1"/>
  <c r="P23" i="1"/>
  <c r="S71" i="1"/>
  <c r="O71" i="1"/>
  <c r="T71" i="1" s="1"/>
  <c r="P71" i="1"/>
  <c r="S32" i="1"/>
  <c r="O32" i="1"/>
  <c r="P32" i="1"/>
  <c r="S67" i="1"/>
  <c r="O67" i="1"/>
  <c r="P67" i="1"/>
  <c r="S38" i="1"/>
  <c r="O38" i="1"/>
  <c r="P38" i="1"/>
  <c r="S15" i="1"/>
  <c r="O15" i="1"/>
  <c r="P15" i="1"/>
  <c r="S50" i="1"/>
  <c r="P50" i="1"/>
  <c r="O50" i="1"/>
  <c r="S109" i="1"/>
  <c r="O109" i="1"/>
  <c r="P109" i="1"/>
  <c r="S92" i="1"/>
  <c r="O92" i="1"/>
  <c r="P92" i="1"/>
  <c r="S89" i="1"/>
  <c r="O89" i="1"/>
  <c r="T89" i="1" s="1"/>
  <c r="P89" i="1"/>
  <c r="S90" i="1"/>
  <c r="O90" i="1"/>
  <c r="P90" i="1"/>
  <c r="S91" i="1"/>
  <c r="O91" i="1"/>
  <c r="P91" i="1"/>
  <c r="S120" i="1"/>
  <c r="P120" i="1"/>
  <c r="O120" i="1"/>
  <c r="T120" i="1" s="1"/>
  <c r="S169" i="1"/>
  <c r="P169" i="1"/>
  <c r="O169" i="1"/>
  <c r="S132" i="1"/>
  <c r="P132" i="1"/>
  <c r="O132" i="1"/>
  <c r="P181" i="1"/>
  <c r="S181" i="1"/>
  <c r="O181" i="1"/>
  <c r="T181" i="1" s="1"/>
  <c r="P174" i="1"/>
  <c r="S174" i="1"/>
  <c r="O174" i="1"/>
  <c r="S149" i="1"/>
  <c r="P149" i="1"/>
  <c r="O149" i="1"/>
  <c r="S168" i="1"/>
  <c r="P168" i="1"/>
  <c r="O168" i="1"/>
  <c r="S126" i="1"/>
  <c r="P126" i="1"/>
  <c r="O126" i="1"/>
  <c r="S157" i="1"/>
  <c r="P157" i="1"/>
  <c r="O157" i="1"/>
  <c r="T157" i="1" s="1"/>
  <c r="P160" i="1"/>
  <c r="O160" i="1"/>
  <c r="S160" i="1"/>
  <c r="S188" i="1"/>
  <c r="P188" i="1"/>
  <c r="O188" i="1"/>
  <c r="S206" i="1"/>
  <c r="O206" i="1"/>
  <c r="P206" i="1"/>
  <c r="S210" i="1"/>
  <c r="O210" i="1"/>
  <c r="P210" i="1"/>
  <c r="P231" i="1"/>
  <c r="S231" i="1"/>
  <c r="O231" i="1"/>
  <c r="P242" i="1"/>
  <c r="O242" i="1"/>
  <c r="S242" i="1"/>
  <c r="P232" i="1"/>
  <c r="S232" i="1"/>
  <c r="O232" i="1"/>
  <c r="T232" i="1" s="1"/>
  <c r="S261" i="1"/>
  <c r="P261" i="1"/>
  <c r="O261" i="1"/>
  <c r="T261" i="1" s="1"/>
  <c r="P237" i="1"/>
  <c r="S237" i="1"/>
  <c r="O237" i="1"/>
  <c r="S270" i="1"/>
  <c r="O270" i="1"/>
  <c r="P270" i="1"/>
  <c r="S272" i="1"/>
  <c r="P272" i="1"/>
  <c r="O272" i="1"/>
  <c r="P280" i="1"/>
  <c r="O280" i="1"/>
  <c r="S280" i="1"/>
  <c r="P288" i="1"/>
  <c r="O288" i="1"/>
  <c r="S288" i="1"/>
  <c r="P296" i="1"/>
  <c r="O296" i="1"/>
  <c r="S296" i="1"/>
  <c r="P304" i="1"/>
  <c r="O304" i="1"/>
  <c r="T304" i="1" s="1"/>
  <c r="S304" i="1"/>
  <c r="P312" i="1"/>
  <c r="O312" i="1"/>
  <c r="S312" i="1"/>
  <c r="P320" i="1"/>
  <c r="O320" i="1"/>
  <c r="S320" i="1"/>
  <c r="AN74" i="1"/>
  <c r="AM74" i="1"/>
  <c r="AQ74" i="1"/>
  <c r="AN28" i="1"/>
  <c r="AM28" i="1"/>
  <c r="AR28" i="1" s="1"/>
  <c r="AQ28" i="1"/>
  <c r="AN63" i="1"/>
  <c r="AQ63" i="1"/>
  <c r="AM63" i="1"/>
  <c r="AN33" i="1"/>
  <c r="AQ33" i="1"/>
  <c r="AM33" i="1"/>
  <c r="AN38" i="1"/>
  <c r="AQ38" i="1"/>
  <c r="AM38" i="1"/>
  <c r="AN66" i="1"/>
  <c r="AM66" i="1"/>
  <c r="AR66" i="1" s="1"/>
  <c r="AQ66" i="1"/>
  <c r="AN72" i="1"/>
  <c r="AM72" i="1"/>
  <c r="AQ72" i="1"/>
  <c r="AN122" i="1"/>
  <c r="AM122" i="1"/>
  <c r="AQ122" i="1"/>
  <c r="AN69" i="1"/>
  <c r="AQ69" i="1"/>
  <c r="AM69" i="1"/>
  <c r="AN101" i="1"/>
  <c r="AQ101" i="1"/>
  <c r="AM101" i="1"/>
  <c r="AR101" i="1" s="1"/>
  <c r="AN94" i="1"/>
  <c r="AM94" i="1"/>
  <c r="AQ94" i="1"/>
  <c r="AN117" i="1"/>
  <c r="AQ117" i="1"/>
  <c r="AM117" i="1"/>
  <c r="AN91" i="1"/>
  <c r="AQ91" i="1"/>
  <c r="AM91" i="1"/>
  <c r="AN129" i="1"/>
  <c r="AQ129" i="1"/>
  <c r="AM129" i="1"/>
  <c r="AR129" i="1" s="1"/>
  <c r="AN131" i="1"/>
  <c r="AQ131" i="1"/>
  <c r="AM131" i="1"/>
  <c r="AN246" i="1"/>
  <c r="AQ246" i="1"/>
  <c r="AM246" i="1"/>
  <c r="AQ138" i="1"/>
  <c r="AN138" i="1"/>
  <c r="AM138" i="1"/>
  <c r="AQ146" i="1"/>
  <c r="AN146" i="1"/>
  <c r="AM146" i="1"/>
  <c r="AQ154" i="1"/>
  <c r="AN154" i="1"/>
  <c r="AM154" i="1"/>
  <c r="AR154" i="1" s="1"/>
  <c r="AQ162" i="1"/>
  <c r="AM162" i="1"/>
  <c r="AR162" i="1" s="1"/>
  <c r="AN162" i="1"/>
  <c r="AQ170" i="1"/>
  <c r="AN170" i="1"/>
  <c r="AM170" i="1"/>
  <c r="AQ178" i="1"/>
  <c r="AN178" i="1"/>
  <c r="AM178" i="1"/>
  <c r="AM186" i="1"/>
  <c r="AQ186" i="1"/>
  <c r="AN186" i="1"/>
  <c r="AM194" i="1"/>
  <c r="AR194" i="1" s="1"/>
  <c r="AQ194" i="1"/>
  <c r="AN194" i="1"/>
  <c r="AM202" i="1"/>
  <c r="AQ202" i="1"/>
  <c r="AN202" i="1"/>
  <c r="AN210" i="1"/>
  <c r="AQ210" i="1"/>
  <c r="AM210" i="1"/>
  <c r="AR210" i="1" s="1"/>
  <c r="AQ226" i="1"/>
  <c r="AM226" i="1"/>
  <c r="AN226" i="1"/>
  <c r="AQ239" i="1"/>
  <c r="AM239" i="1"/>
  <c r="AR239" i="1" s="1"/>
  <c r="AN239" i="1"/>
  <c r="AN254" i="1"/>
  <c r="AQ254" i="1"/>
  <c r="AM254" i="1"/>
  <c r="AN266" i="1"/>
  <c r="AQ266" i="1"/>
  <c r="AM266" i="1"/>
  <c r="AR266" i="1" s="1"/>
  <c r="AN258" i="1"/>
  <c r="AQ258" i="1"/>
  <c r="AM258" i="1"/>
  <c r="AN264" i="1"/>
  <c r="AQ264" i="1"/>
  <c r="AM264" i="1"/>
  <c r="AN265" i="1"/>
  <c r="AM265" i="1"/>
  <c r="AR265" i="1" s="1"/>
  <c r="AQ265" i="1"/>
  <c r="AQ297" i="1"/>
  <c r="AM297" i="1"/>
  <c r="AN297" i="1"/>
  <c r="AM291" i="1"/>
  <c r="AQ291" i="1"/>
  <c r="AN291" i="1"/>
  <c r="AM301" i="1"/>
  <c r="AR301" i="1" s="1"/>
  <c r="AQ301" i="1"/>
  <c r="AN301" i="1"/>
  <c r="AM309" i="1"/>
  <c r="AQ309" i="1"/>
  <c r="AN309" i="1"/>
  <c r="AM317" i="1"/>
  <c r="AQ317" i="1"/>
  <c r="AN317" i="1"/>
  <c r="AR70" i="1" l="1"/>
  <c r="T318" i="1"/>
  <c r="T294" i="1"/>
  <c r="AR199" i="1"/>
  <c r="AR21" i="1"/>
  <c r="T114" i="1"/>
  <c r="T112" i="1"/>
  <c r="T55" i="1"/>
  <c r="AR219" i="1"/>
  <c r="AR52" i="1"/>
  <c r="AR17" i="1"/>
  <c r="T308" i="1"/>
  <c r="T300" i="1"/>
  <c r="T238" i="1"/>
  <c r="T186" i="1"/>
  <c r="T131" i="1"/>
  <c r="T63" i="1"/>
  <c r="AR189" i="1"/>
  <c r="AR116" i="1"/>
  <c r="AR40" i="1"/>
  <c r="T264" i="1"/>
  <c r="T148" i="1"/>
  <c r="T45" i="1"/>
  <c r="T33" i="1"/>
  <c r="AR15" i="1"/>
  <c r="AT15" i="1" s="1"/>
  <c r="T105" i="1"/>
  <c r="T36" i="1"/>
  <c r="AR178" i="1"/>
  <c r="AR74" i="1"/>
  <c r="T126" i="1"/>
  <c r="AR137" i="1"/>
  <c r="AR24" i="1"/>
  <c r="T278" i="1"/>
  <c r="T144" i="1"/>
  <c r="T165" i="1"/>
  <c r="T88" i="1"/>
  <c r="T19" i="1"/>
  <c r="AR294" i="1"/>
  <c r="T292" i="1"/>
  <c r="T204" i="1"/>
  <c r="T54" i="1"/>
  <c r="T4" i="1"/>
  <c r="AR205" i="1"/>
  <c r="AR141" i="1"/>
  <c r="T203" i="1"/>
  <c r="AR222" i="1"/>
  <c r="T274" i="1"/>
  <c r="T134" i="1"/>
  <c r="T99" i="1"/>
  <c r="T81" i="1"/>
  <c r="T305" i="1"/>
  <c r="T281" i="1"/>
  <c r="T211" i="1"/>
  <c r="T178" i="1"/>
  <c r="T49" i="1"/>
  <c r="AR3" i="1"/>
  <c r="AR103" i="1"/>
  <c r="T153" i="1"/>
  <c r="AS19" i="1"/>
  <c r="AT19" i="1"/>
  <c r="T270" i="1"/>
  <c r="T258" i="1"/>
  <c r="T20" i="1"/>
  <c r="V20" i="1" s="1"/>
  <c r="AR321" i="1"/>
  <c r="AR229" i="1"/>
  <c r="T262" i="1"/>
  <c r="U262" i="1" s="1"/>
  <c r="T68" i="1"/>
  <c r="AR312" i="1"/>
  <c r="AR316" i="1"/>
  <c r="AR223" i="1"/>
  <c r="AR177" i="1"/>
  <c r="AS177" i="1" s="1"/>
  <c r="T125" i="1"/>
  <c r="T62" i="1"/>
  <c r="AR200" i="1"/>
  <c r="AT200" i="1" s="1"/>
  <c r="AR136" i="1"/>
  <c r="T119" i="1"/>
  <c r="T5" i="1"/>
  <c r="AR225" i="1"/>
  <c r="T271" i="1"/>
  <c r="V271" i="1" s="1"/>
  <c r="T42" i="1"/>
  <c r="AR159" i="1"/>
  <c r="T35" i="1"/>
  <c r="V35" i="1" s="1"/>
  <c r="AR215" i="1"/>
  <c r="AR124" i="1"/>
  <c r="AS124" i="1" s="1"/>
  <c r="AR214" i="1"/>
  <c r="T158" i="1"/>
  <c r="AR277" i="1"/>
  <c r="AT277" i="1" s="1"/>
  <c r="AR148" i="1"/>
  <c r="AR67" i="1"/>
  <c r="AR41" i="1"/>
  <c r="AT41" i="1" s="1"/>
  <c r="T193" i="1"/>
  <c r="V17" i="1"/>
  <c r="AR237" i="1"/>
  <c r="AR158" i="1"/>
  <c r="T64" i="1"/>
  <c r="V64" i="1" s="1"/>
  <c r="AR170" i="1"/>
  <c r="AR122" i="1"/>
  <c r="AS122" i="1" s="1"/>
  <c r="T160" i="1"/>
  <c r="U160" i="1" s="1"/>
  <c r="T168" i="1"/>
  <c r="T15" i="1"/>
  <c r="T163" i="1"/>
  <c r="AS22" i="1"/>
  <c r="AR83" i="1"/>
  <c r="AS83" i="1" s="1"/>
  <c r="T229" i="1"/>
  <c r="AR191" i="1"/>
  <c r="AR92" i="1"/>
  <c r="AS92" i="1" s="1"/>
  <c r="AR7" i="1"/>
  <c r="T223" i="1"/>
  <c r="U223" i="1" s="1"/>
  <c r="T156" i="1"/>
  <c r="T116" i="1"/>
  <c r="T80" i="1"/>
  <c r="V80" i="1" s="1"/>
  <c r="T47" i="1"/>
  <c r="T58" i="1"/>
  <c r="AR248" i="1"/>
  <c r="AS248" i="1" s="1"/>
  <c r="AR150" i="1"/>
  <c r="AR88" i="1"/>
  <c r="AS88" i="1" s="1"/>
  <c r="AR11" i="1"/>
  <c r="AR204" i="1"/>
  <c r="AR188" i="1"/>
  <c r="AS188" i="1" s="1"/>
  <c r="T290" i="1"/>
  <c r="T260" i="1"/>
  <c r="U260" i="1" s="1"/>
  <c r="T190" i="1"/>
  <c r="V190" i="1" s="1"/>
  <c r="AR302" i="1"/>
  <c r="AR139" i="1"/>
  <c r="AR132" i="1"/>
  <c r="T236" i="1"/>
  <c r="AR185" i="1"/>
  <c r="AT185" i="1" s="1"/>
  <c r="T117" i="1"/>
  <c r="AR131" i="1"/>
  <c r="AR113" i="1"/>
  <c r="AS113" i="1" s="1"/>
  <c r="AR29" i="1"/>
  <c r="AR278" i="1"/>
  <c r="T166" i="1"/>
  <c r="AR244" i="1"/>
  <c r="T282" i="1"/>
  <c r="V282" i="1" s="1"/>
  <c r="T217" i="1"/>
  <c r="T201" i="1"/>
  <c r="AR258" i="1"/>
  <c r="AT258" i="1" s="1"/>
  <c r="AR143" i="1"/>
  <c r="T76" i="1"/>
  <c r="AR12" i="1"/>
  <c r="T195" i="1"/>
  <c r="T110" i="1"/>
  <c r="V110" i="1" s="1"/>
  <c r="T108" i="1"/>
  <c r="AR173" i="1"/>
  <c r="AR319" i="1"/>
  <c r="AT319" i="1" s="1"/>
  <c r="AR272" i="1"/>
  <c r="AR180" i="1"/>
  <c r="AT180" i="1" s="1"/>
  <c r="T170" i="1"/>
  <c r="AS39" i="1"/>
  <c r="AT39" i="1"/>
  <c r="AS46" i="1"/>
  <c r="AT46" i="1"/>
  <c r="T74" i="1"/>
  <c r="U74" i="1" s="1"/>
  <c r="T218" i="1"/>
  <c r="AR250" i="1"/>
  <c r="AR160" i="1"/>
  <c r="AR114" i="1"/>
  <c r="AR23" i="1"/>
  <c r="AT23" i="1" s="1"/>
  <c r="AR130" i="1"/>
  <c r="T227" i="1"/>
  <c r="T197" i="1"/>
  <c r="U197" i="1" s="1"/>
  <c r="T77" i="1"/>
  <c r="AR281" i="1"/>
  <c r="AR128" i="1"/>
  <c r="AR213" i="1"/>
  <c r="AR309" i="1"/>
  <c r="AT309" i="1" s="1"/>
  <c r="AR297" i="1"/>
  <c r="T206" i="1"/>
  <c r="T109" i="1"/>
  <c r="U109" i="1" s="1"/>
  <c r="T87" i="1"/>
  <c r="T79" i="1"/>
  <c r="U79" i="1" s="1"/>
  <c r="AR227" i="1"/>
  <c r="T275" i="1"/>
  <c r="T208" i="1"/>
  <c r="V208" i="1" s="1"/>
  <c r="T84" i="1"/>
  <c r="U84" i="1" s="1"/>
  <c r="T11" i="1"/>
  <c r="V11" i="1" s="1"/>
  <c r="AR175" i="1"/>
  <c r="AT175" i="1" s="1"/>
  <c r="T69" i="1"/>
  <c r="AR198" i="1"/>
  <c r="T16" i="1"/>
  <c r="AR231" i="1"/>
  <c r="T102" i="1"/>
  <c r="U102" i="1" s="1"/>
  <c r="T44" i="1"/>
  <c r="U44" i="1" s="1"/>
  <c r="T37" i="1"/>
  <c r="V37" i="1" s="1"/>
  <c r="AT10" i="1"/>
  <c r="AR156" i="1"/>
  <c r="AR233" i="1"/>
  <c r="AR133" i="1"/>
  <c r="T189" i="1"/>
  <c r="T14" i="1"/>
  <c r="V14" i="1" s="1"/>
  <c r="T95" i="1"/>
  <c r="V95" i="1" s="1"/>
  <c r="AR308" i="1"/>
  <c r="AT308" i="1" s="1"/>
  <c r="AR169" i="1"/>
  <c r="AT169" i="1" s="1"/>
  <c r="T233" i="1"/>
  <c r="AR192" i="1"/>
  <c r="AS192" i="1" s="1"/>
  <c r="T115" i="1"/>
  <c r="T85" i="1"/>
  <c r="AR314" i="1"/>
  <c r="AS314" i="1" s="1"/>
  <c r="AR313" i="1"/>
  <c r="AT313" i="1" s="1"/>
  <c r="AR216" i="1"/>
  <c r="AS216" i="1" s="1"/>
  <c r="AR53" i="1"/>
  <c r="AS53" i="1" s="1"/>
  <c r="AR259" i="1"/>
  <c r="AR111" i="1"/>
  <c r="AS111" i="1" s="1"/>
  <c r="T142" i="1"/>
  <c r="T90" i="1"/>
  <c r="AR238" i="1"/>
  <c r="AS238" i="1" s="1"/>
  <c r="AR307" i="1"/>
  <c r="AT307" i="1" s="1"/>
  <c r="AR20" i="1"/>
  <c r="AT20" i="1" s="1"/>
  <c r="T56" i="1"/>
  <c r="V56" i="1" s="1"/>
  <c r="T138" i="1"/>
  <c r="T152" i="1"/>
  <c r="AR288" i="1"/>
  <c r="AR157" i="1"/>
  <c r="AR2" i="1"/>
  <c r="AS2" i="1" s="1"/>
  <c r="T315" i="1"/>
  <c r="V315" i="1" s="1"/>
  <c r="T291" i="1"/>
  <c r="T75" i="1"/>
  <c r="V75" i="1" s="1"/>
  <c r="T143" i="1"/>
  <c r="T52" i="1"/>
  <c r="AR310" i="1"/>
  <c r="T25" i="1"/>
  <c r="AR63" i="1"/>
  <c r="AT63" i="1" s="1"/>
  <c r="T174" i="1"/>
  <c r="V174" i="1" s="1"/>
  <c r="T279" i="1"/>
  <c r="T177" i="1"/>
  <c r="V177" i="1" s="1"/>
  <c r="T151" i="1"/>
  <c r="AR285" i="1"/>
  <c r="T7" i="1"/>
  <c r="T251" i="1"/>
  <c r="T113" i="1"/>
  <c r="U113" i="1" s="1"/>
  <c r="T22" i="1"/>
  <c r="AR243" i="1"/>
  <c r="T10" i="1"/>
  <c r="V10" i="1" s="1"/>
  <c r="T9" i="1"/>
  <c r="T250" i="1"/>
  <c r="T100" i="1"/>
  <c r="T31" i="1"/>
  <c r="AR121" i="1"/>
  <c r="AT121" i="1" s="1"/>
  <c r="AR37" i="1"/>
  <c r="T234" i="1"/>
  <c r="V26" i="1"/>
  <c r="U26" i="1"/>
  <c r="AS6" i="1"/>
  <c r="AT6" i="1"/>
  <c r="AT301" i="1"/>
  <c r="AS301" i="1"/>
  <c r="AT265" i="1"/>
  <c r="AS265" i="1"/>
  <c r="AR186" i="1"/>
  <c r="AT186" i="1" s="1"/>
  <c r="AR138" i="1"/>
  <c r="AR69" i="1"/>
  <c r="AS69" i="1" s="1"/>
  <c r="AT74" i="1"/>
  <c r="AS74" i="1"/>
  <c r="T288" i="1"/>
  <c r="V288" i="1" s="1"/>
  <c r="U261" i="1"/>
  <c r="V261" i="1"/>
  <c r="T188" i="1"/>
  <c r="U188" i="1" s="1"/>
  <c r="U157" i="1"/>
  <c r="V157" i="1"/>
  <c r="T132" i="1"/>
  <c r="U120" i="1"/>
  <c r="V120" i="1"/>
  <c r="T50" i="1"/>
  <c r="AR293" i="1"/>
  <c r="AT293" i="1" s="1"/>
  <c r="AR209" i="1"/>
  <c r="AT209" i="1" s="1"/>
  <c r="AR97" i="1"/>
  <c r="AT24" i="1"/>
  <c r="AS24" i="1"/>
  <c r="T303" i="1"/>
  <c r="T209" i="1"/>
  <c r="V209" i="1" s="1"/>
  <c r="U184" i="1"/>
  <c r="V184" i="1"/>
  <c r="V49" i="1"/>
  <c r="U49" i="1"/>
  <c r="AR283" i="1"/>
  <c r="AT192" i="1"/>
  <c r="AR152" i="1"/>
  <c r="AT70" i="1"/>
  <c r="AS70" i="1"/>
  <c r="AS51" i="1"/>
  <c r="AT51" i="1"/>
  <c r="V318" i="1"/>
  <c r="U318" i="1"/>
  <c r="T202" i="1"/>
  <c r="U118" i="1"/>
  <c r="V118" i="1"/>
  <c r="U161" i="1"/>
  <c r="V161" i="1"/>
  <c r="U127" i="1"/>
  <c r="V127" i="1"/>
  <c r="AT314" i="1"/>
  <c r="AR296" i="1"/>
  <c r="AS296" i="1" s="1"/>
  <c r="AT199" i="1"/>
  <c r="AS199" i="1"/>
  <c r="AR110" i="1"/>
  <c r="AR58" i="1"/>
  <c r="T309" i="1"/>
  <c r="T285" i="1"/>
  <c r="V285" i="1" s="1"/>
  <c r="T215" i="1"/>
  <c r="U156" i="1"/>
  <c r="V156" i="1"/>
  <c r="V55" i="1"/>
  <c r="U55" i="1"/>
  <c r="U186" i="1"/>
  <c r="V186" i="1"/>
  <c r="AR14" i="1"/>
  <c r="AT14" i="1" s="1"/>
  <c r="AT189" i="1"/>
  <c r="AS189" i="1"/>
  <c r="AR81" i="1"/>
  <c r="AT81" i="1" s="1"/>
  <c r="U264" i="1"/>
  <c r="V264" i="1"/>
  <c r="V45" i="1"/>
  <c r="U45" i="1"/>
  <c r="AS319" i="1"/>
  <c r="AT204" i="1"/>
  <c r="AS204" i="1"/>
  <c r="AR102" i="1"/>
  <c r="AT102" i="1" s="1"/>
  <c r="V260" i="1"/>
  <c r="U190" i="1"/>
  <c r="T128" i="1"/>
  <c r="U128" i="1" s="1"/>
  <c r="AR179" i="1"/>
  <c r="AR73" i="1"/>
  <c r="AR50" i="1"/>
  <c r="AS50" i="1" s="1"/>
  <c r="AR82" i="1"/>
  <c r="AS82" i="1" s="1"/>
  <c r="V305" i="1"/>
  <c r="U305" i="1"/>
  <c r="V289" i="1"/>
  <c r="U289" i="1"/>
  <c r="T130" i="1"/>
  <c r="U153" i="1"/>
  <c r="V153" i="1"/>
  <c r="AT239" i="1"/>
  <c r="AS239" i="1"/>
  <c r="AT162" i="1"/>
  <c r="AS162" i="1"/>
  <c r="AT69" i="1"/>
  <c r="AT66" i="1"/>
  <c r="AS66" i="1"/>
  <c r="V304" i="1"/>
  <c r="U304" i="1"/>
  <c r="V89" i="1"/>
  <c r="U89" i="1"/>
  <c r="V71" i="1"/>
  <c r="U71" i="1"/>
  <c r="AT145" i="1"/>
  <c r="AS145" i="1"/>
  <c r="AT97" i="1"/>
  <c r="AS97" i="1"/>
  <c r="AT68" i="1"/>
  <c r="AS68" i="1"/>
  <c r="V319" i="1"/>
  <c r="U319" i="1"/>
  <c r="U163" i="1"/>
  <c r="V163" i="1"/>
  <c r="V87" i="1"/>
  <c r="U87" i="1"/>
  <c r="V79" i="1"/>
  <c r="AS307" i="1"/>
  <c r="AS227" i="1"/>
  <c r="AT227" i="1"/>
  <c r="AT83" i="1"/>
  <c r="U275" i="1"/>
  <c r="V275" i="1"/>
  <c r="V229" i="1"/>
  <c r="U229" i="1"/>
  <c r="U11" i="1"/>
  <c r="AT252" i="1"/>
  <c r="AS252" i="1"/>
  <c r="AT215" i="1"/>
  <c r="AS215" i="1"/>
  <c r="AT124" i="1"/>
  <c r="V69" i="1"/>
  <c r="U69" i="1"/>
  <c r="AT214" i="1"/>
  <c r="AS214" i="1"/>
  <c r="AR120" i="1"/>
  <c r="AT120" i="1" s="1"/>
  <c r="AR44" i="1"/>
  <c r="AT44" i="1" s="1"/>
  <c r="V308" i="1"/>
  <c r="U308" i="1"/>
  <c r="T263" i="1"/>
  <c r="V263" i="1" s="1"/>
  <c r="T245" i="1"/>
  <c r="U138" i="1"/>
  <c r="V138" i="1"/>
  <c r="U158" i="1"/>
  <c r="V158" i="1"/>
  <c r="V16" i="1"/>
  <c r="U16" i="1"/>
  <c r="AR304" i="1"/>
  <c r="AS231" i="1"/>
  <c r="AT231" i="1"/>
  <c r="AR181" i="1"/>
  <c r="AS181" i="1" s="1"/>
  <c r="AT2" i="1"/>
  <c r="AR8" i="1"/>
  <c r="AS8" i="1" s="1"/>
  <c r="U315" i="1"/>
  <c r="T259" i="1"/>
  <c r="T277" i="1"/>
  <c r="V277" i="1" s="1"/>
  <c r="T173" i="1"/>
  <c r="T136" i="1"/>
  <c r="U136" i="1" s="1"/>
  <c r="V102" i="1"/>
  <c r="T60" i="1"/>
  <c r="V60" i="1" s="1"/>
  <c r="V44" i="1"/>
  <c r="T18" i="1"/>
  <c r="U18" i="1" s="1"/>
  <c r="AS242" i="1"/>
  <c r="AT242" i="1"/>
  <c r="AS244" i="1"/>
  <c r="AT244" i="1"/>
  <c r="AT156" i="1"/>
  <c r="AS156" i="1"/>
  <c r="AT104" i="1"/>
  <c r="AS104" i="1"/>
  <c r="AR9" i="1"/>
  <c r="AS9" i="1" s="1"/>
  <c r="V322" i="1"/>
  <c r="U322" i="1"/>
  <c r="T248" i="1"/>
  <c r="U248" i="1" s="1"/>
  <c r="V217" i="1"/>
  <c r="U217" i="1"/>
  <c r="U201" i="1"/>
  <c r="V201" i="1"/>
  <c r="V98" i="1"/>
  <c r="U98" i="1"/>
  <c r="V40" i="1"/>
  <c r="U40" i="1"/>
  <c r="AS295" i="1"/>
  <c r="AT295" i="1"/>
  <c r="AT139" i="1"/>
  <c r="AS139" i="1"/>
  <c r="AT132" i="1"/>
  <c r="AS132" i="1"/>
  <c r="AS5" i="1"/>
  <c r="AT5" i="1"/>
  <c r="V236" i="1"/>
  <c r="U236" i="1"/>
  <c r="AT266" i="1"/>
  <c r="AS266" i="1"/>
  <c r="AR202" i="1"/>
  <c r="AT202" i="1" s="1"/>
  <c r="AT138" i="1"/>
  <c r="AS138" i="1"/>
  <c r="AT129" i="1"/>
  <c r="AS129" i="1"/>
  <c r="U270" i="1"/>
  <c r="V270" i="1"/>
  <c r="V232" i="1"/>
  <c r="U232" i="1"/>
  <c r="U132" i="1"/>
  <c r="V132" i="1"/>
  <c r="T91" i="1"/>
  <c r="V91" i="1" s="1"/>
  <c r="V50" i="1"/>
  <c r="U50" i="1"/>
  <c r="T67" i="1"/>
  <c r="T30" i="1"/>
  <c r="V30" i="1" s="1"/>
  <c r="AT300" i="1"/>
  <c r="AS300" i="1"/>
  <c r="AS293" i="1"/>
  <c r="AR280" i="1"/>
  <c r="AT280" i="1" s="1"/>
  <c r="AS127" i="1"/>
  <c r="AT127" i="1"/>
  <c r="U278" i="1"/>
  <c r="V278" i="1"/>
  <c r="V233" i="1"/>
  <c r="U233" i="1"/>
  <c r="U88" i="1"/>
  <c r="V88" i="1"/>
  <c r="T3" i="1"/>
  <c r="V3" i="1" s="1"/>
  <c r="V19" i="1"/>
  <c r="U19" i="1"/>
  <c r="AR289" i="1"/>
  <c r="AS289" i="1" s="1"/>
  <c r="AT241" i="1"/>
  <c r="AS241" i="1"/>
  <c r="AT208" i="1"/>
  <c r="AS208" i="1"/>
  <c r="AR168" i="1"/>
  <c r="AT168" i="1" s="1"/>
  <c r="AS93" i="1"/>
  <c r="AT93" i="1"/>
  <c r="V230" i="1"/>
  <c r="U230" i="1"/>
  <c r="U202" i="1"/>
  <c r="V202" i="1"/>
  <c r="V85" i="1"/>
  <c r="U85" i="1"/>
  <c r="T24" i="1"/>
  <c r="U24" i="1" s="1"/>
  <c r="AT151" i="1"/>
  <c r="AS151" i="1"/>
  <c r="AR224" i="1"/>
  <c r="AT224" i="1" s="1"/>
  <c r="AT92" i="1"/>
  <c r="AS47" i="1"/>
  <c r="AT47" i="1"/>
  <c r="AT7" i="1"/>
  <c r="AS7" i="1"/>
  <c r="T254" i="1"/>
  <c r="U254" i="1" s="1"/>
  <c r="V215" i="1"/>
  <c r="U215" i="1"/>
  <c r="V223" i="1"/>
  <c r="U80" i="1"/>
  <c r="U58" i="1"/>
  <c r="V58" i="1"/>
  <c r="T41" i="1"/>
  <c r="V41" i="1" s="1"/>
  <c r="AS294" i="1"/>
  <c r="AT294" i="1"/>
  <c r="AT150" i="1"/>
  <c r="AS150" i="1"/>
  <c r="AT88" i="1"/>
  <c r="U263" i="1"/>
  <c r="U204" i="1"/>
  <c r="V204" i="1"/>
  <c r="V54" i="1"/>
  <c r="U54" i="1"/>
  <c r="AS259" i="1"/>
  <c r="AT259" i="1"/>
  <c r="AT205" i="1"/>
  <c r="AS205" i="1"/>
  <c r="AT141" i="1"/>
  <c r="AS141" i="1"/>
  <c r="AT111" i="1"/>
  <c r="U259" i="1"/>
  <c r="V259" i="1"/>
  <c r="U203" i="1"/>
  <c r="V203" i="1"/>
  <c r="U142" i="1"/>
  <c r="V142" i="1"/>
  <c r="AS284" i="1"/>
  <c r="AT284" i="1"/>
  <c r="AS272" i="1"/>
  <c r="AT272" i="1"/>
  <c r="U170" i="1"/>
  <c r="V170" i="1"/>
  <c r="T133" i="1"/>
  <c r="T59" i="1"/>
  <c r="V59" i="1" s="1"/>
  <c r="U14" i="1"/>
  <c r="AR318" i="1"/>
  <c r="AS318" i="1" s="1"/>
  <c r="AR236" i="1"/>
  <c r="AT236" i="1" s="1"/>
  <c r="AT179" i="1"/>
  <c r="AS179" i="1"/>
  <c r="AR155" i="1"/>
  <c r="AT155" i="1" s="1"/>
  <c r="AT98" i="1"/>
  <c r="AS98" i="1"/>
  <c r="T241" i="1"/>
  <c r="U241" i="1" s="1"/>
  <c r="U130" i="1"/>
  <c r="V130" i="1"/>
  <c r="U178" i="1"/>
  <c r="V178" i="1"/>
  <c r="T96" i="1"/>
  <c r="V96" i="1" s="1"/>
  <c r="T27" i="1"/>
  <c r="V27" i="1" s="1"/>
  <c r="AR317" i="1"/>
  <c r="AT317" i="1" s="1"/>
  <c r="AR264" i="1"/>
  <c r="AT264" i="1" s="1"/>
  <c r="AR226" i="1"/>
  <c r="AS226" i="1" s="1"/>
  <c r="AT178" i="1"/>
  <c r="AS178" i="1"/>
  <c r="AR246" i="1"/>
  <c r="AR94" i="1"/>
  <c r="AT94" i="1" s="1"/>
  <c r="AT122" i="1"/>
  <c r="AS63" i="1"/>
  <c r="T280" i="1"/>
  <c r="V280" i="1" s="1"/>
  <c r="T237" i="1"/>
  <c r="V237" i="1" s="1"/>
  <c r="T210" i="1"/>
  <c r="V210" i="1" s="1"/>
  <c r="V160" i="1"/>
  <c r="U126" i="1"/>
  <c r="V126" i="1"/>
  <c r="T169" i="1"/>
  <c r="U169" i="1" s="1"/>
  <c r="T92" i="1"/>
  <c r="U92" i="1" s="1"/>
  <c r="V67" i="1"/>
  <c r="U67" i="1"/>
  <c r="T23" i="1"/>
  <c r="U23" i="1" s="1"/>
  <c r="AR261" i="1"/>
  <c r="AS261" i="1" s="1"/>
  <c r="AR235" i="1"/>
  <c r="AS235" i="1" s="1"/>
  <c r="AR201" i="1"/>
  <c r="AT201" i="1" s="1"/>
  <c r="AR65" i="1"/>
  <c r="AT29" i="1"/>
  <c r="AS29" i="1"/>
  <c r="AR18" i="1"/>
  <c r="AS18" i="1" s="1"/>
  <c r="T255" i="1"/>
  <c r="U255" i="1" s="1"/>
  <c r="T226" i="1"/>
  <c r="U144" i="1"/>
  <c r="V144" i="1"/>
  <c r="T164" i="1"/>
  <c r="U164" i="1" s="1"/>
  <c r="U177" i="1"/>
  <c r="U165" i="1"/>
  <c r="V165" i="1"/>
  <c r="T86" i="1"/>
  <c r="V86" i="1" s="1"/>
  <c r="U3" i="1"/>
  <c r="T28" i="1"/>
  <c r="V28" i="1" s="1"/>
  <c r="AR299" i="1"/>
  <c r="AS299" i="1" s="1"/>
  <c r="AT278" i="1"/>
  <c r="AS278" i="1"/>
  <c r="AR144" i="1"/>
  <c r="AT144" i="1" s="1"/>
  <c r="AR123" i="1"/>
  <c r="AT123" i="1" s="1"/>
  <c r="AT103" i="1"/>
  <c r="AS103" i="1"/>
  <c r="AR64" i="1"/>
  <c r="AS64" i="1" s="1"/>
  <c r="AR25" i="1"/>
  <c r="AT25" i="1" s="1"/>
  <c r="V294" i="1"/>
  <c r="U294" i="1"/>
  <c r="T268" i="1"/>
  <c r="U151" i="1"/>
  <c r="V151" i="1"/>
  <c r="U198" i="1"/>
  <c r="V198" i="1"/>
  <c r="U166" i="1"/>
  <c r="V166" i="1"/>
  <c r="T107" i="1"/>
  <c r="U115" i="1"/>
  <c r="V115" i="1"/>
  <c r="V24" i="1"/>
  <c r="AT255" i="1"/>
  <c r="AS255" i="1"/>
  <c r="AR207" i="1"/>
  <c r="AT207" i="1" s="1"/>
  <c r="AT191" i="1"/>
  <c r="AS191" i="1"/>
  <c r="AR167" i="1"/>
  <c r="AS224" i="1"/>
  <c r="AT79" i="1"/>
  <c r="AS79" i="1"/>
  <c r="AR89" i="1"/>
  <c r="AR59" i="1"/>
  <c r="AS59" i="1" s="1"/>
  <c r="V301" i="1"/>
  <c r="U301" i="1"/>
  <c r="T265" i="1"/>
  <c r="V265" i="1" s="1"/>
  <c r="T220" i="1"/>
  <c r="V220" i="1" s="1"/>
  <c r="T207" i="1"/>
  <c r="T155" i="1"/>
  <c r="U116" i="1"/>
  <c r="V116" i="1"/>
  <c r="V47" i="1"/>
  <c r="U47" i="1"/>
  <c r="T66" i="1"/>
  <c r="U66" i="1" s="1"/>
  <c r="AR234" i="1"/>
  <c r="AT234" i="1" s="1"/>
  <c r="AR206" i="1"/>
  <c r="AT206" i="1" s="1"/>
  <c r="AR190" i="1"/>
  <c r="AS190" i="1" s="1"/>
  <c r="AR166" i="1"/>
  <c r="AR142" i="1"/>
  <c r="AS219" i="1"/>
  <c r="AT219" i="1"/>
  <c r="AT75" i="1"/>
  <c r="AS75" i="1"/>
  <c r="AR85" i="1"/>
  <c r="AS85" i="1" s="1"/>
  <c r="AS12" i="1"/>
  <c r="AT12" i="1"/>
  <c r="T284" i="1"/>
  <c r="V284" i="1" s="1"/>
  <c r="V245" i="1"/>
  <c r="U245" i="1"/>
  <c r="T214" i="1"/>
  <c r="V214" i="1" s="1"/>
  <c r="U195" i="1"/>
  <c r="V195" i="1"/>
  <c r="U131" i="1"/>
  <c r="V131" i="1"/>
  <c r="T72" i="1"/>
  <c r="V72" i="1" s="1"/>
  <c r="U63" i="1"/>
  <c r="V63" i="1"/>
  <c r="T43" i="1"/>
  <c r="V43" i="1" s="1"/>
  <c r="V4" i="1"/>
  <c r="U4" i="1"/>
  <c r="AR320" i="1"/>
  <c r="AT320" i="1" s="1"/>
  <c r="AR276" i="1"/>
  <c r="AR245" i="1"/>
  <c r="AS245" i="1" s="1"/>
  <c r="AR197" i="1"/>
  <c r="AT197" i="1" s="1"/>
  <c r="AT109" i="1"/>
  <c r="AS109" i="1"/>
  <c r="AR108" i="1"/>
  <c r="AT13" i="1"/>
  <c r="AS13" i="1"/>
  <c r="T276" i="1"/>
  <c r="U276" i="1" s="1"/>
  <c r="U277" i="1"/>
  <c r="T256" i="1"/>
  <c r="V256" i="1" s="1"/>
  <c r="T200" i="1"/>
  <c r="U200" i="1" s="1"/>
  <c r="U173" i="1"/>
  <c r="V173" i="1"/>
  <c r="T175" i="1"/>
  <c r="V175" i="1" s="1"/>
  <c r="T147" i="1"/>
  <c r="U147" i="1" s="1"/>
  <c r="T101" i="1"/>
  <c r="V101" i="1" s="1"/>
  <c r="T53" i="1"/>
  <c r="V53" i="1" s="1"/>
  <c r="U75" i="1"/>
  <c r="T12" i="1"/>
  <c r="V33" i="1"/>
  <c r="U33" i="1"/>
  <c r="U37" i="1"/>
  <c r="AR286" i="1"/>
  <c r="AT270" i="1"/>
  <c r="AS270" i="1"/>
  <c r="AR212" i="1"/>
  <c r="AS212" i="1" s="1"/>
  <c r="AR196" i="1"/>
  <c r="AT196" i="1" s="1"/>
  <c r="AT233" i="1"/>
  <c r="AS233" i="1"/>
  <c r="AT99" i="1"/>
  <c r="AS99" i="1"/>
  <c r="AR105" i="1"/>
  <c r="T249" i="1"/>
  <c r="V249" i="1" s="1"/>
  <c r="T253" i="1"/>
  <c r="V253" i="1" s="1"/>
  <c r="T196" i="1"/>
  <c r="U196" i="1" s="1"/>
  <c r="U171" i="1"/>
  <c r="V171" i="1"/>
  <c r="U143" i="1"/>
  <c r="V143" i="1"/>
  <c r="U133" i="1"/>
  <c r="V133" i="1"/>
  <c r="T97" i="1"/>
  <c r="V97" i="1" s="1"/>
  <c r="V52" i="1"/>
  <c r="U52" i="1"/>
  <c r="T8" i="1"/>
  <c r="V8" i="1" s="1"/>
  <c r="AT310" i="1"/>
  <c r="AS310" i="1"/>
  <c r="AR268" i="1"/>
  <c r="AT268" i="1" s="1"/>
  <c r="AR267" i="1"/>
  <c r="AT267" i="1" s="1"/>
  <c r="AR217" i="1"/>
  <c r="AR95" i="1"/>
  <c r="AS133" i="1"/>
  <c r="AT133" i="1"/>
  <c r="AR42" i="1"/>
  <c r="AT42" i="1" s="1"/>
  <c r="T321" i="1"/>
  <c r="V321" i="1" s="1"/>
  <c r="T297" i="1"/>
  <c r="V297" i="1" s="1"/>
  <c r="V281" i="1"/>
  <c r="U281" i="1"/>
  <c r="V211" i="1"/>
  <c r="U211" i="1"/>
  <c r="T172" i="1"/>
  <c r="V172" i="1" s="1"/>
  <c r="U189" i="1"/>
  <c r="V189" i="1"/>
  <c r="U96" i="1"/>
  <c r="T39" i="1"/>
  <c r="T29" i="1"/>
  <c r="V29" i="1" s="1"/>
  <c r="AR291" i="1"/>
  <c r="AS291" i="1" s="1"/>
  <c r="AS264" i="1"/>
  <c r="AR254" i="1"/>
  <c r="AT254" i="1" s="1"/>
  <c r="AT194" i="1"/>
  <c r="AS194" i="1"/>
  <c r="AT154" i="1"/>
  <c r="AS154" i="1"/>
  <c r="AT246" i="1"/>
  <c r="AS246" i="1"/>
  <c r="AR91" i="1"/>
  <c r="AR38" i="1"/>
  <c r="AS38" i="1" s="1"/>
  <c r="T320" i="1"/>
  <c r="V320" i="1" s="1"/>
  <c r="U237" i="1"/>
  <c r="V23" i="1"/>
  <c r="AT261" i="1"/>
  <c r="AR263" i="1"/>
  <c r="AT263" i="1" s="1"/>
  <c r="AT161" i="1"/>
  <c r="AS161" i="1"/>
  <c r="AT137" i="1"/>
  <c r="AS137" i="1"/>
  <c r="AR118" i="1"/>
  <c r="AS118" i="1" s="1"/>
  <c r="AT65" i="1"/>
  <c r="AS65" i="1"/>
  <c r="T295" i="1"/>
  <c r="U295" i="1" s="1"/>
  <c r="V226" i="1"/>
  <c r="U226" i="1"/>
  <c r="T154" i="1"/>
  <c r="U86" i="1"/>
  <c r="U28" i="1"/>
  <c r="AR323" i="1"/>
  <c r="AT323" i="1" s="1"/>
  <c r="AR257" i="1"/>
  <c r="AT257" i="1" s="1"/>
  <c r="AR184" i="1"/>
  <c r="AT184" i="1" s="1"/>
  <c r="AT160" i="1"/>
  <c r="AS160" i="1"/>
  <c r="AT136" i="1"/>
  <c r="AS136" i="1"/>
  <c r="AR61" i="1"/>
  <c r="AT61" i="1" s="1"/>
  <c r="T310" i="1"/>
  <c r="V310" i="1" s="1"/>
  <c r="U269" i="1"/>
  <c r="V269" i="1"/>
  <c r="U205" i="1"/>
  <c r="V205" i="1"/>
  <c r="U56" i="1"/>
  <c r="AR306" i="1"/>
  <c r="AT306" i="1" s="1"/>
  <c r="AR275" i="1"/>
  <c r="AS275" i="1" s="1"/>
  <c r="AS207" i="1"/>
  <c r="AR183" i="1"/>
  <c r="AT183" i="1" s="1"/>
  <c r="AT167" i="1"/>
  <c r="AS167" i="1"/>
  <c r="AS89" i="1"/>
  <c r="AT89" i="1"/>
  <c r="AR16" i="1"/>
  <c r="AS16" i="1" s="1"/>
  <c r="T225" i="1"/>
  <c r="V225" i="1" s="1"/>
  <c r="T194" i="1"/>
  <c r="U194" i="1" s="1"/>
  <c r="U114" i="1"/>
  <c r="V114" i="1"/>
  <c r="U155" i="1"/>
  <c r="V155" i="1"/>
  <c r="T150" i="1"/>
  <c r="U150" i="1" s="1"/>
  <c r="U112" i="1"/>
  <c r="V112" i="1"/>
  <c r="V66" i="1"/>
  <c r="AT321" i="1"/>
  <c r="AS321" i="1"/>
  <c r="AR305" i="1"/>
  <c r="AT305" i="1" s="1"/>
  <c r="AS281" i="1"/>
  <c r="AT281" i="1"/>
  <c r="AR262" i="1"/>
  <c r="AT262" i="1" s="1"/>
  <c r="AT166" i="1"/>
  <c r="AS166" i="1"/>
  <c r="AR115" i="1"/>
  <c r="AS115" i="1" s="1"/>
  <c r="AS52" i="1"/>
  <c r="AT52" i="1"/>
  <c r="T235" i="1"/>
  <c r="V235" i="1" s="1"/>
  <c r="U214" i="1"/>
  <c r="U152" i="1"/>
  <c r="V152" i="1"/>
  <c r="U72" i="1"/>
  <c r="T46" i="1"/>
  <c r="U46" i="1" s="1"/>
  <c r="AT312" i="1"/>
  <c r="AS312" i="1"/>
  <c r="AS288" i="1"/>
  <c r="AT288" i="1"/>
  <c r="AT276" i="1"/>
  <c r="AS276" i="1"/>
  <c r="AT157" i="1"/>
  <c r="AS157" i="1"/>
  <c r="AT108" i="1"/>
  <c r="AS108" i="1"/>
  <c r="V291" i="1"/>
  <c r="U291" i="1"/>
  <c r="T244" i="1"/>
  <c r="U244" i="1" s="1"/>
  <c r="U256" i="1"/>
  <c r="V147" i="1"/>
  <c r="V12" i="1"/>
  <c r="U12" i="1"/>
  <c r="AS15" i="1"/>
  <c r="AR43" i="1"/>
  <c r="AS43" i="1" s="1"/>
  <c r="AR311" i="1"/>
  <c r="AS311" i="1" s="1"/>
  <c r="AR274" i="1"/>
  <c r="AS274" i="1" s="1"/>
  <c r="AT212" i="1"/>
  <c r="AR172" i="1"/>
  <c r="AT172" i="1" s="1"/>
  <c r="AT148" i="1"/>
  <c r="AS148" i="1"/>
  <c r="AT105" i="1"/>
  <c r="AS105" i="1"/>
  <c r="AS45" i="1"/>
  <c r="AT45" i="1"/>
  <c r="AR36" i="1"/>
  <c r="AS36" i="1" s="1"/>
  <c r="V298" i="1"/>
  <c r="U298" i="1"/>
  <c r="U253" i="1"/>
  <c r="U97" i="1"/>
  <c r="AR211" i="1"/>
  <c r="AS211" i="1" s="1"/>
  <c r="AT195" i="1"/>
  <c r="AS195" i="1"/>
  <c r="AT217" i="1"/>
  <c r="AS217" i="1"/>
  <c r="AT95" i="1"/>
  <c r="AS95" i="1"/>
  <c r="AR112" i="1"/>
  <c r="AT112" i="1" s="1"/>
  <c r="T219" i="1"/>
  <c r="U219" i="1" s="1"/>
  <c r="U176" i="1"/>
  <c r="V176" i="1"/>
  <c r="V39" i="1"/>
  <c r="U39" i="1"/>
  <c r="AR146" i="1"/>
  <c r="AT146" i="1" s="1"/>
  <c r="AT91" i="1"/>
  <c r="AS91" i="1"/>
  <c r="AT38" i="1"/>
  <c r="AT28" i="1"/>
  <c r="AS28" i="1"/>
  <c r="T296" i="1"/>
  <c r="V296" i="1" s="1"/>
  <c r="T272" i="1"/>
  <c r="U272" i="1" s="1"/>
  <c r="T242" i="1"/>
  <c r="V242" i="1" s="1"/>
  <c r="V169" i="1"/>
  <c r="V15" i="1"/>
  <c r="U15" i="1"/>
  <c r="T32" i="1"/>
  <c r="U32" i="1" s="1"/>
  <c r="AT316" i="1"/>
  <c r="AS316" i="1"/>
  <c r="AS263" i="1"/>
  <c r="AT177" i="1"/>
  <c r="AT90" i="1"/>
  <c r="AS90" i="1"/>
  <c r="AR78" i="1"/>
  <c r="AT78" i="1" s="1"/>
  <c r="AR55" i="1"/>
  <c r="AS55" i="1" s="1"/>
  <c r="T311" i="1"/>
  <c r="V311" i="1" s="1"/>
  <c r="T287" i="1"/>
  <c r="V287" i="1" s="1"/>
  <c r="V279" i="1"/>
  <c r="U279" i="1"/>
  <c r="U154" i="1"/>
  <c r="V154" i="1"/>
  <c r="U145" i="1"/>
  <c r="V145" i="1"/>
  <c r="U105" i="1"/>
  <c r="V105" i="1"/>
  <c r="T34" i="1"/>
  <c r="V34" i="1" s="1"/>
  <c r="AT3" i="1"/>
  <c r="AS3" i="1"/>
  <c r="AS232" i="1"/>
  <c r="AT232" i="1"/>
  <c r="AS200" i="1"/>
  <c r="AT62" i="1"/>
  <c r="AS62" i="1"/>
  <c r="T286" i="1"/>
  <c r="V286" i="1" s="1"/>
  <c r="T257" i="1"/>
  <c r="U257" i="1" s="1"/>
  <c r="U268" i="1"/>
  <c r="V268" i="1"/>
  <c r="T216" i="1"/>
  <c r="U216" i="1" s="1"/>
  <c r="T180" i="1"/>
  <c r="U180" i="1" s="1"/>
  <c r="T199" i="1"/>
  <c r="U199" i="1" s="1"/>
  <c r="U107" i="1"/>
  <c r="V107" i="1"/>
  <c r="T121" i="1"/>
  <c r="U121" i="1" s="1"/>
  <c r="V48" i="1"/>
  <c r="U48" i="1"/>
  <c r="U82" i="1"/>
  <c r="V82" i="1"/>
  <c r="T65" i="1"/>
  <c r="AT322" i="1"/>
  <c r="AS322" i="1"/>
  <c r="AS285" i="1"/>
  <c r="AT285" i="1"/>
  <c r="AT143" i="1"/>
  <c r="AS143" i="1"/>
  <c r="AR119" i="1"/>
  <c r="AT119" i="1" s="1"/>
  <c r="AR60" i="1"/>
  <c r="AT60" i="1" s="1"/>
  <c r="AT21" i="1"/>
  <c r="AS21" i="1"/>
  <c r="T317" i="1"/>
  <c r="V317" i="1" s="1"/>
  <c r="T293" i="1"/>
  <c r="V207" i="1"/>
  <c r="U207" i="1"/>
  <c r="T111" i="1"/>
  <c r="U111" i="1" s="1"/>
  <c r="U76" i="1"/>
  <c r="V76" i="1"/>
  <c r="U7" i="1"/>
  <c r="V7" i="1"/>
  <c r="AR292" i="1"/>
  <c r="AS292" i="1" s="1"/>
  <c r="AT182" i="1"/>
  <c r="AS182" i="1"/>
  <c r="AT142" i="1"/>
  <c r="AS142" i="1"/>
  <c r="AR56" i="1"/>
  <c r="AT56" i="1" s="1"/>
  <c r="AS17" i="1"/>
  <c r="BB17" i="1" s="1"/>
  <c r="AT17" i="1"/>
  <c r="V300" i="1"/>
  <c r="U300" i="1"/>
  <c r="U251" i="1"/>
  <c r="V251" i="1"/>
  <c r="V238" i="1"/>
  <c r="U238" i="1"/>
  <c r="T140" i="1"/>
  <c r="V140" i="1" s="1"/>
  <c r="U22" i="1"/>
  <c r="V22" i="1"/>
  <c r="AR290" i="1"/>
  <c r="AT290" i="1" s="1"/>
  <c r="AR149" i="1"/>
  <c r="AT149" i="1" s="1"/>
  <c r="AT243" i="1"/>
  <c r="AS243" i="1"/>
  <c r="AR106" i="1"/>
  <c r="AT106" i="1" s="1"/>
  <c r="AT116" i="1"/>
  <c r="AS116" i="1"/>
  <c r="AS49" i="1"/>
  <c r="AT49" i="1"/>
  <c r="AS40" i="1"/>
  <c r="AT40" i="1"/>
  <c r="U10" i="1"/>
  <c r="T307" i="1"/>
  <c r="V307" i="1" s="1"/>
  <c r="T283" i="1"/>
  <c r="V283" i="1" s="1"/>
  <c r="T213" i="1"/>
  <c r="V213" i="1" s="1"/>
  <c r="T135" i="1"/>
  <c r="U135" i="1" s="1"/>
  <c r="U148" i="1"/>
  <c r="V148" i="1"/>
  <c r="T61" i="1"/>
  <c r="V61" i="1" s="1"/>
  <c r="V9" i="1"/>
  <c r="U9" i="1"/>
  <c r="AT43" i="1"/>
  <c r="U5" i="1"/>
  <c r="V5" i="1"/>
  <c r="AS286" i="1"/>
  <c r="AT286" i="1"/>
  <c r="AT274" i="1"/>
  <c r="AT188" i="1"/>
  <c r="AR80" i="1"/>
  <c r="AT80" i="1" s="1"/>
  <c r="T314" i="1"/>
  <c r="V314" i="1" s="1"/>
  <c r="V290" i="1"/>
  <c r="U290" i="1"/>
  <c r="V196" i="1"/>
  <c r="AT211" i="1"/>
  <c r="AR187" i="1"/>
  <c r="AT171" i="1"/>
  <c r="AS171" i="1"/>
  <c r="AR147" i="1"/>
  <c r="AT147" i="1" s="1"/>
  <c r="AT76" i="1"/>
  <c r="AS76" i="1"/>
  <c r="AR32" i="1"/>
  <c r="AS32" i="1" s="1"/>
  <c r="V313" i="1"/>
  <c r="U313" i="1"/>
  <c r="T246" i="1"/>
  <c r="U246" i="1" s="1"/>
  <c r="U247" i="1"/>
  <c r="V247" i="1"/>
  <c r="V219" i="1"/>
  <c r="U167" i="1"/>
  <c r="V167" i="1"/>
  <c r="T123" i="1"/>
  <c r="U123" i="1" s="1"/>
  <c r="V94" i="1"/>
  <c r="U94" i="1"/>
  <c r="V36" i="1"/>
  <c r="U36" i="1"/>
  <c r="AT210" i="1"/>
  <c r="AS210" i="1"/>
  <c r="AT170" i="1"/>
  <c r="AS170" i="1"/>
  <c r="AS101" i="1"/>
  <c r="AT101" i="1"/>
  <c r="U168" i="1"/>
  <c r="V168" i="1"/>
  <c r="U181" i="1"/>
  <c r="V181" i="1"/>
  <c r="V90" i="1"/>
  <c r="U90" i="1"/>
  <c r="V32" i="1"/>
  <c r="U258" i="1"/>
  <c r="V258" i="1"/>
  <c r="V218" i="1"/>
  <c r="U218" i="1"/>
  <c r="U117" i="1"/>
  <c r="V117" i="1"/>
  <c r="AT250" i="1"/>
  <c r="AS250" i="1"/>
  <c r="AS114" i="1"/>
  <c r="AT114" i="1"/>
  <c r="V65" i="1"/>
  <c r="U65" i="1"/>
  <c r="AS130" i="1"/>
  <c r="AT130" i="1"/>
  <c r="V227" i="1"/>
  <c r="U227" i="1"/>
  <c r="V77" i="1"/>
  <c r="U77" i="1"/>
  <c r="AT128" i="1"/>
  <c r="AS128" i="1"/>
  <c r="T221" i="1"/>
  <c r="U110" i="1"/>
  <c r="T146" i="1"/>
  <c r="V146" i="1" s="1"/>
  <c r="U108" i="1"/>
  <c r="V108" i="1"/>
  <c r="U57" i="1"/>
  <c r="V57" i="1"/>
  <c r="V13" i="1"/>
  <c r="U13" i="1"/>
  <c r="AS279" i="1"/>
  <c r="AT279" i="1"/>
  <c r="AT213" i="1"/>
  <c r="AS213" i="1"/>
  <c r="AT173" i="1"/>
  <c r="AS173" i="1"/>
  <c r="V103" i="1"/>
  <c r="U103" i="1"/>
  <c r="AR30" i="1"/>
  <c r="AT30" i="1" s="1"/>
  <c r="AR273" i="1"/>
  <c r="AT273" i="1" s="1"/>
  <c r="AR228" i="1"/>
  <c r="AT140" i="1"/>
  <c r="AS140" i="1"/>
  <c r="AS222" i="1"/>
  <c r="AT222" i="1"/>
  <c r="AT67" i="1"/>
  <c r="AS67" i="1"/>
  <c r="AR77" i="1"/>
  <c r="AS77" i="1" s="1"/>
  <c r="U274" i="1"/>
  <c r="V274" i="1"/>
  <c r="U134" i="1"/>
  <c r="V134" i="1"/>
  <c r="U193" i="1"/>
  <c r="V193" i="1"/>
  <c r="V99" i="1"/>
  <c r="U99" i="1"/>
  <c r="V81" i="1"/>
  <c r="U81" i="1"/>
  <c r="AT302" i="1"/>
  <c r="AS302" i="1"/>
  <c r="AS282" i="1"/>
  <c r="AT282" i="1"/>
  <c r="AT271" i="1"/>
  <c r="AS271" i="1"/>
  <c r="U182" i="1"/>
  <c r="V182" i="1"/>
  <c r="U124" i="1"/>
  <c r="V124" i="1"/>
  <c r="V25" i="1"/>
  <c r="U25" i="1"/>
  <c r="AS297" i="1"/>
  <c r="AT297" i="1"/>
  <c r="AS258" i="1"/>
  <c r="AT131" i="1"/>
  <c r="AS131" i="1"/>
  <c r="AR117" i="1"/>
  <c r="AS117" i="1" s="1"/>
  <c r="AR72" i="1"/>
  <c r="AT72" i="1" s="1"/>
  <c r="AR33" i="1"/>
  <c r="AT33" i="1" s="1"/>
  <c r="T312" i="1"/>
  <c r="V312" i="1" s="1"/>
  <c r="T231" i="1"/>
  <c r="V231" i="1" s="1"/>
  <c r="V206" i="1"/>
  <c r="U206" i="1"/>
  <c r="T149" i="1"/>
  <c r="U149" i="1" s="1"/>
  <c r="V109" i="1"/>
  <c r="T38" i="1"/>
  <c r="U38" i="1" s="1"/>
  <c r="AR287" i="1"/>
  <c r="AS287" i="1" s="1"/>
  <c r="AT260" i="1"/>
  <c r="AS260" i="1"/>
  <c r="AR251" i="1"/>
  <c r="AS251" i="1" s="1"/>
  <c r="AS223" i="1"/>
  <c r="AT223" i="1"/>
  <c r="AR193" i="1"/>
  <c r="AT193" i="1" s="1"/>
  <c r="AR153" i="1"/>
  <c r="AT153" i="1" s="1"/>
  <c r="AR230" i="1"/>
  <c r="AS230" i="1" s="1"/>
  <c r="AR87" i="1"/>
  <c r="AS87" i="1" s="1"/>
  <c r="AT100" i="1"/>
  <c r="AS100" i="1"/>
  <c r="AR34" i="1"/>
  <c r="AT34" i="1" s="1"/>
  <c r="AT55" i="1"/>
  <c r="T21" i="1"/>
  <c r="V21" i="1" s="1"/>
  <c r="V303" i="1"/>
  <c r="U303" i="1"/>
  <c r="U287" i="1"/>
  <c r="T267" i="1"/>
  <c r="U267" i="1" s="1"/>
  <c r="T228" i="1"/>
  <c r="U228" i="1" s="1"/>
  <c r="T122" i="1"/>
  <c r="U122" i="1" s="1"/>
  <c r="T129" i="1"/>
  <c r="U129" i="1" s="1"/>
  <c r="U125" i="1"/>
  <c r="V125" i="1"/>
  <c r="U62" i="1"/>
  <c r="V62" i="1"/>
  <c r="AR315" i="1"/>
  <c r="AT315" i="1" s="1"/>
  <c r="AS283" i="1"/>
  <c r="AT283" i="1"/>
  <c r="AR256" i="1"/>
  <c r="AS256" i="1" s="1"/>
  <c r="AR220" i="1"/>
  <c r="AS220" i="1" s="1"/>
  <c r="AR176" i="1"/>
  <c r="AT176" i="1" s="1"/>
  <c r="AT152" i="1"/>
  <c r="AS152" i="1"/>
  <c r="AR86" i="1"/>
  <c r="AT86" i="1" s="1"/>
  <c r="AR96" i="1"/>
  <c r="AT96" i="1" s="1"/>
  <c r="V302" i="1"/>
  <c r="U302" i="1"/>
  <c r="V224" i="1"/>
  <c r="U224" i="1"/>
  <c r="T159" i="1"/>
  <c r="V159" i="1" s="1"/>
  <c r="U119" i="1"/>
  <c r="V119" i="1"/>
  <c r="T73" i="1"/>
  <c r="V73" i="1" s="1"/>
  <c r="AR298" i="1"/>
  <c r="AT298" i="1" s="1"/>
  <c r="AT253" i="1"/>
  <c r="AS253" i="1"/>
  <c r="AR247" i="1"/>
  <c r="AT247" i="1" s="1"/>
  <c r="AT237" i="1"/>
  <c r="AS237" i="1"/>
  <c r="AT159" i="1"/>
  <c r="AS159" i="1"/>
  <c r="AR135" i="1"/>
  <c r="AT135" i="1" s="1"/>
  <c r="AS110" i="1"/>
  <c r="AT110" i="1"/>
  <c r="AT57" i="1"/>
  <c r="AS57" i="1"/>
  <c r="AT58" i="1"/>
  <c r="AS58" i="1"/>
  <c r="AT35" i="1"/>
  <c r="AS35" i="1"/>
  <c r="V309" i="1"/>
  <c r="U309" i="1"/>
  <c r="V293" i="1"/>
  <c r="U293" i="1"/>
  <c r="T266" i="1"/>
  <c r="U266" i="1" s="1"/>
  <c r="T252" i="1"/>
  <c r="U252" i="1" s="1"/>
  <c r="V222" i="1"/>
  <c r="U222" i="1"/>
  <c r="T141" i="1"/>
  <c r="U141" i="1" s="1"/>
  <c r="U162" i="1"/>
  <c r="V162" i="1"/>
  <c r="T104" i="1"/>
  <c r="U104" i="1" s="1"/>
  <c r="U20" i="1"/>
  <c r="T6" i="1"/>
  <c r="U6" i="1" s="1"/>
  <c r="AT292" i="1"/>
  <c r="AR249" i="1"/>
  <c r="AT249" i="1" s="1"/>
  <c r="AS229" i="1"/>
  <c r="AT229" i="1"/>
  <c r="AT198" i="1"/>
  <c r="AS198" i="1"/>
  <c r="AR174" i="1"/>
  <c r="AT174" i="1" s="1"/>
  <c r="AT158" i="1"/>
  <c r="AS158" i="1"/>
  <c r="AR134" i="1"/>
  <c r="AS134" i="1" s="1"/>
  <c r="AR125" i="1"/>
  <c r="AT125" i="1" s="1"/>
  <c r="AR126" i="1"/>
  <c r="AS126" i="1" s="1"/>
  <c r="T316" i="1"/>
  <c r="V316" i="1" s="1"/>
  <c r="V292" i="1"/>
  <c r="U292" i="1"/>
  <c r="V262" i="1"/>
  <c r="V221" i="1"/>
  <c r="U221" i="1"/>
  <c r="T239" i="1"/>
  <c r="U239" i="1" s="1"/>
  <c r="T185" i="1"/>
  <c r="U185" i="1" s="1"/>
  <c r="T137" i="1"/>
  <c r="V137" i="1" s="1"/>
  <c r="U68" i="1"/>
  <c r="V68" i="1"/>
  <c r="T70" i="1"/>
  <c r="U70" i="1" s="1"/>
  <c r="T2" i="1"/>
  <c r="V2" i="1" s="1"/>
  <c r="AT304" i="1"/>
  <c r="AS304" i="1"/>
  <c r="AS290" i="1"/>
  <c r="AR240" i="1"/>
  <c r="AT240" i="1" s="1"/>
  <c r="AR165" i="1"/>
  <c r="AT165" i="1" s="1"/>
  <c r="AR221" i="1"/>
  <c r="AT221" i="1" s="1"/>
  <c r="AR71" i="1"/>
  <c r="AT71" i="1" s="1"/>
  <c r="AR84" i="1"/>
  <c r="AT84" i="1" s="1"/>
  <c r="AR48" i="1"/>
  <c r="AS48" i="1" s="1"/>
  <c r="T323" i="1"/>
  <c r="V323" i="1" s="1"/>
  <c r="T299" i="1"/>
  <c r="U299" i="1" s="1"/>
  <c r="U283" i="1"/>
  <c r="T243" i="1"/>
  <c r="U243" i="1" s="1"/>
  <c r="T187" i="1"/>
  <c r="U187" i="1" s="1"/>
  <c r="T106" i="1"/>
  <c r="U106" i="1" s="1"/>
  <c r="T183" i="1"/>
  <c r="V183" i="1" s="1"/>
  <c r="U64" i="1"/>
  <c r="U35" i="1"/>
  <c r="T212" i="1"/>
  <c r="V212" i="1" s="1"/>
  <c r="AR303" i="1"/>
  <c r="AT303" i="1" s="1"/>
  <c r="AT228" i="1"/>
  <c r="AS228" i="1"/>
  <c r="AR164" i="1"/>
  <c r="AT164" i="1" s="1"/>
  <c r="AS107" i="1"/>
  <c r="AT107" i="1"/>
  <c r="AT77" i="1"/>
  <c r="AR54" i="1"/>
  <c r="AT54" i="1" s="1"/>
  <c r="AR4" i="1"/>
  <c r="AS4" i="1" s="1"/>
  <c r="V306" i="1"/>
  <c r="U306" i="1"/>
  <c r="V240" i="1"/>
  <c r="U240" i="1"/>
  <c r="U250" i="1"/>
  <c r="V250" i="1"/>
  <c r="T179" i="1"/>
  <c r="U179" i="1" s="1"/>
  <c r="U191" i="1"/>
  <c r="V191" i="1"/>
  <c r="V100" i="1"/>
  <c r="U100" i="1"/>
  <c r="T83" i="1"/>
  <c r="V83" i="1" s="1"/>
  <c r="V31" i="1"/>
  <c r="U31" i="1"/>
  <c r="AR269" i="1"/>
  <c r="AT269" i="1" s="1"/>
  <c r="AR218" i="1"/>
  <c r="AS218" i="1" s="1"/>
  <c r="AR203" i="1"/>
  <c r="AT203" i="1" s="1"/>
  <c r="AT187" i="1"/>
  <c r="AS187" i="1"/>
  <c r="AR163" i="1"/>
  <c r="AT163" i="1" s="1"/>
  <c r="AT225" i="1"/>
  <c r="AS225" i="1"/>
  <c r="AS121" i="1"/>
  <c r="AT73" i="1"/>
  <c r="AS73" i="1"/>
  <c r="AT37" i="1"/>
  <c r="AS37" i="1"/>
  <c r="T273" i="1"/>
  <c r="U273" i="1" s="1"/>
  <c r="U271" i="1"/>
  <c r="V234" i="1"/>
  <c r="U234" i="1"/>
  <c r="T192" i="1"/>
  <c r="U192" i="1" s="1"/>
  <c r="T139" i="1"/>
  <c r="U139" i="1" s="1"/>
  <c r="T93" i="1"/>
  <c r="V93" i="1" s="1"/>
  <c r="T51" i="1"/>
  <c r="V51" i="1" s="1"/>
  <c r="U42" i="1"/>
  <c r="V42" i="1"/>
  <c r="T78" i="1"/>
  <c r="U78" i="1" s="1"/>
  <c r="U61" i="1" l="1"/>
  <c r="U34" i="1"/>
  <c r="V150" i="1"/>
  <c r="V255" i="1"/>
  <c r="V295" i="1"/>
  <c r="U30" i="1"/>
  <c r="V18" i="1"/>
  <c r="U146" i="1"/>
  <c r="AT115" i="1"/>
  <c r="AT85" i="1"/>
  <c r="AS25" i="1"/>
  <c r="U288" i="1"/>
  <c r="AS186" i="1"/>
  <c r="V197" i="1"/>
  <c r="AS23" i="1"/>
  <c r="AT299" i="1"/>
  <c r="V254" i="1"/>
  <c r="U285" i="1"/>
  <c r="BB285" i="1" s="1"/>
  <c r="AS175" i="1"/>
  <c r="U208" i="1"/>
  <c r="BA17" i="1"/>
  <c r="V200" i="1"/>
  <c r="AT181" i="1"/>
  <c r="U209" i="1"/>
  <c r="AT113" i="1"/>
  <c r="AT248" i="1"/>
  <c r="AS209" i="1"/>
  <c r="BB209" i="1" s="1"/>
  <c r="AS298" i="1"/>
  <c r="AS257" i="1"/>
  <c r="AS254" i="1"/>
  <c r="AS234" i="1"/>
  <c r="V216" i="1"/>
  <c r="AT235" i="1"/>
  <c r="U296" i="1"/>
  <c r="V74" i="1"/>
  <c r="BB74" i="1" s="1"/>
  <c r="AT50" i="1"/>
  <c r="AT238" i="1"/>
  <c r="AT296" i="1"/>
  <c r="AS102" i="1"/>
  <c r="AS277" i="1"/>
  <c r="AS180" i="1"/>
  <c r="AT53" i="1"/>
  <c r="AS267" i="1"/>
  <c r="U101" i="1"/>
  <c r="AS185" i="1"/>
  <c r="V188" i="1"/>
  <c r="U282" i="1"/>
  <c r="AT11" i="1"/>
  <c r="AS11" i="1"/>
  <c r="AS41" i="1"/>
  <c r="AS30" i="1"/>
  <c r="BA30" i="1" s="1"/>
  <c r="AS112" i="1"/>
  <c r="V113" i="1"/>
  <c r="AS309" i="1"/>
  <c r="AT226" i="1"/>
  <c r="AS236" i="1"/>
  <c r="AS169" i="1"/>
  <c r="V180" i="1"/>
  <c r="BB180" i="1" s="1"/>
  <c r="U140" i="1"/>
  <c r="BA140" i="1" s="1"/>
  <c r="U183" i="1"/>
  <c r="U172" i="1"/>
  <c r="U235" i="1"/>
  <c r="AT118" i="1"/>
  <c r="AT18" i="1"/>
  <c r="V92" i="1"/>
  <c r="AT36" i="1"/>
  <c r="U174" i="1"/>
  <c r="U320" i="1"/>
  <c r="V70" i="1"/>
  <c r="AT216" i="1"/>
  <c r="U159" i="1"/>
  <c r="AT117" i="1"/>
  <c r="AS149" i="1"/>
  <c r="V257" i="1"/>
  <c r="BB257" i="1" s="1"/>
  <c r="AS303" i="1"/>
  <c r="BB303" i="1" s="1"/>
  <c r="AS84" i="1"/>
  <c r="V194" i="1"/>
  <c r="U225" i="1"/>
  <c r="AT32" i="1"/>
  <c r="AS119" i="1"/>
  <c r="AS78" i="1"/>
  <c r="U210" i="1"/>
  <c r="BB210" i="1" s="1"/>
  <c r="AS155" i="1"/>
  <c r="BB155" i="1" s="1"/>
  <c r="AS184" i="1"/>
  <c r="U95" i="1"/>
  <c r="AS123" i="1"/>
  <c r="AS313" i="1"/>
  <c r="AS308" i="1"/>
  <c r="V111" i="1"/>
  <c r="V121" i="1"/>
  <c r="BA121" i="1" s="1"/>
  <c r="AT287" i="1"/>
  <c r="BA287" i="1" s="1"/>
  <c r="U29" i="1"/>
  <c r="AS42" i="1"/>
  <c r="U59" i="1"/>
  <c r="U310" i="1"/>
  <c r="U60" i="1"/>
  <c r="AS81" i="1"/>
  <c r="V104" i="1"/>
  <c r="BB104" i="1" s="1"/>
  <c r="AS202" i="1"/>
  <c r="BB202" i="1" s="1"/>
  <c r="AT311" i="1"/>
  <c r="AS196" i="1"/>
  <c r="AS269" i="1"/>
  <c r="V239" i="1"/>
  <c r="BB239" i="1" s="1"/>
  <c r="U73" i="1"/>
  <c r="AT87" i="1"/>
  <c r="V299" i="1"/>
  <c r="BA299" i="1" s="1"/>
  <c r="AS135" i="1"/>
  <c r="AT230" i="1"/>
  <c r="AS323" i="1"/>
  <c r="AT220" i="1"/>
  <c r="U213" i="1"/>
  <c r="AS183" i="1"/>
  <c r="V276" i="1"/>
  <c r="AS197" i="1"/>
  <c r="BA197" i="1" s="1"/>
  <c r="U27" i="1"/>
  <c r="BB27" i="1" s="1"/>
  <c r="V128" i="1"/>
  <c r="U175" i="1"/>
  <c r="V192" i="1"/>
  <c r="V84" i="1"/>
  <c r="AS20" i="1"/>
  <c r="V139" i="1"/>
  <c r="AS125" i="1"/>
  <c r="BB125" i="1" s="1"/>
  <c r="AT256" i="1"/>
  <c r="BB256" i="1" s="1"/>
  <c r="U21" i="1"/>
  <c r="AS54" i="1"/>
  <c r="BA192" i="1"/>
  <c r="BB192" i="1"/>
  <c r="BB70" i="1"/>
  <c r="BA70" i="1"/>
  <c r="BA239" i="1"/>
  <c r="BB23" i="1"/>
  <c r="BA23" i="1"/>
  <c r="BA194" i="1"/>
  <c r="BB194" i="1"/>
  <c r="BA295" i="1"/>
  <c r="BB295" i="1"/>
  <c r="BA124" i="1"/>
  <c r="BB124" i="1"/>
  <c r="BB183" i="1"/>
  <c r="BA183" i="1"/>
  <c r="AT82" i="1"/>
  <c r="BA82" i="1" s="1"/>
  <c r="BA250" i="1"/>
  <c r="BB250" i="1"/>
  <c r="V272" i="1"/>
  <c r="BA272" i="1" s="1"/>
  <c r="V246" i="1"/>
  <c r="BB246" i="1" s="1"/>
  <c r="V244" i="1"/>
  <c r="BB244" i="1" s="1"/>
  <c r="U316" i="1"/>
  <c r="BB77" i="1"/>
  <c r="BA77" i="1"/>
  <c r="BB90" i="1"/>
  <c r="BA90" i="1"/>
  <c r="AS72" i="1"/>
  <c r="BB36" i="1"/>
  <c r="BA36" i="1"/>
  <c r="BA167" i="1"/>
  <c r="BB167" i="1"/>
  <c r="U53" i="1"/>
  <c r="BB238" i="1"/>
  <c r="BA238" i="1"/>
  <c r="U265" i="1"/>
  <c r="BB107" i="1"/>
  <c r="BA107" i="1"/>
  <c r="BA105" i="1"/>
  <c r="BB105" i="1"/>
  <c r="BB15" i="1"/>
  <c r="BA15" i="1"/>
  <c r="U307" i="1"/>
  <c r="V199" i="1"/>
  <c r="BA199" i="1" s="1"/>
  <c r="U286" i="1"/>
  <c r="V46" i="1"/>
  <c r="BB46" i="1" s="1"/>
  <c r="U41" i="1"/>
  <c r="AT16" i="1"/>
  <c r="BB3" i="1"/>
  <c r="BA3" i="1"/>
  <c r="AS280" i="1"/>
  <c r="U91" i="1"/>
  <c r="BB160" i="1"/>
  <c r="BA160" i="1"/>
  <c r="AT291" i="1"/>
  <c r="BA142" i="1"/>
  <c r="BB142" i="1"/>
  <c r="BB259" i="1"/>
  <c r="BA259" i="1"/>
  <c r="AT245" i="1"/>
  <c r="BA263" i="1"/>
  <c r="BB263" i="1"/>
  <c r="AT190" i="1"/>
  <c r="AT59" i="1"/>
  <c r="BA59" i="1" s="1"/>
  <c r="AT64" i="1"/>
  <c r="BA64" i="1" s="1"/>
  <c r="AS94" i="1"/>
  <c r="BB322" i="1"/>
  <c r="BA322" i="1"/>
  <c r="AT48" i="1"/>
  <c r="BA48" i="1" s="1"/>
  <c r="AS14" i="1"/>
  <c r="AS168" i="1"/>
  <c r="BA168" i="1" s="1"/>
  <c r="BB89" i="1"/>
  <c r="BA89" i="1"/>
  <c r="V78" i="1"/>
  <c r="BB78" i="1" s="1"/>
  <c r="AS163" i="1"/>
  <c r="BB163" i="1" s="1"/>
  <c r="AT318" i="1"/>
  <c r="BB318" i="1" s="1"/>
  <c r="AT9" i="1"/>
  <c r="BB9" i="1" s="1"/>
  <c r="BB264" i="1"/>
  <c r="BA264" i="1"/>
  <c r="U137" i="1"/>
  <c r="AS44" i="1"/>
  <c r="BA44" i="1" s="1"/>
  <c r="AT134" i="1"/>
  <c r="BB134" i="1" s="1"/>
  <c r="AS247" i="1"/>
  <c r="BA247" i="1" s="1"/>
  <c r="BB127" i="1"/>
  <c r="BA127" i="1"/>
  <c r="BA49" i="1"/>
  <c r="BB49" i="1"/>
  <c r="V228" i="1"/>
  <c r="BB228" i="1" s="1"/>
  <c r="AS34" i="1"/>
  <c r="BB34" i="1" s="1"/>
  <c r="BA157" i="1"/>
  <c r="BB157" i="1"/>
  <c r="BA162" i="1"/>
  <c r="BB162" i="1"/>
  <c r="BB65" i="1"/>
  <c r="BA65" i="1"/>
  <c r="BA154" i="1"/>
  <c r="BB154" i="1"/>
  <c r="BA226" i="1"/>
  <c r="BB226" i="1"/>
  <c r="BB191" i="1"/>
  <c r="BA191" i="1"/>
  <c r="BC191" i="1" s="1"/>
  <c r="BD191" i="1" s="1"/>
  <c r="BB7" i="1"/>
  <c r="BA7" i="1"/>
  <c r="BB214" i="1"/>
  <c r="BA214" i="1"/>
  <c r="AS306" i="1"/>
  <c r="BA306" i="1" s="1"/>
  <c r="AS144" i="1"/>
  <c r="BB144" i="1" s="1"/>
  <c r="BB68" i="1"/>
  <c r="BA68" i="1"/>
  <c r="BB111" i="1"/>
  <c r="BA111" i="1"/>
  <c r="BB119" i="1"/>
  <c r="BA119" i="1"/>
  <c r="BB302" i="1"/>
  <c r="BA302" i="1"/>
  <c r="BA134" i="1"/>
  <c r="AS164" i="1"/>
  <c r="BB57" i="1"/>
  <c r="BA57" i="1"/>
  <c r="BB258" i="1"/>
  <c r="BA258" i="1"/>
  <c r="BB276" i="1"/>
  <c r="BA276" i="1"/>
  <c r="AS262" i="1"/>
  <c r="BB262" i="1" s="1"/>
  <c r="AT275" i="1"/>
  <c r="BA275" i="1" s="1"/>
  <c r="AS201" i="1"/>
  <c r="U297" i="1"/>
  <c r="U8" i="1"/>
  <c r="U314" i="1"/>
  <c r="V135" i="1"/>
  <c r="AS206" i="1"/>
  <c r="BB206" i="1" s="1"/>
  <c r="AS60" i="1"/>
  <c r="BA60" i="1" s="1"/>
  <c r="U311" i="1"/>
  <c r="U242" i="1"/>
  <c r="V241" i="1"/>
  <c r="BA241" i="1" s="1"/>
  <c r="BA173" i="1"/>
  <c r="BB173" i="1"/>
  <c r="BA151" i="1"/>
  <c r="BB151" i="1"/>
  <c r="AT289" i="1"/>
  <c r="BA289" i="1" s="1"/>
  <c r="BB128" i="1"/>
  <c r="BA128" i="1"/>
  <c r="V136" i="1"/>
  <c r="BA136" i="1" s="1"/>
  <c r="U284" i="1"/>
  <c r="BA285" i="1"/>
  <c r="BB85" i="1"/>
  <c r="BA85" i="1"/>
  <c r="BB88" i="1"/>
  <c r="BA88" i="1"/>
  <c r="BB278" i="1"/>
  <c r="BA278" i="1"/>
  <c r="BA188" i="1"/>
  <c r="BB188" i="1"/>
  <c r="AS317" i="1"/>
  <c r="V273" i="1"/>
  <c r="AS203" i="1"/>
  <c r="BB11" i="1"/>
  <c r="BA11" i="1"/>
  <c r="U83" i="1"/>
  <c r="U212" i="1"/>
  <c r="AT8" i="1"/>
  <c r="V185" i="1"/>
  <c r="BA185" i="1" s="1"/>
  <c r="V267" i="1"/>
  <c r="AS193" i="1"/>
  <c r="V38" i="1"/>
  <c r="BB38" i="1" s="1"/>
  <c r="AS33" i="1"/>
  <c r="BB33" i="1" s="1"/>
  <c r="BA180" i="1"/>
  <c r="BB224" i="1"/>
  <c r="BA224" i="1"/>
  <c r="BB168" i="1"/>
  <c r="BB101" i="1"/>
  <c r="BA101" i="1"/>
  <c r="BA216" i="1"/>
  <c r="BB216" i="1"/>
  <c r="BB92" i="1"/>
  <c r="BA92" i="1"/>
  <c r="BB37" i="1"/>
  <c r="BA37" i="1"/>
  <c r="BA166" i="1"/>
  <c r="BB166" i="1"/>
  <c r="BB60" i="1"/>
  <c r="BA230" i="1"/>
  <c r="BB230" i="1"/>
  <c r="BB40" i="1"/>
  <c r="BA40" i="1"/>
  <c r="BA184" i="1"/>
  <c r="BC184" i="1" s="1"/>
  <c r="BD184" i="1" s="1"/>
  <c r="BB184" i="1"/>
  <c r="BA234" i="1"/>
  <c r="BB234" i="1"/>
  <c r="BA293" i="1"/>
  <c r="BB293" i="1"/>
  <c r="BA288" i="1"/>
  <c r="BB288" i="1"/>
  <c r="AS146" i="1"/>
  <c r="BA146" i="1" s="1"/>
  <c r="BB25" i="1"/>
  <c r="BA25" i="1"/>
  <c r="BC25" i="1" s="1"/>
  <c r="BD25" i="1" s="1"/>
  <c r="AS147" i="1"/>
  <c r="BB147" i="1" s="1"/>
  <c r="BB81" i="1"/>
  <c r="BA81" i="1"/>
  <c r="V179" i="1"/>
  <c r="BB179" i="1" s="1"/>
  <c r="BA103" i="1"/>
  <c r="BB103" i="1"/>
  <c r="U323" i="1"/>
  <c r="AT126" i="1"/>
  <c r="BA126" i="1" s="1"/>
  <c r="AS86" i="1"/>
  <c r="BB86" i="1" s="1"/>
  <c r="AS153" i="1"/>
  <c r="BB94" i="1"/>
  <c r="BA94" i="1"/>
  <c r="BB219" i="1"/>
  <c r="BA219" i="1"/>
  <c r="BB5" i="1"/>
  <c r="BA5" i="1"/>
  <c r="BC5" i="1" s="1"/>
  <c r="BD5" i="1" s="1"/>
  <c r="BB235" i="1"/>
  <c r="BA235" i="1"/>
  <c r="BA150" i="1"/>
  <c r="BB150" i="1"/>
  <c r="AS61" i="1"/>
  <c r="BB61" i="1" s="1"/>
  <c r="AS315" i="1"/>
  <c r="BB315" i="1" s="1"/>
  <c r="BA145" i="1"/>
  <c r="BB145" i="1"/>
  <c r="BB29" i="1"/>
  <c r="BA29" i="1"/>
  <c r="BB72" i="1"/>
  <c r="BA72" i="1"/>
  <c r="AS56" i="1"/>
  <c r="BA56" i="1" s="1"/>
  <c r="V248" i="1"/>
  <c r="BB248" i="1" s="1"/>
  <c r="BB75" i="1"/>
  <c r="BA75" i="1"/>
  <c r="BC75" i="1" s="1"/>
  <c r="BD75" i="1" s="1"/>
  <c r="BB115" i="1"/>
  <c r="BA115" i="1"/>
  <c r="BA178" i="1"/>
  <c r="BB178" i="1"/>
  <c r="AS268" i="1"/>
  <c r="BB268" i="1" s="1"/>
  <c r="BA223" i="1"/>
  <c r="BB223" i="1"/>
  <c r="V164" i="1"/>
  <c r="BA164" i="1" s="1"/>
  <c r="BB232" i="1"/>
  <c r="BA232" i="1"/>
  <c r="BB201" i="1"/>
  <c r="BA201" i="1"/>
  <c r="BB16" i="1"/>
  <c r="BA16" i="1"/>
  <c r="BB308" i="1"/>
  <c r="BA308" i="1"/>
  <c r="BB69" i="1"/>
  <c r="BA69" i="1"/>
  <c r="V122" i="1"/>
  <c r="BB122" i="1" s="1"/>
  <c r="V149" i="1"/>
  <c r="BA149" i="1" s="1"/>
  <c r="U93" i="1"/>
  <c r="AS240" i="1"/>
  <c r="BB240" i="1" s="1"/>
  <c r="BB156" i="1"/>
  <c r="BA156" i="1"/>
  <c r="BA161" i="1"/>
  <c r="BB161" i="1"/>
  <c r="V129" i="1"/>
  <c r="BB129" i="1" s="1"/>
  <c r="U231" i="1"/>
  <c r="BB99" i="1"/>
  <c r="BA99" i="1"/>
  <c r="BA292" i="1"/>
  <c r="BB292" i="1"/>
  <c r="BB274" i="1"/>
  <c r="BA274" i="1"/>
  <c r="BA117" i="1"/>
  <c r="BB117" i="1"/>
  <c r="BB10" i="1"/>
  <c r="BA10" i="1"/>
  <c r="BA279" i="1"/>
  <c r="BB279" i="1"/>
  <c r="BB296" i="1"/>
  <c r="BB143" i="1"/>
  <c r="BA143" i="1"/>
  <c r="BB195" i="1"/>
  <c r="BA195" i="1"/>
  <c r="BB100" i="1"/>
  <c r="BA100" i="1"/>
  <c r="BB42" i="1"/>
  <c r="BA42" i="1"/>
  <c r="BB306" i="1"/>
  <c r="BB213" i="1"/>
  <c r="BA213" i="1"/>
  <c r="BC213" i="1" s="1"/>
  <c r="BD213" i="1" s="1"/>
  <c r="BB109" i="1"/>
  <c r="BA109" i="1"/>
  <c r="BA108" i="1"/>
  <c r="BB108" i="1"/>
  <c r="BB197" i="1"/>
  <c r="BB181" i="1"/>
  <c r="BA181" i="1"/>
  <c r="BA148" i="1"/>
  <c r="BB148" i="1"/>
  <c r="BB207" i="1"/>
  <c r="BA207" i="1"/>
  <c r="BB82" i="1"/>
  <c r="BA169" i="1"/>
  <c r="BB169" i="1"/>
  <c r="BB97" i="1"/>
  <c r="BA97" i="1"/>
  <c r="BC97" i="1" s="1"/>
  <c r="BD97" i="1" s="1"/>
  <c r="BB12" i="1"/>
  <c r="BA12" i="1"/>
  <c r="BA114" i="1"/>
  <c r="BB114" i="1"/>
  <c r="BB205" i="1"/>
  <c r="BA205" i="1"/>
  <c r="BA281" i="1"/>
  <c r="BB281" i="1"/>
  <c r="BB133" i="1"/>
  <c r="BA133" i="1"/>
  <c r="BB131" i="1"/>
  <c r="BA131" i="1"/>
  <c r="BA47" i="1"/>
  <c r="BB47" i="1"/>
  <c r="BB254" i="1"/>
  <c r="BA254" i="1"/>
  <c r="BC254" i="1" s="1"/>
  <c r="BD254" i="1" s="1"/>
  <c r="BA294" i="1"/>
  <c r="BB294" i="1"/>
  <c r="BB30" i="1"/>
  <c r="BA54" i="1"/>
  <c r="BB54" i="1"/>
  <c r="BA50" i="1"/>
  <c r="BB50" i="1"/>
  <c r="U51" i="1"/>
  <c r="BA217" i="1"/>
  <c r="BB217" i="1"/>
  <c r="BB102" i="1"/>
  <c r="BA102" i="1"/>
  <c r="BB84" i="1"/>
  <c r="BA84" i="1"/>
  <c r="AT218" i="1"/>
  <c r="BB218" i="1" s="1"/>
  <c r="BA45" i="1"/>
  <c r="BB45" i="1"/>
  <c r="AS120" i="1"/>
  <c r="BA120" i="1" s="1"/>
  <c r="V141" i="1"/>
  <c r="BB141" i="1" s="1"/>
  <c r="BA262" i="1"/>
  <c r="BB39" i="1"/>
  <c r="BA39" i="1"/>
  <c r="AS106" i="1"/>
  <c r="BB152" i="1"/>
  <c r="BA152" i="1"/>
  <c r="BB66" i="1"/>
  <c r="BA66" i="1"/>
  <c r="BA237" i="1"/>
  <c r="BB237" i="1"/>
  <c r="AS172" i="1"/>
  <c r="BA172" i="1" s="1"/>
  <c r="BB130" i="1"/>
  <c r="BA130" i="1"/>
  <c r="BA170" i="1"/>
  <c r="BB170" i="1"/>
  <c r="BB18" i="1"/>
  <c r="BA18" i="1"/>
  <c r="BB215" i="1"/>
  <c r="BA215" i="1"/>
  <c r="BB208" i="1"/>
  <c r="BA208" i="1"/>
  <c r="BB79" i="1"/>
  <c r="BA79" i="1"/>
  <c r="BB319" i="1"/>
  <c r="BA319" i="1"/>
  <c r="BB304" i="1"/>
  <c r="BA304" i="1"/>
  <c r="AS71" i="1"/>
  <c r="BB71" i="1" s="1"/>
  <c r="BA186" i="1"/>
  <c r="BB186" i="1"/>
  <c r="BB159" i="1"/>
  <c r="BA159" i="1"/>
  <c r="BB21" i="1"/>
  <c r="BA21" i="1"/>
  <c r="AT251" i="1"/>
  <c r="BB251" i="1" s="1"/>
  <c r="BB35" i="1"/>
  <c r="BA35" i="1"/>
  <c r="BB13" i="1"/>
  <c r="BA13" i="1"/>
  <c r="BB247" i="1"/>
  <c r="BA225" i="1"/>
  <c r="BB225" i="1"/>
  <c r="BA301" i="1"/>
  <c r="BB301" i="1"/>
  <c r="BB67" i="1"/>
  <c r="BA67" i="1"/>
  <c r="BB19" i="1"/>
  <c r="BA19" i="1"/>
  <c r="BB270" i="1"/>
  <c r="BA270" i="1"/>
  <c r="BA158" i="1"/>
  <c r="BB158" i="1"/>
  <c r="BA104" i="1"/>
  <c r="BB139" i="1"/>
  <c r="BA139" i="1"/>
  <c r="BA190" i="1"/>
  <c r="BB190" i="1"/>
  <c r="V243" i="1"/>
  <c r="BB243" i="1" s="1"/>
  <c r="V6" i="1"/>
  <c r="BB6" i="1" s="1"/>
  <c r="BB73" i="1"/>
  <c r="BA73" i="1"/>
  <c r="BB261" i="1"/>
  <c r="BA261" i="1"/>
  <c r="BB309" i="1"/>
  <c r="BA309" i="1"/>
  <c r="BC309" i="1" s="1"/>
  <c r="BD309" i="1" s="1"/>
  <c r="BA196" i="1"/>
  <c r="BB196" i="1"/>
  <c r="BB271" i="1"/>
  <c r="BA271" i="1"/>
  <c r="BA251" i="1"/>
  <c r="BA177" i="1"/>
  <c r="BB177" i="1"/>
  <c r="V123" i="1"/>
  <c r="BB123" i="1" s="1"/>
  <c r="AS273" i="1"/>
  <c r="BA283" i="1"/>
  <c r="BB283" i="1"/>
  <c r="BB20" i="1"/>
  <c r="BA20" i="1"/>
  <c r="BA222" i="1"/>
  <c r="BB222" i="1"/>
  <c r="BB62" i="1"/>
  <c r="BA62" i="1"/>
  <c r="AT4" i="1"/>
  <c r="BB4" i="1" s="1"/>
  <c r="V187" i="1"/>
  <c r="BB187" i="1" s="1"/>
  <c r="U2" i="1"/>
  <c r="BB110" i="1"/>
  <c r="BA110" i="1"/>
  <c r="AS249" i="1"/>
  <c r="BB227" i="1"/>
  <c r="BA227" i="1"/>
  <c r="AS176" i="1"/>
  <c r="BB176" i="1" s="1"/>
  <c r="BA218" i="1"/>
  <c r="BB32" i="1"/>
  <c r="BA32" i="1"/>
  <c r="U312" i="1"/>
  <c r="BB313" i="1"/>
  <c r="BA313" i="1"/>
  <c r="U249" i="1"/>
  <c r="BA200" i="1"/>
  <c r="BC200" i="1" s="1"/>
  <c r="BD200" i="1" s="1"/>
  <c r="BB200" i="1"/>
  <c r="BB113" i="1"/>
  <c r="BA113" i="1"/>
  <c r="BA300" i="1"/>
  <c r="BB300" i="1"/>
  <c r="BB253" i="1"/>
  <c r="BA253" i="1"/>
  <c r="AS80" i="1"/>
  <c r="BB80" i="1" s="1"/>
  <c r="BA291" i="1"/>
  <c r="BB291" i="1"/>
  <c r="U43" i="1"/>
  <c r="BB112" i="1"/>
  <c r="BA112" i="1"/>
  <c r="U317" i="1"/>
  <c r="BB63" i="1"/>
  <c r="BA63" i="1"/>
  <c r="AS305" i="1"/>
  <c r="BA305" i="1" s="1"/>
  <c r="BB116" i="1"/>
  <c r="BA116" i="1"/>
  <c r="BB126" i="1"/>
  <c r="U321" i="1"/>
  <c r="BB14" i="1"/>
  <c r="BA14" i="1"/>
  <c r="BB203" i="1"/>
  <c r="BA203" i="1"/>
  <c r="BB204" i="1"/>
  <c r="BA204" i="1"/>
  <c r="U220" i="1"/>
  <c r="BA233" i="1"/>
  <c r="BB233" i="1"/>
  <c r="U280" i="1"/>
  <c r="BA282" i="1"/>
  <c r="BB282" i="1"/>
  <c r="V106" i="1"/>
  <c r="BA106" i="1" s="1"/>
  <c r="AS165" i="1"/>
  <c r="BA165" i="1" s="1"/>
  <c r="AS320" i="1"/>
  <c r="BB320" i="1" s="1"/>
  <c r="AS174" i="1"/>
  <c r="V252" i="1"/>
  <c r="BA252" i="1" s="1"/>
  <c r="BA229" i="1"/>
  <c r="BB229" i="1"/>
  <c r="BB87" i="1"/>
  <c r="BA87" i="1"/>
  <c r="BA71" i="1"/>
  <c r="AS221" i="1"/>
  <c r="BA221" i="1" s="1"/>
  <c r="V266" i="1"/>
  <c r="BA266" i="1" s="1"/>
  <c r="BA118" i="1"/>
  <c r="BB118" i="1"/>
  <c r="AS96" i="1"/>
  <c r="BB96" i="1" s="1"/>
  <c r="BB26" i="1"/>
  <c r="BA26" i="1"/>
  <c r="BB22" i="1"/>
  <c r="BA22" i="1"/>
  <c r="BB189" i="1"/>
  <c r="BA189" i="1"/>
  <c r="BB277" i="1"/>
  <c r="BA277" i="1"/>
  <c r="BB310" i="1"/>
  <c r="BA310" i="1"/>
  <c r="BC17" i="1"/>
  <c r="BD17" i="1" s="1"/>
  <c r="BB31" i="1"/>
  <c r="BA31" i="1"/>
  <c r="BB64" i="1"/>
  <c r="BA182" i="1"/>
  <c r="BB182" i="1"/>
  <c r="BB193" i="1"/>
  <c r="BA193" i="1"/>
  <c r="BB121" i="1"/>
  <c r="BA290" i="1"/>
  <c r="BC290" i="1" s="1"/>
  <c r="BD290" i="1" s="1"/>
  <c r="BB290" i="1"/>
  <c r="BB76" i="1"/>
  <c r="BA76" i="1"/>
  <c r="BA176" i="1"/>
  <c r="BA298" i="1"/>
  <c r="BB298" i="1"/>
  <c r="BB269" i="1"/>
  <c r="BA269" i="1"/>
  <c r="BB28" i="1"/>
  <c r="BA28" i="1"/>
  <c r="BB255" i="1"/>
  <c r="BA255" i="1"/>
  <c r="BA210" i="1"/>
  <c r="BB211" i="1"/>
  <c r="BA211" i="1"/>
  <c r="BA52" i="1"/>
  <c r="BB52" i="1"/>
  <c r="BB171" i="1"/>
  <c r="BA171" i="1"/>
  <c r="BB245" i="1"/>
  <c r="BA245" i="1"/>
  <c r="BB24" i="1"/>
  <c r="BA24" i="1"/>
  <c r="BA198" i="1"/>
  <c r="BB198" i="1"/>
  <c r="BB95" i="1"/>
  <c r="BA95" i="1"/>
  <c r="BB58" i="1"/>
  <c r="BA58" i="1"/>
  <c r="BB132" i="1"/>
  <c r="BA132" i="1"/>
  <c r="BB236" i="1"/>
  <c r="BA236" i="1"/>
  <c r="BB98" i="1"/>
  <c r="BA98" i="1"/>
  <c r="BA138" i="1"/>
  <c r="BB138" i="1"/>
  <c r="BA153" i="1"/>
  <c r="BB153" i="1"/>
  <c r="BB260" i="1"/>
  <c r="BA260" i="1"/>
  <c r="BA55" i="1"/>
  <c r="BB55" i="1"/>
  <c r="BC63" i="1" l="1"/>
  <c r="BD63" i="1" s="1"/>
  <c r="BC261" i="1"/>
  <c r="BD261" i="1" s="1"/>
  <c r="BC139" i="1"/>
  <c r="BD139" i="1" s="1"/>
  <c r="BC133" i="1"/>
  <c r="BD133" i="1" s="1"/>
  <c r="BC205" i="1"/>
  <c r="BD205" i="1" s="1"/>
  <c r="BC12" i="1"/>
  <c r="BD12" i="1" s="1"/>
  <c r="BC10" i="1"/>
  <c r="BD10" i="1" s="1"/>
  <c r="BC274" i="1"/>
  <c r="BD274" i="1" s="1"/>
  <c r="BC219" i="1"/>
  <c r="BD219" i="1" s="1"/>
  <c r="BB275" i="1"/>
  <c r="BC302" i="1"/>
  <c r="BD302" i="1" s="1"/>
  <c r="BC264" i="1"/>
  <c r="BD264" i="1" s="1"/>
  <c r="BC270" i="1"/>
  <c r="BD270" i="1" s="1"/>
  <c r="BC67" i="1"/>
  <c r="BD67" i="1" s="1"/>
  <c r="BC42" i="1"/>
  <c r="BD42" i="1" s="1"/>
  <c r="BC195" i="1"/>
  <c r="BD195" i="1" s="1"/>
  <c r="BC306" i="1"/>
  <c r="BD306" i="1" s="1"/>
  <c r="BC30" i="1"/>
  <c r="BD30" i="1" s="1"/>
  <c r="BB175" i="1"/>
  <c r="BC197" i="1"/>
  <c r="BD197" i="1" s="1"/>
  <c r="BC121" i="1"/>
  <c r="BD121" i="1" s="1"/>
  <c r="BA296" i="1"/>
  <c r="BC55" i="1"/>
  <c r="BD55" i="1" s="1"/>
  <c r="BC207" i="1"/>
  <c r="BD207" i="1" s="1"/>
  <c r="BC181" i="1"/>
  <c r="BD181" i="1" s="1"/>
  <c r="BB44" i="1"/>
  <c r="BC82" i="1"/>
  <c r="BD82" i="1" s="1"/>
  <c r="BC194" i="1"/>
  <c r="BD194" i="1" s="1"/>
  <c r="BC173" i="1"/>
  <c r="BD173" i="1" s="1"/>
  <c r="BA135" i="1"/>
  <c r="BC263" i="1"/>
  <c r="BD263" i="1" s="1"/>
  <c r="BC295" i="1"/>
  <c r="BD295" i="1" s="1"/>
  <c r="BC138" i="1"/>
  <c r="BD138" i="1" s="1"/>
  <c r="BC182" i="1"/>
  <c r="BD182" i="1" s="1"/>
  <c r="BB120" i="1"/>
  <c r="BA175" i="1"/>
  <c r="BA256" i="1"/>
  <c r="BC256" i="1" s="1"/>
  <c r="BD256" i="1" s="1"/>
  <c r="BC288" i="1"/>
  <c r="BD288" i="1" s="1"/>
  <c r="BA9" i="1"/>
  <c r="BC9" i="1" s="1"/>
  <c r="BD9" i="1" s="1"/>
  <c r="BB272" i="1"/>
  <c r="BC180" i="1"/>
  <c r="BD180" i="1" s="1"/>
  <c r="BA33" i="1"/>
  <c r="BC33" i="1" s="1"/>
  <c r="BD33" i="1" s="1"/>
  <c r="BA27" i="1"/>
  <c r="BA303" i="1"/>
  <c r="BA315" i="1"/>
  <c r="BC315" i="1" s="1"/>
  <c r="BD315" i="1" s="1"/>
  <c r="BA206" i="1"/>
  <c r="BC88" i="1"/>
  <c r="BD88" i="1" s="1"/>
  <c r="BC128" i="1"/>
  <c r="BD128" i="1" s="1"/>
  <c r="BC259" i="1"/>
  <c r="BD259" i="1" s="1"/>
  <c r="BA125" i="1"/>
  <c r="BC125" i="1" s="1"/>
  <c r="BD125" i="1" s="1"/>
  <c r="BC176" i="1"/>
  <c r="BD176" i="1" s="1"/>
  <c r="BB140" i="1"/>
  <c r="BA209" i="1"/>
  <c r="BC237" i="1"/>
  <c r="BD237" i="1" s="1"/>
  <c r="BC39" i="1"/>
  <c r="BD39" i="1" s="1"/>
  <c r="BC69" i="1"/>
  <c r="BD69" i="1" s="1"/>
  <c r="BC232" i="1"/>
  <c r="BD232" i="1" s="1"/>
  <c r="BC29" i="1"/>
  <c r="BD29" i="1" s="1"/>
  <c r="BC235" i="1"/>
  <c r="BD235" i="1" s="1"/>
  <c r="BB267" i="1"/>
  <c r="BC217" i="1"/>
  <c r="BD217" i="1" s="1"/>
  <c r="BA257" i="1"/>
  <c r="BC257" i="1" s="1"/>
  <c r="BD257" i="1" s="1"/>
  <c r="BB299" i="1"/>
  <c r="BC299" i="1" s="1"/>
  <c r="BD299" i="1" s="1"/>
  <c r="BC192" i="1"/>
  <c r="BD192" i="1" s="1"/>
  <c r="BC198" i="1"/>
  <c r="BD198" i="1" s="1"/>
  <c r="BC298" i="1"/>
  <c r="BD298" i="1" s="1"/>
  <c r="BA174" i="1"/>
  <c r="BB56" i="1"/>
  <c r="BC56" i="1" s="1"/>
  <c r="BD56" i="1" s="1"/>
  <c r="BA202" i="1"/>
  <c r="BC234" i="1"/>
  <c r="BD234" i="1" s="1"/>
  <c r="BA74" i="1"/>
  <c r="BC74" i="1" s="1"/>
  <c r="BD74" i="1" s="1"/>
  <c r="BA155" i="1"/>
  <c r="BA318" i="1"/>
  <c r="BC318" i="1" s="1"/>
  <c r="BD318" i="1" s="1"/>
  <c r="BB287" i="1"/>
  <c r="BC287" i="1" s="1"/>
  <c r="BD287" i="1" s="1"/>
  <c r="BC300" i="1"/>
  <c r="BD300" i="1" s="1"/>
  <c r="BB146" i="1"/>
  <c r="BC313" i="1"/>
  <c r="BD313" i="1" s="1"/>
  <c r="BC271" i="1"/>
  <c r="BD271" i="1" s="1"/>
  <c r="BC73" i="1"/>
  <c r="BD73" i="1" s="1"/>
  <c r="BC19" i="1"/>
  <c r="BD19" i="1" s="1"/>
  <c r="BC131" i="1"/>
  <c r="BD131" i="1" s="1"/>
  <c r="BC143" i="1"/>
  <c r="BD143" i="1" s="1"/>
  <c r="BC99" i="1"/>
  <c r="BD99" i="1" s="1"/>
  <c r="BC151" i="1"/>
  <c r="BD151" i="1" s="1"/>
  <c r="BB305" i="1"/>
  <c r="BC109" i="1"/>
  <c r="BD109" i="1" s="1"/>
  <c r="BC100" i="1"/>
  <c r="BD100" i="1" s="1"/>
  <c r="BC206" i="1"/>
  <c r="BD206" i="1" s="1"/>
  <c r="BC72" i="1"/>
  <c r="BD72" i="1" s="1"/>
  <c r="BC94" i="1"/>
  <c r="BD94" i="1" s="1"/>
  <c r="BC278" i="1"/>
  <c r="BD278" i="1" s="1"/>
  <c r="BC68" i="1"/>
  <c r="BD68" i="1" s="1"/>
  <c r="BC64" i="1"/>
  <c r="BD64" i="1" s="1"/>
  <c r="BA129" i="1"/>
  <c r="BC22" i="1"/>
  <c r="BD22" i="1" s="1"/>
  <c r="BC233" i="1"/>
  <c r="BD233" i="1" s="1"/>
  <c r="BC227" i="1"/>
  <c r="BD227" i="1" s="1"/>
  <c r="BC62" i="1"/>
  <c r="BD62" i="1" s="1"/>
  <c r="BC319" i="1"/>
  <c r="BD319" i="1" s="1"/>
  <c r="BC202" i="1"/>
  <c r="BD202" i="1" s="1"/>
  <c r="BC115" i="1"/>
  <c r="BD115" i="1" s="1"/>
  <c r="BC168" i="1"/>
  <c r="BD168" i="1" s="1"/>
  <c r="BC77" i="1"/>
  <c r="BD77" i="1" s="1"/>
  <c r="BB199" i="1"/>
  <c r="BC199" i="1" s="1"/>
  <c r="BD199" i="1" s="1"/>
  <c r="BC293" i="1"/>
  <c r="BD293" i="1" s="1"/>
  <c r="BC230" i="1"/>
  <c r="BD230" i="1" s="1"/>
  <c r="BA240" i="1"/>
  <c r="BA141" i="1"/>
  <c r="BB185" i="1"/>
  <c r="BC185" i="1" s="1"/>
  <c r="BD185" i="1" s="1"/>
  <c r="BC153" i="1"/>
  <c r="BD153" i="1" s="1"/>
  <c r="BC310" i="1"/>
  <c r="BD310" i="1" s="1"/>
  <c r="BC26" i="1"/>
  <c r="BD26" i="1" s="1"/>
  <c r="BC204" i="1"/>
  <c r="BD204" i="1" s="1"/>
  <c r="BC13" i="1"/>
  <c r="BD13" i="1" s="1"/>
  <c r="BC79" i="1"/>
  <c r="BD79" i="1" s="1"/>
  <c r="BC215" i="1"/>
  <c r="BD215" i="1" s="1"/>
  <c r="BC130" i="1"/>
  <c r="BD130" i="1" s="1"/>
  <c r="BC156" i="1"/>
  <c r="BD156" i="1" s="1"/>
  <c r="BC308" i="1"/>
  <c r="BD308" i="1" s="1"/>
  <c r="BA4" i="1"/>
  <c r="BC4" i="1" s="1"/>
  <c r="BD4" i="1" s="1"/>
  <c r="BC119" i="1"/>
  <c r="BD119" i="1" s="1"/>
  <c r="BC127" i="1"/>
  <c r="BD127" i="1" s="1"/>
  <c r="BC105" i="1"/>
  <c r="BD105" i="1" s="1"/>
  <c r="BC167" i="1"/>
  <c r="BD167" i="1" s="1"/>
  <c r="BC124" i="1"/>
  <c r="BD124" i="1" s="1"/>
  <c r="BA46" i="1"/>
  <c r="BC52" i="1"/>
  <c r="BD52" i="1" s="1"/>
  <c r="BC126" i="1"/>
  <c r="BD126" i="1" s="1"/>
  <c r="BB273" i="1"/>
  <c r="BC85" i="1"/>
  <c r="BD85" i="1" s="1"/>
  <c r="BA86" i="1"/>
  <c r="BC277" i="1"/>
  <c r="BD277" i="1" s="1"/>
  <c r="BC203" i="1"/>
  <c r="BD203" i="1" s="1"/>
  <c r="BC305" i="1"/>
  <c r="BD305" i="1" s="1"/>
  <c r="BC20" i="1"/>
  <c r="BD20" i="1" s="1"/>
  <c r="BC35" i="1"/>
  <c r="BD35" i="1" s="1"/>
  <c r="BC186" i="1"/>
  <c r="BD186" i="1" s="1"/>
  <c r="BC208" i="1"/>
  <c r="BD208" i="1" s="1"/>
  <c r="BC175" i="1"/>
  <c r="BD175" i="1" s="1"/>
  <c r="BA320" i="1"/>
  <c r="BC16" i="1"/>
  <c r="BD16" i="1" s="1"/>
  <c r="BC223" i="1"/>
  <c r="BD223" i="1" s="1"/>
  <c r="BC216" i="1"/>
  <c r="BD216" i="1" s="1"/>
  <c r="BC60" i="1"/>
  <c r="BD60" i="1" s="1"/>
  <c r="BC111" i="1"/>
  <c r="BD111" i="1" s="1"/>
  <c r="BC214" i="1"/>
  <c r="BD214" i="1" s="1"/>
  <c r="BC247" i="1"/>
  <c r="BD247" i="1" s="1"/>
  <c r="BA61" i="1"/>
  <c r="BB252" i="1"/>
  <c r="BC252" i="1" s="1"/>
  <c r="BD252" i="1" s="1"/>
  <c r="BC146" i="1"/>
  <c r="BD146" i="1" s="1"/>
  <c r="BB136" i="1"/>
  <c r="BC136" i="1" s="1"/>
  <c r="BD136" i="1" s="1"/>
  <c r="BC189" i="1"/>
  <c r="BD189" i="1" s="1"/>
  <c r="BC118" i="1"/>
  <c r="BD118" i="1" s="1"/>
  <c r="BC229" i="1"/>
  <c r="BD229" i="1" s="1"/>
  <c r="BC14" i="1"/>
  <c r="BD14" i="1" s="1"/>
  <c r="BC304" i="1"/>
  <c r="BD304" i="1" s="1"/>
  <c r="BC209" i="1"/>
  <c r="BD209" i="1" s="1"/>
  <c r="BC18" i="1"/>
  <c r="BD18" i="1" s="1"/>
  <c r="BC201" i="1"/>
  <c r="BD201" i="1" s="1"/>
  <c r="BC166" i="1"/>
  <c r="BD166" i="1" s="1"/>
  <c r="BB221" i="1"/>
  <c r="BC221" i="1" s="1"/>
  <c r="BD221" i="1" s="1"/>
  <c r="BC7" i="1"/>
  <c r="BD7" i="1" s="1"/>
  <c r="BC65" i="1"/>
  <c r="BD65" i="1" s="1"/>
  <c r="BC44" i="1"/>
  <c r="BD44" i="1" s="1"/>
  <c r="BC89" i="1"/>
  <c r="BD89" i="1" s="1"/>
  <c r="BA144" i="1"/>
  <c r="BC238" i="1"/>
  <c r="BD238" i="1" s="1"/>
  <c r="BC90" i="1"/>
  <c r="BD90" i="1" s="1"/>
  <c r="BC272" i="1"/>
  <c r="BD272" i="1" s="1"/>
  <c r="BB59" i="1"/>
  <c r="BC59" i="1" s="1"/>
  <c r="BD59" i="1" s="1"/>
  <c r="BB106" i="1"/>
  <c r="BC106" i="1" s="1"/>
  <c r="BD106" i="1" s="1"/>
  <c r="BC98" i="1"/>
  <c r="BD98" i="1" s="1"/>
  <c r="BC95" i="1"/>
  <c r="BD95" i="1" s="1"/>
  <c r="BC27" i="1"/>
  <c r="BD27" i="1" s="1"/>
  <c r="BC269" i="1"/>
  <c r="BD269" i="1" s="1"/>
  <c r="BC303" i="1"/>
  <c r="BD303" i="1" s="1"/>
  <c r="BC87" i="1"/>
  <c r="BD87" i="1" s="1"/>
  <c r="BC116" i="1"/>
  <c r="BD116" i="1" s="1"/>
  <c r="BC112" i="1"/>
  <c r="BD112" i="1" s="1"/>
  <c r="BC140" i="1"/>
  <c r="BD140" i="1" s="1"/>
  <c r="BC177" i="1"/>
  <c r="BD177" i="1" s="1"/>
  <c r="BC190" i="1"/>
  <c r="BD190" i="1" s="1"/>
  <c r="BC301" i="1"/>
  <c r="BD301" i="1" s="1"/>
  <c r="BC152" i="1"/>
  <c r="BD152" i="1" s="1"/>
  <c r="BC84" i="1"/>
  <c r="BD84" i="1" s="1"/>
  <c r="BC50" i="1"/>
  <c r="BD50" i="1" s="1"/>
  <c r="BC294" i="1"/>
  <c r="BD294" i="1" s="1"/>
  <c r="BC117" i="1"/>
  <c r="BD117" i="1" s="1"/>
  <c r="BC150" i="1"/>
  <c r="BD150" i="1" s="1"/>
  <c r="BC81" i="1"/>
  <c r="BD81" i="1" s="1"/>
  <c r="BC37" i="1"/>
  <c r="BD37" i="1" s="1"/>
  <c r="BB289" i="1"/>
  <c r="BC289" i="1" s="1"/>
  <c r="BD289" i="1" s="1"/>
  <c r="BC276" i="1"/>
  <c r="BD276" i="1" s="1"/>
  <c r="BC134" i="1"/>
  <c r="BD134" i="1" s="1"/>
  <c r="BC154" i="1"/>
  <c r="BD154" i="1" s="1"/>
  <c r="BC322" i="1"/>
  <c r="BD322" i="1" s="1"/>
  <c r="BB91" i="1"/>
  <c r="BA91" i="1"/>
  <c r="BA268" i="1"/>
  <c r="BC268" i="1" s="1"/>
  <c r="BD268" i="1" s="1"/>
  <c r="BB48" i="1"/>
  <c r="BC48" i="1" s="1"/>
  <c r="BD48" i="1" s="1"/>
  <c r="BA6" i="1"/>
  <c r="BC6" i="1" s="1"/>
  <c r="BD6" i="1" s="1"/>
  <c r="BA267" i="1"/>
  <c r="BC267" i="1" s="1"/>
  <c r="BD267" i="1" s="1"/>
  <c r="BA273" i="1"/>
  <c r="BC273" i="1" s="1"/>
  <c r="BD273" i="1" s="1"/>
  <c r="BA122" i="1"/>
  <c r="BC122" i="1" s="1"/>
  <c r="BD122" i="1" s="1"/>
  <c r="BB266" i="1"/>
  <c r="BC266" i="1" s="1"/>
  <c r="BD266" i="1" s="1"/>
  <c r="BB135" i="1"/>
  <c r="BC135" i="1" s="1"/>
  <c r="BD135" i="1" s="1"/>
  <c r="BA78" i="1"/>
  <c r="BC78" i="1" s="1"/>
  <c r="BD78" i="1" s="1"/>
  <c r="BB172" i="1"/>
  <c r="BC172" i="1" s="1"/>
  <c r="BD172" i="1" s="1"/>
  <c r="BC251" i="1"/>
  <c r="BD251" i="1" s="1"/>
  <c r="BB174" i="1"/>
  <c r="BC174" i="1" s="1"/>
  <c r="BD174" i="1" s="1"/>
  <c r="BB242" i="1"/>
  <c r="BA242" i="1"/>
  <c r="BC242" i="1" s="1"/>
  <c r="BD242" i="1" s="1"/>
  <c r="BA286" i="1"/>
  <c r="BB286" i="1"/>
  <c r="BB316" i="1"/>
  <c r="BA316" i="1"/>
  <c r="BC316" i="1" s="1"/>
  <c r="BD316" i="1" s="1"/>
  <c r="BC262" i="1"/>
  <c r="BD262" i="1" s="1"/>
  <c r="BA284" i="1"/>
  <c r="BB284" i="1"/>
  <c r="BC260" i="1"/>
  <c r="BD260" i="1" s="1"/>
  <c r="BC236" i="1"/>
  <c r="BD236" i="1" s="1"/>
  <c r="BC171" i="1"/>
  <c r="BD171" i="1" s="1"/>
  <c r="BC210" i="1"/>
  <c r="BD210" i="1" s="1"/>
  <c r="BC282" i="1"/>
  <c r="BD282" i="1" s="1"/>
  <c r="BB43" i="1"/>
  <c r="BA43" i="1"/>
  <c r="BC113" i="1"/>
  <c r="BD113" i="1" s="1"/>
  <c r="BC283" i="1"/>
  <c r="BD283" i="1" s="1"/>
  <c r="BC225" i="1"/>
  <c r="BD225" i="1" s="1"/>
  <c r="BC21" i="1"/>
  <c r="BD21" i="1" s="1"/>
  <c r="BC102" i="1"/>
  <c r="BD102" i="1" s="1"/>
  <c r="BC54" i="1"/>
  <c r="BD54" i="1" s="1"/>
  <c r="BC281" i="1"/>
  <c r="BD281" i="1" s="1"/>
  <c r="BC148" i="1"/>
  <c r="BD148" i="1" s="1"/>
  <c r="BC108" i="1"/>
  <c r="BD108" i="1" s="1"/>
  <c r="BC296" i="1"/>
  <c r="BD296" i="1" s="1"/>
  <c r="BB93" i="1"/>
  <c r="BA93" i="1"/>
  <c r="BC92" i="1"/>
  <c r="BD92" i="1" s="1"/>
  <c r="BA163" i="1"/>
  <c r="BC163" i="1" s="1"/>
  <c r="BD163" i="1" s="1"/>
  <c r="BB311" i="1"/>
  <c r="BA311" i="1"/>
  <c r="BB314" i="1"/>
  <c r="BA314" i="1"/>
  <c r="BC314" i="1" s="1"/>
  <c r="BD314" i="1" s="1"/>
  <c r="BC258" i="1"/>
  <c r="BD258" i="1" s="1"/>
  <c r="BC49" i="1"/>
  <c r="BD49" i="1" s="1"/>
  <c r="BA137" i="1"/>
  <c r="BB137" i="1"/>
  <c r="BC107" i="1"/>
  <c r="BD107" i="1" s="1"/>
  <c r="BC36" i="1"/>
  <c r="BD36" i="1" s="1"/>
  <c r="BC183" i="1"/>
  <c r="BD183" i="1" s="1"/>
  <c r="BA248" i="1"/>
  <c r="BC248" i="1" s="1"/>
  <c r="BD248" i="1" s="1"/>
  <c r="BC218" i="1"/>
  <c r="BD218" i="1" s="1"/>
  <c r="BC86" i="1"/>
  <c r="BD86" i="1" s="1"/>
  <c r="BC240" i="1"/>
  <c r="BD240" i="1" s="1"/>
  <c r="BC46" i="1"/>
  <c r="BD46" i="1" s="1"/>
  <c r="BB312" i="1"/>
  <c r="BA312" i="1"/>
  <c r="BB8" i="1"/>
  <c r="BA8" i="1"/>
  <c r="BC8" i="1" s="1"/>
  <c r="BD8" i="1" s="1"/>
  <c r="BB307" i="1"/>
  <c r="BA307" i="1"/>
  <c r="BC132" i="1"/>
  <c r="BD132" i="1" s="1"/>
  <c r="BC24" i="1"/>
  <c r="BD24" i="1" s="1"/>
  <c r="BC255" i="1"/>
  <c r="BD255" i="1" s="1"/>
  <c r="BC193" i="1"/>
  <c r="BD193" i="1" s="1"/>
  <c r="BC31" i="1"/>
  <c r="BD31" i="1" s="1"/>
  <c r="BC291" i="1"/>
  <c r="BD291" i="1" s="1"/>
  <c r="BC32" i="1"/>
  <c r="BD32" i="1" s="1"/>
  <c r="BC110" i="1"/>
  <c r="BD110" i="1" s="1"/>
  <c r="BC222" i="1"/>
  <c r="BD222" i="1" s="1"/>
  <c r="BC104" i="1"/>
  <c r="BD104" i="1" s="1"/>
  <c r="BC159" i="1"/>
  <c r="BD159" i="1" s="1"/>
  <c r="BC170" i="1"/>
  <c r="BD170" i="1" s="1"/>
  <c r="BC45" i="1"/>
  <c r="BD45" i="1" s="1"/>
  <c r="BC47" i="1"/>
  <c r="BD47" i="1" s="1"/>
  <c r="BC169" i="1"/>
  <c r="BD169" i="1" s="1"/>
  <c r="BC279" i="1"/>
  <c r="BD279" i="1" s="1"/>
  <c r="BC178" i="1"/>
  <c r="BD178" i="1" s="1"/>
  <c r="BA96" i="1"/>
  <c r="BC96" i="1" s="1"/>
  <c r="BD96" i="1" s="1"/>
  <c r="BC145" i="1"/>
  <c r="BD145" i="1" s="1"/>
  <c r="BB323" i="1"/>
  <c r="BA323" i="1"/>
  <c r="BC224" i="1"/>
  <c r="BD224" i="1" s="1"/>
  <c r="BC275" i="1"/>
  <c r="BD275" i="1" s="1"/>
  <c r="BC188" i="1"/>
  <c r="BD188" i="1" s="1"/>
  <c r="BC285" i="1"/>
  <c r="BD285" i="1" s="1"/>
  <c r="BA297" i="1"/>
  <c r="BB297" i="1"/>
  <c r="BC57" i="1"/>
  <c r="BD57" i="1" s="1"/>
  <c r="BC162" i="1"/>
  <c r="BD162" i="1" s="1"/>
  <c r="BC142" i="1"/>
  <c r="BD142" i="1" s="1"/>
  <c r="BC3" i="1"/>
  <c r="BD3" i="1" s="1"/>
  <c r="BA147" i="1"/>
  <c r="BC147" i="1" s="1"/>
  <c r="BD147" i="1" s="1"/>
  <c r="BB265" i="1"/>
  <c r="BA265" i="1"/>
  <c r="BC265" i="1" s="1"/>
  <c r="BD265" i="1" s="1"/>
  <c r="BC250" i="1"/>
  <c r="BD250" i="1" s="1"/>
  <c r="BB241" i="1"/>
  <c r="BC241" i="1" s="1"/>
  <c r="BD241" i="1" s="1"/>
  <c r="BA246" i="1"/>
  <c r="BC246" i="1" s="1"/>
  <c r="BD246" i="1" s="1"/>
  <c r="BA123" i="1"/>
  <c r="BC123" i="1" s="1"/>
  <c r="BD123" i="1" s="1"/>
  <c r="BA228" i="1"/>
  <c r="BC228" i="1" s="1"/>
  <c r="BD228" i="1" s="1"/>
  <c r="BA244" i="1"/>
  <c r="BC244" i="1" s="1"/>
  <c r="BD244" i="1" s="1"/>
  <c r="BA38" i="1"/>
  <c r="BC38" i="1" s="1"/>
  <c r="BD38" i="1" s="1"/>
  <c r="BA179" i="1"/>
  <c r="BC179" i="1" s="1"/>
  <c r="BD179" i="1" s="1"/>
  <c r="BC239" i="1"/>
  <c r="BD239" i="1" s="1"/>
  <c r="BA243" i="1"/>
  <c r="BC243" i="1" s="1"/>
  <c r="BD243" i="1" s="1"/>
  <c r="BA280" i="1"/>
  <c r="BB280" i="1"/>
  <c r="BC144" i="1"/>
  <c r="BD144" i="1" s="1"/>
  <c r="BB321" i="1"/>
  <c r="BA321" i="1"/>
  <c r="BB165" i="1"/>
  <c r="BC165" i="1" s="1"/>
  <c r="BD165" i="1" s="1"/>
  <c r="BA34" i="1"/>
  <c r="BC34" i="1" s="1"/>
  <c r="BD34" i="1" s="1"/>
  <c r="BA80" i="1"/>
  <c r="BC80" i="1" s="1"/>
  <c r="BD80" i="1" s="1"/>
  <c r="BB317" i="1"/>
  <c r="BA317" i="1"/>
  <c r="BC320" i="1"/>
  <c r="BD320" i="1" s="1"/>
  <c r="BB231" i="1"/>
  <c r="BA231" i="1"/>
  <c r="BC61" i="1"/>
  <c r="BD61" i="1" s="1"/>
  <c r="BC58" i="1"/>
  <c r="BD58" i="1" s="1"/>
  <c r="BC245" i="1"/>
  <c r="BD245" i="1" s="1"/>
  <c r="BC211" i="1"/>
  <c r="BD211" i="1" s="1"/>
  <c r="BC28" i="1"/>
  <c r="BD28" i="1" s="1"/>
  <c r="BC76" i="1"/>
  <c r="BD76" i="1" s="1"/>
  <c r="BC71" i="1"/>
  <c r="BD71" i="1" s="1"/>
  <c r="BB220" i="1"/>
  <c r="BA220" i="1"/>
  <c r="BC220" i="1" s="1"/>
  <c r="BD220" i="1" s="1"/>
  <c r="BC253" i="1"/>
  <c r="BD253" i="1" s="1"/>
  <c r="BB249" i="1"/>
  <c r="BA249" i="1"/>
  <c r="BB2" i="1"/>
  <c r="BA2" i="1"/>
  <c r="BC120" i="1"/>
  <c r="BD120" i="1" s="1"/>
  <c r="BC196" i="1"/>
  <c r="BD196" i="1" s="1"/>
  <c r="BC158" i="1"/>
  <c r="BD158" i="1" s="1"/>
  <c r="BC66" i="1"/>
  <c r="BD66" i="1" s="1"/>
  <c r="BA51" i="1"/>
  <c r="BB51" i="1"/>
  <c r="BC114" i="1"/>
  <c r="BD114" i="1" s="1"/>
  <c r="BC292" i="1"/>
  <c r="BD292" i="1" s="1"/>
  <c r="BC161" i="1"/>
  <c r="BD161" i="1" s="1"/>
  <c r="BC103" i="1"/>
  <c r="BD103" i="1" s="1"/>
  <c r="BC40" i="1"/>
  <c r="BD40" i="1" s="1"/>
  <c r="BC101" i="1"/>
  <c r="BD101" i="1" s="1"/>
  <c r="BB212" i="1"/>
  <c r="BA212" i="1"/>
  <c r="BC11" i="1"/>
  <c r="BD11" i="1" s="1"/>
  <c r="BC155" i="1"/>
  <c r="BD155" i="1" s="1"/>
  <c r="BC226" i="1"/>
  <c r="BD226" i="1" s="1"/>
  <c r="BC157" i="1"/>
  <c r="BD157" i="1" s="1"/>
  <c r="BC160" i="1"/>
  <c r="BD160" i="1" s="1"/>
  <c r="BC15" i="1"/>
  <c r="BD15" i="1" s="1"/>
  <c r="BB164" i="1"/>
  <c r="BC164" i="1" s="1"/>
  <c r="BD164" i="1" s="1"/>
  <c r="BB149" i="1"/>
  <c r="BC149" i="1" s="1"/>
  <c r="BD149" i="1" s="1"/>
  <c r="BA187" i="1"/>
  <c r="BC187" i="1" s="1"/>
  <c r="BD187" i="1" s="1"/>
  <c r="BC23" i="1"/>
  <c r="BD23" i="1" s="1"/>
  <c r="BC70" i="1"/>
  <c r="BD70" i="1" s="1"/>
  <c r="BB83" i="1"/>
  <c r="BA83" i="1"/>
  <c r="BB41" i="1"/>
  <c r="BA41" i="1"/>
  <c r="BA53" i="1"/>
  <c r="BB53" i="1"/>
  <c r="BC141" i="1"/>
  <c r="BD141" i="1" s="1"/>
  <c r="BC129" i="1"/>
  <c r="BD129" i="1" s="1"/>
  <c r="BC41" i="1" l="1"/>
  <c r="BD41" i="1" s="1"/>
  <c r="BC307" i="1"/>
  <c r="BD307" i="1" s="1"/>
  <c r="BC93" i="1"/>
  <c r="BD93" i="1" s="1"/>
  <c r="BC284" i="1"/>
  <c r="BD284" i="1" s="1"/>
  <c r="BC91" i="1"/>
  <c r="BD91" i="1" s="1"/>
  <c r="BC2" i="1"/>
  <c r="BD2" i="1" s="1"/>
  <c r="BC212" i="1"/>
  <c r="BD212" i="1" s="1"/>
  <c r="BC231" i="1"/>
  <c r="BD231" i="1" s="1"/>
  <c r="BC321" i="1"/>
  <c r="BD321" i="1" s="1"/>
  <c r="BC249" i="1"/>
  <c r="BD249" i="1" s="1"/>
  <c r="BC280" i="1"/>
  <c r="BD280" i="1" s="1"/>
  <c r="BC297" i="1"/>
  <c r="BD297" i="1" s="1"/>
  <c r="BC323" i="1"/>
  <c r="BD323" i="1" s="1"/>
  <c r="BC137" i="1"/>
  <c r="BD137" i="1" s="1"/>
  <c r="BC53" i="1"/>
  <c r="BD53" i="1" s="1"/>
  <c r="BC317" i="1"/>
  <c r="BD317" i="1" s="1"/>
  <c r="BC286" i="1"/>
  <c r="BD286" i="1" s="1"/>
  <c r="BC51" i="1"/>
  <c r="BD51" i="1" s="1"/>
  <c r="BC83" i="1"/>
  <c r="BD83" i="1" s="1"/>
  <c r="BC312" i="1"/>
  <c r="BD312" i="1" s="1"/>
  <c r="BC311" i="1"/>
  <c r="BD311" i="1" s="1"/>
  <c r="BC43" i="1"/>
  <c r="BD43" i="1" s="1"/>
</calcChain>
</file>

<file path=xl/sharedStrings.xml><?xml version="1.0" encoding="utf-8"?>
<sst xmlns="http://schemas.openxmlformats.org/spreadsheetml/2006/main" count="286" uniqueCount="138">
  <si>
    <t>Node #</t>
  </si>
  <si>
    <t>Name</t>
  </si>
  <si>
    <t>Post</t>
  </si>
  <si>
    <t>Age</t>
  </si>
  <si>
    <t>Lowera</t>
  </si>
  <si>
    <t>Uppera</t>
  </si>
  <si>
    <t>Lo</t>
  </si>
  <si>
    <t>Hi</t>
  </si>
  <si>
    <t>Date</t>
  </si>
  <si>
    <t>Dif</t>
  </si>
  <si>
    <t>Combined</t>
  </si>
  <si>
    <t>Avg</t>
  </si>
  <si>
    <t>Total</t>
  </si>
  <si>
    <t>root</t>
  </si>
  <si>
    <t>AT</t>
  </si>
  <si>
    <t>BT</t>
  </si>
  <si>
    <t>DT</t>
  </si>
  <si>
    <t>CT</t>
  </si>
  <si>
    <t>GT</t>
  </si>
  <si>
    <t>HT</t>
  </si>
  <si>
    <t>IT</t>
  </si>
  <si>
    <t>K</t>
  </si>
  <si>
    <t>NR</t>
  </si>
  <si>
    <t>MR</t>
  </si>
  <si>
    <t>P</t>
  </si>
  <si>
    <t>P1</t>
  </si>
  <si>
    <t>R</t>
  </si>
  <si>
    <t>R1</t>
  </si>
  <si>
    <t>R1a</t>
  </si>
  <si>
    <t>R1a2</t>
  </si>
  <si>
    <t>R1a2a</t>
  </si>
  <si>
    <t>Smooth Lo/M&amp;J (Male)</t>
  </si>
  <si>
    <t>Smooth Hi/Max (male)</t>
  </si>
  <si>
    <t>Score matching at 220% zoom</t>
  </si>
  <si>
    <t>Root</t>
  </si>
  <si>
    <t>From</t>
  </si>
  <si>
    <t>To</t>
  </si>
  <si>
    <t>Less</t>
  </si>
  <si>
    <t>Full</t>
  </si>
  <si>
    <t>% of Full</t>
  </si>
  <si>
    <t>Evo</t>
  </si>
  <si>
    <t>R1a1</t>
  </si>
  <si>
    <t>R1b</t>
  </si>
  <si>
    <t>R1b1'13</t>
  </si>
  <si>
    <t>R1b1'11</t>
  </si>
  <si>
    <t>R1b1'19</t>
  </si>
  <si>
    <t>R1b1'5</t>
  </si>
  <si>
    <t>R1b3</t>
  </si>
  <si>
    <t>R1b1</t>
  </si>
  <si>
    <t>R1b11</t>
  </si>
  <si>
    <t>R2a</t>
  </si>
  <si>
    <t>Q</t>
  </si>
  <si>
    <t>Q1</t>
  </si>
  <si>
    <t>Q1a-M3</t>
  </si>
  <si>
    <t>Q1a-M848</t>
  </si>
  <si>
    <t>Q1c</t>
  </si>
  <si>
    <t>Q1d-B285</t>
  </si>
  <si>
    <t>Q2</t>
  </si>
  <si>
    <t>Q2b'c</t>
  </si>
  <si>
    <t>Q2b-B280</t>
  </si>
  <si>
    <t>MS</t>
  </si>
  <si>
    <t>S</t>
  </si>
  <si>
    <t>S1'2</t>
  </si>
  <si>
    <t>M1c</t>
  </si>
  <si>
    <t>NO</t>
  </si>
  <si>
    <t>N</t>
  </si>
  <si>
    <t>N1'3</t>
  </si>
  <si>
    <t>N3</t>
  </si>
  <si>
    <t>N3a</t>
  </si>
  <si>
    <t>N3a2'5</t>
  </si>
  <si>
    <t>N3a3'5</t>
  </si>
  <si>
    <t>N3a5</t>
  </si>
  <si>
    <t>N3a4</t>
  </si>
  <si>
    <t>N3a3</t>
  </si>
  <si>
    <t>N3a2</t>
  </si>
  <si>
    <t>N3a1</t>
  </si>
  <si>
    <t>N2a1</t>
  </si>
  <si>
    <t>N2a1a</t>
  </si>
  <si>
    <t>O</t>
  </si>
  <si>
    <t>O1'2</t>
  </si>
  <si>
    <t>O2a</t>
  </si>
  <si>
    <t>O2a2</t>
  </si>
  <si>
    <t>O2a1</t>
  </si>
  <si>
    <t>O1</t>
  </si>
  <si>
    <t>O1c-B398</t>
  </si>
  <si>
    <t>O3</t>
  </si>
  <si>
    <t>O3a'i</t>
  </si>
  <si>
    <t>O3a'b</t>
  </si>
  <si>
    <t>O3a1</t>
  </si>
  <si>
    <t>O3i-B451</t>
  </si>
  <si>
    <t>LT</t>
  </si>
  <si>
    <t>L1b-M349</t>
  </si>
  <si>
    <t>IJ</t>
  </si>
  <si>
    <t>J</t>
  </si>
  <si>
    <t>J1</t>
  </si>
  <si>
    <t>J1b</t>
  </si>
  <si>
    <t>J1a</t>
  </si>
  <si>
    <t>J2</t>
  </si>
  <si>
    <t>J2a</t>
  </si>
  <si>
    <t>J2b</t>
  </si>
  <si>
    <t>I</t>
  </si>
  <si>
    <t>I2'3</t>
  </si>
  <si>
    <t>I2a-L621</t>
  </si>
  <si>
    <t>I1a'f</t>
  </si>
  <si>
    <t>H</t>
  </si>
  <si>
    <t>H1'2</t>
  </si>
  <si>
    <t>H1</t>
  </si>
  <si>
    <t>H1a</t>
  </si>
  <si>
    <t>H1b</t>
  </si>
  <si>
    <t>G2a</t>
  </si>
  <si>
    <t>G2a1</t>
  </si>
  <si>
    <t>G2a2</t>
  </si>
  <si>
    <t>C</t>
  </si>
  <si>
    <t>C3</t>
  </si>
  <si>
    <t>C3c'h</t>
  </si>
  <si>
    <t>C3c</t>
  </si>
  <si>
    <t>C3g</t>
  </si>
  <si>
    <t>C3f1</t>
  </si>
  <si>
    <t>C2'7</t>
  </si>
  <si>
    <t>C5'9</t>
  </si>
  <si>
    <t>C5'7</t>
  </si>
  <si>
    <t>C7</t>
  </si>
  <si>
    <t>C7b1</t>
  </si>
  <si>
    <t>C2</t>
  </si>
  <si>
    <t>C2a</t>
  </si>
  <si>
    <t>DE</t>
  </si>
  <si>
    <t>E</t>
  </si>
  <si>
    <t>E1'2</t>
  </si>
  <si>
    <t>E2a</t>
  </si>
  <si>
    <t>E2b</t>
  </si>
  <si>
    <t>E1a</t>
  </si>
  <si>
    <t>D</t>
  </si>
  <si>
    <t>D1</t>
  </si>
  <si>
    <t>B2'5</t>
  </si>
  <si>
    <t>B4'5</t>
  </si>
  <si>
    <t>B4</t>
  </si>
  <si>
    <t>B5</t>
  </si>
  <si>
    <t>Year A.D.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</si>
</sst>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Y Chr Hi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EvoRoot_YEC_RawAnalysis!$BO$2:$BO$323</c:f>
              <c:numCache>
                <c:formatCode>0</c:formatCode>
                <c:ptCount val="322"/>
                <c:pt idx="0">
                  <c:v>-2256</c:v>
                </c:pt>
                <c:pt idx="1">
                  <c:v>-499.05599872744915</c:v>
                </c:pt>
                <c:pt idx="2">
                  <c:v>-419.82252714909146</c:v>
                </c:pt>
                <c:pt idx="3">
                  <c:v>301.88309019392773</c:v>
                </c:pt>
                <c:pt idx="4">
                  <c:v>763.80100949649704</c:v>
                </c:pt>
                <c:pt idx="5">
                  <c:v>774.85882590466849</c:v>
                </c:pt>
                <c:pt idx="6">
                  <c:v>815.46908764558157</c:v>
                </c:pt>
                <c:pt idx="7">
                  <c:v>908.9370953009236</c:v>
                </c:pt>
                <c:pt idx="8">
                  <c:v>1069.1006191007816</c:v>
                </c:pt>
                <c:pt idx="9">
                  <c:v>1099.0170220158529</c:v>
                </c:pt>
                <c:pt idx="10">
                  <c:v>1103.3756846066763</c:v>
                </c:pt>
                <c:pt idx="11">
                  <c:v>1112.4119212292815</c:v>
                </c:pt>
                <c:pt idx="12">
                  <c:v>1118.3233359060901</c:v>
                </c:pt>
                <c:pt idx="13">
                  <c:v>1136.9227327005046</c:v>
                </c:pt>
                <c:pt idx="14">
                  <c:v>1141.4646487704763</c:v>
                </c:pt>
                <c:pt idx="15">
                  <c:v>1142.304638497078</c:v>
                </c:pt>
                <c:pt idx="16">
                  <c:v>1142.7773513612688</c:v>
                </c:pt>
                <c:pt idx="17">
                  <c:v>1144.3154315699292</c:v>
                </c:pt>
                <c:pt idx="18">
                  <c:v>1147.6285557698166</c:v>
                </c:pt>
                <c:pt idx="19">
                  <c:v>1147.9804057770448</c:v>
                </c:pt>
                <c:pt idx="20">
                  <c:v>1148.7070036410366</c:v>
                </c:pt>
                <c:pt idx="21">
                  <c:v>1151.6855888759073</c:v>
                </c:pt>
                <c:pt idx="22">
                  <c:v>1154.6106921029282</c:v>
                </c:pt>
                <c:pt idx="23">
                  <c:v>1157.6188385399137</c:v>
                </c:pt>
                <c:pt idx="24">
                  <c:v>1162.4496579721913</c:v>
                </c:pt>
                <c:pt idx="25">
                  <c:v>1167.316033695321</c:v>
                </c:pt>
                <c:pt idx="26">
                  <c:v>1201.3635887546939</c:v>
                </c:pt>
                <c:pt idx="27">
                  <c:v>1203.2247640312594</c:v>
                </c:pt>
                <c:pt idx="28">
                  <c:v>1207.5980804019289</c:v>
                </c:pt>
                <c:pt idx="29">
                  <c:v>1207.9716147366285</c:v>
                </c:pt>
                <c:pt idx="30">
                  <c:v>1231.7400182685478</c:v>
                </c:pt>
                <c:pt idx="31">
                  <c:v>1245.1609702628641</c:v>
                </c:pt>
                <c:pt idx="32">
                  <c:v>1264.0117730640413</c:v>
                </c:pt>
                <c:pt idx="33">
                  <c:v>1286.8581264589466</c:v>
                </c:pt>
                <c:pt idx="34">
                  <c:v>1289.1291017964072</c:v>
                </c:pt>
                <c:pt idx="35">
                  <c:v>1375.2212645894651</c:v>
                </c:pt>
                <c:pt idx="36">
                  <c:v>1381.47961658133</c:v>
                </c:pt>
                <c:pt idx="37">
                  <c:v>1396.9918928245206</c:v>
                </c:pt>
                <c:pt idx="38">
                  <c:v>1408.639710700947</c:v>
                </c:pt>
                <c:pt idx="39">
                  <c:v>1413.8278453262965</c:v>
                </c:pt>
                <c:pt idx="40">
                  <c:v>1426.3438221861361</c:v>
                </c:pt>
                <c:pt idx="41">
                  <c:v>1438.8768740485129</c:v>
                </c:pt>
                <c:pt idx="42">
                  <c:v>1462.2145099771619</c:v>
                </c:pt>
                <c:pt idx="43">
                  <c:v>1472.5146290469906</c:v>
                </c:pt>
                <c:pt idx="44">
                  <c:v>1481.1204303257891</c:v>
                </c:pt>
                <c:pt idx="45">
                  <c:v>1483.4426306708617</c:v>
                </c:pt>
                <c:pt idx="46">
                  <c:v>1484.8769308839946</c:v>
                </c:pt>
                <c:pt idx="47">
                  <c:v>1508.423359382929</c:v>
                </c:pt>
                <c:pt idx="48">
                  <c:v>1525.2251618796304</c:v>
                </c:pt>
                <c:pt idx="49">
                  <c:v>1528.3141957924965</c:v>
                </c:pt>
                <c:pt idx="50">
                  <c:v>1555.140566324977</c:v>
                </c:pt>
                <c:pt idx="51">
                  <c:v>1570.5438668425859</c:v>
                </c:pt>
                <c:pt idx="52">
                  <c:v>1573.1034771135696</c:v>
                </c:pt>
                <c:pt idx="53">
                  <c:v>1586.6167136912616</c:v>
                </c:pt>
                <c:pt idx="54">
                  <c:v>1589.2490750244601</c:v>
                </c:pt>
                <c:pt idx="55">
                  <c:v>1621.8678169085558</c:v>
                </c:pt>
                <c:pt idx="56">
                  <c:v>1625.6131289962448</c:v>
                </c:pt>
                <c:pt idx="57">
                  <c:v>1628.8314624987315</c:v>
                </c:pt>
                <c:pt idx="58">
                  <c:v>1649.9670678981022</c:v>
                </c:pt>
                <c:pt idx="59">
                  <c:v>1653.7312006495483</c:v>
                </c:pt>
                <c:pt idx="60">
                  <c:v>1655.3497777326702</c:v>
                </c:pt>
                <c:pt idx="61">
                  <c:v>1659.5279650867756</c:v>
                </c:pt>
                <c:pt idx="62">
                  <c:v>1662.7462985892621</c:v>
                </c:pt>
                <c:pt idx="63">
                  <c:v>1665.3623708515174</c:v>
                </c:pt>
                <c:pt idx="64">
                  <c:v>1666.7550999695525</c:v>
                </c:pt>
                <c:pt idx="65">
                  <c:v>1669.7787576904896</c:v>
                </c:pt>
                <c:pt idx="66">
                  <c:v>1677.0876443722723</c:v>
                </c:pt>
                <c:pt idx="67">
                  <c:v>1684.1648325207075</c:v>
                </c:pt>
                <c:pt idx="68">
                  <c:v>1686.7802862072467</c:v>
                </c:pt>
                <c:pt idx="69">
                  <c:v>1691.4912152151721</c:v>
                </c:pt>
                <c:pt idx="70">
                  <c:v>1698.6184837105452</c:v>
                </c:pt>
                <c:pt idx="71">
                  <c:v>1705.4315639906627</c:v>
                </c:pt>
                <c:pt idx="72">
                  <c:v>1705.7847691222687</c:v>
                </c:pt>
                <c:pt idx="73">
                  <c:v>1705.9773632396225</c:v>
                </c:pt>
                <c:pt idx="74">
                  <c:v>1708.5604130184861</c:v>
                </c:pt>
                <c:pt idx="75">
                  <c:v>1711.7364863493353</c:v>
                </c:pt>
                <c:pt idx="76">
                  <c:v>1714.0498709269084</c:v>
                </c:pt>
                <c:pt idx="77">
                  <c:v>1716.0652390134985</c:v>
                </c:pt>
                <c:pt idx="78">
                  <c:v>1718.5227096751587</c:v>
                </c:pt>
                <c:pt idx="79">
                  <c:v>1719.1706485334416</c:v>
                </c:pt>
                <c:pt idx="80">
                  <c:v>1719.7349819748138</c:v>
                </c:pt>
                <c:pt idx="81">
                  <c:v>1726.3601420887039</c:v>
                </c:pt>
                <c:pt idx="82">
                  <c:v>1726.9059413376635</c:v>
                </c:pt>
                <c:pt idx="83">
                  <c:v>1728.7160056793207</c:v>
                </c:pt>
                <c:pt idx="84">
                  <c:v>1732.4768578098042</c:v>
                </c:pt>
                <c:pt idx="85">
                  <c:v>1735.1682127270883</c:v>
                </c:pt>
                <c:pt idx="86">
                  <c:v>1735.4505226834467</c:v>
                </c:pt>
                <c:pt idx="87">
                  <c:v>1736.7491484826955</c:v>
                </c:pt>
                <c:pt idx="88">
                  <c:v>1757.8659332183092</c:v>
                </c:pt>
                <c:pt idx="89">
                  <c:v>1766.8998518217802</c:v>
                </c:pt>
                <c:pt idx="90">
                  <c:v>1776.2776349957237</c:v>
                </c:pt>
                <c:pt idx="91">
                  <c:v>1779.0391799451945</c:v>
                </c:pt>
                <c:pt idx="92">
                  <c:v>1784.5536344260631</c:v>
                </c:pt>
                <c:pt idx="93">
                  <c:v>1785.6525777849267</c:v>
                </c:pt>
                <c:pt idx="94">
                  <c:v>1793.5734577292344</c:v>
                </c:pt>
                <c:pt idx="95">
                  <c:v>1804.8611306201155</c:v>
                </c:pt>
                <c:pt idx="96">
                  <c:v>1810.7708190398864</c:v>
                </c:pt>
                <c:pt idx="97">
                  <c:v>1812.4914688221163</c:v>
                </c:pt>
                <c:pt idx="98">
                  <c:v>1831.5550394256124</c:v>
                </c:pt>
                <c:pt idx="99">
                  <c:v>1836.7809763523801</c:v>
                </c:pt>
                <c:pt idx="100">
                  <c:v>1840.2063371561962</c:v>
                </c:pt>
                <c:pt idx="101">
                  <c:v>1848.2051192530193</c:v>
                </c:pt>
                <c:pt idx="102">
                  <c:v>1849.4472830609966</c:v>
                </c:pt>
                <c:pt idx="103">
                  <c:v>1850.5765228864307</c:v>
                </c:pt>
                <c:pt idx="104">
                  <c:v>1851.9316106769511</c:v>
                </c:pt>
                <c:pt idx="105">
                  <c:v>1853.531367096316</c:v>
                </c:pt>
                <c:pt idx="106">
                  <c:v>1868.4517187018644</c:v>
                </c:pt>
                <c:pt idx="107">
                  <c:v>1869.7707087371318</c:v>
                </c:pt>
                <c:pt idx="108">
                  <c:v>1870.1311925301939</c:v>
                </c:pt>
                <c:pt idx="109">
                  <c:v>1877.966239176694</c:v>
                </c:pt>
                <c:pt idx="110">
                  <c:v>1878.4687465746474</c:v>
                </c:pt>
                <c:pt idx="111">
                  <c:v>1884.0683325647556</c:v>
                </c:pt>
                <c:pt idx="112">
                  <c:v>1886.4487080077133</c:v>
                </c:pt>
                <c:pt idx="113">
                  <c:v>1891.9949906843792</c:v>
                </c:pt>
                <c:pt idx="114">
                  <c:v>1894.7298000608953</c:v>
                </c:pt>
                <c:pt idx="115">
                  <c:v>1894.9802294816102</c:v>
                </c:pt>
                <c:pt idx="116">
                  <c:v>1895.0564212768181</c:v>
                </c:pt>
                <c:pt idx="117">
                  <c:v>1895.9823839280089</c:v>
                </c:pt>
                <c:pt idx="118">
                  <c:v>1896.0528103982228</c:v>
                </c:pt>
                <c:pt idx="119">
                  <c:v>1896.2919151527453</c:v>
                </c:pt>
                <c:pt idx="120">
                  <c:v>1896.4351988329313</c:v>
                </c:pt>
                <c:pt idx="121">
                  <c:v>1896.5015425322961</c:v>
                </c:pt>
                <c:pt idx="122">
                  <c:v>1896.5428211194853</c:v>
                </c:pt>
                <c:pt idx="123">
                  <c:v>1896.9506383842484</c:v>
                </c:pt>
                <c:pt idx="124">
                  <c:v>1897.2500693312172</c:v>
                </c:pt>
                <c:pt idx="125">
                  <c:v>1897.732465119152</c:v>
                </c:pt>
                <c:pt idx="126">
                  <c:v>1898.0422368821678</c:v>
                </c:pt>
                <c:pt idx="127">
                  <c:v>1898.4573157581149</c:v>
                </c:pt>
                <c:pt idx="128">
                  <c:v>1898.5020899122994</c:v>
                </c:pt>
                <c:pt idx="129">
                  <c:v>1898.74765677614</c:v>
                </c:pt>
                <c:pt idx="130">
                  <c:v>1898.7587544261403</c:v>
                </c:pt>
                <c:pt idx="131">
                  <c:v>1899.3032213539022</c:v>
                </c:pt>
                <c:pt idx="132">
                  <c:v>1899.5478899827463</c:v>
                </c:pt>
                <c:pt idx="133">
                  <c:v>1899.8113792753477</c:v>
                </c:pt>
                <c:pt idx="134">
                  <c:v>1899.8490206028621</c:v>
                </c:pt>
                <c:pt idx="135">
                  <c:v>1899.8678412666195</c:v>
                </c:pt>
                <c:pt idx="136">
                  <c:v>1900.2497214409329</c:v>
                </c:pt>
                <c:pt idx="137">
                  <c:v>1900.3074557037735</c:v>
                </c:pt>
                <c:pt idx="138">
                  <c:v>1900.3317299624237</c:v>
                </c:pt>
                <c:pt idx="139">
                  <c:v>1900.7274363593262</c:v>
                </c:pt>
                <c:pt idx="140">
                  <c:v>1900.8465157819953</c:v>
                </c:pt>
                <c:pt idx="141">
                  <c:v>1901.0159017558105</c:v>
                </c:pt>
                <c:pt idx="142">
                  <c:v>1901.712266314828</c:v>
                </c:pt>
                <c:pt idx="143">
                  <c:v>1902.2392449000304</c:v>
                </c:pt>
                <c:pt idx="144">
                  <c:v>1903.3120227341929</c:v>
                </c:pt>
                <c:pt idx="145">
                  <c:v>1903.4437673804932</c:v>
                </c:pt>
                <c:pt idx="146">
                  <c:v>1903.5755120267941</c:v>
                </c:pt>
                <c:pt idx="147">
                  <c:v>1903.8334869020832</c:v>
                </c:pt>
                <c:pt idx="148">
                  <c:v>1904.3392138467605</c:v>
                </c:pt>
                <c:pt idx="149">
                  <c:v>1904.633586234346</c:v>
                </c:pt>
                <c:pt idx="150">
                  <c:v>1904.7612138434995</c:v>
                </c:pt>
                <c:pt idx="151">
                  <c:v>1904.7800345072567</c:v>
                </c:pt>
                <c:pt idx="152">
                  <c:v>1905.2381718251863</c:v>
                </c:pt>
                <c:pt idx="153">
                  <c:v>1905.2502273829009</c:v>
                </c:pt>
                <c:pt idx="154">
                  <c:v>1905.3634750837307</c:v>
                </c:pt>
                <c:pt idx="155">
                  <c:v>1905.5328610575459</c:v>
                </c:pt>
                <c:pt idx="156">
                  <c:v>1905.5328610575459</c:v>
                </c:pt>
                <c:pt idx="157">
                  <c:v>1905.8448254798377</c:v>
                </c:pt>
                <c:pt idx="158">
                  <c:v>1906.1539429615345</c:v>
                </c:pt>
                <c:pt idx="159">
                  <c:v>1906.3045082715926</c:v>
                </c:pt>
                <c:pt idx="160">
                  <c:v>1906.3233289353495</c:v>
                </c:pt>
                <c:pt idx="161">
                  <c:v>1906.6397832864434</c:v>
                </c:pt>
                <c:pt idx="162">
                  <c:v>1906.756204201766</c:v>
                </c:pt>
                <c:pt idx="163">
                  <c:v>1906.831486856795</c:v>
                </c:pt>
                <c:pt idx="164">
                  <c:v>1907.2831827869684</c:v>
                </c:pt>
                <c:pt idx="165">
                  <c:v>1907.5017233975564</c:v>
                </c:pt>
                <c:pt idx="166">
                  <c:v>1907.9607266822288</c:v>
                </c:pt>
                <c:pt idx="167">
                  <c:v>1908.0736506647722</c:v>
                </c:pt>
                <c:pt idx="168">
                  <c:v>1908.2424296579945</c:v>
                </c:pt>
                <c:pt idx="169">
                  <c:v>1908.5441672587028</c:v>
                </c:pt>
                <c:pt idx="170">
                  <c:v>1908.7888358875471</c:v>
                </c:pt>
                <c:pt idx="171">
                  <c:v>1908.807656551304</c:v>
                </c:pt>
                <c:pt idx="172">
                  <c:v>1909.3584066714122</c:v>
                </c:pt>
                <c:pt idx="173">
                  <c:v>1909.4099177915355</c:v>
                </c:pt>
                <c:pt idx="174">
                  <c:v>1909.4475591190501</c:v>
                </c:pt>
                <c:pt idx="175">
                  <c:v>1909.4852004465647</c:v>
                </c:pt>
                <c:pt idx="176">
                  <c:v>1909.7298690754085</c:v>
                </c:pt>
                <c:pt idx="177">
                  <c:v>1910.3321303156399</c:v>
                </c:pt>
                <c:pt idx="178">
                  <c:v>1910.5203369532121</c:v>
                </c:pt>
                <c:pt idx="179">
                  <c:v>1910.6520815995129</c:v>
                </c:pt>
                <c:pt idx="180">
                  <c:v>1911.1790601847154</c:v>
                </c:pt>
                <c:pt idx="181">
                  <c:v>1911.6872181061606</c:v>
                </c:pt>
                <c:pt idx="182">
                  <c:v>1911.7436800974322</c:v>
                </c:pt>
                <c:pt idx="183">
                  <c:v>1912.0071693900336</c:v>
                </c:pt>
                <c:pt idx="184">
                  <c:v>1912.1200933725768</c:v>
                </c:pt>
                <c:pt idx="185">
                  <c:v>1912.2518380188774</c:v>
                </c:pt>
                <c:pt idx="186">
                  <c:v>1912.7976372678372</c:v>
                </c:pt>
                <c:pt idx="187">
                  <c:v>1914.0962630670861</c:v>
                </c:pt>
                <c:pt idx="188">
                  <c:v>1914.7173449710749</c:v>
                </c:pt>
                <c:pt idx="189">
                  <c:v>1915.0937582462195</c:v>
                </c:pt>
                <c:pt idx="190">
                  <c:v>1915.4137095300923</c:v>
                </c:pt>
                <c:pt idx="191">
                  <c:v>1915.4889921851211</c:v>
                </c:pt>
                <c:pt idx="192">
                  <c:v>1915.6019161676645</c:v>
                </c:pt>
                <c:pt idx="193">
                  <c:v>1916.11007408911</c:v>
                </c:pt>
                <c:pt idx="194">
                  <c:v>1916.4112047092256</c:v>
                </c:pt>
                <c:pt idx="195">
                  <c:v>1918.5002983862782</c:v>
                </c:pt>
                <c:pt idx="196">
                  <c:v>1918.5567603775501</c:v>
                </c:pt>
                <c:pt idx="197">
                  <c:v>1918.9143529889373</c:v>
                </c:pt>
                <c:pt idx="198">
                  <c:v>1918.9708149802091</c:v>
                </c:pt>
                <c:pt idx="199">
                  <c:v>1920.2317994519435</c:v>
                </c:pt>
                <c:pt idx="200">
                  <c:v>1921.492783923678</c:v>
                </c:pt>
                <c:pt idx="201">
                  <c:v>1921.6245285699786</c:v>
                </c:pt>
                <c:pt idx="202">
                  <c:v>1922.2832518014818</c:v>
                </c:pt>
                <c:pt idx="203">
                  <c:v>1922.8102303866842</c:v>
                </c:pt>
                <c:pt idx="204">
                  <c:v>1923.7512635745456</c:v>
                </c:pt>
                <c:pt idx="205">
                  <c:v>1924.4852694610779</c:v>
                </c:pt>
                <c:pt idx="206">
                  <c:v>1925.0561116545307</c:v>
                </c:pt>
                <c:pt idx="207">
                  <c:v>1925.8545393274869</c:v>
                </c:pt>
                <c:pt idx="208">
                  <c:v>1926.0850258804423</c:v>
                </c:pt>
                <c:pt idx="209">
                  <c:v>1926.7786523703442</c:v>
                </c:pt>
                <c:pt idx="210">
                  <c:v>1928.5891082861867</c:v>
                </c:pt>
                <c:pt idx="211">
                  <c:v>1928.8516634527557</c:v>
                </c:pt>
                <c:pt idx="212">
                  <c:v>1932.1538290111155</c:v>
                </c:pt>
                <c:pt idx="213">
                  <c:v>1932.9250098106693</c:v>
                </c:pt>
                <c:pt idx="214">
                  <c:v>1933.4439054095199</c:v>
                </c:pt>
                <c:pt idx="215">
                  <c:v>1933.848625601928</c:v>
                </c:pt>
                <c:pt idx="216">
                  <c:v>1934.5483340267817</c:v>
                </c:pt>
                <c:pt idx="217">
                  <c:v>1935.9282330254746</c:v>
                </c:pt>
                <c:pt idx="218">
                  <c:v>1936.2626854557361</c:v>
                </c:pt>
                <c:pt idx="219">
                  <c:v>1937.8291200649549</c:v>
                </c:pt>
                <c:pt idx="220">
                  <c:v>1937.9232233837411</c:v>
                </c:pt>
                <c:pt idx="221">
                  <c:v>1940.2381650258806</c:v>
                </c:pt>
                <c:pt idx="222">
                  <c:v>1941.2006606124223</c:v>
                </c:pt>
                <c:pt idx="223">
                  <c:v>1942.1202314016036</c:v>
                </c:pt>
                <c:pt idx="224">
                  <c:v>1942.9295199431645</c:v>
                </c:pt>
                <c:pt idx="225">
                  <c:v>1943.5506018471531</c:v>
                </c:pt>
                <c:pt idx="226">
                  <c:v>1943.570304165584</c:v>
                </c:pt>
                <c:pt idx="227">
                  <c:v>1943.7764498122399</c:v>
                </c:pt>
                <c:pt idx="228">
                  <c:v>1944.7841967232566</c:v>
                </c:pt>
                <c:pt idx="229">
                  <c:v>1944.9621516289453</c:v>
                </c:pt>
                <c:pt idx="230">
                  <c:v>1946.7984051131859</c:v>
                </c:pt>
                <c:pt idx="231">
                  <c:v>1946.8524144587152</c:v>
                </c:pt>
                <c:pt idx="232">
                  <c:v>1948.0901354247285</c:v>
                </c:pt>
                <c:pt idx="233">
                  <c:v>1948.1052024764031</c:v>
                </c:pt>
                <c:pt idx="234">
                  <c:v>1948.4310159219319</c:v>
                </c:pt>
                <c:pt idx="235">
                  <c:v>1949.4059748962168</c:v>
                </c:pt>
                <c:pt idx="236">
                  <c:v>1950.1566548259414</c:v>
                </c:pt>
                <c:pt idx="237">
                  <c:v>1951.2354498476363</c:v>
                </c:pt>
                <c:pt idx="238">
                  <c:v>1951.6620637836418</c:v>
                </c:pt>
                <c:pt idx="239">
                  <c:v>1951.6623079265198</c:v>
                </c:pt>
                <c:pt idx="240">
                  <c:v>1952.4816537024356</c:v>
                </c:pt>
                <c:pt idx="241">
                  <c:v>1953.3561676646705</c:v>
                </c:pt>
                <c:pt idx="242">
                  <c:v>1953.5255536384857</c:v>
                </c:pt>
                <c:pt idx="243">
                  <c:v>1953.6961206136402</c:v>
                </c:pt>
                <c:pt idx="244">
                  <c:v>1953.7890429310871</c:v>
                </c:pt>
                <c:pt idx="245">
                  <c:v>1955.3766047390613</c:v>
                </c:pt>
                <c:pt idx="246">
                  <c:v>1956.7051107172783</c:v>
                </c:pt>
                <c:pt idx="247">
                  <c:v>1956.7382000176085</c:v>
                </c:pt>
                <c:pt idx="248">
                  <c:v>1957.4402516999899</c:v>
                </c:pt>
                <c:pt idx="249">
                  <c:v>1957.9092322810411</c:v>
                </c:pt>
                <c:pt idx="250">
                  <c:v>1958.0722548208259</c:v>
                </c:pt>
                <c:pt idx="251">
                  <c:v>1958.3114434551742</c:v>
                </c:pt>
                <c:pt idx="252">
                  <c:v>1958.3624642240941</c:v>
                </c:pt>
                <c:pt idx="253">
                  <c:v>1960.086934761709</c:v>
                </c:pt>
                <c:pt idx="254">
                  <c:v>1960.0954305008174</c:v>
                </c:pt>
                <c:pt idx="255">
                  <c:v>1961.0914604688926</c:v>
                </c:pt>
                <c:pt idx="256">
                  <c:v>1961.2043844514362</c:v>
                </c:pt>
                <c:pt idx="257">
                  <c:v>1961.4490530802802</c:v>
                </c:pt>
                <c:pt idx="258">
                  <c:v>1962.1609949240949</c:v>
                </c:pt>
                <c:pt idx="259">
                  <c:v>1964.1193700608057</c:v>
                </c:pt>
                <c:pt idx="260">
                  <c:v>1965.2054340383174</c:v>
                </c:pt>
                <c:pt idx="261">
                  <c:v>1965.5013238813426</c:v>
                </c:pt>
                <c:pt idx="262">
                  <c:v>1965.8490670093147</c:v>
                </c:pt>
                <c:pt idx="263">
                  <c:v>1966.6837473967028</c:v>
                </c:pt>
                <c:pt idx="264">
                  <c:v>1967.1630054711807</c:v>
                </c:pt>
                <c:pt idx="265">
                  <c:v>1967.4213159436836</c:v>
                </c:pt>
                <c:pt idx="266">
                  <c:v>1967.9611909434989</c:v>
                </c:pt>
                <c:pt idx="267">
                  <c:v>1970.1174889776912</c:v>
                </c:pt>
                <c:pt idx="268">
                  <c:v>1970.923595835586</c:v>
                </c:pt>
                <c:pt idx="269">
                  <c:v>1971.3856587821758</c:v>
                </c:pt>
                <c:pt idx="270">
                  <c:v>1971.7088083489261</c:v>
                </c:pt>
                <c:pt idx="271">
                  <c:v>1972.1367103900554</c:v>
                </c:pt>
                <c:pt idx="272">
                  <c:v>1972.8543753171623</c:v>
                </c:pt>
                <c:pt idx="273">
                  <c:v>1972.8854022876812</c:v>
                </c:pt>
                <c:pt idx="274">
                  <c:v>1974.5858763828276</c:v>
                </c:pt>
                <c:pt idx="275">
                  <c:v>1976.0616628006585</c:v>
                </c:pt>
                <c:pt idx="276">
                  <c:v>1977.2128851749887</c:v>
                </c:pt>
                <c:pt idx="277">
                  <c:v>1977.5218999289557</c:v>
                </c:pt>
                <c:pt idx="278">
                  <c:v>1978.2894203592286</c:v>
                </c:pt>
                <c:pt idx="279">
                  <c:v>1979.2247210043417</c:v>
                </c:pt>
                <c:pt idx="280">
                  <c:v>1980.1154896959083</c:v>
                </c:pt>
                <c:pt idx="281">
                  <c:v>1980.216020001378</c:v>
                </c:pt>
                <c:pt idx="282">
                  <c:v>1980.2176659600398</c:v>
                </c:pt>
                <c:pt idx="283">
                  <c:v>1980.5635209287118</c:v>
                </c:pt>
                <c:pt idx="284">
                  <c:v>1980.7276150736266</c:v>
                </c:pt>
                <c:pt idx="285">
                  <c:v>1981.0290537416524</c:v>
                </c:pt>
                <c:pt idx="286">
                  <c:v>1981.3572034805154</c:v>
                </c:pt>
                <c:pt idx="287">
                  <c:v>1982.1614735803992</c:v>
                </c:pt>
                <c:pt idx="288">
                  <c:v>1982.169650016936</c:v>
                </c:pt>
                <c:pt idx="289">
                  <c:v>1982.3094056515897</c:v>
                </c:pt>
                <c:pt idx="290">
                  <c:v>1982.496243749393</c:v>
                </c:pt>
                <c:pt idx="291">
                  <c:v>1982.5576129772892</c:v>
                </c:pt>
                <c:pt idx="292">
                  <c:v>1982.5962896535862</c:v>
                </c:pt>
                <c:pt idx="293">
                  <c:v>1982.9982457767587</c:v>
                </c:pt>
                <c:pt idx="294">
                  <c:v>1983.0151987040088</c:v>
                </c:pt>
                <c:pt idx="295">
                  <c:v>1983.3618702268507</c:v>
                </c:pt>
                <c:pt idx="296">
                  <c:v>1983.388619848655</c:v>
                </c:pt>
                <c:pt idx="297">
                  <c:v>1983.6397740884624</c:v>
                </c:pt>
                <c:pt idx="298">
                  <c:v>1983.6579765698696</c:v>
                </c:pt>
                <c:pt idx="299">
                  <c:v>1983.7511726936164</c:v>
                </c:pt>
                <c:pt idx="300">
                  <c:v>1983.8287296958817</c:v>
                </c:pt>
                <c:pt idx="301">
                  <c:v>1983.8573032253748</c:v>
                </c:pt>
                <c:pt idx="302">
                  <c:v>1983.9689440311672</c:v>
                </c:pt>
                <c:pt idx="303">
                  <c:v>1983.9718909452752</c:v>
                </c:pt>
                <c:pt idx="304">
                  <c:v>1984.0645255658126</c:v>
                </c:pt>
                <c:pt idx="305">
                  <c:v>1984.2585070459891</c:v>
                </c:pt>
                <c:pt idx="306">
                  <c:v>1984.8243174667614</c:v>
                </c:pt>
                <c:pt idx="307">
                  <c:v>1984.9560979612268</c:v>
                </c:pt>
                <c:pt idx="308">
                  <c:v>1985.125448086877</c:v>
                </c:pt>
                <c:pt idx="309">
                  <c:v>1985.1553603651212</c:v>
                </c:pt>
                <c:pt idx="310">
                  <c:v>1985.2167681439839</c:v>
                </c:pt>
                <c:pt idx="311">
                  <c:v>1985.292194786311</c:v>
                </c:pt>
                <c:pt idx="312">
                  <c:v>1985.3943324994757</c:v>
                </c:pt>
                <c:pt idx="313">
                  <c:v>1985.5018613620218</c:v>
                </c:pt>
                <c:pt idx="314">
                  <c:v>1986.3111499035826</c:v>
                </c:pt>
                <c:pt idx="315">
                  <c:v>1986.348791231097</c:v>
                </c:pt>
                <c:pt idx="316">
                  <c:v>1986.4617152136407</c:v>
                </c:pt>
                <c:pt idx="317">
                  <c:v>1986.6875631787273</c:v>
                </c:pt>
                <c:pt idx="318">
                  <c:v>1987.7979823404039</c:v>
                </c:pt>
                <c:pt idx="319">
                  <c:v>1991.1511581227192</c:v>
                </c:pt>
                <c:pt idx="320">
                  <c:v>1993.3802294870575</c:v>
                </c:pt>
                <c:pt idx="321">
                  <c:v>1993.4646491200913</c:v>
                </c:pt>
              </c:numCache>
            </c:numRef>
          </c:xVal>
          <c:yVal>
            <c:numRef>
              <c:f>EvoRoot_YEC_RawAnalysis!$BP$2:$BP$323</c:f>
              <c:numCache>
                <c:formatCode>General</c:formatCode>
                <c:ptCount val="3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8-49A3-8014-B094A90BFA39}"/>
            </c:ext>
          </c:extLst>
        </c:ser>
        <c:ser>
          <c:idx val="2"/>
          <c:order val="3"/>
          <c:tx>
            <c:v>Y Chr Lo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EvoRoot_YEC_RawAnalysis!$BT$2:$BT$323</c:f>
              <c:numCache>
                <c:formatCode>0</c:formatCode>
                <c:ptCount val="322"/>
                <c:pt idx="0">
                  <c:v>-2646</c:v>
                </c:pt>
                <c:pt idx="1">
                  <c:v>-717.44215647278406</c:v>
                </c:pt>
                <c:pt idx="2">
                  <c:v>-636.30645400439698</c:v>
                </c:pt>
                <c:pt idx="3">
                  <c:v>161.78149190710769</c:v>
                </c:pt>
                <c:pt idx="4">
                  <c:v>676.75054501167165</c:v>
                </c:pt>
                <c:pt idx="5">
                  <c:v>690.56491220947942</c:v>
                </c:pt>
                <c:pt idx="6">
                  <c:v>736.84875929382247</c:v>
                </c:pt>
                <c:pt idx="7">
                  <c:v>798.93476263126217</c:v>
                </c:pt>
                <c:pt idx="8">
                  <c:v>983.7319084653526</c:v>
                </c:pt>
                <c:pt idx="9">
                  <c:v>1045.0897554044454</c:v>
                </c:pt>
                <c:pt idx="10">
                  <c:v>1048.6487063670972</c:v>
                </c:pt>
                <c:pt idx="11">
                  <c:v>1055.5976960499343</c:v>
                </c:pt>
                <c:pt idx="12">
                  <c:v>1058.6119542269682</c:v>
                </c:pt>
                <c:pt idx="13">
                  <c:v>1063.8727778341622</c:v>
                </c:pt>
                <c:pt idx="14">
                  <c:v>1084.0558394272252</c:v>
                </c:pt>
                <c:pt idx="15">
                  <c:v>1088.4353792491511</c:v>
                </c:pt>
                <c:pt idx="16">
                  <c:v>1090.9424511318725</c:v>
                </c:pt>
                <c:pt idx="17">
                  <c:v>1093.2546411737985</c:v>
                </c:pt>
                <c:pt idx="18">
                  <c:v>1095.3504421258758</c:v>
                </c:pt>
                <c:pt idx="19">
                  <c:v>1099.3337612586558</c:v>
                </c:pt>
                <c:pt idx="20">
                  <c:v>1100.031407765505</c:v>
                </c:pt>
                <c:pt idx="21">
                  <c:v>1103.6632370942903</c:v>
                </c:pt>
                <c:pt idx="22">
                  <c:v>1108.5303745394865</c:v>
                </c:pt>
                <c:pt idx="23">
                  <c:v>1112.8840198447444</c:v>
                </c:pt>
                <c:pt idx="24">
                  <c:v>1118.6615892358511</c:v>
                </c:pt>
                <c:pt idx="25">
                  <c:v>1120.5653025921788</c:v>
                </c:pt>
                <c:pt idx="26">
                  <c:v>1128.7081949718927</c:v>
                </c:pt>
                <c:pt idx="27">
                  <c:v>1130.6172627971728</c:v>
                </c:pt>
                <c:pt idx="28">
                  <c:v>1149.4678990445043</c:v>
                </c:pt>
                <c:pt idx="29">
                  <c:v>1153.6614719821048</c:v>
                </c:pt>
                <c:pt idx="30">
                  <c:v>1167.952582032879</c:v>
                </c:pt>
                <c:pt idx="31">
                  <c:v>1180.7369898817783</c:v>
                </c:pt>
                <c:pt idx="32">
                  <c:v>1208.6361958165251</c:v>
                </c:pt>
                <c:pt idx="33">
                  <c:v>1215.9063680191389</c:v>
                </c:pt>
                <c:pt idx="34">
                  <c:v>1235.9368421662214</c:v>
                </c:pt>
                <c:pt idx="35">
                  <c:v>1324.4340635804547</c:v>
                </c:pt>
                <c:pt idx="36">
                  <c:v>1335.0208197652858</c:v>
                </c:pt>
                <c:pt idx="37">
                  <c:v>1356.310036960502</c:v>
                </c:pt>
                <c:pt idx="38">
                  <c:v>1365.5542972603671</c:v>
                </c:pt>
                <c:pt idx="39">
                  <c:v>1366.2967903803201</c:v>
                </c:pt>
                <c:pt idx="40">
                  <c:v>1372.0457206515653</c:v>
                </c:pt>
                <c:pt idx="41">
                  <c:v>1388.4066282396798</c:v>
                </c:pt>
                <c:pt idx="42">
                  <c:v>1422.5038399167763</c:v>
                </c:pt>
                <c:pt idx="43">
                  <c:v>1422.5086006650331</c:v>
                </c:pt>
                <c:pt idx="44">
                  <c:v>1431.8311032242341</c:v>
                </c:pt>
                <c:pt idx="45">
                  <c:v>1447.5577721462025</c:v>
                </c:pt>
                <c:pt idx="46">
                  <c:v>1449.0291460546669</c:v>
                </c:pt>
                <c:pt idx="47">
                  <c:v>1450.7110075492481</c:v>
                </c:pt>
                <c:pt idx="48">
                  <c:v>1487.2926597925527</c:v>
                </c:pt>
                <c:pt idx="49">
                  <c:v>1491.0992275592391</c:v>
                </c:pt>
                <c:pt idx="50">
                  <c:v>1518.6400848951041</c:v>
                </c:pt>
                <c:pt idx="51">
                  <c:v>1524.1964082436739</c:v>
                </c:pt>
                <c:pt idx="52">
                  <c:v>1535.2583788706959</c:v>
                </c:pt>
                <c:pt idx="53">
                  <c:v>1540.2988326026789</c:v>
                </c:pt>
                <c:pt idx="54">
                  <c:v>1557.8617629960531</c:v>
                </c:pt>
                <c:pt idx="55">
                  <c:v>1584.5111787593933</c:v>
                </c:pt>
                <c:pt idx="56">
                  <c:v>1587.7067684031215</c:v>
                </c:pt>
                <c:pt idx="57">
                  <c:v>1589.392463600713</c:v>
                </c:pt>
                <c:pt idx="58">
                  <c:v>1591.7184331925368</c:v>
                </c:pt>
                <c:pt idx="59">
                  <c:v>1610.6600600173883</c:v>
                </c:pt>
                <c:pt idx="60">
                  <c:v>1612.594652209237</c:v>
                </c:pt>
                <c:pt idx="61">
                  <c:v>1615.2189864262684</c:v>
                </c:pt>
                <c:pt idx="62">
                  <c:v>1620.12628716769</c:v>
                </c:pt>
                <c:pt idx="63">
                  <c:v>1620.8475374162692</c:v>
                </c:pt>
                <c:pt idx="64">
                  <c:v>1623.8085640180204</c:v>
                </c:pt>
                <c:pt idx="65">
                  <c:v>1627.3561867025671</c:v>
                </c:pt>
                <c:pt idx="66">
                  <c:v>1630.7645889143362</c:v>
                </c:pt>
                <c:pt idx="67">
                  <c:v>1641.6521083277203</c:v>
                </c:pt>
                <c:pt idx="68">
                  <c:v>1648.8958020989505</c:v>
                </c:pt>
                <c:pt idx="69">
                  <c:v>1649.4588241593488</c:v>
                </c:pt>
                <c:pt idx="70">
                  <c:v>1652.1651051503563</c:v>
                </c:pt>
                <c:pt idx="71">
                  <c:v>1654.5742817366827</c:v>
                </c:pt>
                <c:pt idx="72">
                  <c:v>1659.721307871358</c:v>
                </c:pt>
                <c:pt idx="73">
                  <c:v>1659.7862573815132</c:v>
                </c:pt>
                <c:pt idx="74">
                  <c:v>1660.1023178923683</c:v>
                </c:pt>
                <c:pt idx="75">
                  <c:v>1662.2152954135177</c:v>
                </c:pt>
                <c:pt idx="76">
                  <c:v>1671.625806994462</c:v>
                </c:pt>
                <c:pt idx="77">
                  <c:v>1673.6805041857422</c:v>
                </c:pt>
                <c:pt idx="78">
                  <c:v>1678.9974281070558</c:v>
                </c:pt>
                <c:pt idx="79">
                  <c:v>1680.8432824404124</c:v>
                </c:pt>
                <c:pt idx="80">
                  <c:v>1683.9065193146648</c:v>
                </c:pt>
                <c:pt idx="81">
                  <c:v>1683.9994977893136</c:v>
                </c:pt>
                <c:pt idx="82">
                  <c:v>1691.0283427788499</c:v>
                </c:pt>
                <c:pt idx="83">
                  <c:v>1691.3441145124486</c:v>
                </c:pt>
                <c:pt idx="84">
                  <c:v>1693.7284444512438</c:v>
                </c:pt>
                <c:pt idx="85">
                  <c:v>1694.2261428298248</c:v>
                </c:pt>
                <c:pt idx="86">
                  <c:v>1694.9983419364339</c:v>
                </c:pt>
                <c:pt idx="87">
                  <c:v>1696.1338130604013</c:v>
                </c:pt>
                <c:pt idx="88">
                  <c:v>1702.6022777784706</c:v>
                </c:pt>
                <c:pt idx="89">
                  <c:v>1714.0874222806599</c:v>
                </c:pt>
                <c:pt idx="90">
                  <c:v>1717.6166661567174</c:v>
                </c:pt>
                <c:pt idx="91">
                  <c:v>1718.5014151087721</c:v>
                </c:pt>
                <c:pt idx="92">
                  <c:v>1728.089643318631</c:v>
                </c:pt>
                <c:pt idx="93">
                  <c:v>1734.4513695650878</c:v>
                </c:pt>
                <c:pt idx="94">
                  <c:v>1741.6725710989788</c:v>
                </c:pt>
                <c:pt idx="95">
                  <c:v>1741.9070464767617</c:v>
                </c:pt>
                <c:pt idx="96">
                  <c:v>1753.5696462992994</c:v>
                </c:pt>
                <c:pt idx="97">
                  <c:v>1754.401770408615</c:v>
                </c:pt>
                <c:pt idx="98">
                  <c:v>1766.3261175534683</c:v>
                </c:pt>
                <c:pt idx="99">
                  <c:v>1775.3420683687202</c:v>
                </c:pt>
                <c:pt idx="100">
                  <c:v>1780.3714468637834</c:v>
                </c:pt>
                <c:pt idx="101">
                  <c:v>1793.43086256125</c:v>
                </c:pt>
                <c:pt idx="102">
                  <c:v>1793.8297212878633</c:v>
                </c:pt>
                <c:pt idx="103">
                  <c:v>1795.1271453311163</c:v>
                </c:pt>
                <c:pt idx="104">
                  <c:v>1796.018725664009</c:v>
                </c:pt>
                <c:pt idx="105">
                  <c:v>1800.0583508339716</c:v>
                </c:pt>
                <c:pt idx="106">
                  <c:v>1801.1961545005095</c:v>
                </c:pt>
                <c:pt idx="107">
                  <c:v>1813.2660710461098</c:v>
                </c:pt>
                <c:pt idx="108">
                  <c:v>1815.6146773552</c:v>
                </c:pt>
                <c:pt idx="109">
                  <c:v>1821.9474109218338</c:v>
                </c:pt>
                <c:pt idx="110">
                  <c:v>1825.4660665220149</c:v>
                </c:pt>
                <c:pt idx="111">
                  <c:v>1827.2611908331551</c:v>
                </c:pt>
                <c:pt idx="112">
                  <c:v>1831.6045038705138</c:v>
                </c:pt>
                <c:pt idx="113">
                  <c:v>1836.2212847657804</c:v>
                </c:pt>
                <c:pt idx="114">
                  <c:v>1836.8808248936757</c:v>
                </c:pt>
                <c:pt idx="115">
                  <c:v>1837.1864654407491</c:v>
                </c:pt>
                <c:pt idx="116">
                  <c:v>1840.5645978031393</c:v>
                </c:pt>
                <c:pt idx="117">
                  <c:v>1840.9345837285439</c:v>
                </c:pt>
                <c:pt idx="118">
                  <c:v>1842.3019230180828</c:v>
                </c:pt>
                <c:pt idx="119">
                  <c:v>1843.0258085243092</c:v>
                </c:pt>
                <c:pt idx="120">
                  <c:v>1843.8301257534499</c:v>
                </c:pt>
                <c:pt idx="121">
                  <c:v>1843.9588165101125</c:v>
                </c:pt>
                <c:pt idx="122">
                  <c:v>1846.2109047517058</c:v>
                </c:pt>
                <c:pt idx="123">
                  <c:v>1848.398647614968</c:v>
                </c:pt>
                <c:pt idx="124">
                  <c:v>1848.5112520270477</c:v>
                </c:pt>
                <c:pt idx="125">
                  <c:v>1848.8973242970351</c:v>
                </c:pt>
                <c:pt idx="126">
                  <c:v>1849.1547058103602</c:v>
                </c:pt>
                <c:pt idx="127">
                  <c:v>1849.6212098032615</c:v>
                </c:pt>
                <c:pt idx="128">
                  <c:v>1850.8437719915553</c:v>
                </c:pt>
                <c:pt idx="129">
                  <c:v>1851.2620169507084</c:v>
                </c:pt>
                <c:pt idx="130">
                  <c:v>1852.4041474160879</c:v>
                </c:pt>
                <c:pt idx="131">
                  <c:v>1852.6454425848301</c:v>
                </c:pt>
                <c:pt idx="132">
                  <c:v>1853.0958602331489</c:v>
                </c:pt>
                <c:pt idx="133">
                  <c:v>1853.5141051923019</c:v>
                </c:pt>
                <c:pt idx="134">
                  <c:v>1853.8358320839582</c:v>
                </c:pt>
                <c:pt idx="135">
                  <c:v>1854.4017426925918</c:v>
                </c:pt>
                <c:pt idx="136">
                  <c:v>1854.6240629685158</c:v>
                </c:pt>
                <c:pt idx="137">
                  <c:v>1854.6358527039833</c:v>
                </c:pt>
                <c:pt idx="138">
                  <c:v>1854.6736498204853</c:v>
                </c:pt>
                <c:pt idx="139">
                  <c:v>1854.7233936010173</c:v>
                </c:pt>
                <c:pt idx="140">
                  <c:v>1855.3604955705612</c:v>
                </c:pt>
                <c:pt idx="141">
                  <c:v>1855.9813407635322</c:v>
                </c:pt>
                <c:pt idx="142">
                  <c:v>1856.1089667967397</c:v>
                </c:pt>
                <c:pt idx="143">
                  <c:v>1856.2401292394236</c:v>
                </c:pt>
                <c:pt idx="144">
                  <c:v>1856.6403254016391</c:v>
                </c:pt>
                <c:pt idx="145">
                  <c:v>1856.7314803205743</c:v>
                </c:pt>
                <c:pt idx="146">
                  <c:v>1856.8804914688612</c:v>
                </c:pt>
                <c:pt idx="147">
                  <c:v>1856.9887556221888</c:v>
                </c:pt>
                <c:pt idx="148">
                  <c:v>1857.4713459596733</c:v>
                </c:pt>
                <c:pt idx="149">
                  <c:v>1857.5352766963777</c:v>
                </c:pt>
                <c:pt idx="150">
                  <c:v>1857.7126411284153</c:v>
                </c:pt>
                <c:pt idx="151">
                  <c:v>1857.7895336558245</c:v>
                </c:pt>
                <c:pt idx="152">
                  <c:v>1857.7982760162324</c:v>
                </c:pt>
                <c:pt idx="153">
                  <c:v>1857.9056772634092</c:v>
                </c:pt>
                <c:pt idx="154">
                  <c:v>1857.9855258782336</c:v>
                </c:pt>
                <c:pt idx="155">
                  <c:v>1858.0505656284884</c:v>
                </c:pt>
                <c:pt idx="156">
                  <c:v>1858.0852907994722</c:v>
                </c:pt>
                <c:pt idx="157">
                  <c:v>1858.5648606642233</c:v>
                </c:pt>
                <c:pt idx="158">
                  <c:v>1858.5686732232812</c:v>
                </c:pt>
                <c:pt idx="159">
                  <c:v>1858.6019502567115</c:v>
                </c:pt>
                <c:pt idx="160">
                  <c:v>1858.9452738631712</c:v>
                </c:pt>
                <c:pt idx="161">
                  <c:v>1859.0150767565533</c:v>
                </c:pt>
                <c:pt idx="162">
                  <c:v>1859.3637386720491</c:v>
                </c:pt>
                <c:pt idx="163">
                  <c:v>1859.3736301536831</c:v>
                </c:pt>
                <c:pt idx="164">
                  <c:v>1859.5708045868444</c:v>
                </c:pt>
                <c:pt idx="165">
                  <c:v>1859.5790824832943</c:v>
                </c:pt>
                <c:pt idx="166">
                  <c:v>1859.6478024345024</c:v>
                </c:pt>
                <c:pt idx="167">
                  <c:v>1859.9590095621306</c:v>
                </c:pt>
                <c:pt idx="168">
                  <c:v>1860.0877961499373</c:v>
                </c:pt>
                <c:pt idx="169">
                  <c:v>1860.1490119077614</c:v>
                </c:pt>
                <c:pt idx="170">
                  <c:v>1860.1600856001473</c:v>
                </c:pt>
                <c:pt idx="171">
                  <c:v>1860.446890412858</c:v>
                </c:pt>
                <c:pt idx="172">
                  <c:v>1860.4897713449677</c:v>
                </c:pt>
                <c:pt idx="173">
                  <c:v>1861.0350884839872</c:v>
                </c:pt>
                <c:pt idx="174">
                  <c:v>1861.314985925376</c:v>
                </c:pt>
                <c:pt idx="175">
                  <c:v>1861.4302670096472</c:v>
                </c:pt>
                <c:pt idx="176">
                  <c:v>1861.6791754372775</c:v>
                </c:pt>
                <c:pt idx="177">
                  <c:v>1861.7227193705021</c:v>
                </c:pt>
                <c:pt idx="178">
                  <c:v>1861.9700473024741</c:v>
                </c:pt>
                <c:pt idx="179">
                  <c:v>1862.2168176116024</c:v>
                </c:pt>
                <c:pt idx="180">
                  <c:v>1862.384853566552</c:v>
                </c:pt>
                <c:pt idx="181">
                  <c:v>1862.5439992565284</c:v>
                </c:pt>
                <c:pt idx="182">
                  <c:v>1862.6610822403602</c:v>
                </c:pt>
                <c:pt idx="183">
                  <c:v>1862.6891202333325</c:v>
                </c:pt>
                <c:pt idx="184">
                  <c:v>1863.132551089665</c:v>
                </c:pt>
                <c:pt idx="185">
                  <c:v>1863.1600036939476</c:v>
                </c:pt>
                <c:pt idx="186">
                  <c:v>1863.2121016732035</c:v>
                </c:pt>
                <c:pt idx="187">
                  <c:v>1863.446067893118</c:v>
                </c:pt>
                <c:pt idx="188">
                  <c:v>1863.6668492819779</c:v>
                </c:pt>
                <c:pt idx="189">
                  <c:v>1863.6782105573186</c:v>
                </c:pt>
                <c:pt idx="190">
                  <c:v>1863.6979489976875</c:v>
                </c:pt>
                <c:pt idx="191">
                  <c:v>1863.7029004551912</c:v>
                </c:pt>
                <c:pt idx="192">
                  <c:v>1863.7306622985816</c:v>
                </c:pt>
                <c:pt idx="193">
                  <c:v>1864.0745827271037</c:v>
                </c:pt>
                <c:pt idx="194">
                  <c:v>1864.2373755285075</c:v>
                </c:pt>
                <c:pt idx="195">
                  <c:v>1864.4912239802679</c:v>
                </c:pt>
                <c:pt idx="196">
                  <c:v>1864.6305205279243</c:v>
                </c:pt>
                <c:pt idx="197">
                  <c:v>1864.7443318184889</c:v>
                </c:pt>
                <c:pt idx="198">
                  <c:v>1865.0443876413058</c:v>
                </c:pt>
                <c:pt idx="199">
                  <c:v>1865.7158610198264</c:v>
                </c:pt>
                <c:pt idx="200">
                  <c:v>1865.7419430989808</c:v>
                </c:pt>
                <c:pt idx="201">
                  <c:v>1867.1926222240102</c:v>
                </c:pt>
                <c:pt idx="202">
                  <c:v>1869.2162034504465</c:v>
                </c:pt>
                <c:pt idx="203">
                  <c:v>1870.9411324687205</c:v>
                </c:pt>
                <c:pt idx="204">
                  <c:v>1871.0803934767309</c:v>
                </c:pt>
                <c:pt idx="205">
                  <c:v>1871.1222931853649</c:v>
                </c:pt>
                <c:pt idx="206">
                  <c:v>1871.6810713050209</c:v>
                </c:pt>
                <c:pt idx="207">
                  <c:v>1871.7428177058553</c:v>
                </c:pt>
                <c:pt idx="208">
                  <c:v>1873.6702949545634</c:v>
                </c:pt>
                <c:pt idx="209">
                  <c:v>1873.8383129643421</c:v>
                </c:pt>
                <c:pt idx="210">
                  <c:v>1874.0724535691338</c:v>
                </c:pt>
                <c:pt idx="211">
                  <c:v>1875.006464299677</c:v>
                </c:pt>
                <c:pt idx="212">
                  <c:v>1876.2762827769789</c:v>
                </c:pt>
                <c:pt idx="213">
                  <c:v>1877.8205718569286</c:v>
                </c:pt>
                <c:pt idx="214">
                  <c:v>1878.6248890860691</c:v>
                </c:pt>
                <c:pt idx="215">
                  <c:v>1879.7100917443022</c:v>
                </c:pt>
                <c:pt idx="216">
                  <c:v>1880.169178166019</c:v>
                </c:pt>
                <c:pt idx="217">
                  <c:v>1880.2335235443502</c:v>
                </c:pt>
                <c:pt idx="218">
                  <c:v>1881.1665315301532</c:v>
                </c:pt>
                <c:pt idx="219">
                  <c:v>1883.1773246030048</c:v>
                </c:pt>
                <c:pt idx="220">
                  <c:v>1883.4877343575315</c:v>
                </c:pt>
                <c:pt idx="221">
                  <c:v>1883.629948836448</c:v>
                </c:pt>
                <c:pt idx="222">
                  <c:v>1883.6517538925864</c:v>
                </c:pt>
                <c:pt idx="223">
                  <c:v>1885.4907041719546</c:v>
                </c:pt>
                <c:pt idx="224">
                  <c:v>1885.521240155128</c:v>
                </c:pt>
                <c:pt idx="225">
                  <c:v>1885.7833995928647</c:v>
                </c:pt>
                <c:pt idx="226">
                  <c:v>1886.0889529724934</c:v>
                </c:pt>
                <c:pt idx="227">
                  <c:v>1888.0811645334934</c:v>
                </c:pt>
                <c:pt idx="228">
                  <c:v>1889.0327540311475</c:v>
                </c:pt>
                <c:pt idx="229">
                  <c:v>1889.7083805036257</c:v>
                </c:pt>
                <c:pt idx="230">
                  <c:v>1890.9129515168529</c:v>
                </c:pt>
                <c:pt idx="231">
                  <c:v>1891.1078924823303</c:v>
                </c:pt>
                <c:pt idx="232">
                  <c:v>1892.893476731022</c:v>
                </c:pt>
                <c:pt idx="233">
                  <c:v>1893.2014994103349</c:v>
                </c:pt>
                <c:pt idx="234">
                  <c:v>1894.8077517363768</c:v>
                </c:pt>
                <c:pt idx="235">
                  <c:v>1895.3958306621444</c:v>
                </c:pt>
                <c:pt idx="236">
                  <c:v>1895.6858626452229</c:v>
                </c:pt>
                <c:pt idx="237">
                  <c:v>1896.0973424703543</c:v>
                </c:pt>
                <c:pt idx="238">
                  <c:v>1897.075926322553</c:v>
                </c:pt>
                <c:pt idx="239">
                  <c:v>1897.7998118287794</c:v>
                </c:pt>
                <c:pt idx="240">
                  <c:v>1898.3145748554296</c:v>
                </c:pt>
                <c:pt idx="241">
                  <c:v>1898.4593519566749</c:v>
                </c:pt>
                <c:pt idx="242">
                  <c:v>1899.1510647737355</c:v>
                </c:pt>
                <c:pt idx="243">
                  <c:v>1899.2240021923449</c:v>
                </c:pt>
                <c:pt idx="244">
                  <c:v>1900.3253679282809</c:v>
                </c:pt>
                <c:pt idx="245">
                  <c:v>1901.0745898966352</c:v>
                </c:pt>
                <c:pt idx="246">
                  <c:v>1902.5049668487595</c:v>
                </c:pt>
                <c:pt idx="247">
                  <c:v>1903.0117874736102</c:v>
                </c:pt>
                <c:pt idx="248">
                  <c:v>1903.3174280206836</c:v>
                </c:pt>
                <c:pt idx="249">
                  <c:v>1904.4434721414802</c:v>
                </c:pt>
                <c:pt idx="250">
                  <c:v>1904.8295444114679</c:v>
                </c:pt>
                <c:pt idx="251">
                  <c:v>1904.8617171006333</c:v>
                </c:pt>
                <c:pt idx="252">
                  <c:v>1905.3443074381178</c:v>
                </c:pt>
                <c:pt idx="253">
                  <c:v>1905.7859315051742</c:v>
                </c:pt>
                <c:pt idx="254">
                  <c:v>1906.4220925251659</c:v>
                </c:pt>
                <c:pt idx="255">
                  <c:v>1906.422370473603</c:v>
                </c:pt>
                <c:pt idx="256">
                  <c:v>1907.9181225713673</c:v>
                </c:pt>
                <c:pt idx="257">
                  <c:v>1908.1292739052703</c:v>
                </c:pt>
                <c:pt idx="258">
                  <c:v>1908.625921733011</c:v>
                </c:pt>
                <c:pt idx="259">
                  <c:v>1908.8311394754871</c:v>
                </c:pt>
                <c:pt idx="260">
                  <c:v>1910.2506425358747</c:v>
                </c:pt>
                <c:pt idx="261">
                  <c:v>1911.3606003120888</c:v>
                </c:pt>
                <c:pt idx="262">
                  <c:v>1911.7788452712421</c:v>
                </c:pt>
                <c:pt idx="263">
                  <c:v>1911.9397087170701</c:v>
                </c:pt>
                <c:pt idx="264">
                  <c:v>1912.6475078787137</c:v>
                </c:pt>
                <c:pt idx="265">
                  <c:v>1913.4679114524372</c:v>
                </c:pt>
                <c:pt idx="266">
                  <c:v>1913.6609475874307</c:v>
                </c:pt>
                <c:pt idx="267">
                  <c:v>1913.7896383440932</c:v>
                </c:pt>
                <c:pt idx="268">
                  <c:v>1914.2722286815776</c:v>
                </c:pt>
                <c:pt idx="269">
                  <c:v>1914.5296101949027</c:v>
                </c:pt>
                <c:pt idx="270">
                  <c:v>1914.658300951565</c:v>
                </c:pt>
                <c:pt idx="271">
                  <c:v>1916.968356746715</c:v>
                </c:pt>
                <c:pt idx="272">
                  <c:v>1917.1195116727351</c:v>
                </c:pt>
                <c:pt idx="273">
                  <c:v>1917.4458599956965</c:v>
                </c:pt>
                <c:pt idx="274">
                  <c:v>1917.988174280207</c:v>
                </c:pt>
                <c:pt idx="275">
                  <c:v>1921.527170088425</c:v>
                </c:pt>
                <c:pt idx="276">
                  <c:v>1921.5271700884252</c:v>
                </c:pt>
                <c:pt idx="277">
                  <c:v>1922.3636600067314</c:v>
                </c:pt>
                <c:pt idx="278">
                  <c:v>1922.4223006293857</c:v>
                </c:pt>
                <c:pt idx="279">
                  <c:v>1925.967001193281</c:v>
                </c:pt>
                <c:pt idx="280">
                  <c:v>1926.5461095982621</c:v>
                </c:pt>
                <c:pt idx="281">
                  <c:v>1926.8195774561698</c:v>
                </c:pt>
                <c:pt idx="282">
                  <c:v>1928.1869167457087</c:v>
                </c:pt>
                <c:pt idx="283">
                  <c:v>1928.2030030902915</c:v>
                </c:pt>
                <c:pt idx="284">
                  <c:v>1929.1520974206774</c:v>
                </c:pt>
                <c:pt idx="285">
                  <c:v>1929.5703423798304</c:v>
                </c:pt>
                <c:pt idx="286">
                  <c:v>1929.5864287244133</c:v>
                </c:pt>
                <c:pt idx="287">
                  <c:v>1929.779464859407</c:v>
                </c:pt>
                <c:pt idx="288">
                  <c:v>1930.4068322981366</c:v>
                </c:pt>
                <c:pt idx="289">
                  <c:v>1930.8411636018727</c:v>
                </c:pt>
                <c:pt idx="290">
                  <c:v>1931.0824587706147</c:v>
                </c:pt>
                <c:pt idx="291">
                  <c:v>1931.5328764189333</c:v>
                </c:pt>
                <c:pt idx="292">
                  <c:v>1932.4015390264051</c:v>
                </c:pt>
                <c:pt idx="293">
                  <c:v>1932.5141434384848</c:v>
                </c:pt>
                <c:pt idx="294">
                  <c:v>1932.6267478505645</c:v>
                </c:pt>
                <c:pt idx="295">
                  <c:v>1932.675006884313</c:v>
                </c:pt>
                <c:pt idx="296">
                  <c:v>1933.2380289447115</c:v>
                </c:pt>
                <c:pt idx="297">
                  <c:v>1933.8171373496925</c:v>
                </c:pt>
                <c:pt idx="298">
                  <c:v>1933.9458281063551</c:v>
                </c:pt>
                <c:pt idx="299">
                  <c:v>1934.3158140317596</c:v>
                </c:pt>
                <c:pt idx="300">
                  <c:v>1934.3962457546738</c:v>
                </c:pt>
                <c:pt idx="301">
                  <c:v>1934.4284184438393</c:v>
                </c:pt>
                <c:pt idx="302">
                  <c:v>1934.4927638221704</c:v>
                </c:pt>
                <c:pt idx="303">
                  <c:v>1934.6926852777615</c:v>
                </c:pt>
                <c:pt idx="304">
                  <c:v>1934.7984043692438</c:v>
                </c:pt>
                <c:pt idx="305">
                  <c:v>1934.8949224367409</c:v>
                </c:pt>
                <c:pt idx="306">
                  <c:v>1935.1201312609003</c:v>
                </c:pt>
                <c:pt idx="307">
                  <c:v>1935.4868663215123</c:v>
                </c:pt>
                <c:pt idx="308">
                  <c:v>1935.8761894562922</c:v>
                </c:pt>
                <c:pt idx="309">
                  <c:v>1935.892275800875</c:v>
                </c:pt>
                <c:pt idx="310">
                  <c:v>1935.9566211792062</c:v>
                </c:pt>
                <c:pt idx="311">
                  <c:v>1935.9901755000665</c:v>
                </c:pt>
                <c:pt idx="312">
                  <c:v>1936.1013982804516</c:v>
                </c:pt>
                <c:pt idx="313">
                  <c:v>1936.1496573141999</c:v>
                </c:pt>
                <c:pt idx="314">
                  <c:v>1936.3391797441966</c:v>
                </c:pt>
                <c:pt idx="315">
                  <c:v>1936.6298747283897</c:v>
                </c:pt>
                <c:pt idx="316">
                  <c:v>1936.8036750431274</c:v>
                </c:pt>
                <c:pt idx="317">
                  <c:v>1937.9824139507373</c:v>
                </c:pt>
                <c:pt idx="318">
                  <c:v>1938.432674565966</c:v>
                </c:pt>
                <c:pt idx="319">
                  <c:v>1942.0855184652571</c:v>
                </c:pt>
                <c:pt idx="320">
                  <c:v>1942.2946409448339</c:v>
                </c:pt>
                <c:pt idx="321">
                  <c:v>1943.9193617476974</c:v>
                </c:pt>
              </c:numCache>
            </c:numRef>
          </c:xVal>
          <c:yVal>
            <c:numRef>
              <c:f>EvoRoot_YEC_RawAnalysis!$BU$2:$BU$323</c:f>
              <c:numCache>
                <c:formatCode>General</c:formatCode>
                <c:ptCount val="3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8-49A3-8014-B094A90B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47391"/>
        <c:axId val="1771580687"/>
        <c:extLst/>
      </c:scatterChart>
      <c:scatterChart>
        <c:scatterStyle val="lineMarker"/>
        <c:varyColors val="0"/>
        <c:ser>
          <c:idx val="6"/>
          <c:order val="0"/>
          <c:tx>
            <c:strRef>
              <c:f>EvoRoot_YEC_RawAnalysis!$CT$1</c:f>
              <c:strCache>
                <c:ptCount val="1"/>
                <c:pt idx="0">
                  <c:v>Smooth Lo/M&amp;J (Male)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EvoRoot_YEC_RawAnalysis!$CS$2:$CS$18</c:f>
              <c:numCache>
                <c:formatCode>General</c:formatCode>
                <c:ptCount val="17"/>
                <c:pt idx="0">
                  <c:v>-1000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1400</c:v>
                </c:pt>
                <c:pt idx="7">
                  <c:v>1500</c:v>
                </c:pt>
                <c:pt idx="8">
                  <c:v>1650</c:v>
                </c:pt>
                <c:pt idx="9">
                  <c:v>1700</c:v>
                </c:pt>
                <c:pt idx="10">
                  <c:v>1750</c:v>
                </c:pt>
                <c:pt idx="11">
                  <c:v>1800</c:v>
                </c:pt>
                <c:pt idx="12">
                  <c:v>1875</c:v>
                </c:pt>
                <c:pt idx="13">
                  <c:v>1900</c:v>
                </c:pt>
                <c:pt idx="14">
                  <c:v>1925</c:v>
                </c:pt>
                <c:pt idx="15">
                  <c:v>1950</c:v>
                </c:pt>
                <c:pt idx="16">
                  <c:v>1975</c:v>
                </c:pt>
              </c:numCache>
            </c:numRef>
          </c:xVal>
          <c:yVal>
            <c:numRef>
              <c:f>EvoRoot_YEC_RawAnalysis!$CT$2:$CT$18</c:f>
              <c:numCache>
                <c:formatCode>#,##0</c:formatCode>
                <c:ptCount val="17"/>
                <c:pt idx="0">
                  <c:v>25000000</c:v>
                </c:pt>
                <c:pt idx="1">
                  <c:v>95000000</c:v>
                </c:pt>
                <c:pt idx="2">
                  <c:v>100000000</c:v>
                </c:pt>
                <c:pt idx="3">
                  <c:v>105000000</c:v>
                </c:pt>
                <c:pt idx="4">
                  <c:v>110000000</c:v>
                </c:pt>
                <c:pt idx="5">
                  <c:v>120000000</c:v>
                </c:pt>
                <c:pt idx="6">
                  <c:v>175000000</c:v>
                </c:pt>
                <c:pt idx="7">
                  <c:v>212500000</c:v>
                </c:pt>
                <c:pt idx="8">
                  <c:v>272500000</c:v>
                </c:pt>
                <c:pt idx="9">
                  <c:v>305000000</c:v>
                </c:pt>
                <c:pt idx="10">
                  <c:v>360000000</c:v>
                </c:pt>
                <c:pt idx="11">
                  <c:v>450000000</c:v>
                </c:pt>
                <c:pt idx="12">
                  <c:v>662500000</c:v>
                </c:pt>
                <c:pt idx="13">
                  <c:v>812500000</c:v>
                </c:pt>
                <c:pt idx="14">
                  <c:v>1000000000</c:v>
                </c:pt>
                <c:pt idx="15">
                  <c:v>1250000000</c:v>
                </c:pt>
                <c:pt idx="16">
                  <c:v>1950000000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8-49A3-8014-B094A90BFA39}"/>
            </c:ext>
          </c:extLst>
        </c:ser>
        <c:ser>
          <c:idx val="7"/>
          <c:order val="1"/>
          <c:tx>
            <c:strRef>
              <c:f>EvoRoot_YEC_RawAnalysis!$CW$1</c:f>
              <c:strCache>
                <c:ptCount val="1"/>
                <c:pt idx="0">
                  <c:v>Smooth Hi/Max (male)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EvoRoot_YEC_RawAnalysis!$CV$2:$CV$17</c:f>
              <c:numCache>
                <c:formatCode>General</c:formatCode>
                <c:ptCount val="16"/>
                <c:pt idx="0">
                  <c:v>-1000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1400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1875</c:v>
                </c:pt>
                <c:pt idx="12">
                  <c:v>1900</c:v>
                </c:pt>
                <c:pt idx="13">
                  <c:v>1925</c:v>
                </c:pt>
                <c:pt idx="14">
                  <c:v>1950</c:v>
                </c:pt>
                <c:pt idx="15">
                  <c:v>1975</c:v>
                </c:pt>
              </c:numCache>
            </c:numRef>
          </c:xVal>
          <c:yVal>
            <c:numRef>
              <c:f>EvoRoot_YEC_RawAnalysis!$CW$2:$CW$17</c:f>
              <c:numCache>
                <c:formatCode>#,##0</c:formatCode>
                <c:ptCount val="16"/>
                <c:pt idx="0">
                  <c:v>43602941.176470585</c:v>
                </c:pt>
                <c:pt idx="1">
                  <c:v>111132075.47169811</c:v>
                </c:pt>
                <c:pt idx="2">
                  <c:v>116981132.0754717</c:v>
                </c:pt>
                <c:pt idx="3">
                  <c:v>122830188.67924528</c:v>
                </c:pt>
                <c:pt idx="4">
                  <c:v>128679245.28301886</c:v>
                </c:pt>
                <c:pt idx="5">
                  <c:v>140377358.49056605</c:v>
                </c:pt>
                <c:pt idx="6">
                  <c:v>199088235.29411766</c:v>
                </c:pt>
                <c:pt idx="7">
                  <c:v>303770491.80327868</c:v>
                </c:pt>
                <c:pt idx="8">
                  <c:v>340000000</c:v>
                </c:pt>
                <c:pt idx="9">
                  <c:v>401311475.40983605</c:v>
                </c:pt>
                <c:pt idx="10">
                  <c:v>501639344.26229507</c:v>
                </c:pt>
                <c:pt idx="11">
                  <c:v>738524590.16393435</c:v>
                </c:pt>
                <c:pt idx="12">
                  <c:v>905737704.91803277</c:v>
                </c:pt>
                <c:pt idx="13">
                  <c:v>1114754098.3606555</c:v>
                </c:pt>
                <c:pt idx="14">
                  <c:v>1393442622.9508195</c:v>
                </c:pt>
                <c:pt idx="15">
                  <c:v>2173770491.8032784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A8-49A3-8014-B094A90B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17087"/>
        <c:axId val="1812515407"/>
        <c:extLst/>
      </c:scatterChart>
      <c:valAx>
        <c:axId val="1704647391"/>
        <c:scaling>
          <c:orientation val="minMax"/>
          <c:max val="2000"/>
          <c:min val="-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/>
                  <a:t>(B.C.) Years (A.D.)</a:t>
                </a:r>
              </a:p>
            </c:rich>
          </c:tx>
          <c:layout>
            <c:manualLayout>
              <c:xMode val="edge"/>
              <c:yMode val="edge"/>
              <c:x val="0.44073796435115775"/>
              <c:y val="0.93519437153689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580687"/>
        <c:crosses val="autoZero"/>
        <c:crossBetween val="midCat"/>
        <c:majorUnit val="200"/>
        <c:minorUnit val="50"/>
      </c:valAx>
      <c:valAx>
        <c:axId val="1771580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rgbClr val="0070C0"/>
                    </a:solidFill>
                  </a:rPr>
                  <a:t>Y Chromosome Lineages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647391"/>
        <c:crossesAt val="-2700"/>
        <c:crossBetween val="midCat"/>
      </c:valAx>
      <c:valAx>
        <c:axId val="1812515407"/>
        <c:scaling>
          <c:orientation val="minMax"/>
          <c:max val="160000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Global Population Size (Male)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117087"/>
        <c:crosses val="max"/>
        <c:crossBetween val="midCat"/>
        <c:majorUnit val="100000000"/>
        <c:minorUnit val="25000000"/>
      </c:valAx>
      <c:valAx>
        <c:axId val="1712117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515407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104389</xdr:colOff>
      <xdr:row>2</xdr:row>
      <xdr:rowOff>101600</xdr:rowOff>
    </xdr:from>
    <xdr:to>
      <xdr:col>93</xdr:col>
      <xdr:colOff>189860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7F7E3-FD7C-4781-832C-E1AC0458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C78-C06F-4BC9-B783-6E0B7E9C8F43}">
  <dimension ref="A1:CW363"/>
  <sheetViews>
    <sheetView tabSelected="1" topLeftCell="BS1" zoomScaleNormal="40" workbookViewId="0">
      <selection activeCell="CR8" sqref="CR8"/>
    </sheetView>
  </sheetViews>
  <sheetFormatPr baseColWidth="10" defaultColWidth="8.83203125" defaultRowHeight="15" x14ac:dyDescent="0.2"/>
  <cols>
    <col min="51" max="51" width="13.5" bestFit="1" customWidth="1"/>
    <col min="82" max="82" width="5.83203125" bestFit="1" customWidth="1"/>
    <col min="83" max="83" width="6.33203125" bestFit="1" customWidth="1"/>
    <col min="84" max="84" width="29.5" bestFit="1" customWidth="1"/>
    <col min="85" max="85" width="5.83203125" bestFit="1" customWidth="1"/>
    <col min="86" max="86" width="6.6640625" bestFit="1" customWidth="1"/>
    <col min="87" max="87" width="5.83203125" bestFit="1" customWidth="1"/>
    <col min="88" max="88" width="9.5" bestFit="1" customWidth="1"/>
    <col min="97" max="97" width="12.83203125" bestFit="1" customWidth="1"/>
    <col min="98" max="98" width="13.6640625" bestFit="1" customWidth="1"/>
    <col min="99" max="99" width="12.5" bestFit="1" customWidth="1"/>
    <col min="100" max="100" width="12.83203125" bestFit="1" customWidth="1"/>
    <col min="101" max="101" width="14.1640625" bestFit="1" customWidth="1"/>
  </cols>
  <sheetData>
    <row r="1" spans="1:101" x14ac:dyDescent="0.2">
      <c r="A1" s="1">
        <v>4206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f>E2/4206</f>
        <v>60.362339514978601</v>
      </c>
      <c r="J1">
        <f>F2/4206</f>
        <v>58.565145030908226</v>
      </c>
      <c r="K1">
        <f>G2/4206</f>
        <v>62.164526866381358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S1" t="s">
        <v>8</v>
      </c>
      <c r="T1" t="s">
        <v>9</v>
      </c>
      <c r="U1" s="3" t="s">
        <v>7</v>
      </c>
      <c r="V1" s="3" t="s">
        <v>6</v>
      </c>
      <c r="Y1" s="1">
        <v>4636</v>
      </c>
      <c r="Z1" s="2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>
        <f>AC2/4636</f>
        <v>54.763589301121655</v>
      </c>
      <c r="AH1">
        <f>AD2/4636</f>
        <v>53.133088869715273</v>
      </c>
      <c r="AI1">
        <f>AE2/4636</f>
        <v>56.398619499568596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Q1" t="s">
        <v>8</v>
      </c>
      <c r="AR1" t="s">
        <v>9</v>
      </c>
      <c r="AS1" s="3" t="s">
        <v>7</v>
      </c>
      <c r="AT1" s="3" t="s">
        <v>6</v>
      </c>
      <c r="AY1" s="1" t="s">
        <v>10</v>
      </c>
      <c r="AZ1" s="2" t="s">
        <v>0</v>
      </c>
      <c r="BA1" t="s">
        <v>7</v>
      </c>
      <c r="BB1" t="s">
        <v>6</v>
      </c>
      <c r="BC1" s="2" t="s">
        <v>11</v>
      </c>
      <c r="BD1" s="2" t="s">
        <v>9</v>
      </c>
      <c r="BH1" s="2" t="s">
        <v>0</v>
      </c>
      <c r="BI1" s="2" t="s">
        <v>11</v>
      </c>
      <c r="BJ1" s="2" t="s">
        <v>9</v>
      </c>
      <c r="BN1" s="2" t="s">
        <v>0</v>
      </c>
      <c r="BO1" t="s">
        <v>7</v>
      </c>
      <c r="BP1" t="s">
        <v>12</v>
      </c>
      <c r="BS1" s="2" t="s">
        <v>0</v>
      </c>
      <c r="BT1" t="s">
        <v>6</v>
      </c>
      <c r="BU1" t="s">
        <v>6</v>
      </c>
      <c r="CS1" s="2" t="s">
        <v>137</v>
      </c>
      <c r="CT1" s="2" t="s">
        <v>31</v>
      </c>
      <c r="CV1" s="2" t="s">
        <v>137</v>
      </c>
      <c r="CW1" s="2" t="s">
        <v>32</v>
      </c>
    </row>
    <row r="2" spans="1:101" x14ac:dyDescent="0.2">
      <c r="B2">
        <v>1</v>
      </c>
      <c r="C2" t="s">
        <v>13</v>
      </c>
      <c r="D2">
        <v>1</v>
      </c>
      <c r="E2" s="4">
        <v>253884</v>
      </c>
      <c r="F2" s="4">
        <v>246325</v>
      </c>
      <c r="G2" s="4">
        <v>261464</v>
      </c>
      <c r="L2">
        <f>E2/$I$1</f>
        <v>4206</v>
      </c>
      <c r="M2">
        <f>F2/$J$1</f>
        <v>4206</v>
      </c>
      <c r="N2">
        <f>G2/$K$1</f>
        <v>4206</v>
      </c>
      <c r="O2" s="5">
        <f>L2-MIN(M2:N2)</f>
        <v>0</v>
      </c>
      <c r="P2" s="5">
        <f>MAX(M2:N2)-L2</f>
        <v>0</v>
      </c>
      <c r="S2">
        <f>1950-L2</f>
        <v>-2256</v>
      </c>
      <c r="T2" s="5">
        <f>MAX(O2:P2)</f>
        <v>0</v>
      </c>
      <c r="U2" s="6">
        <f>S2+T2</f>
        <v>-2256</v>
      </c>
      <c r="V2" s="6">
        <f>S2-T2</f>
        <v>-2256</v>
      </c>
      <c r="Z2">
        <v>1</v>
      </c>
      <c r="AA2" t="s">
        <v>13</v>
      </c>
      <c r="AB2">
        <v>1</v>
      </c>
      <c r="AC2" s="4">
        <v>253884</v>
      </c>
      <c r="AD2" s="4">
        <v>246325</v>
      </c>
      <c r="AE2" s="4">
        <v>261464</v>
      </c>
      <c r="AJ2">
        <f t="shared" ref="AJ2:AJ65" si="0">AC2/$AG$1</f>
        <v>4636</v>
      </c>
      <c r="AK2">
        <f t="shared" ref="AK2:AK65" si="1">AD2/$AH$1</f>
        <v>4636</v>
      </c>
      <c r="AL2">
        <f t="shared" ref="AL2:AL65" si="2">AE2/$AI$1</f>
        <v>4636</v>
      </c>
      <c r="AM2" s="5">
        <f>AJ2-MIN(AK2:AL2)</f>
        <v>0</v>
      </c>
      <c r="AN2" s="5">
        <f>MAX(AK2:AL2)-AJ2</f>
        <v>0</v>
      </c>
      <c r="AQ2">
        <f t="shared" ref="AQ2:AQ65" si="3">1990-AJ2</f>
        <v>-2646</v>
      </c>
      <c r="AR2" s="5">
        <f>MAX(AM2:AN2)</f>
        <v>0</v>
      </c>
      <c r="AS2" s="6">
        <f>AQ2+AR2</f>
        <v>-2646</v>
      </c>
      <c r="AT2" s="6">
        <f>AQ2-AR2</f>
        <v>-2646</v>
      </c>
      <c r="AZ2">
        <v>1</v>
      </c>
      <c r="BA2" s="5">
        <f>MAX(U2:V2,AS2:AT2)</f>
        <v>-2256</v>
      </c>
      <c r="BB2" s="5">
        <f>MIN(U2:V2,AS2:AT2)</f>
        <v>-2646</v>
      </c>
      <c r="BC2" s="5">
        <f>AVERAGE(BA2:BB2)</f>
        <v>-2451</v>
      </c>
      <c r="BD2" s="5">
        <f>MAX(BA2:BB2)-BC2</f>
        <v>195</v>
      </c>
      <c r="BH2">
        <v>1</v>
      </c>
      <c r="BI2" s="5">
        <v>-2451</v>
      </c>
      <c r="BJ2" s="5">
        <v>195</v>
      </c>
      <c r="BN2">
        <v>1</v>
      </c>
      <c r="BO2" s="5">
        <v>-2256</v>
      </c>
      <c r="BP2">
        <v>2</v>
      </c>
      <c r="BS2">
        <v>1</v>
      </c>
      <c r="BT2" s="5">
        <v>-2646</v>
      </c>
      <c r="BU2">
        <v>2</v>
      </c>
      <c r="CS2">
        <v>-1000</v>
      </c>
      <c r="CT2" s="4">
        <v>25000000</v>
      </c>
      <c r="CV2">
        <v>-1000</v>
      </c>
      <c r="CW2" s="4">
        <v>43602941.176470585</v>
      </c>
    </row>
    <row r="3" spans="1:101" x14ac:dyDescent="0.2">
      <c r="B3">
        <v>2</v>
      </c>
      <c r="C3" t="s">
        <v>14</v>
      </c>
      <c r="D3">
        <v>1</v>
      </c>
      <c r="E3" s="4">
        <v>148050</v>
      </c>
      <c r="F3" s="4">
        <v>143587</v>
      </c>
      <c r="G3" s="4">
        <v>152696</v>
      </c>
      <c r="L3" s="5">
        <f t="shared" ref="L3:L66" si="4">E3/$I$1</f>
        <v>2452.6882355721509</v>
      </c>
      <c r="M3" s="5">
        <f t="shared" ref="M3:M66" si="5">F3/$J$1</f>
        <v>2451.7483893230487</v>
      </c>
      <c r="N3" s="5">
        <f t="shared" ref="N3:N66" si="6">G3/$K$1</f>
        <v>2456.3204724168527</v>
      </c>
      <c r="O3" s="5">
        <f t="shared" ref="O3:O66" si="7">L3-MIN(M3:N3)</f>
        <v>0.93984624910217462</v>
      </c>
      <c r="P3" s="5">
        <f t="shared" ref="P3:P66" si="8">MAX(M3:N3)-L3</f>
        <v>3.6322368447017652</v>
      </c>
      <c r="S3" s="5">
        <f t="shared" ref="S3:S66" si="9">1950-L3</f>
        <v>-502.68823557215092</v>
      </c>
      <c r="T3" s="5">
        <f t="shared" ref="T3:T66" si="10">MAX(O3:P3)</f>
        <v>3.6322368447017652</v>
      </c>
      <c r="U3" s="6">
        <f t="shared" ref="U3:U66" si="11">S3+T3</f>
        <v>-499.05599872744915</v>
      </c>
      <c r="V3" s="6">
        <f t="shared" ref="V3:V66" si="12">S3-T3</f>
        <v>-506.32047241685268</v>
      </c>
      <c r="Z3">
        <v>2</v>
      </c>
      <c r="AA3" t="s">
        <v>14</v>
      </c>
      <c r="AB3">
        <v>1</v>
      </c>
      <c r="AC3" s="4">
        <v>148050</v>
      </c>
      <c r="AD3" s="4">
        <v>143587</v>
      </c>
      <c r="AE3" s="4">
        <v>152696</v>
      </c>
      <c r="AJ3" s="5">
        <f t="shared" si="0"/>
        <v>2703.4385782483341</v>
      </c>
      <c r="AK3" s="5">
        <f t="shared" si="1"/>
        <v>2702.4026469095706</v>
      </c>
      <c r="AL3" s="5">
        <f t="shared" si="2"/>
        <v>2707.4421564727841</v>
      </c>
      <c r="AM3" s="5">
        <f t="shared" ref="AM3:AM66" si="13">AJ3-MIN(AK3:AL3)</f>
        <v>1.0359313387634757</v>
      </c>
      <c r="AN3" s="5">
        <f t="shared" ref="AN3:AN66" si="14">MAX(AK3:AL3)-AJ3</f>
        <v>4.0035782244499387</v>
      </c>
      <c r="AQ3" s="5">
        <f t="shared" si="3"/>
        <v>-713.43857824833412</v>
      </c>
      <c r="AR3" s="5">
        <f t="shared" ref="AR3:AR66" si="15">MAX(AM3:AN3)</f>
        <v>4.0035782244499387</v>
      </c>
      <c r="AS3" s="6">
        <f t="shared" ref="AS3:AS66" si="16">AQ3+AR3</f>
        <v>-709.43500002388419</v>
      </c>
      <c r="AT3" s="6">
        <f t="shared" ref="AT3:AT66" si="17">AQ3-AR3</f>
        <v>-717.44215647278406</v>
      </c>
      <c r="AZ3">
        <v>2</v>
      </c>
      <c r="BA3" s="5">
        <f t="shared" ref="BA3:BA66" si="18">MAX(U3:V3,AS3:AT3)</f>
        <v>-499.05599872744915</v>
      </c>
      <c r="BB3" s="5">
        <f t="shared" ref="BB3:BB66" si="19">MIN(U3:V3,AS3:AT3)</f>
        <v>-717.44215647278406</v>
      </c>
      <c r="BC3" s="5">
        <f t="shared" ref="BC3:BC66" si="20">AVERAGE(BA3:BB3)</f>
        <v>-608.24907760011661</v>
      </c>
      <c r="BD3" s="5">
        <f t="shared" ref="BD3:BD66" si="21">MAX(BA3:BB3)-BC3</f>
        <v>109.19307887266746</v>
      </c>
      <c r="BH3">
        <v>2</v>
      </c>
      <c r="BI3" s="5">
        <v>-608.24907760011661</v>
      </c>
      <c r="BJ3" s="5">
        <v>109.19307887266746</v>
      </c>
      <c r="BN3">
        <v>2</v>
      </c>
      <c r="BO3" s="5">
        <v>-499.05599872744915</v>
      </c>
      <c r="BP3">
        <f>BP2+1</f>
        <v>3</v>
      </c>
      <c r="BS3">
        <v>2</v>
      </c>
      <c r="BT3" s="5">
        <v>-717.44215647278406</v>
      </c>
      <c r="BU3">
        <v>3</v>
      </c>
      <c r="CS3">
        <v>500</v>
      </c>
      <c r="CT3" s="4">
        <v>95000000</v>
      </c>
      <c r="CV3">
        <v>500</v>
      </c>
      <c r="CW3" s="4">
        <v>111132075.47169811</v>
      </c>
    </row>
    <row r="4" spans="1:101" x14ac:dyDescent="0.2">
      <c r="B4">
        <v>3</v>
      </c>
      <c r="C4" t="s">
        <v>15</v>
      </c>
      <c r="D4">
        <v>1</v>
      </c>
      <c r="E4" s="4">
        <v>99802</v>
      </c>
      <c r="F4" s="4">
        <v>96540</v>
      </c>
      <c r="G4" s="4">
        <v>103109</v>
      </c>
      <c r="L4" s="5">
        <f t="shared" si="4"/>
        <v>1653.381906697547</v>
      </c>
      <c r="M4" s="5">
        <f t="shared" si="5"/>
        <v>1648.4207449507765</v>
      </c>
      <c r="N4" s="5">
        <f t="shared" si="6"/>
        <v>1658.6469035890218</v>
      </c>
      <c r="O4" s="5">
        <f t="shared" si="7"/>
        <v>4.9611617467705855</v>
      </c>
      <c r="P4" s="5">
        <f t="shared" si="8"/>
        <v>5.264996891474766</v>
      </c>
      <c r="S4" s="5">
        <f t="shared" si="9"/>
        <v>296.61809330245296</v>
      </c>
      <c r="T4" s="5">
        <f t="shared" si="10"/>
        <v>5.264996891474766</v>
      </c>
      <c r="U4" s="6">
        <f t="shared" si="11"/>
        <v>301.88309019392773</v>
      </c>
      <c r="V4" s="6">
        <f t="shared" si="12"/>
        <v>291.3530964109782</v>
      </c>
      <c r="Z4">
        <v>3</v>
      </c>
      <c r="AA4" t="s">
        <v>15</v>
      </c>
      <c r="AB4">
        <v>1</v>
      </c>
      <c r="AC4" s="4">
        <v>99802</v>
      </c>
      <c r="AD4" s="4">
        <v>96540</v>
      </c>
      <c r="AE4" s="4">
        <v>103109</v>
      </c>
      <c r="AJ4" s="5">
        <f t="shared" si="0"/>
        <v>1822.4152447574484</v>
      </c>
      <c r="AK4" s="5">
        <f t="shared" si="1"/>
        <v>1816.9468791231097</v>
      </c>
      <c r="AL4" s="5">
        <f t="shared" si="2"/>
        <v>1828.2185080928923</v>
      </c>
      <c r="AM4" s="5">
        <f t="shared" si="13"/>
        <v>5.4683656343386247</v>
      </c>
      <c r="AN4" s="5">
        <f t="shared" si="14"/>
        <v>5.803263335443944</v>
      </c>
      <c r="AQ4" s="5">
        <f t="shared" si="3"/>
        <v>167.58475524255164</v>
      </c>
      <c r="AR4" s="5">
        <f t="shared" si="15"/>
        <v>5.803263335443944</v>
      </c>
      <c r="AS4" s="6">
        <f t="shared" si="16"/>
        <v>173.38801857799558</v>
      </c>
      <c r="AT4" s="6">
        <f t="shared" si="17"/>
        <v>161.78149190710769</v>
      </c>
      <c r="AZ4">
        <v>3</v>
      </c>
      <c r="BA4" s="5">
        <f t="shared" si="18"/>
        <v>301.88309019392773</v>
      </c>
      <c r="BB4" s="5">
        <f t="shared" si="19"/>
        <v>161.78149190710769</v>
      </c>
      <c r="BC4" s="5">
        <f t="shared" si="20"/>
        <v>231.83229105051771</v>
      </c>
      <c r="BD4" s="5">
        <f t="shared" si="21"/>
        <v>70.050799143410018</v>
      </c>
      <c r="BH4">
        <v>3</v>
      </c>
      <c r="BI4" s="5">
        <v>231.83229105051771</v>
      </c>
      <c r="BJ4" s="5">
        <v>70.050799143410018</v>
      </c>
      <c r="BN4">
        <v>321</v>
      </c>
      <c r="BO4" s="5">
        <v>-419.82252714909146</v>
      </c>
      <c r="BP4">
        <f t="shared" ref="BP4:BP67" si="22">BP3+1</f>
        <v>4</v>
      </c>
      <c r="BS4">
        <v>321</v>
      </c>
      <c r="BT4" s="5">
        <v>-636.30645400439698</v>
      </c>
      <c r="BU4">
        <v>4</v>
      </c>
      <c r="CS4">
        <v>600</v>
      </c>
      <c r="CT4" s="4">
        <v>100000000</v>
      </c>
      <c r="CV4">
        <v>600</v>
      </c>
      <c r="CW4" s="4">
        <v>116981132.0754717</v>
      </c>
    </row>
    <row r="5" spans="1:101" x14ac:dyDescent="0.2">
      <c r="B5">
        <v>4</v>
      </c>
      <c r="C5" t="s">
        <v>16</v>
      </c>
      <c r="D5">
        <v>1</v>
      </c>
      <c r="E5" s="4">
        <v>71760</v>
      </c>
      <c r="F5" s="4">
        <v>69777</v>
      </c>
      <c r="G5" s="4">
        <v>73799</v>
      </c>
      <c r="L5" s="5">
        <f t="shared" si="4"/>
        <v>1188.8207212742827</v>
      </c>
      <c r="M5" s="5">
        <f t="shared" si="5"/>
        <v>1191.4424520450625</v>
      </c>
      <c r="N5" s="5">
        <f t="shared" si="6"/>
        <v>1187.1561438668421</v>
      </c>
      <c r="O5" s="5">
        <f t="shared" si="7"/>
        <v>1.6645774074406745</v>
      </c>
      <c r="P5" s="5">
        <f t="shared" si="8"/>
        <v>2.6217307707797772</v>
      </c>
      <c r="S5" s="5">
        <f t="shared" si="9"/>
        <v>761.17927872571727</v>
      </c>
      <c r="T5" s="5">
        <f t="shared" si="10"/>
        <v>2.6217307707797772</v>
      </c>
      <c r="U5" s="6">
        <f t="shared" si="11"/>
        <v>763.80100949649704</v>
      </c>
      <c r="V5" s="6">
        <f t="shared" si="12"/>
        <v>758.55754795493749</v>
      </c>
      <c r="Z5">
        <v>4</v>
      </c>
      <c r="AA5" t="s">
        <v>16</v>
      </c>
      <c r="AB5">
        <v>1</v>
      </c>
      <c r="AC5" s="4">
        <v>71760</v>
      </c>
      <c r="AD5" s="4">
        <v>69777</v>
      </c>
      <c r="AE5" s="4">
        <v>73799</v>
      </c>
      <c r="AJ5" s="5">
        <f t="shared" si="0"/>
        <v>1310.359691827764</v>
      </c>
      <c r="AK5" s="5">
        <f t="shared" si="1"/>
        <v>1313.2494549883284</v>
      </c>
      <c r="AL5" s="5">
        <f t="shared" si="2"/>
        <v>1308.5249365113361</v>
      </c>
      <c r="AM5" s="5">
        <f t="shared" si="13"/>
        <v>1.8347553164278452</v>
      </c>
      <c r="AN5" s="5">
        <f t="shared" si="14"/>
        <v>2.889763160564371</v>
      </c>
      <c r="AQ5" s="5">
        <f t="shared" si="3"/>
        <v>679.64030817223602</v>
      </c>
      <c r="AR5" s="5">
        <f t="shared" si="15"/>
        <v>2.889763160564371</v>
      </c>
      <c r="AS5" s="6">
        <f t="shared" si="16"/>
        <v>682.53007133280039</v>
      </c>
      <c r="AT5" s="6">
        <f t="shared" si="17"/>
        <v>676.75054501167165</v>
      </c>
      <c r="AZ5">
        <v>4</v>
      </c>
      <c r="BA5" s="5">
        <f t="shared" si="18"/>
        <v>763.80100949649704</v>
      </c>
      <c r="BB5" s="5">
        <f t="shared" si="19"/>
        <v>676.75054501167165</v>
      </c>
      <c r="BC5" s="5">
        <f t="shared" si="20"/>
        <v>720.27577725408435</v>
      </c>
      <c r="BD5" s="5">
        <f t="shared" si="21"/>
        <v>43.525232242412699</v>
      </c>
      <c r="BH5">
        <v>4</v>
      </c>
      <c r="BI5" s="5">
        <v>720.27577725408435</v>
      </c>
      <c r="BJ5" s="5">
        <v>43.525232242412699</v>
      </c>
      <c r="BN5">
        <v>3</v>
      </c>
      <c r="BO5" s="5">
        <v>301.88309019392773</v>
      </c>
      <c r="BP5">
        <f t="shared" si="22"/>
        <v>5</v>
      </c>
      <c r="BS5">
        <v>3</v>
      </c>
      <c r="BT5" s="5">
        <v>161.78149190710769</v>
      </c>
      <c r="BU5">
        <v>5</v>
      </c>
      <c r="CS5">
        <v>700</v>
      </c>
      <c r="CT5" s="4">
        <v>105000000</v>
      </c>
      <c r="CV5">
        <v>700</v>
      </c>
      <c r="CW5" s="4">
        <v>122830188.67924528</v>
      </c>
    </row>
    <row r="6" spans="1:101" x14ac:dyDescent="0.2">
      <c r="B6">
        <v>5</v>
      </c>
      <c r="C6" t="s">
        <v>17</v>
      </c>
      <c r="D6">
        <v>1</v>
      </c>
      <c r="E6" s="4">
        <v>71048</v>
      </c>
      <c r="F6" s="4">
        <v>69043</v>
      </c>
      <c r="G6" s="4">
        <v>73054</v>
      </c>
      <c r="L6" s="5">
        <f t="shared" si="4"/>
        <v>1177.0252871390085</v>
      </c>
      <c r="M6" s="5">
        <f t="shared" si="5"/>
        <v>1178.9094001826854</v>
      </c>
      <c r="N6" s="5">
        <f t="shared" si="6"/>
        <v>1175.1718171526481</v>
      </c>
      <c r="O6" s="5">
        <f t="shared" si="7"/>
        <v>1.8534699863603237</v>
      </c>
      <c r="P6" s="5">
        <f t="shared" si="8"/>
        <v>1.8841130436769618</v>
      </c>
      <c r="S6" s="5">
        <f t="shared" si="9"/>
        <v>772.97471286099153</v>
      </c>
      <c r="T6" s="5">
        <f t="shared" si="10"/>
        <v>1.8841130436769618</v>
      </c>
      <c r="U6" s="6">
        <f t="shared" si="11"/>
        <v>774.85882590466849</v>
      </c>
      <c r="V6" s="6">
        <f t="shared" si="12"/>
        <v>771.09059981731457</v>
      </c>
      <c r="Z6">
        <v>5</v>
      </c>
      <c r="AA6" t="s">
        <v>17</v>
      </c>
      <c r="AB6">
        <v>1</v>
      </c>
      <c r="AC6" s="4">
        <v>71048</v>
      </c>
      <c r="AD6" s="4">
        <v>69043</v>
      </c>
      <c r="AE6" s="4">
        <v>73054</v>
      </c>
      <c r="AJ6" s="5">
        <f t="shared" si="0"/>
        <v>1297.3583526334862</v>
      </c>
      <c r="AK6" s="5">
        <f t="shared" si="1"/>
        <v>1299.4350877905206</v>
      </c>
      <c r="AL6" s="5">
        <f t="shared" si="2"/>
        <v>1295.3153933237463</v>
      </c>
      <c r="AM6" s="5">
        <f t="shared" si="13"/>
        <v>2.0429593097398993</v>
      </c>
      <c r="AN6" s="5">
        <f t="shared" si="14"/>
        <v>2.0767351570343635</v>
      </c>
      <c r="AQ6" s="5">
        <f t="shared" si="3"/>
        <v>692.64164736651378</v>
      </c>
      <c r="AR6" s="5">
        <f t="shared" si="15"/>
        <v>2.0767351570343635</v>
      </c>
      <c r="AS6" s="6">
        <f t="shared" si="16"/>
        <v>694.71838252354814</v>
      </c>
      <c r="AT6" s="6">
        <f t="shared" si="17"/>
        <v>690.56491220947942</v>
      </c>
      <c r="AZ6">
        <v>5</v>
      </c>
      <c r="BA6" s="5">
        <f t="shared" si="18"/>
        <v>774.85882590466849</v>
      </c>
      <c r="BB6" s="5">
        <f t="shared" si="19"/>
        <v>690.56491220947942</v>
      </c>
      <c r="BC6" s="5">
        <f t="shared" si="20"/>
        <v>732.71186905707395</v>
      </c>
      <c r="BD6" s="5">
        <f t="shared" si="21"/>
        <v>42.146956847594538</v>
      </c>
      <c r="BH6">
        <v>5</v>
      </c>
      <c r="BI6" s="5">
        <v>732.71186905707395</v>
      </c>
      <c r="BJ6" s="5">
        <v>42.146956847594538</v>
      </c>
      <c r="BN6">
        <v>4</v>
      </c>
      <c r="BO6" s="5">
        <v>763.80100949649704</v>
      </c>
      <c r="BP6">
        <f t="shared" si="22"/>
        <v>6</v>
      </c>
      <c r="BS6">
        <v>4</v>
      </c>
      <c r="BT6" s="5">
        <v>676.75054501167165</v>
      </c>
      <c r="BU6">
        <v>6</v>
      </c>
      <c r="CS6">
        <v>800</v>
      </c>
      <c r="CT6" s="4">
        <v>110000000</v>
      </c>
      <c r="CV6">
        <v>800</v>
      </c>
      <c r="CW6" s="4">
        <v>128679245.28301886</v>
      </c>
    </row>
    <row r="7" spans="1:101" x14ac:dyDescent="0.2">
      <c r="B7">
        <v>6</v>
      </c>
      <c r="C7" t="s">
        <v>18</v>
      </c>
      <c r="D7">
        <v>1</v>
      </c>
      <c r="E7" s="4">
        <v>51557</v>
      </c>
      <c r="F7" s="4">
        <v>50206</v>
      </c>
      <c r="G7" s="4">
        <v>52911</v>
      </c>
      <c r="L7" s="5">
        <f t="shared" si="4"/>
        <v>854.12527768587233</v>
      </c>
      <c r="M7" s="5">
        <f t="shared" si="5"/>
        <v>857.26757738759773</v>
      </c>
      <c r="N7" s="5">
        <f t="shared" si="6"/>
        <v>851.14457822109352</v>
      </c>
      <c r="O7" s="5">
        <f t="shared" si="7"/>
        <v>2.9806994647788088</v>
      </c>
      <c r="P7" s="5">
        <f t="shared" si="8"/>
        <v>3.142299701725392</v>
      </c>
      <c r="S7" s="5">
        <f t="shared" si="9"/>
        <v>1095.8747223141277</v>
      </c>
      <c r="T7" s="5">
        <f t="shared" si="10"/>
        <v>3.142299701725392</v>
      </c>
      <c r="U7" s="6">
        <f t="shared" si="11"/>
        <v>1099.0170220158529</v>
      </c>
      <c r="V7" s="6">
        <f t="shared" si="12"/>
        <v>1092.7324226124024</v>
      </c>
      <c r="Z7">
        <v>6</v>
      </c>
      <c r="AA7" t="s">
        <v>18</v>
      </c>
      <c r="AB7">
        <v>1</v>
      </c>
      <c r="AC7" s="4">
        <v>51557</v>
      </c>
      <c r="AD7" s="4">
        <v>50206</v>
      </c>
      <c r="AE7" s="4">
        <v>52911</v>
      </c>
      <c r="AJ7" s="5">
        <f t="shared" si="0"/>
        <v>941.44669219013406</v>
      </c>
      <c r="AK7" s="5">
        <f t="shared" si="1"/>
        <v>944.91024459555467</v>
      </c>
      <c r="AL7" s="5">
        <f t="shared" si="2"/>
        <v>938.1612612061316</v>
      </c>
      <c r="AM7" s="5">
        <f t="shared" si="13"/>
        <v>3.2854309840024598</v>
      </c>
      <c r="AN7" s="5">
        <f t="shared" si="14"/>
        <v>3.4635524054206144</v>
      </c>
      <c r="AQ7" s="5">
        <f t="shared" si="3"/>
        <v>1048.5533078098661</v>
      </c>
      <c r="AR7" s="5">
        <f t="shared" si="15"/>
        <v>3.4635524054206144</v>
      </c>
      <c r="AS7" s="6">
        <f t="shared" si="16"/>
        <v>1052.0168602152867</v>
      </c>
      <c r="AT7" s="6">
        <f t="shared" si="17"/>
        <v>1045.0897554044454</v>
      </c>
      <c r="AZ7">
        <v>6</v>
      </c>
      <c r="BA7" s="5">
        <f t="shared" si="18"/>
        <v>1099.0170220158529</v>
      </c>
      <c r="BB7" s="5">
        <f t="shared" si="19"/>
        <v>1045.0897554044454</v>
      </c>
      <c r="BC7" s="5">
        <f t="shared" si="20"/>
        <v>1072.0533887101492</v>
      </c>
      <c r="BD7" s="5">
        <f t="shared" si="21"/>
        <v>26.963633305703752</v>
      </c>
      <c r="BH7">
        <v>6</v>
      </c>
      <c r="BI7" s="5">
        <v>1072.0533887101492</v>
      </c>
      <c r="BJ7" s="5">
        <v>26.963633305703752</v>
      </c>
      <c r="BN7">
        <v>5</v>
      </c>
      <c r="BO7" s="5">
        <v>774.85882590466849</v>
      </c>
      <c r="BP7">
        <f t="shared" si="22"/>
        <v>7</v>
      </c>
      <c r="BS7">
        <v>5</v>
      </c>
      <c r="BT7" s="5">
        <v>690.56491220947942</v>
      </c>
      <c r="BU7">
        <v>7</v>
      </c>
      <c r="CS7">
        <v>900</v>
      </c>
      <c r="CT7" s="4">
        <v>120000000</v>
      </c>
      <c r="CV7">
        <v>900</v>
      </c>
      <c r="CW7" s="4">
        <v>140377358.49056605</v>
      </c>
    </row>
    <row r="8" spans="1:101" x14ac:dyDescent="0.2">
      <c r="B8">
        <v>7</v>
      </c>
      <c r="C8" t="s">
        <v>19</v>
      </c>
      <c r="D8">
        <v>0.8</v>
      </c>
      <c r="E8" s="4">
        <v>51328</v>
      </c>
      <c r="F8" s="4">
        <v>50004</v>
      </c>
      <c r="G8" s="4">
        <v>52630</v>
      </c>
      <c r="L8" s="5">
        <f t="shared" si="4"/>
        <v>850.33152148225179</v>
      </c>
      <c r="M8" s="5">
        <f t="shared" si="5"/>
        <v>853.81842687506344</v>
      </c>
      <c r="N8" s="5">
        <f t="shared" si="6"/>
        <v>846.62431539332374</v>
      </c>
      <c r="O8" s="5">
        <f t="shared" si="7"/>
        <v>3.7072060889280465</v>
      </c>
      <c r="P8" s="5">
        <f t="shared" si="8"/>
        <v>3.48690539281165</v>
      </c>
      <c r="S8" s="5">
        <f t="shared" si="9"/>
        <v>1099.6684785177481</v>
      </c>
      <c r="T8" s="5">
        <f t="shared" si="10"/>
        <v>3.7072060889280465</v>
      </c>
      <c r="U8" s="6">
        <f t="shared" si="11"/>
        <v>1103.3756846066763</v>
      </c>
      <c r="V8" s="6">
        <f t="shared" si="12"/>
        <v>1095.9612724288199</v>
      </c>
      <c r="Z8">
        <v>7</v>
      </c>
      <c r="AA8" t="s">
        <v>19</v>
      </c>
      <c r="AB8">
        <v>0.8</v>
      </c>
      <c r="AC8" s="4">
        <v>51328</v>
      </c>
      <c r="AD8" s="4">
        <v>50004</v>
      </c>
      <c r="AE8" s="4">
        <v>52630</v>
      </c>
      <c r="AJ8" s="5">
        <f t="shared" si="0"/>
        <v>937.26508169085093</v>
      </c>
      <c r="AK8" s="5">
        <f t="shared" si="1"/>
        <v>941.10847051659391</v>
      </c>
      <c r="AL8" s="5">
        <f t="shared" si="2"/>
        <v>933.178869748799</v>
      </c>
      <c r="AM8" s="5">
        <f>AJ8-MIN(AK8:AL8)</f>
        <v>4.0862119420519321</v>
      </c>
      <c r="AN8" s="5">
        <f t="shared" si="14"/>
        <v>3.8433888257429771</v>
      </c>
      <c r="AQ8" s="5">
        <f t="shared" si="3"/>
        <v>1052.7349183091492</v>
      </c>
      <c r="AR8" s="5">
        <f>MAX(AM8:AN8)</f>
        <v>4.0862119420519321</v>
      </c>
      <c r="AS8" s="6">
        <f t="shared" si="16"/>
        <v>1056.8211302512011</v>
      </c>
      <c r="AT8" s="6">
        <f t="shared" si="17"/>
        <v>1048.6487063670972</v>
      </c>
      <c r="AZ8">
        <v>7</v>
      </c>
      <c r="BA8" s="5">
        <f t="shared" si="18"/>
        <v>1103.3756846066763</v>
      </c>
      <c r="BB8" s="5">
        <f t="shared" si="19"/>
        <v>1048.6487063670972</v>
      </c>
      <c r="BC8" s="5">
        <f t="shared" si="20"/>
        <v>1076.0121954868869</v>
      </c>
      <c r="BD8" s="5">
        <f t="shared" si="21"/>
        <v>27.363489119789392</v>
      </c>
      <c r="BH8">
        <v>7</v>
      </c>
      <c r="BI8" s="5">
        <v>1076.0121954868869</v>
      </c>
      <c r="BJ8" s="5">
        <v>27.363489119789392</v>
      </c>
      <c r="BN8">
        <v>287</v>
      </c>
      <c r="BO8" s="5">
        <v>815.46908764558157</v>
      </c>
      <c r="BP8">
        <f t="shared" si="22"/>
        <v>8</v>
      </c>
      <c r="BS8">
        <v>287</v>
      </c>
      <c r="BT8" s="5">
        <v>736.84875929382247</v>
      </c>
      <c r="BU8">
        <v>8</v>
      </c>
      <c r="CS8">
        <v>1400</v>
      </c>
      <c r="CT8" s="4">
        <v>175000000</v>
      </c>
      <c r="CV8">
        <v>1400</v>
      </c>
      <c r="CW8" s="4">
        <v>199088235.29411766</v>
      </c>
    </row>
    <row r="9" spans="1:101" x14ac:dyDescent="0.2">
      <c r="B9">
        <v>8</v>
      </c>
      <c r="C9" t="s">
        <v>20</v>
      </c>
      <c r="D9">
        <v>1</v>
      </c>
      <c r="E9" s="4">
        <v>50460</v>
      </c>
      <c r="F9" s="4">
        <v>49208</v>
      </c>
      <c r="G9" s="4">
        <v>51729</v>
      </c>
      <c r="L9" s="5">
        <f t="shared" si="4"/>
        <v>835.95169447464195</v>
      </c>
      <c r="M9" s="5">
        <f t="shared" si="5"/>
        <v>840.22672485537396</v>
      </c>
      <c r="N9" s="5">
        <f t="shared" si="6"/>
        <v>832.1305189242114</v>
      </c>
      <c r="O9" s="5">
        <f t="shared" si="7"/>
        <v>3.8211755504305529</v>
      </c>
      <c r="P9" s="5">
        <f t="shared" si="8"/>
        <v>4.2750303807320051</v>
      </c>
      <c r="S9" s="5">
        <f t="shared" si="9"/>
        <v>1114.048305525358</v>
      </c>
      <c r="T9" s="5">
        <f t="shared" si="10"/>
        <v>4.2750303807320051</v>
      </c>
      <c r="U9" s="6">
        <f t="shared" si="11"/>
        <v>1118.3233359060901</v>
      </c>
      <c r="V9" s="6">
        <f t="shared" si="12"/>
        <v>1109.773275144626</v>
      </c>
      <c r="Z9">
        <v>8</v>
      </c>
      <c r="AA9" t="s">
        <v>20</v>
      </c>
      <c r="AB9">
        <v>1</v>
      </c>
      <c r="AC9" s="4">
        <v>50460</v>
      </c>
      <c r="AD9" s="4">
        <v>49208</v>
      </c>
      <c r="AE9" s="4">
        <v>51729</v>
      </c>
      <c r="AJ9" s="5">
        <f t="shared" si="0"/>
        <v>921.41513447086072</v>
      </c>
      <c r="AK9" s="5">
        <f t="shared" si="1"/>
        <v>926.12722216583779</v>
      </c>
      <c r="AL9" s="5">
        <f t="shared" si="2"/>
        <v>917.2033014105192</v>
      </c>
      <c r="AM9" s="5">
        <f t="shared" si="13"/>
        <v>4.2118330603415188</v>
      </c>
      <c r="AN9" s="5">
        <f t="shared" si="14"/>
        <v>4.7120876949770718</v>
      </c>
      <c r="AQ9" s="5">
        <f t="shared" si="3"/>
        <v>1068.5848655291393</v>
      </c>
      <c r="AR9" s="5">
        <f t="shared" si="15"/>
        <v>4.7120876949770718</v>
      </c>
      <c r="AS9" s="6">
        <f t="shared" si="16"/>
        <v>1073.2969532241164</v>
      </c>
      <c r="AT9" s="6">
        <f t="shared" si="17"/>
        <v>1063.8727778341622</v>
      </c>
      <c r="AZ9">
        <v>8</v>
      </c>
      <c r="BA9" s="5">
        <f t="shared" si="18"/>
        <v>1118.3233359060901</v>
      </c>
      <c r="BB9" s="5">
        <f t="shared" si="19"/>
        <v>1063.8727778341622</v>
      </c>
      <c r="BC9" s="5">
        <f t="shared" si="20"/>
        <v>1091.0980568701261</v>
      </c>
      <c r="BD9" s="5">
        <f t="shared" si="21"/>
        <v>27.225279035963922</v>
      </c>
      <c r="BH9">
        <v>8</v>
      </c>
      <c r="BI9" s="5">
        <v>1091.0980568701261</v>
      </c>
      <c r="BJ9" s="5">
        <v>27.225279035963922</v>
      </c>
      <c r="BN9">
        <v>313</v>
      </c>
      <c r="BO9" s="5">
        <v>908.9370953009236</v>
      </c>
      <c r="BP9">
        <f t="shared" si="22"/>
        <v>9</v>
      </c>
      <c r="BS9">
        <v>313</v>
      </c>
      <c r="BT9" s="5">
        <v>798.93476263126217</v>
      </c>
      <c r="BU9">
        <v>9</v>
      </c>
      <c r="CS9">
        <v>1500</v>
      </c>
      <c r="CT9" s="4">
        <v>212500000</v>
      </c>
      <c r="CV9">
        <v>1650</v>
      </c>
      <c r="CW9" s="4">
        <v>303770491.80327868</v>
      </c>
    </row>
    <row r="10" spans="1:101" x14ac:dyDescent="0.2">
      <c r="B10">
        <v>9</v>
      </c>
      <c r="C10" t="s">
        <v>21</v>
      </c>
      <c r="D10">
        <v>1</v>
      </c>
      <c r="E10" s="4">
        <v>48995</v>
      </c>
      <c r="F10" s="4">
        <v>47746</v>
      </c>
      <c r="G10" s="4">
        <v>50210</v>
      </c>
      <c r="L10" s="5">
        <f t="shared" si="4"/>
        <v>811.68159474405638</v>
      </c>
      <c r="M10" s="5">
        <f t="shared" si="5"/>
        <v>815.26307114584392</v>
      </c>
      <c r="N10" s="5">
        <f t="shared" si="6"/>
        <v>807.69536150292208</v>
      </c>
      <c r="O10" s="5">
        <f t="shared" si="7"/>
        <v>3.9862332411343004</v>
      </c>
      <c r="P10" s="5">
        <f t="shared" si="8"/>
        <v>3.5814764017875405</v>
      </c>
      <c r="S10" s="5">
        <f t="shared" si="9"/>
        <v>1138.3184052559436</v>
      </c>
      <c r="T10" s="5">
        <f t="shared" si="10"/>
        <v>3.9862332411343004</v>
      </c>
      <c r="U10" s="6">
        <f t="shared" si="11"/>
        <v>1142.304638497078</v>
      </c>
      <c r="V10" s="6">
        <f t="shared" si="12"/>
        <v>1134.3321720148092</v>
      </c>
      <c r="Z10">
        <v>9</v>
      </c>
      <c r="AA10" t="s">
        <v>21</v>
      </c>
      <c r="AB10">
        <v>1</v>
      </c>
      <c r="AC10" s="4">
        <v>48995</v>
      </c>
      <c r="AD10" s="4">
        <v>47746</v>
      </c>
      <c r="AE10" s="4">
        <v>50210</v>
      </c>
      <c r="AJ10" s="5">
        <f t="shared" si="0"/>
        <v>894.6637834601629</v>
      </c>
      <c r="AK10" s="5">
        <f t="shared" si="1"/>
        <v>898.61141175276566</v>
      </c>
      <c r="AL10" s="5">
        <f t="shared" si="2"/>
        <v>890.27001805219834</v>
      </c>
      <c r="AM10" s="5">
        <f t="shared" si="13"/>
        <v>4.3937654079645654</v>
      </c>
      <c r="AN10" s="5">
        <f t="shared" si="14"/>
        <v>3.9476282926027579</v>
      </c>
      <c r="AQ10" s="5">
        <f t="shared" si="3"/>
        <v>1095.3362165398371</v>
      </c>
      <c r="AR10" s="5">
        <f t="shared" si="15"/>
        <v>4.3937654079645654</v>
      </c>
      <c r="AS10" s="6">
        <f t="shared" si="16"/>
        <v>1099.7299819478017</v>
      </c>
      <c r="AT10" s="6">
        <f t="shared" si="17"/>
        <v>1090.9424511318725</v>
      </c>
      <c r="AZ10">
        <v>9</v>
      </c>
      <c r="BA10" s="5">
        <f t="shared" si="18"/>
        <v>1142.304638497078</v>
      </c>
      <c r="BB10" s="5">
        <f t="shared" si="19"/>
        <v>1090.9424511318725</v>
      </c>
      <c r="BC10" s="5">
        <f t="shared" si="20"/>
        <v>1116.6235448144753</v>
      </c>
      <c r="BD10" s="5">
        <f t="shared" si="21"/>
        <v>25.68109368260275</v>
      </c>
      <c r="BH10">
        <v>9</v>
      </c>
      <c r="BI10" s="5">
        <v>1116.6235448144753</v>
      </c>
      <c r="BJ10" s="5">
        <v>25.68109368260275</v>
      </c>
      <c r="BN10">
        <v>288</v>
      </c>
      <c r="BO10" s="5">
        <v>1069.1006191007816</v>
      </c>
      <c r="BP10">
        <f t="shared" si="22"/>
        <v>10</v>
      </c>
      <c r="BS10">
        <v>288</v>
      </c>
      <c r="BT10" s="5">
        <v>983.7319084653526</v>
      </c>
      <c r="BU10">
        <v>10</v>
      </c>
      <c r="CS10">
        <v>1650</v>
      </c>
      <c r="CT10" s="4">
        <v>272500000</v>
      </c>
      <c r="CV10">
        <v>1700</v>
      </c>
      <c r="CW10" s="4">
        <v>340000000</v>
      </c>
    </row>
    <row r="11" spans="1:101" x14ac:dyDescent="0.2">
      <c r="B11">
        <v>10</v>
      </c>
      <c r="C11" t="s">
        <v>22</v>
      </c>
      <c r="D11">
        <v>0.28999999999999998</v>
      </c>
      <c r="E11" s="4">
        <v>48871</v>
      </c>
      <c r="F11" s="4">
        <v>47622</v>
      </c>
      <c r="G11" s="4">
        <v>50085</v>
      </c>
      <c r="L11" s="5">
        <f t="shared" si="4"/>
        <v>809.6273337429692</v>
      </c>
      <c r="M11" s="5">
        <f t="shared" si="5"/>
        <v>813.1457708312189</v>
      </c>
      <c r="N11" s="5">
        <f t="shared" si="6"/>
        <v>805.68456843007073</v>
      </c>
      <c r="O11" s="5">
        <f t="shared" si="7"/>
        <v>3.942765312898473</v>
      </c>
      <c r="P11" s="5">
        <f t="shared" si="8"/>
        <v>3.5184370882496978</v>
      </c>
      <c r="S11" s="5">
        <f t="shared" si="9"/>
        <v>1140.3726662570307</v>
      </c>
      <c r="T11" s="5">
        <f t="shared" si="10"/>
        <v>3.942765312898473</v>
      </c>
      <c r="U11" s="6">
        <f t="shared" si="11"/>
        <v>1144.3154315699292</v>
      </c>
      <c r="V11" s="6">
        <f t="shared" si="12"/>
        <v>1136.4299009441322</v>
      </c>
      <c r="Z11">
        <v>10</v>
      </c>
      <c r="AA11" t="s">
        <v>22</v>
      </c>
      <c r="AB11">
        <v>0.28999999999999998</v>
      </c>
      <c r="AC11" s="4">
        <v>48871</v>
      </c>
      <c r="AD11" s="4">
        <v>47622</v>
      </c>
      <c r="AE11" s="4">
        <v>50085</v>
      </c>
      <c r="AJ11" s="5">
        <f t="shared" si="0"/>
        <v>892.3995052858786</v>
      </c>
      <c r="AK11" s="5">
        <f t="shared" si="1"/>
        <v>896.27764944686896</v>
      </c>
      <c r="AL11" s="5">
        <f t="shared" si="2"/>
        <v>888.05365174555573</v>
      </c>
      <c r="AM11" s="5">
        <f t="shared" si="13"/>
        <v>4.345853540322878</v>
      </c>
      <c r="AN11" s="5">
        <f t="shared" si="14"/>
        <v>3.8781441609903595</v>
      </c>
      <c r="AQ11" s="5">
        <f t="shared" si="3"/>
        <v>1097.6004947141214</v>
      </c>
      <c r="AR11" s="5">
        <f t="shared" si="15"/>
        <v>4.345853540322878</v>
      </c>
      <c r="AS11" s="6">
        <f t="shared" si="16"/>
        <v>1101.9463482544443</v>
      </c>
      <c r="AT11" s="6">
        <f t="shared" si="17"/>
        <v>1093.2546411737985</v>
      </c>
      <c r="AZ11">
        <v>10</v>
      </c>
      <c r="BA11" s="5">
        <f t="shared" si="18"/>
        <v>1144.3154315699292</v>
      </c>
      <c r="BB11" s="5">
        <f t="shared" si="19"/>
        <v>1093.2546411737985</v>
      </c>
      <c r="BC11" s="5">
        <f t="shared" si="20"/>
        <v>1118.785036371864</v>
      </c>
      <c r="BD11" s="5">
        <f t="shared" si="21"/>
        <v>25.530395198065207</v>
      </c>
      <c r="BH11">
        <v>10</v>
      </c>
      <c r="BI11" s="5">
        <v>1118.785036371864</v>
      </c>
      <c r="BJ11" s="5">
        <v>25.530395198065207</v>
      </c>
      <c r="BN11">
        <v>6</v>
      </c>
      <c r="BO11" s="5">
        <v>1099.0170220158529</v>
      </c>
      <c r="BP11">
        <f t="shared" si="22"/>
        <v>11</v>
      </c>
      <c r="BS11">
        <v>6</v>
      </c>
      <c r="BT11" s="5">
        <v>1045.0897554044454</v>
      </c>
      <c r="BU11">
        <v>11</v>
      </c>
      <c r="CS11">
        <v>1700</v>
      </c>
      <c r="CT11" s="4">
        <v>305000000</v>
      </c>
      <c r="CV11">
        <v>1750</v>
      </c>
      <c r="CW11" s="4">
        <v>401311475.40983605</v>
      </c>
    </row>
    <row r="12" spans="1:101" x14ac:dyDescent="0.2">
      <c r="B12">
        <v>11</v>
      </c>
      <c r="C12" t="s">
        <v>23</v>
      </c>
      <c r="D12">
        <v>1</v>
      </c>
      <c r="E12" s="4">
        <v>48572</v>
      </c>
      <c r="F12" s="4">
        <v>47287</v>
      </c>
      <c r="G12" s="4">
        <v>49812</v>
      </c>
      <c r="L12" s="5">
        <f t="shared" si="4"/>
        <v>804.67391407099308</v>
      </c>
      <c r="M12" s="5">
        <f t="shared" si="5"/>
        <v>807.42564498122397</v>
      </c>
      <c r="N12" s="5">
        <f t="shared" si="6"/>
        <v>801.29299635896336</v>
      </c>
      <c r="O12" s="5">
        <f t="shared" si="7"/>
        <v>3.3809177120297136</v>
      </c>
      <c r="P12" s="5">
        <f t="shared" si="8"/>
        <v>2.75173091023089</v>
      </c>
      <c r="S12" s="5">
        <f t="shared" si="9"/>
        <v>1145.3260859290069</v>
      </c>
      <c r="T12" s="5">
        <f t="shared" si="10"/>
        <v>3.3809177120297136</v>
      </c>
      <c r="U12" s="6">
        <f t="shared" si="11"/>
        <v>1148.7070036410366</v>
      </c>
      <c r="V12" s="6">
        <f t="shared" si="12"/>
        <v>1141.9451682169772</v>
      </c>
      <c r="Z12">
        <v>11</v>
      </c>
      <c r="AA12" t="s">
        <v>23</v>
      </c>
      <c r="AB12">
        <v>1</v>
      </c>
      <c r="AC12" s="4">
        <v>48572</v>
      </c>
      <c r="AD12" s="4">
        <v>47287</v>
      </c>
      <c r="AE12" s="4">
        <v>49812</v>
      </c>
      <c r="AJ12" s="5">
        <f t="shared" si="0"/>
        <v>886.93967323659626</v>
      </c>
      <c r="AK12" s="5">
        <f t="shared" si="1"/>
        <v>889.97272708819651</v>
      </c>
      <c r="AL12" s="5">
        <f t="shared" si="2"/>
        <v>883.21310773184837</v>
      </c>
      <c r="AM12" s="5">
        <f t="shared" si="13"/>
        <v>3.7265655047478958</v>
      </c>
      <c r="AN12" s="5">
        <f t="shared" si="14"/>
        <v>3.0330538516002434</v>
      </c>
      <c r="AQ12" s="5">
        <f t="shared" si="3"/>
        <v>1103.0603267634037</v>
      </c>
      <c r="AR12" s="5">
        <f t="shared" si="15"/>
        <v>3.7265655047478958</v>
      </c>
      <c r="AS12" s="6">
        <f t="shared" si="16"/>
        <v>1106.7868922681516</v>
      </c>
      <c r="AT12" s="6">
        <f t="shared" si="17"/>
        <v>1099.3337612586558</v>
      </c>
      <c r="AZ12">
        <v>11</v>
      </c>
      <c r="BA12" s="5">
        <f t="shared" si="18"/>
        <v>1148.7070036410366</v>
      </c>
      <c r="BB12" s="5">
        <f t="shared" si="19"/>
        <v>1099.3337612586558</v>
      </c>
      <c r="BC12" s="5">
        <f t="shared" si="20"/>
        <v>1124.0203824498462</v>
      </c>
      <c r="BD12" s="5">
        <f t="shared" si="21"/>
        <v>24.686621191190397</v>
      </c>
      <c r="BH12">
        <v>11</v>
      </c>
      <c r="BI12" s="5">
        <v>1124.0203824498462</v>
      </c>
      <c r="BJ12" s="5">
        <v>24.686621191190397</v>
      </c>
      <c r="BN12">
        <v>7</v>
      </c>
      <c r="BO12" s="5">
        <v>1103.3756846066763</v>
      </c>
      <c r="BP12">
        <f t="shared" si="22"/>
        <v>12</v>
      </c>
      <c r="BS12">
        <v>7</v>
      </c>
      <c r="BT12" s="5">
        <v>1048.6487063670972</v>
      </c>
      <c r="BU12">
        <v>12</v>
      </c>
      <c r="CS12">
        <v>1750</v>
      </c>
      <c r="CT12" s="4">
        <v>360000000</v>
      </c>
      <c r="CV12">
        <v>1800</v>
      </c>
      <c r="CW12" s="4">
        <v>501639344.26229507</v>
      </c>
    </row>
    <row r="13" spans="1:101" x14ac:dyDescent="0.2">
      <c r="B13">
        <v>12</v>
      </c>
      <c r="C13" t="s">
        <v>24</v>
      </c>
      <c r="D13">
        <v>1</v>
      </c>
      <c r="E13" s="4">
        <v>48142</v>
      </c>
      <c r="F13" s="4">
        <v>46813</v>
      </c>
      <c r="G13" s="4">
        <v>49445</v>
      </c>
      <c r="L13" s="5">
        <f t="shared" si="4"/>
        <v>797.55026705109424</v>
      </c>
      <c r="M13" s="5">
        <f t="shared" si="5"/>
        <v>799.33209377854462</v>
      </c>
      <c r="N13" s="5">
        <f t="shared" si="6"/>
        <v>795.38930789707194</v>
      </c>
      <c r="O13" s="5">
        <f t="shared" si="7"/>
        <v>2.1609591540222937</v>
      </c>
      <c r="P13" s="5">
        <f t="shared" si="8"/>
        <v>1.7818267274503796</v>
      </c>
      <c r="S13" s="5">
        <f t="shared" si="9"/>
        <v>1152.4497329489059</v>
      </c>
      <c r="T13" s="5">
        <f t="shared" si="10"/>
        <v>2.1609591540222937</v>
      </c>
      <c r="U13" s="6">
        <f t="shared" si="11"/>
        <v>1154.6106921029282</v>
      </c>
      <c r="V13" s="6">
        <f t="shared" si="12"/>
        <v>1150.2887737948836</v>
      </c>
      <c r="Z13">
        <v>12</v>
      </c>
      <c r="AA13" t="s">
        <v>24</v>
      </c>
      <c r="AB13">
        <v>1</v>
      </c>
      <c r="AC13" s="4">
        <v>48142</v>
      </c>
      <c r="AD13" s="4">
        <v>46813</v>
      </c>
      <c r="AE13" s="4">
        <v>49445</v>
      </c>
      <c r="AJ13" s="5">
        <f t="shared" si="0"/>
        <v>879.08774085802963</v>
      </c>
      <c r="AK13" s="5">
        <f t="shared" si="1"/>
        <v>881.05173246726883</v>
      </c>
      <c r="AL13" s="5">
        <f t="shared" si="2"/>
        <v>876.70585625554565</v>
      </c>
      <c r="AM13" s="5">
        <f t="shared" si="13"/>
        <v>2.3818846024839786</v>
      </c>
      <c r="AN13" s="5">
        <f t="shared" si="14"/>
        <v>1.9639916092392014</v>
      </c>
      <c r="AQ13" s="5">
        <f t="shared" si="3"/>
        <v>1110.9122591419705</v>
      </c>
      <c r="AR13" s="5">
        <f t="shared" si="15"/>
        <v>2.3818846024839786</v>
      </c>
      <c r="AS13" s="6">
        <f t="shared" si="16"/>
        <v>1113.2941437444545</v>
      </c>
      <c r="AT13" s="6">
        <f t="shared" si="17"/>
        <v>1108.5303745394865</v>
      </c>
      <c r="AZ13">
        <v>12</v>
      </c>
      <c r="BA13" s="5">
        <f t="shared" si="18"/>
        <v>1154.6106921029282</v>
      </c>
      <c r="BB13" s="5">
        <f t="shared" si="19"/>
        <v>1108.5303745394865</v>
      </c>
      <c r="BC13" s="5">
        <f t="shared" si="20"/>
        <v>1131.5705333212072</v>
      </c>
      <c r="BD13" s="5">
        <f t="shared" si="21"/>
        <v>23.040158781720947</v>
      </c>
      <c r="BH13">
        <v>12</v>
      </c>
      <c r="BI13" s="5">
        <v>1131.5705333212072</v>
      </c>
      <c r="BJ13" s="5">
        <v>23.040158781720947</v>
      </c>
      <c r="BN13">
        <v>250</v>
      </c>
      <c r="BO13" s="5">
        <v>1112.4119212292815</v>
      </c>
      <c r="BP13">
        <f t="shared" si="22"/>
        <v>13</v>
      </c>
      <c r="BS13">
        <v>250</v>
      </c>
      <c r="BT13" s="5">
        <v>1055.5976960499343</v>
      </c>
      <c r="BU13">
        <v>13</v>
      </c>
      <c r="CS13">
        <v>1800</v>
      </c>
      <c r="CT13" s="4">
        <v>450000000</v>
      </c>
      <c r="CV13">
        <v>1875</v>
      </c>
      <c r="CW13" s="4">
        <v>738524590.16393435</v>
      </c>
    </row>
    <row r="14" spans="1:101" x14ac:dyDescent="0.2">
      <c r="B14">
        <v>13</v>
      </c>
      <c r="C14" t="s">
        <v>25</v>
      </c>
      <c r="D14">
        <v>1</v>
      </c>
      <c r="E14" s="4">
        <v>35282</v>
      </c>
      <c r="F14" s="4">
        <v>33662</v>
      </c>
      <c r="G14" s="4">
        <v>36917</v>
      </c>
      <c r="L14" s="5">
        <f t="shared" si="4"/>
        <v>584.50352129318901</v>
      </c>
      <c r="M14" s="5">
        <f t="shared" si="5"/>
        <v>574.77873541053486</v>
      </c>
      <c r="N14" s="5">
        <f t="shared" si="6"/>
        <v>593.85958296362026</v>
      </c>
      <c r="O14" s="5">
        <f t="shared" si="7"/>
        <v>9.724785882654146</v>
      </c>
      <c r="P14" s="5">
        <f t="shared" si="8"/>
        <v>9.3560616704312451</v>
      </c>
      <c r="S14" s="5">
        <f t="shared" si="9"/>
        <v>1365.4964787068111</v>
      </c>
      <c r="T14" s="5">
        <f t="shared" si="10"/>
        <v>9.724785882654146</v>
      </c>
      <c r="U14" s="6">
        <f t="shared" si="11"/>
        <v>1375.2212645894651</v>
      </c>
      <c r="V14" s="6">
        <f t="shared" si="12"/>
        <v>1355.7716928241571</v>
      </c>
      <c r="Z14">
        <v>13</v>
      </c>
      <c r="AA14" t="s">
        <v>25</v>
      </c>
      <c r="AB14">
        <v>1</v>
      </c>
      <c r="AC14" s="4">
        <v>35282</v>
      </c>
      <c r="AD14" s="4">
        <v>33662</v>
      </c>
      <c r="AE14" s="4">
        <v>36917</v>
      </c>
      <c r="AJ14" s="5">
        <f t="shared" si="0"/>
        <v>644.2601818153172</v>
      </c>
      <c r="AK14" s="5">
        <f t="shared" si="1"/>
        <v>633.54118339592003</v>
      </c>
      <c r="AL14" s="5">
        <f t="shared" si="2"/>
        <v>654.57275953859801</v>
      </c>
      <c r="AM14" s="5">
        <f t="shared" si="13"/>
        <v>10.718998419397167</v>
      </c>
      <c r="AN14" s="5">
        <f t="shared" si="14"/>
        <v>10.31257772328081</v>
      </c>
      <c r="AQ14" s="5">
        <f t="shared" si="3"/>
        <v>1345.7398181846829</v>
      </c>
      <c r="AR14" s="5">
        <f t="shared" si="15"/>
        <v>10.718998419397167</v>
      </c>
      <c r="AS14" s="6">
        <f t="shared" si="16"/>
        <v>1356.4588166040801</v>
      </c>
      <c r="AT14" s="6">
        <f t="shared" si="17"/>
        <v>1335.0208197652858</v>
      </c>
      <c r="AZ14">
        <v>13</v>
      </c>
      <c r="BA14" s="5">
        <f t="shared" si="18"/>
        <v>1375.2212645894651</v>
      </c>
      <c r="BB14" s="5">
        <f t="shared" si="19"/>
        <v>1335.0208197652858</v>
      </c>
      <c r="BC14" s="5">
        <f t="shared" si="20"/>
        <v>1355.1210421773753</v>
      </c>
      <c r="BD14" s="5">
        <f t="shared" si="21"/>
        <v>20.100222412089806</v>
      </c>
      <c r="BH14">
        <v>13</v>
      </c>
      <c r="BI14" s="5">
        <v>1355.1210421773753</v>
      </c>
      <c r="BJ14" s="5">
        <v>20.100222412089806</v>
      </c>
      <c r="BN14">
        <v>8</v>
      </c>
      <c r="BO14" s="5">
        <v>1118.3233359060901</v>
      </c>
      <c r="BP14">
        <f t="shared" si="22"/>
        <v>14</v>
      </c>
      <c r="BS14">
        <v>311</v>
      </c>
      <c r="BT14" s="5">
        <v>1058.6119542269682</v>
      </c>
      <c r="BU14">
        <v>14</v>
      </c>
      <c r="CS14">
        <v>1875</v>
      </c>
      <c r="CT14" s="4">
        <v>662500000</v>
      </c>
      <c r="CV14">
        <v>1900</v>
      </c>
      <c r="CW14" s="4">
        <v>905737704.91803277</v>
      </c>
    </row>
    <row r="15" spans="1:101" x14ac:dyDescent="0.2">
      <c r="B15">
        <v>14</v>
      </c>
      <c r="C15" t="s">
        <v>26</v>
      </c>
      <c r="D15">
        <v>1</v>
      </c>
      <c r="E15" s="4">
        <v>28891</v>
      </c>
      <c r="F15" s="4">
        <v>27240</v>
      </c>
      <c r="G15" s="4">
        <v>30540</v>
      </c>
      <c r="L15" s="5">
        <f t="shared" si="4"/>
        <v>478.62624663232026</v>
      </c>
      <c r="M15" s="5">
        <f t="shared" si="5"/>
        <v>465.1230691160053</v>
      </c>
      <c r="N15" s="5">
        <f t="shared" si="6"/>
        <v>491.2769635590368</v>
      </c>
      <c r="O15" s="5">
        <f t="shared" si="7"/>
        <v>13.503177516314963</v>
      </c>
      <c r="P15" s="5">
        <f t="shared" si="8"/>
        <v>12.650716926716541</v>
      </c>
      <c r="S15" s="5">
        <f t="shared" si="9"/>
        <v>1471.3737533676797</v>
      </c>
      <c r="T15" s="5">
        <f t="shared" si="10"/>
        <v>13.503177516314963</v>
      </c>
      <c r="U15" s="6">
        <f t="shared" si="11"/>
        <v>1484.8769308839946</v>
      </c>
      <c r="V15" s="6">
        <f t="shared" si="12"/>
        <v>1457.8705758513647</v>
      </c>
      <c r="Z15">
        <v>14</v>
      </c>
      <c r="AA15" t="s">
        <v>26</v>
      </c>
      <c r="AB15">
        <v>1</v>
      </c>
      <c r="AC15" s="4">
        <v>28891</v>
      </c>
      <c r="AD15" s="4">
        <v>27240</v>
      </c>
      <c r="AE15" s="4">
        <v>30540</v>
      </c>
      <c r="AJ15" s="5">
        <f t="shared" si="0"/>
        <v>527.55855430038912</v>
      </c>
      <c r="AK15" s="5">
        <f t="shared" si="1"/>
        <v>512.67488074698065</v>
      </c>
      <c r="AL15" s="5">
        <f t="shared" si="2"/>
        <v>541.50261603891931</v>
      </c>
      <c r="AM15" s="5">
        <f t="shared" si="13"/>
        <v>14.883673553408471</v>
      </c>
      <c r="AN15" s="5">
        <f t="shared" si="14"/>
        <v>13.944061738530195</v>
      </c>
      <c r="AQ15" s="5">
        <f t="shared" si="3"/>
        <v>1462.441445699611</v>
      </c>
      <c r="AR15" s="5">
        <f t="shared" si="15"/>
        <v>14.883673553408471</v>
      </c>
      <c r="AS15" s="6">
        <f t="shared" si="16"/>
        <v>1477.3251192530195</v>
      </c>
      <c r="AT15" s="6">
        <f t="shared" si="17"/>
        <v>1447.5577721462025</v>
      </c>
      <c r="AZ15">
        <v>14</v>
      </c>
      <c r="BA15" s="5">
        <f t="shared" si="18"/>
        <v>1484.8769308839946</v>
      </c>
      <c r="BB15" s="5">
        <f t="shared" si="19"/>
        <v>1447.5577721462025</v>
      </c>
      <c r="BC15" s="5">
        <f t="shared" si="20"/>
        <v>1466.2173515150985</v>
      </c>
      <c r="BD15" s="5">
        <f t="shared" si="21"/>
        <v>18.659579368896175</v>
      </c>
      <c r="BH15">
        <v>14</v>
      </c>
      <c r="BI15" s="5">
        <v>1466.2173515150985</v>
      </c>
      <c r="BJ15" s="5">
        <v>18.659579368896175</v>
      </c>
      <c r="BN15">
        <v>276</v>
      </c>
      <c r="BO15" s="5">
        <v>1136.9227327005046</v>
      </c>
      <c r="BP15">
        <f t="shared" si="22"/>
        <v>15</v>
      </c>
      <c r="BS15">
        <v>8</v>
      </c>
      <c r="BT15" s="5">
        <v>1063.8727778341622</v>
      </c>
      <c r="BU15">
        <v>15</v>
      </c>
      <c r="CS15">
        <v>1900</v>
      </c>
      <c r="CT15" s="4">
        <v>812500000</v>
      </c>
      <c r="CV15">
        <v>1925</v>
      </c>
      <c r="CW15" s="4">
        <v>1114754098.3606555</v>
      </c>
    </row>
    <row r="16" spans="1:101" x14ac:dyDescent="0.2">
      <c r="B16">
        <v>15</v>
      </c>
      <c r="C16" t="s">
        <v>27</v>
      </c>
      <c r="D16">
        <v>1</v>
      </c>
      <c r="E16" s="4">
        <v>23729</v>
      </c>
      <c r="F16" s="4">
        <v>22151</v>
      </c>
      <c r="G16" s="4">
        <v>25314</v>
      </c>
      <c r="L16" s="5">
        <f t="shared" si="4"/>
        <v>393.10934915158106</v>
      </c>
      <c r="M16" s="5">
        <f t="shared" si="5"/>
        <v>378.22838120369431</v>
      </c>
      <c r="N16" s="5">
        <f t="shared" si="6"/>
        <v>407.20972676926846</v>
      </c>
      <c r="O16" s="5">
        <f t="shared" si="7"/>
        <v>14.880967947886745</v>
      </c>
      <c r="P16" s="5">
        <f t="shared" si="8"/>
        <v>14.1003776176874</v>
      </c>
      <c r="S16" s="5">
        <f t="shared" si="9"/>
        <v>1556.890650848419</v>
      </c>
      <c r="T16" s="5">
        <f t="shared" si="10"/>
        <v>14.880967947886745</v>
      </c>
      <c r="U16" s="6">
        <f t="shared" si="11"/>
        <v>1571.7716187963058</v>
      </c>
      <c r="V16" s="6">
        <f t="shared" si="12"/>
        <v>1542.0096829005322</v>
      </c>
      <c r="Z16">
        <v>15</v>
      </c>
      <c r="AA16" t="s">
        <v>27</v>
      </c>
      <c r="AB16">
        <v>1</v>
      </c>
      <c r="AC16" s="4">
        <v>23729</v>
      </c>
      <c r="AD16" s="4">
        <v>22151</v>
      </c>
      <c r="AE16" s="4">
        <v>25314</v>
      </c>
      <c r="AJ16" s="5">
        <f t="shared" si="0"/>
        <v>433.2988451418758</v>
      </c>
      <c r="AK16" s="5">
        <f t="shared" si="1"/>
        <v>416.89652288643055</v>
      </c>
      <c r="AL16" s="5">
        <f t="shared" si="2"/>
        <v>448.84077349080559</v>
      </c>
      <c r="AM16" s="5">
        <f t="shared" si="13"/>
        <v>16.402322255445256</v>
      </c>
      <c r="AN16" s="5">
        <f t="shared" si="14"/>
        <v>15.541928348929787</v>
      </c>
      <c r="AQ16" s="5">
        <f t="shared" si="3"/>
        <v>1556.7011548581243</v>
      </c>
      <c r="AR16" s="5">
        <f t="shared" si="15"/>
        <v>16.402322255445256</v>
      </c>
      <c r="AS16" s="6">
        <f t="shared" si="16"/>
        <v>1573.1034771135696</v>
      </c>
      <c r="AT16" s="6">
        <f t="shared" si="17"/>
        <v>1540.2988326026789</v>
      </c>
      <c r="AZ16">
        <v>15</v>
      </c>
      <c r="BA16" s="5">
        <f t="shared" si="18"/>
        <v>1573.1034771135696</v>
      </c>
      <c r="BB16" s="5">
        <f t="shared" si="19"/>
        <v>1540.2988326026789</v>
      </c>
      <c r="BC16" s="5">
        <f t="shared" si="20"/>
        <v>1556.7011548581243</v>
      </c>
      <c r="BD16" s="5">
        <f t="shared" si="21"/>
        <v>16.40232225544537</v>
      </c>
      <c r="BH16">
        <v>15</v>
      </c>
      <c r="BI16" s="5">
        <v>1556.7011548581243</v>
      </c>
      <c r="BJ16" s="5">
        <v>16.40232225544537</v>
      </c>
      <c r="BN16">
        <v>277</v>
      </c>
      <c r="BO16" s="5">
        <v>1141.4646487704763</v>
      </c>
      <c r="BP16">
        <f t="shared" si="22"/>
        <v>16</v>
      </c>
      <c r="BS16">
        <v>276</v>
      </c>
      <c r="BT16" s="5">
        <v>1084.0558394272252</v>
      </c>
      <c r="BU16">
        <v>16</v>
      </c>
      <c r="CS16">
        <v>1925</v>
      </c>
      <c r="CT16" s="4">
        <v>1000000000</v>
      </c>
      <c r="CV16">
        <v>1950</v>
      </c>
      <c r="CW16" s="4">
        <v>1393442622.9508195</v>
      </c>
    </row>
    <row r="17" spans="2:101" x14ac:dyDescent="0.2">
      <c r="B17">
        <v>16</v>
      </c>
      <c r="C17" t="s">
        <v>28</v>
      </c>
      <c r="D17">
        <v>1</v>
      </c>
      <c r="E17" s="4">
        <v>5884</v>
      </c>
      <c r="F17" s="4">
        <v>5418</v>
      </c>
      <c r="G17" s="4">
        <v>6592</v>
      </c>
      <c r="L17" s="5">
        <f t="shared" si="4"/>
        <v>97.477997825778701</v>
      </c>
      <c r="M17" s="5">
        <f t="shared" si="5"/>
        <v>92.512363747082105</v>
      </c>
      <c r="N17" s="5">
        <f t="shared" si="6"/>
        <v>106.04118348988771</v>
      </c>
      <c r="O17" s="5">
        <f t="shared" si="7"/>
        <v>4.9656340786965956</v>
      </c>
      <c r="P17" s="5">
        <f t="shared" si="8"/>
        <v>8.5631856641090138</v>
      </c>
      <c r="S17" s="5">
        <f t="shared" si="9"/>
        <v>1852.5220021742214</v>
      </c>
      <c r="T17" s="5">
        <f t="shared" si="10"/>
        <v>8.5631856641090138</v>
      </c>
      <c r="U17" s="6">
        <f t="shared" si="11"/>
        <v>1861.0851878383303</v>
      </c>
      <c r="V17" s="6">
        <f t="shared" si="12"/>
        <v>1843.9588165101125</v>
      </c>
      <c r="Z17">
        <v>16</v>
      </c>
      <c r="AA17" t="s">
        <v>28</v>
      </c>
      <c r="AB17">
        <v>1</v>
      </c>
      <c r="AC17" s="4">
        <v>5884</v>
      </c>
      <c r="AD17" s="4">
        <v>5418</v>
      </c>
      <c r="AE17" s="4">
        <v>6592</v>
      </c>
      <c r="AJ17" s="5">
        <f t="shared" si="0"/>
        <v>107.44365143136235</v>
      </c>
      <c r="AK17" s="5">
        <f t="shared" si="1"/>
        <v>101.97035623667918</v>
      </c>
      <c r="AL17" s="5">
        <f t="shared" si="2"/>
        <v>116.882293547104</v>
      </c>
      <c r="AM17" s="5">
        <f t="shared" si="13"/>
        <v>5.4732951946831747</v>
      </c>
      <c r="AN17" s="5">
        <f t="shared" si="14"/>
        <v>9.4386421157416436</v>
      </c>
      <c r="AQ17" s="5">
        <f t="shared" si="3"/>
        <v>1882.5563485686375</v>
      </c>
      <c r="AR17" s="5">
        <f t="shared" si="15"/>
        <v>9.4386421157416436</v>
      </c>
      <c r="AS17" s="6">
        <f t="shared" si="16"/>
        <v>1891.9949906843792</v>
      </c>
      <c r="AT17" s="6">
        <f t="shared" si="17"/>
        <v>1873.1177064528958</v>
      </c>
      <c r="AZ17">
        <v>16</v>
      </c>
      <c r="BA17" s="5">
        <f t="shared" si="18"/>
        <v>1891.9949906843792</v>
      </c>
      <c r="BB17" s="5">
        <f t="shared" si="19"/>
        <v>1843.9588165101125</v>
      </c>
      <c r="BC17" s="5">
        <f t="shared" si="20"/>
        <v>1867.9769035972458</v>
      </c>
      <c r="BD17" s="5">
        <f t="shared" si="21"/>
        <v>24.018087087133381</v>
      </c>
      <c r="BH17">
        <v>16</v>
      </c>
      <c r="BI17" s="5">
        <v>1867.9769035972458</v>
      </c>
      <c r="BJ17" s="5">
        <v>24.018087087133381</v>
      </c>
      <c r="BN17">
        <v>9</v>
      </c>
      <c r="BO17" s="5">
        <v>1142.304638497078</v>
      </c>
      <c r="BP17">
        <f t="shared" si="22"/>
        <v>17</v>
      </c>
      <c r="BS17">
        <v>277</v>
      </c>
      <c r="BT17" s="5">
        <v>1088.4353792491511</v>
      </c>
      <c r="BU17">
        <v>17</v>
      </c>
      <c r="CS17">
        <v>1950</v>
      </c>
      <c r="CT17" s="4">
        <v>1250000000</v>
      </c>
      <c r="CV17">
        <v>1975</v>
      </c>
      <c r="CW17" s="4">
        <v>2173770491.8032784</v>
      </c>
    </row>
    <row r="18" spans="2:101" x14ac:dyDescent="0.2">
      <c r="B18">
        <v>17</v>
      </c>
      <c r="C18" t="s">
        <v>29</v>
      </c>
      <c r="D18">
        <v>1</v>
      </c>
      <c r="E18" s="4">
        <v>5556</v>
      </c>
      <c r="F18" s="4">
        <v>5132</v>
      </c>
      <c r="G18" s="4">
        <v>6240</v>
      </c>
      <c r="L18" s="5">
        <f t="shared" si="4"/>
        <v>92.044146145483765</v>
      </c>
      <c r="M18" s="5">
        <f t="shared" si="5"/>
        <v>87.628913021414803</v>
      </c>
      <c r="N18" s="5">
        <f t="shared" si="6"/>
        <v>100.37879019673836</v>
      </c>
      <c r="O18" s="5">
        <f t="shared" si="7"/>
        <v>4.415233124068962</v>
      </c>
      <c r="P18" s="5">
        <f t="shared" si="8"/>
        <v>8.3346440512545996</v>
      </c>
      <c r="S18" s="5">
        <f t="shared" si="9"/>
        <v>1857.9558538545161</v>
      </c>
      <c r="T18" s="5">
        <f t="shared" si="10"/>
        <v>8.3346440512545996</v>
      </c>
      <c r="U18" s="6">
        <f t="shared" si="11"/>
        <v>1866.2904979057707</v>
      </c>
      <c r="V18" s="6">
        <f t="shared" si="12"/>
        <v>1849.6212098032615</v>
      </c>
      <c r="Z18">
        <v>17</v>
      </c>
      <c r="AA18" t="s">
        <v>29</v>
      </c>
      <c r="AB18">
        <v>1</v>
      </c>
      <c r="AC18" s="4">
        <v>5556</v>
      </c>
      <c r="AD18" s="4">
        <v>5132</v>
      </c>
      <c r="AE18" s="4">
        <v>6240</v>
      </c>
      <c r="AJ18" s="5">
        <f t="shared" si="0"/>
        <v>101.45427045422319</v>
      </c>
      <c r="AK18" s="5">
        <f t="shared" si="1"/>
        <v>96.587646402111034</v>
      </c>
      <c r="AL18" s="5">
        <f t="shared" si="2"/>
        <v>110.64100602759844</v>
      </c>
      <c r="AM18" s="5">
        <f t="shared" si="13"/>
        <v>4.866624052112158</v>
      </c>
      <c r="AN18" s="5">
        <f t="shared" si="14"/>
        <v>9.1867355733752447</v>
      </c>
      <c r="AQ18" s="5">
        <f t="shared" si="3"/>
        <v>1888.5457295457768</v>
      </c>
      <c r="AR18" s="5">
        <f t="shared" si="15"/>
        <v>9.1867355733752447</v>
      </c>
      <c r="AS18" s="6">
        <f t="shared" si="16"/>
        <v>1897.732465119152</v>
      </c>
      <c r="AT18" s="6">
        <f t="shared" si="17"/>
        <v>1879.3589939724015</v>
      </c>
      <c r="AZ18">
        <v>17</v>
      </c>
      <c r="BA18" s="5">
        <f t="shared" si="18"/>
        <v>1897.732465119152</v>
      </c>
      <c r="BB18" s="5">
        <f t="shared" si="19"/>
        <v>1849.6212098032615</v>
      </c>
      <c r="BC18" s="5">
        <f t="shared" si="20"/>
        <v>1873.6768374612068</v>
      </c>
      <c r="BD18" s="5">
        <f t="shared" si="21"/>
        <v>24.055627657945251</v>
      </c>
      <c r="BH18">
        <v>17</v>
      </c>
      <c r="BI18" s="5">
        <v>1873.6768374612068</v>
      </c>
      <c r="BJ18" s="5">
        <v>24.055627657945251</v>
      </c>
      <c r="BN18">
        <v>311</v>
      </c>
      <c r="BO18" s="5">
        <v>1142.7773513612688</v>
      </c>
      <c r="BP18">
        <f t="shared" si="22"/>
        <v>18</v>
      </c>
      <c r="BS18">
        <v>9</v>
      </c>
      <c r="BT18" s="5">
        <v>1090.9424511318725</v>
      </c>
      <c r="BU18">
        <v>18</v>
      </c>
      <c r="CS18">
        <v>1975</v>
      </c>
      <c r="CT18" s="4">
        <v>1950000000</v>
      </c>
    </row>
    <row r="19" spans="2:101" x14ac:dyDescent="0.2">
      <c r="B19">
        <v>18</v>
      </c>
      <c r="D19">
        <v>0.32</v>
      </c>
      <c r="E19" s="4">
        <v>5409</v>
      </c>
      <c r="F19" s="4">
        <v>5051</v>
      </c>
      <c r="G19" s="4">
        <v>5782</v>
      </c>
      <c r="L19" s="5">
        <f t="shared" si="4"/>
        <v>89.608852861936953</v>
      </c>
      <c r="M19" s="5">
        <f t="shared" si="5"/>
        <v>86.245837815893637</v>
      </c>
      <c r="N19" s="5">
        <f t="shared" si="6"/>
        <v>93.011244377811096</v>
      </c>
      <c r="O19" s="5">
        <f t="shared" si="7"/>
        <v>3.3630150460433157</v>
      </c>
      <c r="P19" s="5">
        <f t="shared" si="8"/>
        <v>3.4023915158741431</v>
      </c>
      <c r="S19" s="5">
        <f t="shared" si="9"/>
        <v>1860.3911471380629</v>
      </c>
      <c r="T19" s="5">
        <f t="shared" si="10"/>
        <v>3.4023915158741431</v>
      </c>
      <c r="U19" s="6">
        <f t="shared" si="11"/>
        <v>1863.793538653937</v>
      </c>
      <c r="V19" s="6">
        <f t="shared" si="12"/>
        <v>1856.9887556221888</v>
      </c>
      <c r="Z19">
        <v>18</v>
      </c>
      <c r="AB19">
        <v>0.32</v>
      </c>
      <c r="AC19" s="4">
        <v>5409</v>
      </c>
      <c r="AD19" s="4">
        <v>5051</v>
      </c>
      <c r="AE19" s="4">
        <v>5782</v>
      </c>
      <c r="AJ19" s="5">
        <f t="shared" si="0"/>
        <v>98.77000519922484</v>
      </c>
      <c r="AK19" s="5">
        <f t="shared" si="1"/>
        <v>95.063172637775295</v>
      </c>
      <c r="AL19" s="5">
        <f t="shared" si="2"/>
        <v>102.52023988005996</v>
      </c>
      <c r="AM19" s="5">
        <f t="shared" si="13"/>
        <v>3.706832561449545</v>
      </c>
      <c r="AN19" s="5">
        <f t="shared" si="14"/>
        <v>3.7502346808351206</v>
      </c>
      <c r="AQ19" s="5">
        <f t="shared" si="3"/>
        <v>1891.2299948007751</v>
      </c>
      <c r="AR19" s="5">
        <f t="shared" si="15"/>
        <v>3.7502346808351206</v>
      </c>
      <c r="AS19" s="6">
        <f t="shared" si="16"/>
        <v>1894.9802294816102</v>
      </c>
      <c r="AT19" s="6">
        <f t="shared" si="17"/>
        <v>1887.47976011994</v>
      </c>
      <c r="AZ19">
        <v>18</v>
      </c>
      <c r="BA19" s="5">
        <f t="shared" si="18"/>
        <v>1894.9802294816102</v>
      </c>
      <c r="BB19" s="5">
        <f t="shared" si="19"/>
        <v>1856.9887556221888</v>
      </c>
      <c r="BC19" s="5">
        <f t="shared" si="20"/>
        <v>1875.9844925518996</v>
      </c>
      <c r="BD19" s="5">
        <f t="shared" si="21"/>
        <v>18.995736929710574</v>
      </c>
      <c r="BH19">
        <v>18</v>
      </c>
      <c r="BI19" s="5">
        <v>1875.9844925518996</v>
      </c>
      <c r="BJ19" s="5">
        <v>18.995736929710574</v>
      </c>
      <c r="BN19">
        <v>10</v>
      </c>
      <c r="BO19" s="5">
        <v>1144.3154315699292</v>
      </c>
      <c r="BP19">
        <f t="shared" si="22"/>
        <v>19</v>
      </c>
      <c r="BS19">
        <v>10</v>
      </c>
      <c r="BT19" s="5">
        <v>1093.2546411737985</v>
      </c>
      <c r="BU19">
        <v>19</v>
      </c>
    </row>
    <row r="20" spans="2:101" x14ac:dyDescent="0.2">
      <c r="B20">
        <v>19</v>
      </c>
      <c r="D20">
        <v>0.08</v>
      </c>
      <c r="E20" s="4">
        <v>5343</v>
      </c>
      <c r="F20" s="4">
        <v>4979</v>
      </c>
      <c r="G20" s="4">
        <v>5716</v>
      </c>
      <c r="L20" s="5">
        <f t="shared" si="4"/>
        <v>88.515455877487355</v>
      </c>
      <c r="M20" s="5">
        <f t="shared" si="5"/>
        <v>85.016437633208156</v>
      </c>
      <c r="N20" s="5">
        <f t="shared" si="6"/>
        <v>91.949545635345601</v>
      </c>
      <c r="O20" s="5">
        <f t="shared" si="7"/>
        <v>3.4990182442791991</v>
      </c>
      <c r="P20" s="5">
        <f t="shared" si="8"/>
        <v>3.4340897578582457</v>
      </c>
      <c r="S20" s="5">
        <f t="shared" si="9"/>
        <v>1861.4845441225127</v>
      </c>
      <c r="T20" s="5">
        <f t="shared" si="10"/>
        <v>3.4990182442791991</v>
      </c>
      <c r="U20" s="6">
        <f t="shared" si="11"/>
        <v>1864.9835623667918</v>
      </c>
      <c r="V20" s="6">
        <f t="shared" si="12"/>
        <v>1857.9855258782336</v>
      </c>
      <c r="Z20">
        <v>19</v>
      </c>
      <c r="AB20">
        <v>0.08</v>
      </c>
      <c r="AC20" s="4">
        <v>5343</v>
      </c>
      <c r="AD20" s="4">
        <v>4979</v>
      </c>
      <c r="AE20" s="4">
        <v>5716</v>
      </c>
      <c r="AJ20" s="5">
        <f t="shared" si="0"/>
        <v>97.564824880654157</v>
      </c>
      <c r="AK20" s="5">
        <f t="shared" si="1"/>
        <v>93.708084847254639</v>
      </c>
      <c r="AL20" s="5">
        <f t="shared" si="2"/>
        <v>101.34999847015267</v>
      </c>
      <c r="AM20" s="5">
        <f t="shared" si="13"/>
        <v>3.8567400333995181</v>
      </c>
      <c r="AN20" s="5">
        <f t="shared" si="14"/>
        <v>3.7851735894985126</v>
      </c>
      <c r="AQ20" s="5">
        <f t="shared" si="3"/>
        <v>1892.4351751193458</v>
      </c>
      <c r="AR20" s="5">
        <f t="shared" si="15"/>
        <v>3.8567400333995181</v>
      </c>
      <c r="AS20" s="6">
        <f t="shared" si="16"/>
        <v>1896.2919151527453</v>
      </c>
      <c r="AT20" s="6">
        <f t="shared" si="17"/>
        <v>1888.5784350859462</v>
      </c>
      <c r="AZ20">
        <v>19</v>
      </c>
      <c r="BA20" s="5">
        <f t="shared" si="18"/>
        <v>1896.2919151527453</v>
      </c>
      <c r="BB20" s="5">
        <f t="shared" si="19"/>
        <v>1857.9855258782336</v>
      </c>
      <c r="BC20" s="5">
        <f t="shared" si="20"/>
        <v>1877.1387205154895</v>
      </c>
      <c r="BD20" s="5">
        <f t="shared" si="21"/>
        <v>19.153194637255865</v>
      </c>
      <c r="BH20">
        <v>19</v>
      </c>
      <c r="BI20" s="5">
        <v>1877.1387205154895</v>
      </c>
      <c r="BJ20" s="5">
        <v>19.153194637255865</v>
      </c>
      <c r="BN20">
        <v>234</v>
      </c>
      <c r="BO20" s="5">
        <v>1147.6285557698166</v>
      </c>
      <c r="BP20">
        <f t="shared" si="22"/>
        <v>20</v>
      </c>
      <c r="BS20">
        <v>278</v>
      </c>
      <c r="BT20" s="5">
        <v>1095.3504421258758</v>
      </c>
      <c r="BU20">
        <v>20</v>
      </c>
    </row>
    <row r="21" spans="2:101" x14ac:dyDescent="0.2">
      <c r="B21">
        <v>20</v>
      </c>
      <c r="D21">
        <v>0.06</v>
      </c>
      <c r="E21" s="4">
        <v>5206</v>
      </c>
      <c r="F21" s="4">
        <v>4806</v>
      </c>
      <c r="G21" s="4">
        <v>5592</v>
      </c>
      <c r="L21" s="5">
        <f t="shared" si="4"/>
        <v>86.245828803705635</v>
      </c>
      <c r="M21" s="5">
        <f t="shared" si="5"/>
        <v>82.062462194255559</v>
      </c>
      <c r="N21" s="5">
        <f t="shared" si="6"/>
        <v>89.954838907077075</v>
      </c>
      <c r="O21" s="5">
        <f t="shared" si="7"/>
        <v>4.1833666094500757</v>
      </c>
      <c r="P21" s="5">
        <f t="shared" si="8"/>
        <v>3.7090101033714404</v>
      </c>
      <c r="S21" s="5">
        <f t="shared" si="9"/>
        <v>1863.7541711962945</v>
      </c>
      <c r="T21" s="5">
        <f t="shared" si="10"/>
        <v>4.1833666094500757</v>
      </c>
      <c r="U21" s="6">
        <f t="shared" si="11"/>
        <v>1867.9375378057446</v>
      </c>
      <c r="V21" s="6">
        <f t="shared" si="12"/>
        <v>1859.5708045868444</v>
      </c>
      <c r="Z21">
        <v>20</v>
      </c>
      <c r="AB21">
        <v>0.06</v>
      </c>
      <c r="AC21" s="4">
        <v>5206</v>
      </c>
      <c r="AD21" s="4">
        <v>4806</v>
      </c>
      <c r="AE21" s="4">
        <v>5592</v>
      </c>
      <c r="AJ21" s="5">
        <f t="shared" si="0"/>
        <v>95.063162704227125</v>
      </c>
      <c r="AK21" s="5">
        <f t="shared" si="1"/>
        <v>90.452110017253631</v>
      </c>
      <c r="AL21" s="5">
        <f t="shared" si="2"/>
        <v>99.151363093963212</v>
      </c>
      <c r="AM21" s="5">
        <f t="shared" si="13"/>
        <v>4.611052686973494</v>
      </c>
      <c r="AN21" s="5">
        <f t="shared" si="14"/>
        <v>4.0882003897360875</v>
      </c>
      <c r="AQ21" s="5">
        <f t="shared" si="3"/>
        <v>1894.9368372957729</v>
      </c>
      <c r="AR21" s="5">
        <f t="shared" si="15"/>
        <v>4.611052686973494</v>
      </c>
      <c r="AS21" s="6">
        <f t="shared" si="16"/>
        <v>1899.5478899827463</v>
      </c>
      <c r="AT21" s="6">
        <f t="shared" si="17"/>
        <v>1890.3257846087995</v>
      </c>
      <c r="AZ21">
        <v>20</v>
      </c>
      <c r="BA21" s="5">
        <f t="shared" si="18"/>
        <v>1899.5478899827463</v>
      </c>
      <c r="BB21" s="5">
        <f t="shared" si="19"/>
        <v>1859.5708045868444</v>
      </c>
      <c r="BC21" s="5">
        <f t="shared" si="20"/>
        <v>1879.5593472847954</v>
      </c>
      <c r="BD21" s="5">
        <f t="shared" si="21"/>
        <v>19.988542697950834</v>
      </c>
      <c r="BH21">
        <v>20</v>
      </c>
      <c r="BI21" s="5">
        <v>1879.5593472847954</v>
      </c>
      <c r="BJ21" s="5">
        <v>19.988542697950834</v>
      </c>
      <c r="BN21">
        <v>278</v>
      </c>
      <c r="BO21" s="5">
        <v>1147.9804057770448</v>
      </c>
      <c r="BP21">
        <f t="shared" si="22"/>
        <v>21</v>
      </c>
      <c r="BS21">
        <v>11</v>
      </c>
      <c r="BT21" s="5">
        <v>1099.3337612586558</v>
      </c>
      <c r="BU21">
        <v>21</v>
      </c>
    </row>
    <row r="22" spans="2:101" x14ac:dyDescent="0.2">
      <c r="B22">
        <v>21</v>
      </c>
      <c r="D22">
        <v>0.04</v>
      </c>
      <c r="E22" s="4">
        <v>5144</v>
      </c>
      <c r="F22" s="4">
        <v>4737</v>
      </c>
      <c r="G22" s="4">
        <v>5548</v>
      </c>
      <c r="L22" s="5">
        <f t="shared" si="4"/>
        <v>85.218698303162071</v>
      </c>
      <c r="M22" s="5">
        <f t="shared" si="5"/>
        <v>80.884287019181969</v>
      </c>
      <c r="N22" s="5">
        <f t="shared" si="6"/>
        <v>89.247039745433412</v>
      </c>
      <c r="O22" s="5">
        <f t="shared" si="7"/>
        <v>4.3344112839801028</v>
      </c>
      <c r="P22" s="5">
        <f t="shared" si="8"/>
        <v>4.0283414422713406</v>
      </c>
      <c r="S22" s="5">
        <f t="shared" si="9"/>
        <v>1864.781301696838</v>
      </c>
      <c r="T22" s="5">
        <f t="shared" si="10"/>
        <v>4.3344112839801028</v>
      </c>
      <c r="U22" s="6">
        <f t="shared" si="11"/>
        <v>1869.115712980818</v>
      </c>
      <c r="V22" s="6">
        <f t="shared" si="12"/>
        <v>1860.446890412858</v>
      </c>
      <c r="Z22">
        <v>21</v>
      </c>
      <c r="AB22">
        <v>0.04</v>
      </c>
      <c r="AC22" s="4">
        <v>5144</v>
      </c>
      <c r="AD22" s="4">
        <v>4737</v>
      </c>
      <c r="AE22" s="4">
        <v>5548</v>
      </c>
      <c r="AJ22" s="5">
        <f t="shared" si="0"/>
        <v>93.931023617084975</v>
      </c>
      <c r="AK22" s="5">
        <f t="shared" si="1"/>
        <v>89.153484218004664</v>
      </c>
      <c r="AL22" s="5">
        <f t="shared" si="2"/>
        <v>98.371202154025028</v>
      </c>
      <c r="AM22" s="5">
        <f t="shared" si="13"/>
        <v>4.777539399080311</v>
      </c>
      <c r="AN22" s="5">
        <f t="shared" si="14"/>
        <v>4.4401785369400528</v>
      </c>
      <c r="AQ22" s="5">
        <f t="shared" si="3"/>
        <v>1896.068976382915</v>
      </c>
      <c r="AR22" s="5">
        <f t="shared" si="15"/>
        <v>4.777539399080311</v>
      </c>
      <c r="AS22" s="6">
        <f t="shared" si="16"/>
        <v>1900.8465157819953</v>
      </c>
      <c r="AT22" s="6">
        <f t="shared" si="17"/>
        <v>1891.2914369838347</v>
      </c>
      <c r="AZ22">
        <v>21</v>
      </c>
      <c r="BA22" s="5">
        <f t="shared" si="18"/>
        <v>1900.8465157819953</v>
      </c>
      <c r="BB22" s="5">
        <f t="shared" si="19"/>
        <v>1860.446890412858</v>
      </c>
      <c r="BC22" s="5">
        <f t="shared" si="20"/>
        <v>1880.6467030974268</v>
      </c>
      <c r="BD22" s="5">
        <f t="shared" si="21"/>
        <v>20.199812684568542</v>
      </c>
      <c r="BH22">
        <v>21</v>
      </c>
      <c r="BI22" s="5">
        <v>1880.6467030974268</v>
      </c>
      <c r="BJ22" s="5">
        <v>20.199812684568542</v>
      </c>
      <c r="BN22">
        <v>11</v>
      </c>
      <c r="BO22" s="5">
        <v>1148.7070036410366</v>
      </c>
      <c r="BP22">
        <f t="shared" si="22"/>
        <v>22</v>
      </c>
      <c r="BS22">
        <v>279</v>
      </c>
      <c r="BT22" s="5">
        <v>1100.031407765505</v>
      </c>
      <c r="BU22">
        <v>22</v>
      </c>
    </row>
    <row r="23" spans="2:101" x14ac:dyDescent="0.2">
      <c r="B23">
        <v>22</v>
      </c>
      <c r="D23">
        <v>0.13</v>
      </c>
      <c r="E23" s="4">
        <v>4986</v>
      </c>
      <c r="F23" s="4">
        <v>4488</v>
      </c>
      <c r="G23" s="4">
        <v>5465</v>
      </c>
      <c r="L23" s="5">
        <f t="shared" si="4"/>
        <v>82.601172188873662</v>
      </c>
      <c r="M23" s="5">
        <f t="shared" si="5"/>
        <v>76.632611387394704</v>
      </c>
      <c r="N23" s="5">
        <f t="shared" si="6"/>
        <v>87.911873145060127</v>
      </c>
      <c r="O23" s="5">
        <f t="shared" si="7"/>
        <v>5.968560801478958</v>
      </c>
      <c r="P23" s="5">
        <f t="shared" si="8"/>
        <v>5.3107009561864658</v>
      </c>
      <c r="S23" s="5">
        <f t="shared" si="9"/>
        <v>1867.3988278111262</v>
      </c>
      <c r="T23" s="5">
        <f t="shared" si="10"/>
        <v>5.968560801478958</v>
      </c>
      <c r="U23" s="6">
        <f t="shared" si="11"/>
        <v>1873.3673886126053</v>
      </c>
      <c r="V23" s="6">
        <f t="shared" si="12"/>
        <v>1861.4302670096472</v>
      </c>
      <c r="Z23">
        <v>22</v>
      </c>
      <c r="AB23">
        <v>0.13</v>
      </c>
      <c r="AC23" s="4">
        <v>4986</v>
      </c>
      <c r="AD23" s="4">
        <v>4488</v>
      </c>
      <c r="AE23" s="4">
        <v>5465</v>
      </c>
      <c r="AJ23" s="5">
        <f t="shared" si="0"/>
        <v>91.045894975658172</v>
      </c>
      <c r="AK23" s="5">
        <f t="shared" si="1"/>
        <v>84.467138942454071</v>
      </c>
      <c r="AL23" s="5">
        <f t="shared" si="2"/>
        <v>96.899534926414333</v>
      </c>
      <c r="AM23" s="5">
        <f t="shared" si="13"/>
        <v>6.5787560332041011</v>
      </c>
      <c r="AN23" s="5">
        <f t="shared" si="14"/>
        <v>5.8536399507561612</v>
      </c>
      <c r="AQ23" s="5">
        <f t="shared" si="3"/>
        <v>1898.9541050243417</v>
      </c>
      <c r="AR23" s="5">
        <f t="shared" si="15"/>
        <v>6.5787560332041011</v>
      </c>
      <c r="AS23" s="6">
        <f t="shared" si="16"/>
        <v>1905.5328610575459</v>
      </c>
      <c r="AT23" s="6">
        <f t="shared" si="17"/>
        <v>1892.3753489911376</v>
      </c>
      <c r="AZ23">
        <v>22</v>
      </c>
      <c r="BA23" s="5">
        <f t="shared" si="18"/>
        <v>1905.5328610575459</v>
      </c>
      <c r="BB23" s="5">
        <f t="shared" si="19"/>
        <v>1861.4302670096472</v>
      </c>
      <c r="BC23" s="5">
        <f t="shared" si="20"/>
        <v>1883.4815640335964</v>
      </c>
      <c r="BD23" s="5">
        <f t="shared" si="21"/>
        <v>22.051297023949473</v>
      </c>
      <c r="BH23">
        <v>22</v>
      </c>
      <c r="BI23" s="5">
        <v>1883.4815640335964</v>
      </c>
      <c r="BJ23" s="5">
        <v>22.051297023949473</v>
      </c>
      <c r="BN23">
        <v>279</v>
      </c>
      <c r="BO23" s="5">
        <v>1151.6855888759073</v>
      </c>
      <c r="BP23">
        <f t="shared" si="22"/>
        <v>23</v>
      </c>
      <c r="BS23">
        <v>234</v>
      </c>
      <c r="BT23" s="5">
        <v>1103.6632370942903</v>
      </c>
      <c r="BU23">
        <v>23</v>
      </c>
    </row>
    <row r="24" spans="2:101" x14ac:dyDescent="0.2">
      <c r="B24">
        <v>23</v>
      </c>
      <c r="C24" t="s">
        <v>30</v>
      </c>
      <c r="D24">
        <v>1</v>
      </c>
      <c r="E24" s="4">
        <v>4339</v>
      </c>
      <c r="F24" s="4">
        <v>3570</v>
      </c>
      <c r="G24" s="4">
        <v>5036</v>
      </c>
      <c r="L24" s="5">
        <f t="shared" si="4"/>
        <v>71.882568417072363</v>
      </c>
      <c r="M24" s="5">
        <f t="shared" si="5"/>
        <v>60.957759058154878</v>
      </c>
      <c r="N24" s="5">
        <f t="shared" si="6"/>
        <v>81.010831319034367</v>
      </c>
      <c r="O24" s="5">
        <f t="shared" si="7"/>
        <v>10.924809358917486</v>
      </c>
      <c r="P24" s="5">
        <f t="shared" si="8"/>
        <v>9.1282629019620032</v>
      </c>
      <c r="S24" s="5">
        <f t="shared" si="9"/>
        <v>1878.1174315829276</v>
      </c>
      <c r="T24" s="5">
        <f t="shared" si="10"/>
        <v>10.924809358917486</v>
      </c>
      <c r="U24" s="6">
        <f t="shared" si="11"/>
        <v>1889.042240941845</v>
      </c>
      <c r="V24" s="6">
        <f t="shared" si="12"/>
        <v>1867.1926222240102</v>
      </c>
      <c r="Z24">
        <v>23</v>
      </c>
      <c r="AA24" t="s">
        <v>30</v>
      </c>
      <c r="AB24">
        <v>1</v>
      </c>
      <c r="AC24" s="4">
        <v>4339</v>
      </c>
      <c r="AD24" s="4">
        <v>3570</v>
      </c>
      <c r="AE24" s="4">
        <v>5036</v>
      </c>
      <c r="AJ24" s="5">
        <f t="shared" si="0"/>
        <v>79.231475792094031</v>
      </c>
      <c r="AK24" s="5">
        <f t="shared" si="1"/>
        <v>67.189769613315747</v>
      </c>
      <c r="AL24" s="5">
        <f t="shared" si="2"/>
        <v>89.292965762016948</v>
      </c>
      <c r="AM24" s="5">
        <f t="shared" si="13"/>
        <v>12.041706178778284</v>
      </c>
      <c r="AN24" s="5">
        <f t="shared" si="14"/>
        <v>10.061489969922917</v>
      </c>
      <c r="AQ24" s="5">
        <f t="shared" si="3"/>
        <v>1910.768524207906</v>
      </c>
      <c r="AR24" s="5">
        <f t="shared" si="15"/>
        <v>12.041706178778284</v>
      </c>
      <c r="AS24" s="6">
        <f t="shared" si="16"/>
        <v>1922.8102303866842</v>
      </c>
      <c r="AT24" s="6">
        <f t="shared" si="17"/>
        <v>1898.7268180291278</v>
      </c>
      <c r="AZ24">
        <v>23</v>
      </c>
      <c r="BA24" s="5">
        <f t="shared" si="18"/>
        <v>1922.8102303866842</v>
      </c>
      <c r="BB24" s="5">
        <f t="shared" si="19"/>
        <v>1867.1926222240102</v>
      </c>
      <c r="BC24" s="5">
        <f t="shared" si="20"/>
        <v>1895.0014263053472</v>
      </c>
      <c r="BD24" s="5">
        <f t="shared" si="21"/>
        <v>27.80880408133703</v>
      </c>
      <c r="BH24">
        <v>23</v>
      </c>
      <c r="BI24" s="5">
        <v>1895.0014263053472</v>
      </c>
      <c r="BJ24" s="5">
        <v>27.80880408133703</v>
      </c>
      <c r="BN24">
        <v>12</v>
      </c>
      <c r="BO24" s="5">
        <v>1154.6106921029282</v>
      </c>
      <c r="BP24">
        <f t="shared" si="22"/>
        <v>24</v>
      </c>
      <c r="BS24">
        <v>12</v>
      </c>
      <c r="BT24" s="5">
        <v>1108.5303745394865</v>
      </c>
      <c r="BU24">
        <v>24</v>
      </c>
    </row>
    <row r="25" spans="2:101" x14ac:dyDescent="0.2">
      <c r="B25">
        <v>24</v>
      </c>
      <c r="D25">
        <v>1</v>
      </c>
      <c r="E25">
        <v>833</v>
      </c>
      <c r="F25">
        <v>504</v>
      </c>
      <c r="G25" s="4">
        <v>1296</v>
      </c>
      <c r="L25" s="5">
        <f t="shared" si="4"/>
        <v>13.799995273431961</v>
      </c>
      <c r="M25" s="5">
        <f t="shared" si="5"/>
        <v>8.6058012787983351</v>
      </c>
      <c r="N25" s="5">
        <f t="shared" si="6"/>
        <v>20.847902579322586</v>
      </c>
      <c r="O25" s="5">
        <f t="shared" si="7"/>
        <v>5.1941939946336255</v>
      </c>
      <c r="P25" s="5">
        <f t="shared" si="8"/>
        <v>7.0479073058906252</v>
      </c>
      <c r="S25" s="5">
        <f t="shared" si="9"/>
        <v>1936.2000047265681</v>
      </c>
      <c r="T25" s="5">
        <f t="shared" si="10"/>
        <v>7.0479073058906252</v>
      </c>
      <c r="U25" s="6">
        <f t="shared" si="11"/>
        <v>1943.2479120324588</v>
      </c>
      <c r="V25" s="6">
        <f t="shared" si="12"/>
        <v>1929.1520974206774</v>
      </c>
      <c r="Z25">
        <v>24</v>
      </c>
      <c r="AB25">
        <v>1</v>
      </c>
      <c r="AC25">
        <v>833</v>
      </c>
      <c r="AD25">
        <v>504</v>
      </c>
      <c r="AE25" s="4">
        <v>1296</v>
      </c>
      <c r="AJ25" s="5">
        <f t="shared" si="0"/>
        <v>15.210836444990626</v>
      </c>
      <c r="AK25" s="5">
        <f t="shared" si="1"/>
        <v>9.4856145336445756</v>
      </c>
      <c r="AL25" s="5">
        <f t="shared" si="2"/>
        <v>22.979285867270445</v>
      </c>
      <c r="AM25" s="5">
        <f t="shared" si="13"/>
        <v>5.7252219113460505</v>
      </c>
      <c r="AN25" s="5">
        <f t="shared" si="14"/>
        <v>7.7684494222798186</v>
      </c>
      <c r="AQ25" s="5">
        <f t="shared" si="3"/>
        <v>1974.7891635550093</v>
      </c>
      <c r="AR25" s="5">
        <f t="shared" si="15"/>
        <v>7.7684494222798186</v>
      </c>
      <c r="AS25" s="6">
        <f t="shared" si="16"/>
        <v>1982.5576129772892</v>
      </c>
      <c r="AT25" s="6">
        <f t="shared" si="17"/>
        <v>1967.0207141327294</v>
      </c>
      <c r="AZ25">
        <v>24</v>
      </c>
      <c r="BA25" s="5">
        <f t="shared" si="18"/>
        <v>1982.5576129772892</v>
      </c>
      <c r="BB25" s="5">
        <f t="shared" si="19"/>
        <v>1929.1520974206774</v>
      </c>
      <c r="BC25" s="5">
        <f t="shared" si="20"/>
        <v>1955.8548551989834</v>
      </c>
      <c r="BD25" s="5">
        <f t="shared" si="21"/>
        <v>26.702757778305795</v>
      </c>
      <c r="BH25">
        <v>24</v>
      </c>
      <c r="BI25" s="5">
        <v>1955.8548551989834</v>
      </c>
      <c r="BJ25" s="5">
        <v>26.702757778305795</v>
      </c>
      <c r="BN25">
        <v>113</v>
      </c>
      <c r="BO25" s="5">
        <v>1157.6188385399137</v>
      </c>
      <c r="BP25">
        <f t="shared" si="22"/>
        <v>25</v>
      </c>
      <c r="BS25">
        <v>113</v>
      </c>
      <c r="BT25" s="5">
        <v>1112.8840198447444</v>
      </c>
      <c r="BU25">
        <v>25</v>
      </c>
    </row>
    <row r="26" spans="2:101" x14ac:dyDescent="0.2">
      <c r="B26">
        <v>25</v>
      </c>
      <c r="D26">
        <v>1</v>
      </c>
      <c r="E26">
        <v>546</v>
      </c>
      <c r="F26">
        <v>239</v>
      </c>
      <c r="G26">
        <v>847</v>
      </c>
      <c r="L26" s="5">
        <f t="shared" si="4"/>
        <v>9.0453750531738901</v>
      </c>
      <c r="M26" s="5">
        <f t="shared" si="5"/>
        <v>4.08092560641429</v>
      </c>
      <c r="N26" s="5">
        <f t="shared" si="6"/>
        <v>13.625133861640609</v>
      </c>
      <c r="O26" s="5">
        <f t="shared" si="7"/>
        <v>4.9644494467596001</v>
      </c>
      <c r="P26" s="5">
        <f t="shared" si="8"/>
        <v>4.5797588084667193</v>
      </c>
      <c r="S26" s="5">
        <f t="shared" si="9"/>
        <v>1940.954624946826</v>
      </c>
      <c r="T26" s="5">
        <f t="shared" si="10"/>
        <v>4.9644494467596001</v>
      </c>
      <c r="U26" s="6">
        <f t="shared" si="11"/>
        <v>1945.9190743935856</v>
      </c>
      <c r="V26" s="6">
        <f t="shared" si="12"/>
        <v>1935.9901755000665</v>
      </c>
      <c r="Z26">
        <v>25</v>
      </c>
      <c r="AB26">
        <v>1</v>
      </c>
      <c r="AC26">
        <v>546</v>
      </c>
      <c r="AD26">
        <v>239</v>
      </c>
      <c r="AE26">
        <v>847</v>
      </c>
      <c r="AJ26" s="5">
        <f t="shared" si="0"/>
        <v>9.9701280899938549</v>
      </c>
      <c r="AK26" s="5">
        <f t="shared" si="1"/>
        <v>4.4981386379782808</v>
      </c>
      <c r="AL26" s="5">
        <f t="shared" si="2"/>
        <v>15.018098093810236</v>
      </c>
      <c r="AM26" s="5">
        <f t="shared" si="13"/>
        <v>5.4719894520155741</v>
      </c>
      <c r="AN26" s="5">
        <f t="shared" si="14"/>
        <v>5.0479700038163813</v>
      </c>
      <c r="AQ26" s="5">
        <f t="shared" si="3"/>
        <v>1980.0298719100062</v>
      </c>
      <c r="AR26" s="5">
        <f t="shared" si="15"/>
        <v>5.4719894520155741</v>
      </c>
      <c r="AS26" s="6">
        <f t="shared" si="16"/>
        <v>1985.5018613620218</v>
      </c>
      <c r="AT26" s="6">
        <f t="shared" si="17"/>
        <v>1974.5578824579907</v>
      </c>
      <c r="AZ26">
        <v>25</v>
      </c>
      <c r="BA26" s="5">
        <f t="shared" si="18"/>
        <v>1985.5018613620218</v>
      </c>
      <c r="BB26" s="5">
        <f t="shared" si="19"/>
        <v>1935.9901755000665</v>
      </c>
      <c r="BC26" s="5">
        <f t="shared" si="20"/>
        <v>1960.7460184310441</v>
      </c>
      <c r="BD26" s="5">
        <f t="shared" si="21"/>
        <v>24.755842930977678</v>
      </c>
      <c r="BH26">
        <v>25</v>
      </c>
      <c r="BI26" s="5">
        <v>1960.7460184310441</v>
      </c>
      <c r="BJ26" s="5">
        <v>24.755842930977678</v>
      </c>
      <c r="BN26">
        <v>114</v>
      </c>
      <c r="BO26" s="5">
        <v>1162.4496579721913</v>
      </c>
      <c r="BP26">
        <f t="shared" si="22"/>
        <v>26</v>
      </c>
      <c r="BS26">
        <v>114</v>
      </c>
      <c r="BT26" s="5">
        <v>1118.6615892358511</v>
      </c>
      <c r="BU26">
        <v>26</v>
      </c>
    </row>
    <row r="27" spans="2:101" x14ac:dyDescent="0.2">
      <c r="B27">
        <v>26</v>
      </c>
      <c r="D27">
        <v>1</v>
      </c>
      <c r="E27">
        <v>578</v>
      </c>
      <c r="F27">
        <v>255</v>
      </c>
      <c r="G27">
        <v>925</v>
      </c>
      <c r="L27" s="5">
        <f t="shared" si="4"/>
        <v>9.5755069244221769</v>
      </c>
      <c r="M27" s="5">
        <f t="shared" si="5"/>
        <v>4.3541256470110623</v>
      </c>
      <c r="N27" s="5">
        <f t="shared" si="6"/>
        <v>14.879868739099837</v>
      </c>
      <c r="O27" s="5">
        <f t="shared" si="7"/>
        <v>5.2213812774111146</v>
      </c>
      <c r="P27" s="5">
        <f t="shared" si="8"/>
        <v>5.3043618146776605</v>
      </c>
      <c r="S27" s="5">
        <f t="shared" si="9"/>
        <v>1940.4244930755779</v>
      </c>
      <c r="T27" s="5">
        <f t="shared" si="10"/>
        <v>5.3043618146776605</v>
      </c>
      <c r="U27" s="6">
        <f t="shared" si="11"/>
        <v>1945.7288548902554</v>
      </c>
      <c r="V27" s="6">
        <f t="shared" si="12"/>
        <v>1935.1201312609003</v>
      </c>
      <c r="Z27">
        <v>26</v>
      </c>
      <c r="AB27">
        <v>1</v>
      </c>
      <c r="AC27">
        <v>578</v>
      </c>
      <c r="AD27">
        <v>255</v>
      </c>
      <c r="AE27">
        <v>925</v>
      </c>
      <c r="AJ27" s="5">
        <f t="shared" si="0"/>
        <v>10.554457941422067</v>
      </c>
      <c r="AK27" s="5">
        <f t="shared" si="1"/>
        <v>4.7992692580939815</v>
      </c>
      <c r="AL27" s="5">
        <f t="shared" si="2"/>
        <v>16.401110669155216</v>
      </c>
      <c r="AM27" s="5">
        <f t="shared" si="13"/>
        <v>5.7551886833280852</v>
      </c>
      <c r="AN27" s="5">
        <f t="shared" si="14"/>
        <v>5.846652727733149</v>
      </c>
      <c r="AQ27" s="5">
        <f t="shared" si="3"/>
        <v>1979.445542058578</v>
      </c>
      <c r="AR27" s="5">
        <f t="shared" si="15"/>
        <v>5.846652727733149</v>
      </c>
      <c r="AS27" s="6">
        <f t="shared" si="16"/>
        <v>1985.292194786311</v>
      </c>
      <c r="AT27" s="6">
        <f t="shared" si="17"/>
        <v>1973.5988893308449</v>
      </c>
      <c r="AZ27">
        <v>26</v>
      </c>
      <c r="BA27" s="5">
        <f t="shared" si="18"/>
        <v>1985.292194786311</v>
      </c>
      <c r="BB27" s="5">
        <f t="shared" si="19"/>
        <v>1935.1201312609003</v>
      </c>
      <c r="BC27" s="5">
        <f t="shared" si="20"/>
        <v>1960.2061630236058</v>
      </c>
      <c r="BD27" s="5">
        <f t="shared" si="21"/>
        <v>25.086031762705261</v>
      </c>
      <c r="BH27">
        <v>26</v>
      </c>
      <c r="BI27" s="5">
        <v>1960.2061630236058</v>
      </c>
      <c r="BJ27" s="5">
        <v>25.086031762705261</v>
      </c>
      <c r="BN27">
        <v>116</v>
      </c>
      <c r="BO27" s="5">
        <v>1167.316033695321</v>
      </c>
      <c r="BP27">
        <f t="shared" si="22"/>
        <v>27</v>
      </c>
      <c r="BS27">
        <v>116</v>
      </c>
      <c r="BT27" s="5">
        <v>1120.5653025921788</v>
      </c>
      <c r="BU27">
        <v>27</v>
      </c>
    </row>
    <row r="28" spans="2:101" x14ac:dyDescent="0.2">
      <c r="B28">
        <v>27</v>
      </c>
      <c r="D28">
        <v>0.09</v>
      </c>
      <c r="E28" s="4">
        <v>5084</v>
      </c>
      <c r="F28" s="4">
        <v>4592</v>
      </c>
      <c r="G28" s="4">
        <v>5546</v>
      </c>
      <c r="L28" s="5">
        <f t="shared" si="4"/>
        <v>84.224701044571532</v>
      </c>
      <c r="M28" s="5">
        <f t="shared" si="5"/>
        <v>78.408411651273724</v>
      </c>
      <c r="N28" s="5">
        <f t="shared" si="6"/>
        <v>89.214867056267792</v>
      </c>
      <c r="O28" s="5">
        <f t="shared" si="7"/>
        <v>5.8162893932978079</v>
      </c>
      <c r="P28" s="5">
        <f t="shared" si="8"/>
        <v>4.9901660116962603</v>
      </c>
      <c r="S28" s="5">
        <f t="shared" si="9"/>
        <v>1865.7752989554285</v>
      </c>
      <c r="T28" s="5">
        <f t="shared" si="10"/>
        <v>5.8162893932978079</v>
      </c>
      <c r="U28" s="6">
        <f t="shared" si="11"/>
        <v>1871.5915883487264</v>
      </c>
      <c r="V28" s="6">
        <f t="shared" si="12"/>
        <v>1859.9590095621306</v>
      </c>
      <c r="Z28">
        <v>27</v>
      </c>
      <c r="AB28">
        <v>0.09</v>
      </c>
      <c r="AC28" s="4">
        <v>5084</v>
      </c>
      <c r="AD28" s="4">
        <v>4592</v>
      </c>
      <c r="AE28" s="4">
        <v>5546</v>
      </c>
      <c r="AJ28" s="5">
        <f t="shared" si="0"/>
        <v>92.835405145657077</v>
      </c>
      <c r="AK28" s="5">
        <f t="shared" si="1"/>
        <v>86.424487973206126</v>
      </c>
      <c r="AL28" s="5">
        <f t="shared" si="2"/>
        <v>98.335740293118747</v>
      </c>
      <c r="AM28" s="5">
        <f t="shared" si="13"/>
        <v>6.4109171724509508</v>
      </c>
      <c r="AN28" s="5">
        <f t="shared" si="14"/>
        <v>5.5003351474616693</v>
      </c>
      <c r="AQ28" s="5">
        <f t="shared" si="3"/>
        <v>1897.164594854343</v>
      </c>
      <c r="AR28" s="5">
        <f t="shared" si="15"/>
        <v>6.4109171724509508</v>
      </c>
      <c r="AS28" s="6">
        <f t="shared" si="16"/>
        <v>1903.5755120267941</v>
      </c>
      <c r="AT28" s="6">
        <f t="shared" si="17"/>
        <v>1890.753677681892</v>
      </c>
      <c r="AZ28">
        <v>27</v>
      </c>
      <c r="BA28" s="5">
        <f t="shared" si="18"/>
        <v>1903.5755120267941</v>
      </c>
      <c r="BB28" s="5">
        <f t="shared" si="19"/>
        <v>1859.9590095621306</v>
      </c>
      <c r="BC28" s="5">
        <f t="shared" si="20"/>
        <v>1881.7672607944623</v>
      </c>
      <c r="BD28" s="5">
        <f t="shared" si="21"/>
        <v>21.808251232331713</v>
      </c>
      <c r="BH28">
        <v>27</v>
      </c>
      <c r="BI28" s="5">
        <v>1881.7672607944623</v>
      </c>
      <c r="BJ28" s="5">
        <v>21.808251232331713</v>
      </c>
      <c r="BN28">
        <v>191</v>
      </c>
      <c r="BO28" s="5">
        <v>1201.3635887546939</v>
      </c>
      <c r="BP28">
        <f t="shared" si="22"/>
        <v>28</v>
      </c>
      <c r="BS28">
        <v>314</v>
      </c>
      <c r="BT28" s="5">
        <v>1128.7081949718927</v>
      </c>
      <c r="BU28">
        <v>28</v>
      </c>
    </row>
    <row r="29" spans="2:101" x14ac:dyDescent="0.2">
      <c r="B29">
        <v>28</v>
      </c>
      <c r="D29">
        <v>1</v>
      </c>
      <c r="E29" s="4">
        <v>1241</v>
      </c>
      <c r="F29">
        <v>783</v>
      </c>
      <c r="G29" s="4">
        <v>1770</v>
      </c>
      <c r="L29" s="5">
        <f t="shared" si="4"/>
        <v>20.559176631847617</v>
      </c>
      <c r="M29" s="5">
        <f t="shared" si="5"/>
        <v>13.369726986704556</v>
      </c>
      <c r="N29" s="5">
        <f t="shared" si="6"/>
        <v>28.472829911574827</v>
      </c>
      <c r="O29" s="5">
        <f t="shared" si="7"/>
        <v>7.1894496451430605</v>
      </c>
      <c r="P29" s="5">
        <f t="shared" si="8"/>
        <v>7.9136532797272103</v>
      </c>
      <c r="S29" s="5">
        <f t="shared" si="9"/>
        <v>1929.4408233681525</v>
      </c>
      <c r="T29" s="5">
        <f t="shared" si="10"/>
        <v>7.9136532797272103</v>
      </c>
      <c r="U29" s="6">
        <f t="shared" si="11"/>
        <v>1937.3544766478797</v>
      </c>
      <c r="V29" s="6">
        <f t="shared" si="12"/>
        <v>1921.5271700884252</v>
      </c>
      <c r="Z29">
        <v>28</v>
      </c>
      <c r="AB29">
        <v>1</v>
      </c>
      <c r="AC29" s="4">
        <v>1241</v>
      </c>
      <c r="AD29">
        <v>783</v>
      </c>
      <c r="AE29" s="4">
        <v>1770</v>
      </c>
      <c r="AJ29" s="5">
        <f t="shared" si="0"/>
        <v>22.661042050700321</v>
      </c>
      <c r="AK29" s="5">
        <f t="shared" si="1"/>
        <v>14.736579721912108</v>
      </c>
      <c r="AL29" s="5">
        <f t="shared" si="2"/>
        <v>31.383746902059173</v>
      </c>
      <c r="AM29" s="5">
        <f t="shared" si="13"/>
        <v>7.9244623287882128</v>
      </c>
      <c r="AN29" s="5">
        <f t="shared" si="14"/>
        <v>8.7227048513588521</v>
      </c>
      <c r="AQ29" s="5">
        <f t="shared" si="3"/>
        <v>1967.3389579492996</v>
      </c>
      <c r="AR29" s="5">
        <f t="shared" si="15"/>
        <v>8.7227048513588521</v>
      </c>
      <c r="AS29" s="6">
        <f t="shared" si="16"/>
        <v>1976.0616628006585</v>
      </c>
      <c r="AT29" s="6">
        <f t="shared" si="17"/>
        <v>1958.6162530979407</v>
      </c>
      <c r="AZ29">
        <v>28</v>
      </c>
      <c r="BA29" s="5">
        <f t="shared" si="18"/>
        <v>1976.0616628006585</v>
      </c>
      <c r="BB29" s="5">
        <f t="shared" si="19"/>
        <v>1921.5271700884252</v>
      </c>
      <c r="BC29" s="5">
        <f t="shared" si="20"/>
        <v>1948.7944164445419</v>
      </c>
      <c r="BD29" s="5">
        <f t="shared" si="21"/>
        <v>27.26724635611663</v>
      </c>
      <c r="BH29">
        <v>28</v>
      </c>
      <c r="BI29" s="5">
        <v>1948.7944164445419</v>
      </c>
      <c r="BJ29" s="5">
        <v>27.26724635611663</v>
      </c>
      <c r="BN29">
        <v>193</v>
      </c>
      <c r="BO29" s="5">
        <v>1203.2247640312594</v>
      </c>
      <c r="BP29">
        <f t="shared" si="22"/>
        <v>29</v>
      </c>
      <c r="BS29">
        <v>289</v>
     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
      <c r="E30">
        <v>690</v>
      </c>
      <c r="F30">
        <v>433</v>
      </c>
      <c r="G30">
        <v>998</v>
      </c>
      <c r="L30" s="5">
        <f t="shared" si="4"/>
        <v>11.430968473791181</v>
      </c>
      <c r="M30" s="5">
        <f t="shared" si="5"/>
        <v>7.3934760986501571</v>
      </c>
      <c r="N30" s="5">
        <f t="shared" si="6"/>
        <v>16.054171893645016</v>
      </c>
      <c r="O30" s="5">
        <f t="shared" si="7"/>
        <v>4.0374923751410234</v>
      </c>
      <c r="P30" s="5">
        <f t="shared" si="8"/>
        <v>4.6232034198538354</v>
      </c>
      <c r="S30" s="5">
        <f t="shared" si="9"/>
        <v>1938.5690315262088</v>
      </c>
      <c r="T30" s="5">
        <f t="shared" si="10"/>
        <v>4.6232034198538354</v>
      </c>
      <c r="U30" s="6">
        <f t="shared" si="11"/>
        <v>1943.1922349460626</v>
      </c>
      <c r="V30" s="6">
        <f t="shared" si="12"/>
        <v>1933.9458281063551</v>
      </c>
      <c r="Z30">
        <v>29</v>
      </c>
      <c r="AB30">
        <v>1</v>
      </c>
      <c r="AC30">
        <v>690</v>
      </c>
      <c r="AD30">
        <v>433</v>
      </c>
      <c r="AE30">
        <v>998</v>
      </c>
      <c r="AJ30" s="5">
        <f t="shared" si="0"/>
        <v>12.599612421420806</v>
      </c>
      <c r="AK30" s="5">
        <f t="shared" si="1"/>
        <v>8.1493474068811533</v>
      </c>
      <c r="AL30" s="5">
        <f t="shared" si="2"/>
        <v>17.695468592234494</v>
      </c>
      <c r="AM30" s="5">
        <f t="shared" si="13"/>
        <v>4.450265014539653</v>
      </c>
      <c r="AN30" s="5">
        <f t="shared" si="14"/>
        <v>5.095856170813688</v>
      </c>
      <c r="AQ30" s="5">
        <f t="shared" si="3"/>
        <v>1977.4003875785793</v>
      </c>
      <c r="AR30" s="5">
        <f t="shared" si="15"/>
        <v>5.095856170813688</v>
      </c>
      <c r="AS30" s="6">
        <f t="shared" si="16"/>
        <v>1982.496243749393</v>
      </c>
      <c r="AT30" s="6">
        <f t="shared" si="17"/>
        <v>1972.3045314077656</v>
      </c>
      <c r="AZ30">
        <v>29</v>
      </c>
      <c r="BA30" s="5">
        <f t="shared" si="18"/>
        <v>1982.496243749393</v>
      </c>
      <c r="BB30" s="5">
        <f t="shared" si="19"/>
        <v>1933.9458281063551</v>
      </c>
      <c r="BC30" s="5">
        <f t="shared" si="20"/>
        <v>1958.221035927874</v>
      </c>
      <c r="BD30" s="5">
        <f t="shared" si="21"/>
        <v>24.275207821518961</v>
      </c>
      <c r="BH30">
        <v>29</v>
      </c>
      <c r="BI30" s="5">
        <v>1958.221035927874</v>
      </c>
      <c r="BJ30" s="5">
        <v>24.275207821518961</v>
      </c>
      <c r="BN30">
        <v>289</v>
      </c>
      <c r="BO30" s="5">
        <v>1207.5980804019289</v>
      </c>
      <c r="BP30">
        <f t="shared" si="22"/>
        <v>30</v>
      </c>
      <c r="BS30">
        <v>191</v>
      </c>
      <c r="BT30" s="5">
        <v>1149.4678990445043</v>
      </c>
      <c r="BU30">
        <v>30</v>
      </c>
    </row>
    <row r="31" spans="2:101" x14ac:dyDescent="0.2">
      <c r="B31">
        <v>30</v>
      </c>
      <c r="D31">
        <v>0.39</v>
      </c>
      <c r="E31">
        <v>587</v>
      </c>
      <c r="F31">
        <v>337</v>
      </c>
      <c r="G31">
        <v>861</v>
      </c>
      <c r="L31" s="5">
        <f t="shared" si="4"/>
        <v>9.7246065132107571</v>
      </c>
      <c r="M31" s="5">
        <f t="shared" si="5"/>
        <v>5.7542758550695217</v>
      </c>
      <c r="N31" s="5">
        <f t="shared" si="6"/>
        <v>13.850342685799957</v>
      </c>
      <c r="O31" s="5">
        <f t="shared" si="7"/>
        <v>3.9703306581412354</v>
      </c>
      <c r="P31" s="5">
        <f t="shared" si="8"/>
        <v>4.1257361725891997</v>
      </c>
      <c r="S31" s="5">
        <f t="shared" si="9"/>
        <v>1940.2753934867892</v>
      </c>
      <c r="T31" s="5">
        <f t="shared" si="10"/>
        <v>4.1257361725891997</v>
      </c>
      <c r="U31" s="6">
        <f t="shared" si="11"/>
        <v>1944.4011296593785</v>
      </c>
      <c r="V31" s="6">
        <f t="shared" si="12"/>
        <v>1936.1496573141999</v>
      </c>
      <c r="Z31">
        <v>30</v>
      </c>
      <c r="AB31">
        <v>0.39</v>
      </c>
      <c r="AC31">
        <v>587</v>
      </c>
      <c r="AD31">
        <v>337</v>
      </c>
      <c r="AE31">
        <v>861</v>
      </c>
      <c r="AJ31" s="5">
        <f t="shared" si="0"/>
        <v>10.718800712136252</v>
      </c>
      <c r="AK31" s="5">
        <f t="shared" si="1"/>
        <v>6.3425636861869483</v>
      </c>
      <c r="AL31" s="5">
        <f t="shared" si="2"/>
        <v>15.266331120154208</v>
      </c>
      <c r="AM31" s="5">
        <f t="shared" si="13"/>
        <v>4.3762370259493037</v>
      </c>
      <c r="AN31" s="5">
        <f t="shared" si="14"/>
        <v>4.5475304080179555</v>
      </c>
      <c r="AQ31" s="5">
        <f t="shared" si="3"/>
        <v>1979.2811992878637</v>
      </c>
      <c r="AR31" s="5">
        <f t="shared" si="15"/>
        <v>4.5475304080179555</v>
      </c>
      <c r="AS31" s="6">
        <f t="shared" si="16"/>
        <v>1983.8287296958817</v>
      </c>
      <c r="AT31" s="6">
        <f t="shared" si="17"/>
        <v>1974.7336688798457</v>
      </c>
      <c r="AZ31">
        <v>30</v>
      </c>
      <c r="BA31" s="5">
        <f t="shared" si="18"/>
        <v>1983.8287296958817</v>
      </c>
      <c r="BB31" s="5">
        <f t="shared" si="19"/>
        <v>1936.1496573141999</v>
      </c>
      <c r="BC31" s="5">
        <f t="shared" si="20"/>
        <v>1959.9891935050409</v>
      </c>
      <c r="BD31" s="5">
        <f t="shared" si="21"/>
        <v>23.839536190840818</v>
      </c>
      <c r="BH31">
        <v>30</v>
      </c>
      <c r="BI31" s="5">
        <v>1959.9891935050409</v>
      </c>
      <c r="BJ31" s="5">
        <v>23.839536190840818</v>
      </c>
      <c r="BN31">
        <v>314</v>
      </c>
      <c r="BO31" s="5">
        <v>1207.9716147366285</v>
      </c>
      <c r="BP31">
        <f t="shared" si="22"/>
        <v>31</v>
      </c>
      <c r="BS31">
        <v>193</v>
      </c>
      <c r="BT31" s="5">
        <v>1153.6614719821048</v>
      </c>
      <c r="BU31">
        <v>31</v>
      </c>
    </row>
    <row r="32" spans="2:101" x14ac:dyDescent="0.2">
      <c r="B32">
        <v>31</v>
      </c>
      <c r="D32">
        <v>1</v>
      </c>
      <c r="E32" s="4">
        <v>4829</v>
      </c>
      <c r="F32" s="4">
        <v>4315</v>
      </c>
      <c r="G32" s="4">
        <v>5287</v>
      </c>
      <c r="L32" s="5">
        <f t="shared" si="4"/>
        <v>80.000212695561757</v>
      </c>
      <c r="M32" s="5">
        <f t="shared" si="5"/>
        <v>73.678635948442093</v>
      </c>
      <c r="N32" s="5">
        <f t="shared" si="6"/>
        <v>85.048503809319826</v>
      </c>
      <c r="O32" s="5">
        <f t="shared" si="7"/>
        <v>6.3215767471196642</v>
      </c>
      <c r="P32" s="5">
        <f t="shared" si="8"/>
        <v>5.0482911137580686</v>
      </c>
      <c r="S32" s="5">
        <f t="shared" si="9"/>
        <v>1869.9997873044383</v>
      </c>
      <c r="T32" s="5">
        <f t="shared" si="10"/>
        <v>6.3215767471196642</v>
      </c>
      <c r="U32" s="6">
        <f t="shared" si="11"/>
        <v>1876.321364051558</v>
      </c>
      <c r="V32" s="6">
        <f t="shared" si="12"/>
        <v>1863.6782105573186</v>
      </c>
      <c r="Z32">
        <v>31</v>
      </c>
      <c r="AB32">
        <v>1</v>
      </c>
      <c r="AC32" s="4">
        <v>4829</v>
      </c>
      <c r="AD32" s="4">
        <v>4315</v>
      </c>
      <c r="AE32" s="4">
        <v>5287</v>
      </c>
      <c r="AJ32" s="5">
        <f t="shared" si="0"/>
        <v>88.179026642088516</v>
      </c>
      <c r="AK32" s="5">
        <f t="shared" si="1"/>
        <v>81.211164112453062</v>
      </c>
      <c r="AL32" s="5">
        <f t="shared" si="2"/>
        <v>93.743429305755285</v>
      </c>
      <c r="AM32" s="5">
        <f t="shared" si="13"/>
        <v>6.9678625296354539</v>
      </c>
      <c r="AN32" s="5">
        <f t="shared" si="14"/>
        <v>5.5644026636667689</v>
      </c>
      <c r="AQ32" s="5">
        <f t="shared" si="3"/>
        <v>1901.8209733579115</v>
      </c>
      <c r="AR32" s="5">
        <f t="shared" si="15"/>
        <v>6.9678625296354539</v>
      </c>
      <c r="AS32" s="6">
        <f t="shared" si="16"/>
        <v>1908.7888358875471</v>
      </c>
      <c r="AT32" s="6">
        <f t="shared" si="17"/>
        <v>1894.8531108282759</v>
      </c>
      <c r="AZ32">
        <v>31</v>
      </c>
      <c r="BA32" s="5">
        <f t="shared" si="18"/>
        <v>1908.7888358875471</v>
      </c>
      <c r="BB32" s="5">
        <f t="shared" si="19"/>
        <v>1863.6782105573186</v>
      </c>
      <c r="BC32" s="5">
        <f t="shared" si="20"/>
        <v>1886.2335232224327</v>
      </c>
      <c r="BD32" s="5">
        <f t="shared" si="21"/>
        <v>22.555312665114343</v>
      </c>
      <c r="BH32">
        <v>31</v>
      </c>
      <c r="BI32" s="5">
        <v>1886.2335232224327</v>
      </c>
      <c r="BJ32" s="5">
        <v>22.555312665114343</v>
      </c>
      <c r="BN32">
        <v>235</v>
      </c>
      <c r="BO32" s="5">
        <v>1231.7400182685478</v>
      </c>
      <c r="BP32">
        <f t="shared" si="22"/>
        <v>32</v>
      </c>
      <c r="BS32">
        <v>315</v>
      </c>
      <c r="BT32" s="5">
        <v>1167.952582032879</v>
      </c>
      <c r="BU32">
        <v>32</v>
      </c>
    </row>
    <row r="33" spans="2:88" x14ac:dyDescent="0.2">
      <c r="B33">
        <v>32</v>
      </c>
      <c r="D33">
        <v>0.4</v>
      </c>
      <c r="E33" s="4">
        <v>4702</v>
      </c>
      <c r="F33" s="4">
        <v>4131</v>
      </c>
      <c r="G33" s="4">
        <v>5164</v>
      </c>
      <c r="L33" s="5">
        <f t="shared" si="4"/>
        <v>77.896251831545115</v>
      </c>
      <c r="M33" s="5">
        <f t="shared" si="5"/>
        <v>70.536835481579217</v>
      </c>
      <c r="N33" s="5">
        <f t="shared" si="6"/>
        <v>83.069883425634117</v>
      </c>
      <c r="O33" s="5">
        <f t="shared" si="7"/>
        <v>7.3594163499658976</v>
      </c>
      <c r="P33" s="5">
        <f t="shared" si="8"/>
        <v>5.1736315940890023</v>
      </c>
      <c r="S33" s="5">
        <f t="shared" si="9"/>
        <v>1872.1037481684548</v>
      </c>
      <c r="T33" s="5">
        <f t="shared" si="10"/>
        <v>7.3594163499658976</v>
      </c>
      <c r="U33" s="6">
        <f t="shared" si="11"/>
        <v>1879.4631645184206</v>
      </c>
      <c r="V33" s="6">
        <f t="shared" si="12"/>
        <v>1864.7443318184889</v>
      </c>
      <c r="Z33">
        <v>32</v>
      </c>
      <c r="AB33">
        <v>0.4</v>
      </c>
      <c r="AC33" s="4">
        <v>4702</v>
      </c>
      <c r="AD33" s="4">
        <v>4131</v>
      </c>
      <c r="AE33" s="4">
        <v>5164</v>
      </c>
      <c r="AJ33" s="5">
        <f t="shared" si="0"/>
        <v>85.859967544232802</v>
      </c>
      <c r="AK33" s="5">
        <f t="shared" si="1"/>
        <v>77.748161981122493</v>
      </c>
      <c r="AL33" s="5">
        <f t="shared" si="2"/>
        <v>91.562524860018968</v>
      </c>
      <c r="AM33" s="5">
        <f t="shared" si="13"/>
        <v>8.111805563110309</v>
      </c>
      <c r="AN33" s="5">
        <f t="shared" si="14"/>
        <v>5.7025573157861658</v>
      </c>
      <c r="AQ33" s="5">
        <f t="shared" si="3"/>
        <v>1904.1400324557671</v>
      </c>
      <c r="AR33" s="5">
        <f t="shared" si="15"/>
        <v>8.111805563110309</v>
      </c>
      <c r="AS33" s="6">
        <f t="shared" si="16"/>
        <v>1912.2518380188774</v>
      </c>
      <c r="AT33" s="6">
        <f t="shared" si="17"/>
        <v>1896.0282268926569</v>
      </c>
      <c r="AZ33">
        <v>32</v>
      </c>
      <c r="BA33" s="5">
        <f t="shared" si="18"/>
        <v>1912.2518380188774</v>
      </c>
      <c r="BB33" s="5">
        <f t="shared" si="19"/>
        <v>1864.7443318184889</v>
      </c>
      <c r="BC33" s="5">
        <f t="shared" si="20"/>
        <v>1888.4980849186832</v>
      </c>
      <c r="BD33" s="5">
        <f t="shared" si="21"/>
        <v>23.753753100194217</v>
      </c>
      <c r="BH33">
        <v>32</v>
      </c>
      <c r="BI33" s="5">
        <v>1888.4980849186832</v>
      </c>
      <c r="BJ33" s="5">
        <v>23.753753100194217</v>
      </c>
      <c r="BN33">
        <v>315</v>
      </c>
      <c r="BO33" s="5">
        <v>1245.1609702628641</v>
      </c>
      <c r="BP33">
        <f t="shared" si="22"/>
        <v>33</v>
      </c>
      <c r="BS33">
        <v>235</v>
      </c>
      <c r="BT33" s="5">
        <v>1180.7369898817783</v>
      </c>
      <c r="BU33">
        <v>33</v>
      </c>
    </row>
    <row r="34" spans="2:88" x14ac:dyDescent="0.2">
      <c r="B34">
        <v>33</v>
      </c>
      <c r="D34">
        <v>1</v>
      </c>
      <c r="E34" s="4">
        <v>4236</v>
      </c>
      <c r="F34" s="4">
        <v>3633</v>
      </c>
      <c r="G34" s="4">
        <v>4823</v>
      </c>
      <c r="L34" s="5">
        <f t="shared" si="4"/>
        <v>70.17620645649194</v>
      </c>
      <c r="M34" s="5">
        <f t="shared" si="5"/>
        <v>62.033484218004666</v>
      </c>
      <c r="N34" s="5">
        <f t="shared" si="6"/>
        <v>77.584439922895697</v>
      </c>
      <c r="O34" s="5">
        <f t="shared" si="7"/>
        <v>8.1427222384872735</v>
      </c>
      <c r="P34" s="5">
        <f t="shared" si="8"/>
        <v>7.4082334664037575</v>
      </c>
      <c r="S34" s="5">
        <f t="shared" si="9"/>
        <v>1879.8237935435081</v>
      </c>
      <c r="T34" s="5">
        <f t="shared" si="10"/>
        <v>8.1427222384872735</v>
      </c>
      <c r="U34" s="6">
        <f t="shared" si="11"/>
        <v>1887.9665157819954</v>
      </c>
      <c r="V34" s="6">
        <f t="shared" si="12"/>
        <v>1871.6810713050209</v>
      </c>
      <c r="Z34">
        <v>33</v>
      </c>
      <c r="AB34">
        <v>1</v>
      </c>
      <c r="AC34" s="4">
        <v>4236</v>
      </c>
      <c r="AD34" s="4">
        <v>3633</v>
      </c>
      <c r="AE34" s="4">
        <v>4823</v>
      </c>
      <c r="AJ34" s="5">
        <f t="shared" si="0"/>
        <v>77.350664082809473</v>
      </c>
      <c r="AK34" s="5">
        <f t="shared" si="1"/>
        <v>68.375471430021307</v>
      </c>
      <c r="AL34" s="5">
        <f t="shared" si="2"/>
        <v>85.516277575497966</v>
      </c>
      <c r="AM34" s="5">
        <f t="shared" si="13"/>
        <v>8.9751926527881665</v>
      </c>
      <c r="AN34" s="5">
        <f t="shared" si="14"/>
        <v>8.1656134926884931</v>
      </c>
      <c r="AQ34" s="5">
        <f t="shared" si="3"/>
        <v>1912.6493359171905</v>
      </c>
      <c r="AR34" s="5">
        <f t="shared" si="15"/>
        <v>8.9751926527881665</v>
      </c>
      <c r="AS34" s="6">
        <f t="shared" si="16"/>
        <v>1921.6245285699786</v>
      </c>
      <c r="AT34" s="6">
        <f t="shared" si="17"/>
        <v>1903.6741432644023</v>
      </c>
      <c r="AZ34">
        <v>33</v>
      </c>
      <c r="BA34" s="5">
        <f t="shared" si="18"/>
        <v>1921.6245285699786</v>
      </c>
      <c r="BB34" s="5">
        <f t="shared" si="19"/>
        <v>1871.6810713050209</v>
      </c>
      <c r="BC34" s="5">
        <f t="shared" si="20"/>
        <v>1896.6527999374998</v>
      </c>
      <c r="BD34" s="5">
        <f t="shared" si="21"/>
        <v>24.971728632478744</v>
      </c>
      <c r="BH34">
        <v>33</v>
      </c>
      <c r="BI34" s="5">
        <v>1896.6527999374998</v>
      </c>
      <c r="BJ34" s="5">
        <v>24.971728632478744</v>
      </c>
      <c r="BN34">
        <v>119</v>
      </c>
      <c r="BO34" s="5">
        <v>1264.0117730640413</v>
      </c>
      <c r="BP34">
        <f t="shared" si="22"/>
        <v>34</v>
      </c>
      <c r="BS34">
        <v>320</v>
      </c>
      <c r="BT34" s="5">
        <v>1208.6361958165251</v>
      </c>
      <c r="BU34">
        <v>34</v>
      </c>
    </row>
    <row r="35" spans="2:88" x14ac:dyDescent="0.2">
      <c r="B35">
        <v>34</v>
      </c>
      <c r="D35">
        <v>1</v>
      </c>
      <c r="E35" s="4">
        <v>3860</v>
      </c>
      <c r="F35" s="4">
        <v>3267</v>
      </c>
      <c r="G35" s="4">
        <v>4487</v>
      </c>
      <c r="L35" s="5">
        <f t="shared" si="4"/>
        <v>63.947156969324574</v>
      </c>
      <c r="M35" s="5">
        <f t="shared" si="5"/>
        <v>55.784033289353495</v>
      </c>
      <c r="N35" s="5">
        <f t="shared" si="6"/>
        <v>72.17942814307132</v>
      </c>
      <c r="O35" s="5">
        <f t="shared" si="7"/>
        <v>8.1631236799710791</v>
      </c>
      <c r="P35" s="5">
        <f t="shared" si="8"/>
        <v>8.2322711737467458</v>
      </c>
      <c r="S35" s="5">
        <f t="shared" si="9"/>
        <v>1886.0528430306754</v>
      </c>
      <c r="T35" s="5">
        <f t="shared" si="10"/>
        <v>8.2322711737467458</v>
      </c>
      <c r="U35" s="6">
        <f t="shared" si="11"/>
        <v>1894.2851142044221</v>
      </c>
      <c r="V35" s="6">
        <f t="shared" si="12"/>
        <v>1877.8205718569286</v>
      </c>
      <c r="Z35">
        <v>34</v>
      </c>
      <c r="AB35">
        <v>1</v>
      </c>
      <c r="AC35" s="4">
        <v>3860</v>
      </c>
      <c r="AD35" s="4">
        <v>3267</v>
      </c>
      <c r="AE35" s="4">
        <v>4487</v>
      </c>
      <c r="AJ35" s="5">
        <f t="shared" si="0"/>
        <v>70.484788328527998</v>
      </c>
      <c r="AK35" s="5">
        <f t="shared" si="1"/>
        <v>61.487108494874654</v>
      </c>
      <c r="AL35" s="5">
        <f t="shared" si="2"/>
        <v>79.558684943242667</v>
      </c>
      <c r="AM35" s="5">
        <f t="shared" si="13"/>
        <v>8.9976798336533435</v>
      </c>
      <c r="AN35" s="5">
        <f t="shared" si="14"/>
        <v>9.0738966147146698</v>
      </c>
      <c r="AQ35" s="5">
        <f t="shared" si="3"/>
        <v>1919.5152116714721</v>
      </c>
      <c r="AR35" s="5">
        <f t="shared" si="15"/>
        <v>9.0738966147146698</v>
      </c>
      <c r="AS35" s="6">
        <f t="shared" si="16"/>
        <v>1928.5891082861867</v>
      </c>
      <c r="AT35" s="6">
        <f t="shared" si="17"/>
        <v>1910.4413150567575</v>
      </c>
      <c r="AZ35">
        <v>34</v>
      </c>
      <c r="BA35" s="5">
        <f t="shared" si="18"/>
        <v>1928.5891082861867</v>
      </c>
      <c r="BB35" s="5">
        <f t="shared" si="19"/>
        <v>1877.8205718569286</v>
      </c>
      <c r="BC35" s="5">
        <f t="shared" si="20"/>
        <v>1903.2048400715576</v>
      </c>
      <c r="BD35" s="5">
        <f t="shared" si="21"/>
        <v>25.384268214629174</v>
      </c>
      <c r="BH35">
        <v>34</v>
      </c>
      <c r="BI35" s="5">
        <v>1903.2048400715576</v>
      </c>
      <c r="BJ35" s="5">
        <v>25.384268214629174</v>
      </c>
      <c r="BN35">
        <v>236</v>
      </c>
      <c r="BO35" s="5">
        <v>1286.8581264589466</v>
      </c>
      <c r="BP35">
        <f t="shared" si="22"/>
        <v>35</v>
      </c>
      <c r="BS35">
        <v>119</v>
      </c>
      <c r="BT35" s="5">
        <v>1215.9063680191389</v>
      </c>
      <c r="BU35">
        <v>35</v>
      </c>
    </row>
    <row r="36" spans="2:88" x14ac:dyDescent="0.2">
      <c r="B36">
        <v>35</v>
      </c>
      <c r="D36">
        <v>1</v>
      </c>
      <c r="E36" s="4">
        <v>3372</v>
      </c>
      <c r="F36" s="4">
        <v>2767</v>
      </c>
      <c r="G36" s="4">
        <v>4004</v>
      </c>
      <c r="L36" s="5">
        <f t="shared" si="4"/>
        <v>55.862645932788205</v>
      </c>
      <c r="M36" s="5">
        <f t="shared" si="5"/>
        <v>47.24653202070435</v>
      </c>
      <c r="N36" s="5">
        <f t="shared" si="6"/>
        <v>64.409723709573782</v>
      </c>
      <c r="O36" s="5">
        <f t="shared" si="7"/>
        <v>8.6161139120838541</v>
      </c>
      <c r="P36" s="5">
        <f t="shared" si="8"/>
        <v>8.5470777767855779</v>
      </c>
      <c r="S36" s="5">
        <f t="shared" si="9"/>
        <v>1894.1373540672118</v>
      </c>
      <c r="T36" s="5">
        <f t="shared" si="10"/>
        <v>8.6161139120838541</v>
      </c>
      <c r="U36" s="6">
        <f t="shared" si="11"/>
        <v>1902.7534679792957</v>
      </c>
      <c r="V36" s="6">
        <f t="shared" si="12"/>
        <v>1885.521240155128</v>
      </c>
      <c r="Z36">
        <v>35</v>
      </c>
      <c r="AB36">
        <v>1</v>
      </c>
      <c r="AC36" s="4">
        <v>3372</v>
      </c>
      <c r="AD36" s="4">
        <v>2767</v>
      </c>
      <c r="AE36" s="4">
        <v>4004</v>
      </c>
      <c r="AJ36" s="5">
        <f t="shared" si="0"/>
        <v>61.573758094247765</v>
      </c>
      <c r="AK36" s="5">
        <f t="shared" si="1"/>
        <v>52.076776616259004</v>
      </c>
      <c r="AL36" s="5">
        <f t="shared" si="2"/>
        <v>70.994645534375664</v>
      </c>
      <c r="AM36" s="5">
        <f t="shared" si="13"/>
        <v>9.4969814779887614</v>
      </c>
      <c r="AN36" s="5">
        <f t="shared" si="14"/>
        <v>9.420887440127899</v>
      </c>
      <c r="AQ36" s="5">
        <f t="shared" si="3"/>
        <v>1928.4262419057522</v>
      </c>
      <c r="AR36" s="5">
        <f t="shared" si="15"/>
        <v>9.4969814779887614</v>
      </c>
      <c r="AS36" s="6">
        <f t="shared" si="16"/>
        <v>1937.9232233837411</v>
      </c>
      <c r="AT36" s="6">
        <f t="shared" si="17"/>
        <v>1918.9292604277634</v>
      </c>
      <c r="AZ36">
        <v>35</v>
      </c>
      <c r="BA36" s="5">
        <f t="shared" si="18"/>
        <v>1937.9232233837411</v>
      </c>
      <c r="BB36" s="5">
        <f t="shared" si="19"/>
        <v>1885.521240155128</v>
      </c>
      <c r="BC36" s="5">
        <f t="shared" si="20"/>
        <v>1911.7222317694345</v>
      </c>
      <c r="BD36" s="5">
        <f t="shared" si="21"/>
        <v>26.200991614306531</v>
      </c>
      <c r="BH36">
        <v>35</v>
      </c>
      <c r="BI36" s="5">
        <v>1911.7222317694345</v>
      </c>
      <c r="BJ36" s="5">
        <v>26.200991614306531</v>
      </c>
      <c r="BN36">
        <v>320</v>
      </c>
      <c r="BO36" s="5">
        <v>1289.1291017964072</v>
      </c>
      <c r="BP36">
        <f t="shared" si="22"/>
        <v>36</v>
      </c>
      <c r="BS36">
        <v>236</v>
      </c>
      <c r="BT36" s="5">
        <v>1235.9368421662214</v>
      </c>
      <c r="BU36">
        <v>36</v>
      </c>
    </row>
    <row r="37" spans="2:88" x14ac:dyDescent="0.2">
      <c r="B37">
        <v>36</v>
      </c>
      <c r="D37">
        <v>0.99</v>
      </c>
      <c r="E37" s="4">
        <v>3091</v>
      </c>
      <c r="F37" s="4">
        <v>2467</v>
      </c>
      <c r="G37" s="4">
        <v>3748</v>
      </c>
      <c r="L37" s="5">
        <f t="shared" si="4"/>
        <v>51.207425438389187</v>
      </c>
      <c r="M37" s="5">
        <f t="shared" si="5"/>
        <v>42.124031259514865</v>
      </c>
      <c r="N37" s="5">
        <f t="shared" si="6"/>
        <v>60.291619496374267</v>
      </c>
      <c r="O37" s="5">
        <f t="shared" si="7"/>
        <v>9.0833941788743218</v>
      </c>
      <c r="P37" s="5">
        <f t="shared" si="8"/>
        <v>9.08419405798508</v>
      </c>
      <c r="S37" s="5">
        <f t="shared" si="9"/>
        <v>1898.7925745616108</v>
      </c>
      <c r="T37" s="5">
        <f t="shared" si="10"/>
        <v>9.08419405798508</v>
      </c>
      <c r="U37" s="6">
        <f t="shared" si="11"/>
        <v>1907.8767686195959</v>
      </c>
      <c r="V37" s="6">
        <f t="shared" si="12"/>
        <v>1889.7083805036257</v>
      </c>
      <c r="Z37">
        <v>36</v>
      </c>
      <c r="AB37">
        <v>0.99</v>
      </c>
      <c r="AC37" s="4">
        <v>3091</v>
      </c>
      <c r="AD37" s="4">
        <v>2467</v>
      </c>
      <c r="AE37" s="4">
        <v>3748</v>
      </c>
      <c r="AJ37" s="5">
        <f t="shared" si="0"/>
        <v>56.442611586393788</v>
      </c>
      <c r="AK37" s="5">
        <f t="shared" si="1"/>
        <v>46.430577489089615</v>
      </c>
      <c r="AL37" s="5">
        <f t="shared" si="2"/>
        <v>66.455527338371624</v>
      </c>
      <c r="AM37" s="5">
        <f t="shared" si="13"/>
        <v>10.012034097304173</v>
      </c>
      <c r="AN37" s="5">
        <f t="shared" si="14"/>
        <v>10.012915751977836</v>
      </c>
      <c r="AQ37" s="5">
        <f t="shared" si="3"/>
        <v>1933.5573884136063</v>
      </c>
      <c r="AR37" s="5">
        <f t="shared" si="15"/>
        <v>10.012915751977836</v>
      </c>
      <c r="AS37" s="6">
        <f t="shared" si="16"/>
        <v>1943.570304165584</v>
      </c>
      <c r="AT37" s="6">
        <f t="shared" si="17"/>
        <v>1923.5444726616286</v>
      </c>
      <c r="AZ37">
        <v>36</v>
      </c>
      <c r="BA37" s="5">
        <f t="shared" si="18"/>
        <v>1943.570304165584</v>
      </c>
      <c r="BB37" s="5">
        <f t="shared" si="19"/>
        <v>1889.7083805036257</v>
      </c>
      <c r="BC37" s="5">
        <f t="shared" si="20"/>
        <v>1916.6393423346049</v>
      </c>
      <c r="BD37" s="5">
        <f t="shared" si="21"/>
        <v>26.930961830979186</v>
      </c>
      <c r="BH37">
        <v>36</v>
      </c>
      <c r="BI37" s="5">
        <v>1916.6393423346049</v>
      </c>
      <c r="BJ37" s="5">
        <v>26.930961830979186</v>
      </c>
      <c r="BN37">
        <v>13</v>
      </c>
      <c r="BO37" s="5">
        <v>1375.2212645894651</v>
      </c>
      <c r="BP37">
        <f t="shared" si="22"/>
        <v>37</v>
      </c>
      <c r="BS37">
        <v>251</v>
      </c>
      <c r="BT37" s="5">
        <v>1324.4340635804547</v>
      </c>
      <c r="BU37">
        <v>37</v>
      </c>
    </row>
    <row r="38" spans="2:88" x14ac:dyDescent="0.2">
      <c r="B38">
        <v>37</v>
      </c>
      <c r="D38">
        <v>1</v>
      </c>
      <c r="E38" s="4">
        <v>3431</v>
      </c>
      <c r="F38" s="4">
        <v>2772</v>
      </c>
      <c r="G38" s="4">
        <v>4107</v>
      </c>
      <c r="L38" s="5">
        <f t="shared" si="4"/>
        <v>56.840076570402232</v>
      </c>
      <c r="M38" s="5">
        <f t="shared" si="5"/>
        <v>47.331907033390848</v>
      </c>
      <c r="N38" s="5">
        <f t="shared" si="6"/>
        <v>66.066617201603279</v>
      </c>
      <c r="O38" s="5">
        <f t="shared" si="7"/>
        <v>9.5081695370113835</v>
      </c>
      <c r="P38" s="5">
        <f t="shared" si="8"/>
        <v>9.2265406312010469</v>
      </c>
      <c r="S38" s="5">
        <f t="shared" si="9"/>
        <v>1893.1599234295977</v>
      </c>
      <c r="T38" s="5">
        <f t="shared" si="10"/>
        <v>9.5081695370113835</v>
      </c>
      <c r="U38" s="6">
        <f t="shared" si="11"/>
        <v>1902.668092966609</v>
      </c>
      <c r="V38" s="6">
        <f t="shared" si="12"/>
        <v>1883.6517538925864</v>
      </c>
      <c r="Z38">
        <v>37</v>
      </c>
      <c r="AB38">
        <v>1</v>
      </c>
      <c r="AC38" s="4">
        <v>3431</v>
      </c>
      <c r="AD38" s="4">
        <v>2772</v>
      </c>
      <c r="AE38" s="4">
        <v>4107</v>
      </c>
      <c r="AJ38" s="5">
        <f t="shared" si="0"/>
        <v>62.651116257818536</v>
      </c>
      <c r="AK38" s="5">
        <f t="shared" si="1"/>
        <v>52.170879935045164</v>
      </c>
      <c r="AL38" s="5">
        <f t="shared" si="2"/>
        <v>72.82093137104917</v>
      </c>
      <c r="AM38" s="5">
        <f t="shared" si="13"/>
        <v>10.480236322773372</v>
      </c>
      <c r="AN38" s="5">
        <f t="shared" si="14"/>
        <v>10.169815113230634</v>
      </c>
      <c r="AQ38" s="5">
        <f t="shared" si="3"/>
        <v>1927.3488837421814</v>
      </c>
      <c r="AR38" s="5">
        <f t="shared" si="15"/>
        <v>10.480236322773372</v>
      </c>
      <c r="AS38" s="6">
        <f t="shared" si="16"/>
        <v>1937.8291200649549</v>
      </c>
      <c r="AT38" s="6">
        <f t="shared" si="17"/>
        <v>1916.868647419408</v>
      </c>
      <c r="AZ38">
        <v>37</v>
      </c>
      <c r="BA38" s="5">
        <f t="shared" si="18"/>
        <v>1937.8291200649549</v>
      </c>
      <c r="BB38" s="5">
        <f t="shared" si="19"/>
        <v>1883.6517538925864</v>
      </c>
      <c r="BC38" s="5">
        <f t="shared" si="20"/>
        <v>1910.7404369787705</v>
      </c>
      <c r="BD38" s="5">
        <f t="shared" si="21"/>
        <v>27.088683086184346</v>
      </c>
      <c r="BH38">
        <v>37</v>
      </c>
      <c r="BI38" s="5">
        <v>1910.7404369787705</v>
      </c>
      <c r="BJ38" s="5">
        <v>27.088683086184346</v>
      </c>
      <c r="BN38">
        <v>251</v>
      </c>
      <c r="BO38" s="5">
        <v>1381.47961658133</v>
      </c>
      <c r="BP38">
        <f t="shared" si="22"/>
        <v>38</v>
      </c>
      <c r="BS38">
        <v>13</v>
      </c>
      <c r="BT38" s="5">
        <v>1335.0208197652858</v>
      </c>
      <c r="BU38">
        <v>38</v>
      </c>
    </row>
    <row r="39" spans="2:88" x14ac:dyDescent="0.2">
      <c r="B39">
        <v>38</v>
      </c>
      <c r="D39">
        <v>1</v>
      </c>
      <c r="E39" s="4">
        <v>3292</v>
      </c>
      <c r="F39" s="4">
        <v>2501</v>
      </c>
      <c r="G39" s="4">
        <v>4078</v>
      </c>
      <c r="L39" s="5">
        <f t="shared" si="4"/>
        <v>54.537316254667488</v>
      </c>
      <c r="M39" s="5">
        <f t="shared" si="5"/>
        <v>42.704581345783012</v>
      </c>
      <c r="N39" s="5">
        <f t="shared" si="6"/>
        <v>65.600113208701771</v>
      </c>
      <c r="O39" s="5">
        <f t="shared" si="7"/>
        <v>11.832734908884476</v>
      </c>
      <c r="P39" s="5">
        <f t="shared" si="8"/>
        <v>11.062796954034283</v>
      </c>
      <c r="S39" s="5">
        <f t="shared" si="9"/>
        <v>1895.4626837453325</v>
      </c>
      <c r="T39" s="5">
        <f t="shared" si="10"/>
        <v>11.832734908884476</v>
      </c>
      <c r="U39" s="6">
        <f t="shared" si="11"/>
        <v>1907.295418654217</v>
      </c>
      <c r="V39" s="6">
        <f t="shared" si="12"/>
        <v>1883.629948836448</v>
      </c>
      <c r="Z39">
        <v>38</v>
      </c>
      <c r="AB39">
        <v>1</v>
      </c>
      <c r="AC39" s="4">
        <v>3292</v>
      </c>
      <c r="AD39" s="4">
        <v>2501</v>
      </c>
      <c r="AE39" s="4">
        <v>4078</v>
      </c>
      <c r="AJ39" s="5">
        <f t="shared" si="0"/>
        <v>60.112933465677237</v>
      </c>
      <c r="AK39" s="5">
        <f t="shared" si="1"/>
        <v>47.070480056835478</v>
      </c>
      <c r="AL39" s="5">
        <f t="shared" si="2"/>
        <v>72.306734387908079</v>
      </c>
      <c r="AM39" s="5">
        <f t="shared" si="13"/>
        <v>13.042453408841759</v>
      </c>
      <c r="AN39" s="5">
        <f t="shared" si="14"/>
        <v>12.193800922230842</v>
      </c>
      <c r="AQ39" s="5">
        <f t="shared" si="3"/>
        <v>1929.8870665343227</v>
      </c>
      <c r="AR39" s="5">
        <f t="shared" si="15"/>
        <v>13.042453408841759</v>
      </c>
      <c r="AS39" s="6">
        <f t="shared" si="16"/>
        <v>1942.9295199431645</v>
      </c>
      <c r="AT39" s="6">
        <f t="shared" si="17"/>
        <v>1916.8446131254809</v>
      </c>
      <c r="AZ39">
        <v>38</v>
      </c>
      <c r="BA39" s="5">
        <f t="shared" si="18"/>
        <v>1942.9295199431645</v>
      </c>
      <c r="BB39" s="5">
        <f t="shared" si="19"/>
        <v>1883.629948836448</v>
      </c>
      <c r="BC39" s="5">
        <f t="shared" si="20"/>
        <v>1913.2797343898062</v>
      </c>
      <c r="BD39" s="5">
        <f t="shared" si="21"/>
        <v>29.649785553358242</v>
      </c>
      <c r="BH39">
        <v>38</v>
      </c>
      <c r="BI39" s="5">
        <v>1913.2797343898062</v>
      </c>
      <c r="BJ39" s="5">
        <v>29.649785553358242</v>
      </c>
      <c r="BN39">
        <v>168</v>
      </c>
      <c r="BO39" s="5">
        <v>1396.9918928245206</v>
      </c>
      <c r="BP39">
        <f t="shared" si="22"/>
        <v>39</v>
      </c>
      <c r="BS39">
        <v>168</v>
      </c>
      <c r="BT39" s="5">
        <v>1356.310036960502</v>
      </c>
      <c r="BU39">
        <v>39</v>
      </c>
    </row>
    <row r="40" spans="2:88" x14ac:dyDescent="0.2">
      <c r="B40">
        <v>39</v>
      </c>
      <c r="D40">
        <v>0.86</v>
      </c>
      <c r="E40" s="4">
        <v>5325</v>
      </c>
      <c r="F40" s="4">
        <v>4938</v>
      </c>
      <c r="G40" s="4">
        <v>5737</v>
      </c>
      <c r="L40" s="5">
        <f t="shared" si="4"/>
        <v>88.217256699910195</v>
      </c>
      <c r="M40" s="5">
        <f t="shared" si="5"/>
        <v>84.316362529178932</v>
      </c>
      <c r="N40" s="5">
        <f t="shared" si="6"/>
        <v>92.287358871584615</v>
      </c>
      <c r="O40" s="5">
        <f t="shared" si="7"/>
        <v>3.900894170731263</v>
      </c>
      <c r="P40" s="5">
        <f t="shared" si="8"/>
        <v>4.0701021716744208</v>
      </c>
      <c r="S40" s="5">
        <f t="shared" si="9"/>
        <v>1861.7827433000898</v>
      </c>
      <c r="T40" s="5">
        <f t="shared" si="10"/>
        <v>4.0701021716744208</v>
      </c>
      <c r="U40" s="6">
        <f t="shared" si="11"/>
        <v>1865.8528454717643</v>
      </c>
      <c r="V40" s="6">
        <f t="shared" si="12"/>
        <v>1857.7126411284153</v>
      </c>
      <c r="Z40">
        <v>39</v>
      </c>
      <c r="AB40">
        <v>0.86</v>
      </c>
      <c r="AC40" s="4">
        <v>5325</v>
      </c>
      <c r="AD40" s="4">
        <v>4938</v>
      </c>
      <c r="AE40" s="4">
        <v>5737</v>
      </c>
      <c r="AJ40" s="5">
        <f t="shared" si="0"/>
        <v>97.236139339225787</v>
      </c>
      <c r="AK40" s="5">
        <f t="shared" si="1"/>
        <v>92.936437633208158</v>
      </c>
      <c r="AL40" s="5">
        <f t="shared" si="2"/>
        <v>101.72234800966864</v>
      </c>
      <c r="AM40" s="5">
        <f t="shared" si="13"/>
        <v>4.299701706017629</v>
      </c>
      <c r="AN40" s="5">
        <f t="shared" si="14"/>
        <v>4.4862086704428492</v>
      </c>
      <c r="AQ40" s="5">
        <f t="shared" si="3"/>
        <v>1892.7638606607743</v>
      </c>
      <c r="AR40" s="5">
        <f t="shared" si="15"/>
        <v>4.4862086704428492</v>
      </c>
      <c r="AS40" s="6">
        <f t="shared" si="16"/>
        <v>1897.2500693312172</v>
      </c>
      <c r="AT40" s="6">
        <f t="shared" si="17"/>
        <v>1888.2776519903314</v>
      </c>
      <c r="AZ40">
        <v>39</v>
      </c>
      <c r="BA40" s="5">
        <f t="shared" si="18"/>
        <v>1897.2500693312172</v>
      </c>
      <c r="BB40" s="5">
        <f t="shared" si="19"/>
        <v>1857.7126411284153</v>
      </c>
      <c r="BC40" s="5">
        <f t="shared" si="20"/>
        <v>1877.4813552298162</v>
      </c>
      <c r="BD40" s="5">
        <f t="shared" si="21"/>
        <v>19.768714101400974</v>
      </c>
      <c r="BH40">
        <v>39</v>
      </c>
      <c r="BI40" s="5">
        <v>1877.4813552298162</v>
      </c>
      <c r="BJ40" s="5">
        <v>19.768714101400974</v>
      </c>
      <c r="BN40">
        <v>194</v>
      </c>
      <c r="BO40" s="5">
        <v>1408.639710700947</v>
      </c>
      <c r="BP40">
        <f t="shared" si="22"/>
        <v>40</v>
      </c>
      <c r="BS40">
        <v>316</v>
      </c>
      <c r="BT40" s="5">
        <v>1365.5542972603671</v>
      </c>
      <c r="BU40">
        <v>40</v>
      </c>
      <c r="CF40" t="s">
        <v>33</v>
      </c>
    </row>
    <row r="41" spans="2:88" x14ac:dyDescent="0.2">
      <c r="B41">
        <v>40</v>
      </c>
      <c r="D41">
        <v>0.71</v>
      </c>
      <c r="E41" s="4">
        <v>5076</v>
      </c>
      <c r="F41" s="4">
        <v>4497</v>
      </c>
      <c r="G41" s="4">
        <v>5559</v>
      </c>
      <c r="L41" s="5">
        <f t="shared" si="4"/>
        <v>84.092168076759464</v>
      </c>
      <c r="M41" s="5">
        <f t="shared" si="5"/>
        <v>76.786286410230389</v>
      </c>
      <c r="N41" s="5">
        <f t="shared" si="6"/>
        <v>89.423989535844328</v>
      </c>
      <c r="O41" s="5">
        <f t="shared" si="7"/>
        <v>7.3058816665290749</v>
      </c>
      <c r="P41" s="5">
        <f t="shared" si="8"/>
        <v>5.331821459084864</v>
      </c>
      <c r="S41" s="5">
        <f t="shared" si="9"/>
        <v>1865.9078319232406</v>
      </c>
      <c r="T41" s="5">
        <f t="shared" si="10"/>
        <v>7.3058816665290749</v>
      </c>
      <c r="U41" s="6">
        <f t="shared" si="11"/>
        <v>1873.2137135897697</v>
      </c>
      <c r="V41" s="6">
        <f t="shared" si="12"/>
        <v>1858.6019502567115</v>
      </c>
      <c r="Z41">
        <v>40</v>
      </c>
      <c r="AB41">
        <v>0.71</v>
      </c>
      <c r="AC41" s="4">
        <v>5076</v>
      </c>
      <c r="AD41" s="4">
        <v>4497</v>
      </c>
      <c r="AE41" s="4">
        <v>5559</v>
      </c>
      <c r="AJ41" s="5">
        <f t="shared" si="0"/>
        <v>92.689322682800025</v>
      </c>
      <c r="AK41" s="5">
        <f t="shared" si="1"/>
        <v>84.636524916269153</v>
      </c>
      <c r="AL41" s="5">
        <f t="shared" si="2"/>
        <v>98.566242389009574</v>
      </c>
      <c r="AM41" s="5">
        <f t="shared" si="13"/>
        <v>8.0527977665308725</v>
      </c>
      <c r="AN41" s="5">
        <f t="shared" si="14"/>
        <v>5.8769197062095486</v>
      </c>
      <c r="AQ41" s="5">
        <f t="shared" si="3"/>
        <v>1897.3106773171999</v>
      </c>
      <c r="AR41" s="5">
        <f t="shared" si="15"/>
        <v>8.0527977665308725</v>
      </c>
      <c r="AS41" s="6">
        <f t="shared" si="16"/>
        <v>1905.3634750837307</v>
      </c>
      <c r="AT41" s="6">
        <f t="shared" si="17"/>
        <v>1889.257879550669</v>
      </c>
      <c r="AZ41">
        <v>40</v>
      </c>
      <c r="BA41" s="5">
        <f t="shared" si="18"/>
        <v>1905.3634750837307</v>
      </c>
      <c r="BB41" s="5">
        <f t="shared" si="19"/>
        <v>1858.6019502567115</v>
      </c>
      <c r="BC41" s="5">
        <f t="shared" si="20"/>
        <v>1881.9827126702212</v>
      </c>
      <c r="BD41" s="5">
        <f t="shared" si="21"/>
        <v>23.380762413509501</v>
      </c>
      <c r="BH41">
        <v>40</v>
      </c>
      <c r="BI41" s="5">
        <v>1881.9827126702212</v>
      </c>
      <c r="BJ41" s="5">
        <v>23.380762413509501</v>
      </c>
      <c r="BN41">
        <v>169</v>
      </c>
      <c r="BO41" s="5">
        <v>1413.8278453262965</v>
      </c>
      <c r="BP41">
        <f t="shared" si="22"/>
        <v>41</v>
      </c>
      <c r="BS41">
        <v>194</v>
      </c>
      <c r="BT41" s="5">
        <v>1366.2967903803201</v>
      </c>
      <c r="BU41">
        <v>41</v>
      </c>
      <c r="CD41" t="s">
        <v>34</v>
      </c>
      <c r="CE41" t="s">
        <v>35</v>
      </c>
      <c r="CF41" t="s">
        <v>36</v>
      </c>
      <c r="CG41" t="s">
        <v>37</v>
      </c>
      <c r="CH41" t="s">
        <v>12</v>
      </c>
      <c r="CI41" t="s">
        <v>38</v>
      </c>
      <c r="CJ41" t="s">
        <v>39</v>
      </c>
    </row>
    <row r="42" spans="2:88" x14ac:dyDescent="0.2">
      <c r="B42">
        <v>41</v>
      </c>
      <c r="D42">
        <v>0.34</v>
      </c>
      <c r="E42" s="4">
        <v>4935</v>
      </c>
      <c r="F42" s="4">
        <v>4314</v>
      </c>
      <c r="G42" s="4">
        <v>5430</v>
      </c>
      <c r="L42" s="5">
        <f t="shared" si="4"/>
        <v>81.75627451907171</v>
      </c>
      <c r="M42" s="5">
        <f t="shared" si="5"/>
        <v>73.661560945904796</v>
      </c>
      <c r="N42" s="5">
        <f t="shared" si="6"/>
        <v>87.34885108466176</v>
      </c>
      <c r="O42" s="5">
        <f t="shared" si="7"/>
        <v>8.0947135731669135</v>
      </c>
      <c r="P42" s="5">
        <f t="shared" si="8"/>
        <v>5.5925765655900506</v>
      </c>
      <c r="S42" s="5">
        <f t="shared" si="9"/>
        <v>1868.2437254809283</v>
      </c>
      <c r="T42" s="5">
        <f t="shared" si="10"/>
        <v>8.0947135731669135</v>
      </c>
      <c r="U42" s="6">
        <f t="shared" si="11"/>
        <v>1876.3384390540953</v>
      </c>
      <c r="V42" s="6">
        <f t="shared" si="12"/>
        <v>1860.1490119077614</v>
      </c>
      <c r="Z42">
        <v>41</v>
      </c>
      <c r="AB42">
        <v>0.34</v>
      </c>
      <c r="AC42" s="4">
        <v>4935</v>
      </c>
      <c r="AD42" s="4">
        <v>4314</v>
      </c>
      <c r="AE42" s="4">
        <v>5430</v>
      </c>
      <c r="AJ42" s="5">
        <f t="shared" si="0"/>
        <v>90.114619274944459</v>
      </c>
      <c r="AK42" s="5">
        <f t="shared" si="1"/>
        <v>81.192343448695823</v>
      </c>
      <c r="AL42" s="5">
        <f t="shared" si="2"/>
        <v>96.278952360554413</v>
      </c>
      <c r="AM42" s="5">
        <f t="shared" si="13"/>
        <v>8.9222758262486366</v>
      </c>
      <c r="AN42" s="5">
        <f t="shared" si="14"/>
        <v>6.1643330856099539</v>
      </c>
      <c r="AQ42" s="5">
        <f t="shared" si="3"/>
        <v>1899.8853807250555</v>
      </c>
      <c r="AR42" s="5">
        <f t="shared" si="15"/>
        <v>8.9222758262486366</v>
      </c>
      <c r="AS42" s="6">
        <f t="shared" si="16"/>
        <v>1908.807656551304</v>
      </c>
      <c r="AT42" s="6">
        <f t="shared" si="17"/>
        <v>1890.9631048988069</v>
      </c>
      <c r="AZ42">
        <v>41</v>
      </c>
      <c r="BA42" s="5">
        <f t="shared" si="18"/>
        <v>1908.807656551304</v>
      </c>
      <c r="BB42" s="5">
        <f t="shared" si="19"/>
        <v>1860.1490119077614</v>
      </c>
      <c r="BC42" s="5">
        <f t="shared" si="20"/>
        <v>1884.4783342295327</v>
      </c>
      <c r="BD42" s="5">
        <f t="shared" si="21"/>
        <v>24.329322321771315</v>
      </c>
      <c r="BH42">
        <v>41</v>
      </c>
      <c r="BI42" s="5">
        <v>1884.4783342295327</v>
      </c>
      <c r="BJ42" s="5">
        <v>24.329322321771315</v>
      </c>
      <c r="BN42">
        <v>316</v>
      </c>
      <c r="BO42" s="5">
        <v>1426.3438221861361</v>
      </c>
      <c r="BP42">
        <f t="shared" si="22"/>
        <v>42</v>
      </c>
      <c r="BS42">
        <v>169</v>
      </c>
      <c r="BT42" s="5">
        <v>1372.0457206515653</v>
      </c>
      <c r="BU42">
        <v>42</v>
      </c>
      <c r="CD42" t="s">
        <v>40</v>
      </c>
      <c r="CE42">
        <v>1150</v>
      </c>
      <c r="CF42">
        <v>1975</v>
      </c>
      <c r="CG42">
        <v>10</v>
      </c>
      <c r="CH42">
        <f>CF42-CE42-CG42</f>
        <v>815</v>
      </c>
      <c r="CI42">
        <f>1975+1000</f>
        <v>2975</v>
      </c>
      <c r="CJ42" s="7">
        <f>CH42/CI42*100</f>
        <v>27.394957983193279</v>
      </c>
    </row>
    <row r="43" spans="2:88" x14ac:dyDescent="0.2">
      <c r="B43">
        <v>42</v>
      </c>
      <c r="D43">
        <v>1</v>
      </c>
      <c r="E43">
        <v>649</v>
      </c>
      <c r="F43">
        <v>331</v>
      </c>
      <c r="G43" s="4">
        <v>1077</v>
      </c>
      <c r="L43" s="5">
        <f t="shared" si="4"/>
        <v>10.751737013754314</v>
      </c>
      <c r="M43" s="5">
        <f t="shared" si="5"/>
        <v>5.6518258398457322</v>
      </c>
      <c r="N43" s="5">
        <f t="shared" si="6"/>
        <v>17.324993115687054</v>
      </c>
      <c r="O43" s="5">
        <f t="shared" si="7"/>
        <v>5.0999111739085814</v>
      </c>
      <c r="P43" s="5">
        <f t="shared" si="8"/>
        <v>6.5732561019327402</v>
      </c>
      <c r="S43" s="5">
        <f t="shared" si="9"/>
        <v>1939.2482629862457</v>
      </c>
      <c r="T43" s="5">
        <f t="shared" si="10"/>
        <v>6.5732561019327402</v>
      </c>
      <c r="U43" s="6">
        <f t="shared" si="11"/>
        <v>1945.8215190881783</v>
      </c>
      <c r="V43" s="6">
        <f t="shared" si="12"/>
        <v>1932.675006884313</v>
      </c>
      <c r="Z43">
        <v>42</v>
      </c>
      <c r="AB43">
        <v>1</v>
      </c>
      <c r="AC43">
        <v>649</v>
      </c>
      <c r="AD43">
        <v>331</v>
      </c>
      <c r="AE43" s="4">
        <v>1077</v>
      </c>
      <c r="AJ43" s="5">
        <f t="shared" si="0"/>
        <v>11.850939799278411</v>
      </c>
      <c r="AK43" s="5">
        <f t="shared" si="1"/>
        <v>6.22963970364356</v>
      </c>
      <c r="AL43" s="5">
        <f t="shared" si="2"/>
        <v>19.096212098032616</v>
      </c>
      <c r="AM43" s="5">
        <f t="shared" si="13"/>
        <v>5.6213000956348509</v>
      </c>
      <c r="AN43" s="5">
        <f t="shared" si="14"/>
        <v>7.2452722987542053</v>
      </c>
      <c r="AQ43" s="5">
        <f t="shared" si="3"/>
        <v>1978.1490602007216</v>
      </c>
      <c r="AR43" s="5">
        <f t="shared" si="15"/>
        <v>7.2452722987542053</v>
      </c>
      <c r="AS43" s="6">
        <f t="shared" si="16"/>
        <v>1985.3943324994757</v>
      </c>
      <c r="AT43" s="6">
        <f t="shared" si="17"/>
        <v>1970.9037879019675</v>
      </c>
      <c r="AZ43">
        <v>42</v>
      </c>
      <c r="BA43" s="5">
        <f t="shared" si="18"/>
        <v>1985.3943324994757</v>
      </c>
      <c r="BB43" s="5">
        <f t="shared" si="19"/>
        <v>1932.675006884313</v>
      </c>
      <c r="BC43" s="5">
        <f t="shared" si="20"/>
        <v>1959.0346696918944</v>
      </c>
      <c r="BD43" s="5">
        <f t="shared" si="21"/>
        <v>26.359662807581344</v>
      </c>
      <c r="BH43">
        <v>42</v>
      </c>
      <c r="BI43" s="5">
        <v>1959.0346696918944</v>
      </c>
      <c r="BJ43" s="5">
        <v>26.359662807581344</v>
      </c>
      <c r="BN43">
        <v>241</v>
      </c>
      <c r="BO43" s="5">
        <v>1438.8768740485129</v>
      </c>
      <c r="BP43">
        <f t="shared" si="22"/>
        <v>43</v>
      </c>
      <c r="BS43">
        <v>241</v>
      </c>
      <c r="BT43" s="5">
        <v>1388.4066282396798</v>
      </c>
      <c r="BU43">
        <v>43</v>
      </c>
    </row>
    <row r="44" spans="2:88" x14ac:dyDescent="0.2">
      <c r="B44">
        <v>43</v>
      </c>
      <c r="D44">
        <v>0.99</v>
      </c>
      <c r="E44" s="4">
        <v>4727</v>
      </c>
      <c r="F44" s="4">
        <v>4000</v>
      </c>
      <c r="G44" s="4">
        <v>5282</v>
      </c>
      <c r="L44" s="5">
        <f t="shared" si="4"/>
        <v>78.310417355957838</v>
      </c>
      <c r="M44" s="5">
        <f t="shared" si="5"/>
        <v>68.300010149193142</v>
      </c>
      <c r="N44" s="5">
        <f t="shared" si="6"/>
        <v>84.968072086405783</v>
      </c>
      <c r="O44" s="5">
        <f t="shared" si="7"/>
        <v>10.010407206764697</v>
      </c>
      <c r="P44" s="5">
        <f t="shared" si="8"/>
        <v>6.6576547304479448</v>
      </c>
      <c r="S44" s="5">
        <f t="shared" si="9"/>
        <v>1871.6895826440423</v>
      </c>
      <c r="T44" s="5">
        <f t="shared" si="10"/>
        <v>10.010407206764697</v>
      </c>
      <c r="U44" s="6">
        <f t="shared" si="11"/>
        <v>1881.699989850807</v>
      </c>
      <c r="V44" s="6">
        <f t="shared" si="12"/>
        <v>1861.6791754372775</v>
      </c>
      <c r="Z44">
        <v>43</v>
      </c>
      <c r="AB44">
        <v>0.99</v>
      </c>
      <c r="AC44" s="4">
        <v>4727</v>
      </c>
      <c r="AD44" s="4">
        <v>4000</v>
      </c>
      <c r="AE44" s="4">
        <v>5282</v>
      </c>
      <c r="AJ44" s="5">
        <f t="shared" si="0"/>
        <v>86.316475240661092</v>
      </c>
      <c r="AK44" s="5">
        <f t="shared" si="1"/>
        <v>75.282655028925205</v>
      </c>
      <c r="AL44" s="5">
        <f t="shared" si="2"/>
        <v>93.654774653489582</v>
      </c>
      <c r="AM44" s="5">
        <f t="shared" si="13"/>
        <v>11.033820211735886</v>
      </c>
      <c r="AN44" s="5">
        <f t="shared" si="14"/>
        <v>7.3382994128284906</v>
      </c>
      <c r="AQ44" s="5">
        <f t="shared" si="3"/>
        <v>1903.683524759339</v>
      </c>
      <c r="AR44" s="5">
        <f t="shared" si="15"/>
        <v>11.033820211735886</v>
      </c>
      <c r="AS44" s="6">
        <f t="shared" si="16"/>
        <v>1914.7173449710749</v>
      </c>
      <c r="AT44" s="6">
        <f t="shared" si="17"/>
        <v>1892.6497045476031</v>
      </c>
      <c r="AZ44">
        <v>43</v>
      </c>
      <c r="BA44" s="5">
        <f t="shared" si="18"/>
        <v>1914.7173449710749</v>
      </c>
      <c r="BB44" s="5">
        <f t="shared" si="19"/>
        <v>1861.6791754372775</v>
      </c>
      <c r="BC44" s="5">
        <f t="shared" si="20"/>
        <v>1888.1982602041762</v>
      </c>
      <c r="BD44" s="5">
        <f t="shared" si="21"/>
        <v>26.519084766898686</v>
      </c>
      <c r="BH44">
        <v>43</v>
      </c>
      <c r="BI44" s="5">
        <v>1888.1982602041762</v>
      </c>
      <c r="BJ44" s="5">
        <v>26.519084766898686</v>
      </c>
      <c r="BN44">
        <v>209</v>
      </c>
      <c r="BO44" s="5">
        <v>1462.2145099771619</v>
      </c>
      <c r="BP44">
        <f t="shared" si="22"/>
        <v>44</v>
      </c>
      <c r="BS44">
        <v>209</v>
      </c>
      <c r="BT44" s="5">
        <v>1422.5038399167763</v>
      </c>
      <c r="BU44">
        <v>44</v>
      </c>
    </row>
    <row r="45" spans="2:88" x14ac:dyDescent="0.2">
      <c r="B45">
        <v>44</v>
      </c>
      <c r="C45" t="s">
        <v>41</v>
      </c>
      <c r="D45">
        <v>1</v>
      </c>
      <c r="E45" s="4">
        <v>5538</v>
      </c>
      <c r="F45" s="4">
        <v>5127</v>
      </c>
      <c r="G45" s="4">
        <v>6052</v>
      </c>
      <c r="L45" s="5">
        <f t="shared" si="4"/>
        <v>91.745946967906605</v>
      </c>
      <c r="M45" s="5">
        <f t="shared" si="5"/>
        <v>87.543538008728305</v>
      </c>
      <c r="N45" s="5">
        <f t="shared" si="6"/>
        <v>97.354557415169964</v>
      </c>
      <c r="O45" s="5">
        <f t="shared" si="7"/>
        <v>4.2024089591782996</v>
      </c>
      <c r="P45" s="5">
        <f t="shared" si="8"/>
        <v>5.6086104472633593</v>
      </c>
      <c r="S45" s="5">
        <f t="shared" si="9"/>
        <v>1858.2540530320935</v>
      </c>
      <c r="T45" s="5">
        <f t="shared" si="10"/>
        <v>5.6086104472633593</v>
      </c>
      <c r="U45" s="6">
        <f t="shared" si="11"/>
        <v>1863.8626634793568</v>
      </c>
      <c r="V45" s="6">
        <f t="shared" si="12"/>
        <v>1852.6454425848301</v>
      </c>
      <c r="Z45">
        <v>44</v>
      </c>
      <c r="AA45" t="s">
        <v>41</v>
      </c>
      <c r="AB45">
        <v>1</v>
      </c>
      <c r="AC45" s="4">
        <v>5538</v>
      </c>
      <c r="AD45" s="4">
        <v>5127</v>
      </c>
      <c r="AE45" s="4">
        <v>6052</v>
      </c>
      <c r="AJ45" s="5">
        <f t="shared" si="0"/>
        <v>101.12558491279482</v>
      </c>
      <c r="AK45" s="5">
        <f t="shared" si="1"/>
        <v>96.49354308332488</v>
      </c>
      <c r="AL45" s="5">
        <f t="shared" si="2"/>
        <v>107.30759110240797</v>
      </c>
      <c r="AM45" s="5">
        <f t="shared" si="13"/>
        <v>4.6320418294699408</v>
      </c>
      <c r="AN45" s="5">
        <f t="shared" si="14"/>
        <v>6.1820061896131477</v>
      </c>
      <c r="AQ45" s="5">
        <f t="shared" si="3"/>
        <v>1888.8744150872051</v>
      </c>
      <c r="AR45" s="5">
        <f t="shared" si="15"/>
        <v>6.1820061896131477</v>
      </c>
      <c r="AS45" s="6">
        <f t="shared" si="16"/>
        <v>1895.0564212768181</v>
      </c>
      <c r="AT45" s="6">
        <f t="shared" si="17"/>
        <v>1882.692408897592</v>
      </c>
      <c r="AZ45">
        <v>44</v>
      </c>
      <c r="BA45" s="5">
        <f t="shared" si="18"/>
        <v>1895.0564212768181</v>
      </c>
      <c r="BB45" s="5">
        <f t="shared" si="19"/>
        <v>1852.6454425848301</v>
      </c>
      <c r="BC45" s="5">
        <f t="shared" si="20"/>
        <v>1873.8509319308241</v>
      </c>
      <c r="BD45" s="5">
        <f t="shared" si="21"/>
        <v>21.20548934599401</v>
      </c>
      <c r="BH45">
        <v>44</v>
      </c>
      <c r="BI45" s="5">
        <v>1873.8509319308241</v>
      </c>
      <c r="BJ45" s="5">
        <v>21.20548934599401</v>
      </c>
      <c r="BN45">
        <v>242</v>
      </c>
      <c r="BO45" s="5">
        <v>1472.5146290469906</v>
      </c>
      <c r="BP45">
        <f t="shared" si="22"/>
        <v>45</v>
      </c>
      <c r="BS45">
        <v>242</v>
      </c>
      <c r="BT45" s="5">
        <v>1422.5086006650331</v>
      </c>
      <c r="BU45">
        <v>45</v>
      </c>
    </row>
    <row r="46" spans="2:88" x14ac:dyDescent="0.2">
      <c r="B46">
        <v>45</v>
      </c>
      <c r="D46">
        <v>0.28999999999999998</v>
      </c>
      <c r="E46" s="4">
        <v>5451</v>
      </c>
      <c r="F46" s="4">
        <v>5052</v>
      </c>
      <c r="G46" s="4">
        <v>5929</v>
      </c>
      <c r="L46" s="5">
        <f t="shared" si="4"/>
        <v>90.304650942950332</v>
      </c>
      <c r="M46" s="5">
        <f t="shared" si="5"/>
        <v>86.262912818430934</v>
      </c>
      <c r="N46" s="5">
        <f t="shared" si="6"/>
        <v>95.375937031484256</v>
      </c>
      <c r="O46" s="5">
        <f t="shared" si="7"/>
        <v>4.041738124519398</v>
      </c>
      <c r="P46" s="5">
        <f t="shared" si="8"/>
        <v>5.0712860885339239</v>
      </c>
      <c r="S46" s="5">
        <f t="shared" si="9"/>
        <v>1859.6953490570497</v>
      </c>
      <c r="T46" s="5">
        <f t="shared" si="10"/>
        <v>5.0712860885339239</v>
      </c>
      <c r="U46" s="6">
        <f t="shared" si="11"/>
        <v>1864.7666351455837</v>
      </c>
      <c r="V46" s="6">
        <f t="shared" si="12"/>
        <v>1854.6240629685158</v>
      </c>
      <c r="Z46">
        <v>45</v>
      </c>
      <c r="AB46">
        <v>0.28999999999999998</v>
      </c>
      <c r="AC46" s="4">
        <v>5451</v>
      </c>
      <c r="AD46" s="4">
        <v>5052</v>
      </c>
      <c r="AE46" s="4">
        <v>5929</v>
      </c>
      <c r="AJ46" s="5">
        <f t="shared" si="0"/>
        <v>99.536938129224367</v>
      </c>
      <c r="AK46" s="5">
        <f t="shared" si="1"/>
        <v>95.08199330153252</v>
      </c>
      <c r="AL46" s="5">
        <f t="shared" si="2"/>
        <v>105.12668665667167</v>
      </c>
      <c r="AM46" s="5">
        <f t="shared" si="13"/>
        <v>4.4549448276918469</v>
      </c>
      <c r="AN46" s="5">
        <f t="shared" si="14"/>
        <v>5.5897485274472984</v>
      </c>
      <c r="AQ46" s="5">
        <f t="shared" si="3"/>
        <v>1890.4630618707756</v>
      </c>
      <c r="AR46" s="5">
        <f t="shared" si="15"/>
        <v>5.5897485274472984</v>
      </c>
      <c r="AS46" s="6">
        <f t="shared" si="16"/>
        <v>1896.0528103982228</v>
      </c>
      <c r="AT46" s="6">
        <f t="shared" si="17"/>
        <v>1884.8733133433284</v>
      </c>
      <c r="AZ46">
        <v>45</v>
      </c>
      <c r="BA46" s="5">
        <f t="shared" si="18"/>
        <v>1896.0528103982228</v>
      </c>
      <c r="BB46" s="5">
        <f t="shared" si="19"/>
        <v>1854.6240629685158</v>
      </c>
      <c r="BC46" s="5">
        <f t="shared" si="20"/>
        <v>1875.3384366833693</v>
      </c>
      <c r="BD46" s="5">
        <f t="shared" si="21"/>
        <v>20.714373714853537</v>
      </c>
      <c r="BH46">
        <v>45</v>
      </c>
      <c r="BI46" s="5">
        <v>1875.3384366833693</v>
      </c>
      <c r="BJ46" s="5">
        <v>20.714373714853537</v>
      </c>
      <c r="BN46">
        <v>219</v>
      </c>
      <c r="BO46" s="5">
        <v>1481.1204303257891</v>
      </c>
      <c r="BP46">
        <f t="shared" si="22"/>
        <v>46</v>
      </c>
      <c r="BS46">
        <v>219</v>
      </c>
      <c r="BT46" s="5">
        <v>1431.8311032242341</v>
      </c>
      <c r="BU46">
        <v>46</v>
      </c>
    </row>
    <row r="47" spans="2:88" x14ac:dyDescent="0.2">
      <c r="B47">
        <v>46</v>
      </c>
      <c r="D47">
        <v>1</v>
      </c>
      <c r="E47" s="4">
        <v>5298</v>
      </c>
      <c r="F47" s="4">
        <v>4889</v>
      </c>
      <c r="G47" s="4">
        <v>5752</v>
      </c>
      <c r="L47" s="5">
        <f t="shared" si="4"/>
        <v>87.769957933544461</v>
      </c>
      <c r="M47" s="5">
        <f t="shared" si="5"/>
        <v>83.479687404851319</v>
      </c>
      <c r="N47" s="5">
        <f t="shared" si="6"/>
        <v>92.528654040326785</v>
      </c>
      <c r="O47" s="5">
        <f t="shared" si="7"/>
        <v>4.2902705286931422</v>
      </c>
      <c r="P47" s="5">
        <f t="shared" si="8"/>
        <v>4.7586961067823239</v>
      </c>
      <c r="S47" s="5">
        <f t="shared" si="9"/>
        <v>1862.2300420664556</v>
      </c>
      <c r="T47" s="5">
        <f t="shared" si="10"/>
        <v>4.7586961067823239</v>
      </c>
      <c r="U47" s="6">
        <f t="shared" si="11"/>
        <v>1866.9887381732378</v>
      </c>
      <c r="V47" s="6">
        <f t="shared" si="12"/>
        <v>1857.4713459596733</v>
      </c>
      <c r="Z47">
        <v>46</v>
      </c>
      <c r="AB47">
        <v>1</v>
      </c>
      <c r="AC47" s="4">
        <v>5298</v>
      </c>
      <c r="AD47" s="4">
        <v>4889</v>
      </c>
      <c r="AE47" s="4">
        <v>5752</v>
      </c>
      <c r="AJ47" s="5">
        <f t="shared" si="0"/>
        <v>96.743111027083231</v>
      </c>
      <c r="AK47" s="5">
        <f t="shared" si="1"/>
        <v>92.014225109103819</v>
      </c>
      <c r="AL47" s="5">
        <f t="shared" si="2"/>
        <v>101.98831196646574</v>
      </c>
      <c r="AM47" s="5">
        <f t="shared" si="13"/>
        <v>4.7288859179794116</v>
      </c>
      <c r="AN47" s="5">
        <f t="shared" si="14"/>
        <v>5.2452009393825136</v>
      </c>
      <c r="AQ47" s="5">
        <f t="shared" si="3"/>
        <v>1893.2568889729168</v>
      </c>
      <c r="AR47" s="5">
        <f t="shared" si="15"/>
        <v>5.2452009393825136</v>
      </c>
      <c r="AS47" s="6">
        <f t="shared" si="16"/>
        <v>1898.5020899122994</v>
      </c>
      <c r="AT47" s="6">
        <f t="shared" si="17"/>
        <v>1888.0116880335343</v>
      </c>
      <c r="AZ47">
        <v>46</v>
      </c>
      <c r="BA47" s="5">
        <f t="shared" si="18"/>
        <v>1898.5020899122994</v>
      </c>
      <c r="BB47" s="5">
        <f t="shared" si="19"/>
        <v>1857.4713459596733</v>
      </c>
      <c r="BC47" s="5">
        <f t="shared" si="20"/>
        <v>1877.9867179359862</v>
      </c>
      <c r="BD47" s="5">
        <f t="shared" si="21"/>
        <v>20.51537197631319</v>
      </c>
      <c r="BH47">
        <v>46</v>
      </c>
      <c r="BI47" s="5">
        <v>1877.9867179359862</v>
      </c>
      <c r="BJ47" s="5">
        <v>20.51537197631319</v>
      </c>
      <c r="BN47">
        <v>88</v>
      </c>
      <c r="BO47" s="5">
        <v>1483.4426306708617</v>
      </c>
      <c r="BP47">
        <f t="shared" si="22"/>
        <v>47</v>
      </c>
      <c r="BS47">
        <v>14</v>
      </c>
      <c r="BT47" s="5">
        <v>1447.5577721462025</v>
      </c>
      <c r="BU47">
        <v>47</v>
      </c>
    </row>
    <row r="48" spans="2:88" x14ac:dyDescent="0.2">
      <c r="B48">
        <v>47</v>
      </c>
      <c r="D48">
        <v>1</v>
      </c>
      <c r="E48" s="4">
        <v>4558</v>
      </c>
      <c r="F48" s="4">
        <v>3910</v>
      </c>
      <c r="G48" s="4">
        <v>5098</v>
      </c>
      <c r="L48" s="5">
        <f t="shared" si="4"/>
        <v>75.510658410927832</v>
      </c>
      <c r="M48" s="5">
        <f t="shared" si="5"/>
        <v>66.76325992083629</v>
      </c>
      <c r="N48" s="5">
        <f t="shared" si="6"/>
        <v>82.008184683168622</v>
      </c>
      <c r="O48" s="5">
        <f t="shared" si="7"/>
        <v>8.7473984900915411</v>
      </c>
      <c r="P48" s="5">
        <f t="shared" si="8"/>
        <v>6.4975262722407905</v>
      </c>
      <c r="S48" s="5">
        <f t="shared" si="9"/>
        <v>1874.4893415890722</v>
      </c>
      <c r="T48" s="5">
        <f t="shared" si="10"/>
        <v>8.7473984900915411</v>
      </c>
      <c r="U48" s="6">
        <f t="shared" si="11"/>
        <v>1883.2367400791636</v>
      </c>
      <c r="V48" s="6">
        <f t="shared" si="12"/>
        <v>1865.7419430989808</v>
      </c>
      <c r="Z48">
        <v>47</v>
      </c>
      <c r="AB48">
        <v>1</v>
      </c>
      <c r="AC48" s="4">
        <v>4558</v>
      </c>
      <c r="AD48" s="4">
        <v>3910</v>
      </c>
      <c r="AE48" s="4">
        <v>5098</v>
      </c>
      <c r="AJ48" s="5">
        <f t="shared" si="0"/>
        <v>83.230483212805851</v>
      </c>
      <c r="AK48" s="5">
        <f t="shared" si="1"/>
        <v>73.588795290774385</v>
      </c>
      <c r="AL48" s="5">
        <f t="shared" si="2"/>
        <v>90.392283450111677</v>
      </c>
      <c r="AM48" s="5">
        <f t="shared" si="13"/>
        <v>9.6416879220314655</v>
      </c>
      <c r="AN48" s="5">
        <f t="shared" si="14"/>
        <v>7.161800237305826</v>
      </c>
      <c r="AQ48" s="5">
        <f t="shared" si="3"/>
        <v>1906.7695167871941</v>
      </c>
      <c r="AR48" s="5">
        <f t="shared" si="15"/>
        <v>9.6416879220314655</v>
      </c>
      <c r="AS48" s="6">
        <f t="shared" si="16"/>
        <v>1916.4112047092256</v>
      </c>
      <c r="AT48" s="6">
        <f t="shared" si="17"/>
        <v>1897.1278288651627</v>
      </c>
      <c r="AZ48">
        <v>47</v>
      </c>
      <c r="BA48" s="5">
        <f t="shared" si="18"/>
        <v>1916.4112047092256</v>
      </c>
      <c r="BB48" s="5">
        <f t="shared" si="19"/>
        <v>1865.7419430989808</v>
      </c>
      <c r="BC48" s="5">
        <f t="shared" si="20"/>
        <v>1891.076573904103</v>
      </c>
      <c r="BD48" s="5">
        <f t="shared" si="21"/>
        <v>25.334630805122515</v>
      </c>
      <c r="BH48">
        <v>47</v>
      </c>
      <c r="BI48" s="5">
        <v>1891.076573904103</v>
      </c>
      <c r="BJ48" s="5">
        <v>25.334630805122515</v>
      </c>
      <c r="BN48">
        <v>14</v>
      </c>
      <c r="BO48" s="5">
        <v>1484.8769308839946</v>
      </c>
      <c r="BP48">
        <f t="shared" si="22"/>
        <v>48</v>
      </c>
      <c r="BS48">
        <v>88</v>
      </c>
      <c r="BT48" s="5">
        <v>1449.0291460546669</v>
      </c>
      <c r="BU48">
        <v>48</v>
      </c>
    </row>
    <row r="49" spans="2:73" x14ac:dyDescent="0.2">
      <c r="B49">
        <v>48</v>
      </c>
      <c r="D49">
        <v>1</v>
      </c>
      <c r="E49" s="4">
        <v>4314</v>
      </c>
      <c r="F49" s="4">
        <v>3640</v>
      </c>
      <c r="G49" s="4">
        <v>4914</v>
      </c>
      <c r="L49" s="5">
        <f t="shared" si="4"/>
        <v>71.46840289265964</v>
      </c>
      <c r="M49" s="5">
        <f t="shared" si="5"/>
        <v>62.153009235765758</v>
      </c>
      <c r="N49" s="5">
        <f t="shared" si="6"/>
        <v>79.048297279931461</v>
      </c>
      <c r="O49" s="5">
        <f t="shared" si="7"/>
        <v>9.3153936568938818</v>
      </c>
      <c r="P49" s="5">
        <f t="shared" si="8"/>
        <v>7.5798943872718212</v>
      </c>
      <c r="S49" s="5">
        <f t="shared" si="9"/>
        <v>1878.5315971073403</v>
      </c>
      <c r="T49" s="5">
        <f t="shared" si="10"/>
        <v>9.3153936568938818</v>
      </c>
      <c r="U49" s="6">
        <f t="shared" si="11"/>
        <v>1887.8469907642341</v>
      </c>
      <c r="V49" s="6">
        <f t="shared" si="12"/>
        <v>1869.2162034504465</v>
      </c>
      <c r="Z49">
        <v>48</v>
      </c>
      <c r="AB49">
        <v>1</v>
      </c>
      <c r="AC49" s="4">
        <v>4314</v>
      </c>
      <c r="AD49" s="4">
        <v>3640</v>
      </c>
      <c r="AE49" s="4">
        <v>4914</v>
      </c>
      <c r="AJ49" s="5">
        <f t="shared" si="0"/>
        <v>78.774968095665741</v>
      </c>
      <c r="AK49" s="5">
        <f t="shared" si="1"/>
        <v>68.507216076321924</v>
      </c>
      <c r="AL49" s="5">
        <f t="shared" si="2"/>
        <v>87.129792246733771</v>
      </c>
      <c r="AM49" s="5">
        <f t="shared" si="13"/>
        <v>10.267752019343817</v>
      </c>
      <c r="AN49" s="5">
        <f t="shared" si="14"/>
        <v>8.3548241510680299</v>
      </c>
      <c r="AQ49" s="5">
        <f t="shared" si="3"/>
        <v>1911.2250319043342</v>
      </c>
      <c r="AR49" s="5">
        <f t="shared" si="15"/>
        <v>10.267752019343817</v>
      </c>
      <c r="AS49" s="6">
        <f t="shared" si="16"/>
        <v>1921.492783923678</v>
      </c>
      <c r="AT49" s="6">
        <f t="shared" si="17"/>
        <v>1900.9572798849904</v>
      </c>
      <c r="AZ49">
        <v>48</v>
      </c>
      <c r="BA49" s="5">
        <f t="shared" si="18"/>
        <v>1921.492783923678</v>
      </c>
      <c r="BB49" s="5">
        <f t="shared" si="19"/>
        <v>1869.2162034504465</v>
      </c>
      <c r="BC49" s="5">
        <f t="shared" si="20"/>
        <v>1895.3544936870621</v>
      </c>
      <c r="BD49" s="5">
        <f t="shared" si="21"/>
        <v>26.138290236615831</v>
      </c>
      <c r="BH49">
        <v>48</v>
      </c>
      <c r="BI49" s="5">
        <v>1895.3544936870621</v>
      </c>
      <c r="BJ49" s="5">
        <v>26.138290236615831</v>
      </c>
      <c r="BN49">
        <v>317</v>
      </c>
      <c r="BO49" s="5">
        <v>1508.423359382929</v>
      </c>
      <c r="BP49">
        <f t="shared" si="22"/>
        <v>49</v>
      </c>
      <c r="BS49">
        <v>317</v>
      </c>
      <c r="BT49" s="5">
        <v>1450.7110075492481</v>
      </c>
      <c r="BU49">
        <v>49</v>
      </c>
    </row>
    <row r="50" spans="2:73" x14ac:dyDescent="0.2">
      <c r="B50">
        <v>49</v>
      </c>
      <c r="D50">
        <v>0.34</v>
      </c>
      <c r="E50" s="4">
        <v>4180</v>
      </c>
      <c r="F50" s="4">
        <v>3481</v>
      </c>
      <c r="G50" s="4">
        <v>4813</v>
      </c>
      <c r="L50" s="5">
        <f t="shared" si="4"/>
        <v>69.248475681807435</v>
      </c>
      <c r="M50" s="5">
        <f t="shared" si="5"/>
        <v>59.43808383233533</v>
      </c>
      <c r="N50" s="5">
        <f t="shared" si="6"/>
        <v>77.423576477067584</v>
      </c>
      <c r="O50" s="5">
        <f t="shared" si="7"/>
        <v>9.8103918494721043</v>
      </c>
      <c r="P50" s="5">
        <f t="shared" si="8"/>
        <v>8.1751007952601498</v>
      </c>
      <c r="S50" s="5">
        <f t="shared" si="9"/>
        <v>1880.7515243181927</v>
      </c>
      <c r="T50" s="5">
        <f t="shared" si="10"/>
        <v>9.8103918494721043</v>
      </c>
      <c r="U50" s="6">
        <f t="shared" si="11"/>
        <v>1890.5619161676648</v>
      </c>
      <c r="V50" s="6">
        <f t="shared" si="12"/>
        <v>1870.9411324687205</v>
      </c>
      <c r="Z50">
        <v>49</v>
      </c>
      <c r="AB50">
        <v>0.34</v>
      </c>
      <c r="AC50" s="4">
        <v>4180</v>
      </c>
      <c r="AD50" s="4">
        <v>3481</v>
      </c>
      <c r="AE50" s="4">
        <v>4813</v>
      </c>
      <c r="AJ50" s="5">
        <f t="shared" si="0"/>
        <v>76.328086842810109</v>
      </c>
      <c r="AK50" s="5">
        <f t="shared" si="1"/>
        <v>65.514730538922151</v>
      </c>
      <c r="AL50" s="5">
        <f t="shared" si="2"/>
        <v>85.338968270966546</v>
      </c>
      <c r="AM50" s="5">
        <f t="shared" si="13"/>
        <v>10.813356303887957</v>
      </c>
      <c r="AN50" s="5">
        <f t="shared" si="14"/>
        <v>9.0108814281564378</v>
      </c>
      <c r="AQ50" s="5">
        <f t="shared" si="3"/>
        <v>1913.6719131571899</v>
      </c>
      <c r="AR50" s="5">
        <f t="shared" si="15"/>
        <v>10.813356303887957</v>
      </c>
      <c r="AS50" s="6">
        <f t="shared" si="16"/>
        <v>1924.4852694610779</v>
      </c>
      <c r="AT50" s="6">
        <f t="shared" si="17"/>
        <v>1902.8585568533019</v>
      </c>
      <c r="AZ50">
        <v>49</v>
      </c>
      <c r="BA50" s="5">
        <f t="shared" si="18"/>
        <v>1924.4852694610779</v>
      </c>
      <c r="BB50" s="5">
        <f t="shared" si="19"/>
        <v>1870.9411324687205</v>
      </c>
      <c r="BC50" s="5">
        <f t="shared" si="20"/>
        <v>1897.7132009648992</v>
      </c>
      <c r="BD50" s="5">
        <f t="shared" si="21"/>
        <v>26.77206849617869</v>
      </c>
      <c r="BH50">
        <v>49</v>
      </c>
      <c r="BI50" s="5">
        <v>1897.7132009648992</v>
      </c>
      <c r="BJ50" s="5">
        <v>26.77206849617869</v>
      </c>
      <c r="BN50">
        <v>106</v>
      </c>
      <c r="BO50" s="5">
        <v>1525.2251618796304</v>
      </c>
      <c r="BP50">
        <f t="shared" si="22"/>
        <v>50</v>
      </c>
      <c r="BS50">
        <v>290</v>
      </c>
      <c r="BT50" s="5">
        <v>1487.2926597925527</v>
      </c>
      <c r="BU50">
        <v>50</v>
      </c>
    </row>
    <row r="51" spans="2:73" x14ac:dyDescent="0.2">
      <c r="B51">
        <v>50</v>
      </c>
      <c r="D51">
        <v>1</v>
      </c>
      <c r="E51" s="4">
        <v>2242</v>
      </c>
      <c r="F51" s="4">
        <v>1720</v>
      </c>
      <c r="G51" s="4">
        <v>2808</v>
      </c>
      <c r="L51" s="5">
        <f t="shared" si="4"/>
        <v>37.142364229333083</v>
      </c>
      <c r="M51" s="5">
        <f t="shared" si="5"/>
        <v>29.369004364153049</v>
      </c>
      <c r="N51" s="5">
        <f t="shared" si="6"/>
        <v>45.170455588532263</v>
      </c>
      <c r="O51" s="5">
        <f t="shared" si="7"/>
        <v>7.7733598651800335</v>
      </c>
      <c r="P51" s="5">
        <f t="shared" si="8"/>
        <v>8.0280913591991805</v>
      </c>
      <c r="S51" s="5">
        <f t="shared" si="9"/>
        <v>1912.857635770667</v>
      </c>
      <c r="T51" s="5">
        <f t="shared" si="10"/>
        <v>8.0280913591991805</v>
      </c>
      <c r="U51" s="6">
        <f t="shared" si="11"/>
        <v>1920.8857271298662</v>
      </c>
      <c r="V51" s="6">
        <f t="shared" si="12"/>
        <v>1904.8295444114679</v>
      </c>
      <c r="Z51">
        <v>50</v>
      </c>
      <c r="AB51">
        <v>1</v>
      </c>
      <c r="AC51" s="4">
        <v>2242</v>
      </c>
      <c r="AD51" s="4">
        <v>1720</v>
      </c>
      <c r="AE51" s="4">
        <v>2808</v>
      </c>
      <c r="AJ51" s="5">
        <f t="shared" si="0"/>
        <v>40.939610215689058</v>
      </c>
      <c r="AK51" s="5">
        <f t="shared" si="1"/>
        <v>32.371541662437835</v>
      </c>
      <c r="AL51" s="5">
        <f t="shared" si="2"/>
        <v>49.7884527124193</v>
      </c>
      <c r="AM51" s="5">
        <f t="shared" si="13"/>
        <v>8.5680685532512229</v>
      </c>
      <c r="AN51" s="5">
        <f t="shared" si="14"/>
        <v>8.8488424967302421</v>
      </c>
      <c r="AQ51" s="5">
        <f t="shared" si="3"/>
        <v>1949.0603897843109</v>
      </c>
      <c r="AR51" s="5">
        <f t="shared" si="15"/>
        <v>8.8488424967302421</v>
      </c>
      <c r="AS51" s="6">
        <f t="shared" si="16"/>
        <v>1957.9092322810411</v>
      </c>
      <c r="AT51" s="6">
        <f t="shared" si="17"/>
        <v>1940.2115472875807</v>
      </c>
      <c r="AZ51">
        <v>50</v>
      </c>
      <c r="BA51" s="5">
        <f t="shared" si="18"/>
        <v>1957.9092322810411</v>
      </c>
      <c r="BB51" s="5">
        <f t="shared" si="19"/>
        <v>1904.8295444114679</v>
      </c>
      <c r="BC51" s="5">
        <f t="shared" si="20"/>
        <v>1931.3693883462545</v>
      </c>
      <c r="BD51" s="5">
        <f t="shared" si="21"/>
        <v>26.539843934786632</v>
      </c>
      <c r="BH51">
        <v>50</v>
      </c>
      <c r="BI51" s="5">
        <v>1931.3693883462545</v>
      </c>
      <c r="BJ51" s="5">
        <v>26.539843934786632</v>
      </c>
      <c r="BN51">
        <v>290</v>
      </c>
      <c r="BO51" s="5">
        <v>1528.3141957924965</v>
      </c>
      <c r="BP51">
        <f t="shared" si="22"/>
        <v>51</v>
      </c>
      <c r="BS51">
        <v>106</v>
      </c>
      <c r="BT51" s="5">
        <v>1491.0992275592391</v>
      </c>
      <c r="BU51">
        <v>51</v>
      </c>
    </row>
    <row r="52" spans="2:73" x14ac:dyDescent="0.2">
      <c r="B52">
        <v>51</v>
      </c>
      <c r="D52">
        <v>1</v>
      </c>
      <c r="E52" s="4">
        <v>1810</v>
      </c>
      <c r="F52" s="4">
        <v>1285</v>
      </c>
      <c r="G52" s="4">
        <v>2366</v>
      </c>
      <c r="L52" s="5">
        <f t="shared" si="4"/>
        <v>29.985583967481212</v>
      </c>
      <c r="M52" s="5">
        <f t="shared" si="5"/>
        <v>21.941378260428294</v>
      </c>
      <c r="N52" s="5">
        <f t="shared" si="6"/>
        <v>38.060291282929967</v>
      </c>
      <c r="O52" s="5">
        <f t="shared" si="7"/>
        <v>8.0442057070529174</v>
      </c>
      <c r="P52" s="5">
        <f t="shared" si="8"/>
        <v>8.0747073154487552</v>
      </c>
      <c r="S52" s="5">
        <f t="shared" si="9"/>
        <v>1920.0144160325187</v>
      </c>
      <c r="T52" s="5">
        <f t="shared" si="10"/>
        <v>8.0747073154487552</v>
      </c>
      <c r="U52" s="6">
        <f t="shared" si="11"/>
        <v>1928.0891233479674</v>
      </c>
      <c r="V52" s="6">
        <f t="shared" si="12"/>
        <v>1911.9397087170701</v>
      </c>
      <c r="Z52">
        <v>51</v>
      </c>
      <c r="AB52">
        <v>1</v>
      </c>
      <c r="AC52" s="4">
        <v>1810</v>
      </c>
      <c r="AD52" s="4">
        <v>1285</v>
      </c>
      <c r="AE52" s="4">
        <v>2366</v>
      </c>
      <c r="AJ52" s="5">
        <f t="shared" si="0"/>
        <v>33.051157221408204</v>
      </c>
      <c r="AK52" s="5">
        <f t="shared" si="1"/>
        <v>24.184552928042219</v>
      </c>
      <c r="AL52" s="5">
        <f t="shared" si="2"/>
        <v>41.951381452131074</v>
      </c>
      <c r="AM52" s="5">
        <f t="shared" si="13"/>
        <v>8.8666042933659845</v>
      </c>
      <c r="AN52" s="5">
        <f t="shared" si="14"/>
        <v>8.9002242307228698</v>
      </c>
      <c r="AQ52" s="5">
        <f t="shared" si="3"/>
        <v>1956.9488427785918</v>
      </c>
      <c r="AR52" s="5">
        <f t="shared" si="15"/>
        <v>8.9002242307228698</v>
      </c>
      <c r="AS52" s="6">
        <f t="shared" si="16"/>
        <v>1965.8490670093147</v>
      </c>
      <c r="AT52" s="6">
        <f t="shared" si="17"/>
        <v>1948.048618547869</v>
      </c>
      <c r="AZ52">
        <v>51</v>
      </c>
      <c r="BA52" s="5">
        <f t="shared" si="18"/>
        <v>1965.8490670093147</v>
      </c>
      <c r="BB52" s="5">
        <f t="shared" si="19"/>
        <v>1911.9397087170701</v>
      </c>
      <c r="BC52" s="5">
        <f t="shared" si="20"/>
        <v>1938.8943878631924</v>
      </c>
      <c r="BD52" s="5">
        <f t="shared" si="21"/>
        <v>26.954679146122317</v>
      </c>
      <c r="BH52">
        <v>51</v>
      </c>
      <c r="BI52" s="5">
        <v>1938.8943878631924</v>
      </c>
      <c r="BJ52" s="5">
        <v>26.954679146122317</v>
      </c>
      <c r="BN52">
        <v>183</v>
      </c>
      <c r="BO52" s="5">
        <v>1555.140566324977</v>
      </c>
      <c r="BP52">
        <f t="shared" si="22"/>
        <v>52</v>
      </c>
      <c r="BS52">
        <v>183</v>
      </c>
      <c r="BT52" s="5">
        <v>1518.6400848951041</v>
      </c>
      <c r="BU52">
        <v>52</v>
      </c>
    </row>
    <row r="53" spans="2:73" x14ac:dyDescent="0.2">
      <c r="B53">
        <v>52</v>
      </c>
      <c r="D53">
        <v>1</v>
      </c>
      <c r="E53" s="4">
        <v>1452</v>
      </c>
      <c r="F53">
        <v>911</v>
      </c>
      <c r="G53" s="4">
        <v>2009</v>
      </c>
      <c r="L53" s="5">
        <f t="shared" si="4"/>
        <v>24.054733657891006</v>
      </c>
      <c r="M53" s="5">
        <f t="shared" si="5"/>
        <v>15.555327311478738</v>
      </c>
      <c r="N53" s="5">
        <f t="shared" si="6"/>
        <v>32.317466266866568</v>
      </c>
      <c r="O53" s="5">
        <f t="shared" si="7"/>
        <v>8.4994063464122682</v>
      </c>
      <c r="P53" s="5">
        <f t="shared" si="8"/>
        <v>8.2627326089755613</v>
      </c>
      <c r="S53" s="5">
        <f t="shared" si="9"/>
        <v>1925.9452663421089</v>
      </c>
      <c r="T53" s="5">
        <f t="shared" si="10"/>
        <v>8.4994063464122682</v>
      </c>
      <c r="U53" s="6">
        <f t="shared" si="11"/>
        <v>1934.4446726885212</v>
      </c>
      <c r="V53" s="6">
        <f t="shared" si="12"/>
        <v>1917.4458599956965</v>
      </c>
      <c r="Z53">
        <v>52</v>
      </c>
      <c r="AB53">
        <v>1</v>
      </c>
      <c r="AC53" s="4">
        <v>1452</v>
      </c>
      <c r="AD53">
        <v>911</v>
      </c>
      <c r="AE53" s="4">
        <v>2009</v>
      </c>
      <c r="AJ53" s="5">
        <f t="shared" si="0"/>
        <v>26.513967008555088</v>
      </c>
      <c r="AK53" s="5">
        <f t="shared" si="1"/>
        <v>17.145624682837713</v>
      </c>
      <c r="AL53" s="5">
        <f t="shared" si="2"/>
        <v>35.621439280359816</v>
      </c>
      <c r="AM53" s="5">
        <f t="shared" si="13"/>
        <v>9.368342325717375</v>
      </c>
      <c r="AN53" s="5">
        <f t="shared" si="14"/>
        <v>9.1074722718047276</v>
      </c>
      <c r="AQ53" s="5">
        <f t="shared" si="3"/>
        <v>1963.486032991445</v>
      </c>
      <c r="AR53" s="5">
        <f t="shared" si="15"/>
        <v>9.368342325717375</v>
      </c>
      <c r="AS53" s="6">
        <f t="shared" si="16"/>
        <v>1972.8543753171623</v>
      </c>
      <c r="AT53" s="6">
        <f t="shared" si="17"/>
        <v>1954.1176906657277</v>
      </c>
      <c r="AZ53">
        <v>52</v>
      </c>
      <c r="BA53" s="5">
        <f t="shared" si="18"/>
        <v>1972.8543753171623</v>
      </c>
      <c r="BB53" s="5">
        <f t="shared" si="19"/>
        <v>1917.4458599956965</v>
      </c>
      <c r="BC53" s="5">
        <f t="shared" si="20"/>
        <v>1945.1501176564293</v>
      </c>
      <c r="BD53" s="5">
        <f t="shared" si="21"/>
        <v>27.704257660732992</v>
      </c>
      <c r="BH53">
        <v>52</v>
      </c>
      <c r="BI53" s="5">
        <v>1945.1501176564293</v>
      </c>
      <c r="BJ53" s="5">
        <v>27.704257660732992</v>
      </c>
      <c r="BN53">
        <v>220</v>
      </c>
      <c r="BO53" s="5">
        <v>1570.5438668425859</v>
      </c>
      <c r="BP53">
        <f t="shared" si="22"/>
        <v>53</v>
      </c>
      <c r="BS53">
        <v>220</v>
      </c>
      <c r="BT53" s="5">
        <v>1524.1964082436739</v>
      </c>
      <c r="BU53">
        <v>53</v>
      </c>
    </row>
    <row r="54" spans="2:73" x14ac:dyDescent="0.2">
      <c r="B54">
        <v>53</v>
      </c>
      <c r="D54">
        <v>0.99</v>
      </c>
      <c r="E54" s="4">
        <v>2011</v>
      </c>
      <c r="F54" s="4">
        <v>1492</v>
      </c>
      <c r="G54" s="4">
        <v>2572</v>
      </c>
      <c r="L54" s="5">
        <f t="shared" si="4"/>
        <v>33.315474783759512</v>
      </c>
      <c r="M54" s="5">
        <f t="shared" si="5"/>
        <v>25.475903785649042</v>
      </c>
      <c r="N54" s="5">
        <f t="shared" si="6"/>
        <v>41.374078266988953</v>
      </c>
      <c r="O54" s="5">
        <f t="shared" si="7"/>
        <v>7.8395709981104709</v>
      </c>
      <c r="P54" s="5">
        <f t="shared" si="8"/>
        <v>8.0586034832294402</v>
      </c>
      <c r="S54" s="5">
        <f t="shared" si="9"/>
        <v>1916.6845252162404</v>
      </c>
      <c r="T54" s="5">
        <f t="shared" si="10"/>
        <v>8.0586034832294402</v>
      </c>
      <c r="U54" s="6">
        <f t="shared" si="11"/>
        <v>1924.7431286994699</v>
      </c>
      <c r="V54" s="6">
        <f t="shared" si="12"/>
        <v>1908.625921733011</v>
      </c>
      <c r="Z54">
        <v>53</v>
      </c>
      <c r="AB54">
        <v>0.99</v>
      </c>
      <c r="AC54" s="4">
        <v>2011</v>
      </c>
      <c r="AD54" s="4">
        <v>1492</v>
      </c>
      <c r="AE54" s="4">
        <v>2572</v>
      </c>
      <c r="AJ54" s="5">
        <f t="shared" si="0"/>
        <v>36.721479100691653</v>
      </c>
      <c r="AK54" s="5">
        <f t="shared" si="1"/>
        <v>28.080430325789099</v>
      </c>
      <c r="AL54" s="5">
        <f t="shared" si="2"/>
        <v>45.603953125478078</v>
      </c>
      <c r="AM54" s="5">
        <f t="shared" si="13"/>
        <v>8.6410487749025542</v>
      </c>
      <c r="AN54" s="5">
        <f t="shared" si="14"/>
        <v>8.8824740247864256</v>
      </c>
      <c r="AQ54" s="5">
        <f t="shared" si="3"/>
        <v>1953.2785208993084</v>
      </c>
      <c r="AR54" s="5">
        <f t="shared" si="15"/>
        <v>8.8824740247864256</v>
      </c>
      <c r="AS54" s="6">
        <f t="shared" si="16"/>
        <v>1962.1609949240949</v>
      </c>
      <c r="AT54" s="6">
        <f t="shared" si="17"/>
        <v>1944.396046874522</v>
      </c>
      <c r="AZ54">
        <v>53</v>
      </c>
      <c r="BA54" s="5">
        <f t="shared" si="18"/>
        <v>1962.1609949240949</v>
      </c>
      <c r="BB54" s="5">
        <f t="shared" si="19"/>
        <v>1908.625921733011</v>
      </c>
      <c r="BC54" s="5">
        <f t="shared" si="20"/>
        <v>1935.3934583285529</v>
      </c>
      <c r="BD54" s="5">
        <f t="shared" si="21"/>
        <v>26.767536595541969</v>
      </c>
      <c r="BH54">
        <v>53</v>
      </c>
      <c r="BI54" s="5">
        <v>1935.3934583285529</v>
      </c>
      <c r="BJ54" s="5">
        <v>26.767536595541969</v>
      </c>
      <c r="BN54">
        <v>15</v>
      </c>
      <c r="BO54" s="5">
        <v>1573.1034771135696</v>
      </c>
      <c r="BP54">
        <f t="shared" si="22"/>
        <v>54</v>
      </c>
      <c r="BS54">
        <v>283</v>
      </c>
      <c r="BT54" s="5">
        <v>1535.2583788706959</v>
      </c>
      <c r="BU54">
        <v>54</v>
      </c>
    </row>
    <row r="55" spans="2:73" x14ac:dyDescent="0.2">
      <c r="B55">
        <v>54</v>
      </c>
      <c r="D55">
        <v>1</v>
      </c>
      <c r="E55" s="4">
        <v>2638</v>
      </c>
      <c r="F55" s="4">
        <v>1938</v>
      </c>
      <c r="G55" s="4">
        <v>3360</v>
      </c>
      <c r="L55" s="5">
        <f t="shared" si="4"/>
        <v>43.702746136030626</v>
      </c>
      <c r="M55" s="5">
        <f t="shared" si="5"/>
        <v>33.091354917284079</v>
      </c>
      <c r="N55" s="5">
        <f t="shared" si="6"/>
        <v>54.05011779824374</v>
      </c>
      <c r="O55" s="5">
        <f t="shared" si="7"/>
        <v>10.611391218746547</v>
      </c>
      <c r="P55" s="5">
        <f t="shared" si="8"/>
        <v>10.347371662213114</v>
      </c>
      <c r="S55" s="5">
        <f t="shared" si="9"/>
        <v>1906.2972538639694</v>
      </c>
      <c r="T55" s="5">
        <f t="shared" si="10"/>
        <v>10.611391218746547</v>
      </c>
      <c r="U55" s="6">
        <f t="shared" si="11"/>
        <v>1916.908645082716</v>
      </c>
      <c r="V55" s="6">
        <f t="shared" si="12"/>
        <v>1895.6858626452229</v>
      </c>
      <c r="Z55">
        <v>54</v>
      </c>
      <c r="AB55">
        <v>1</v>
      </c>
      <c r="AC55" s="4">
        <v>2638</v>
      </c>
      <c r="AD55" s="4">
        <v>1938</v>
      </c>
      <c r="AE55" s="4">
        <v>3360</v>
      </c>
      <c r="AJ55" s="5">
        <f t="shared" si="0"/>
        <v>48.17069212711317</v>
      </c>
      <c r="AK55" s="5">
        <f t="shared" si="1"/>
        <v>36.474446361514261</v>
      </c>
      <c r="AL55" s="5">
        <f t="shared" si="2"/>
        <v>59.575926322553009</v>
      </c>
      <c r="AM55" s="5">
        <f t="shared" si="13"/>
        <v>11.69624576559891</v>
      </c>
      <c r="AN55" s="5">
        <f t="shared" si="14"/>
        <v>11.405234195439839</v>
      </c>
      <c r="AQ55" s="5">
        <f t="shared" si="3"/>
        <v>1941.8293078728868</v>
      </c>
      <c r="AR55" s="5">
        <f t="shared" si="15"/>
        <v>11.69624576559891</v>
      </c>
      <c r="AS55" s="6">
        <f t="shared" si="16"/>
        <v>1953.5255536384857</v>
      </c>
      <c r="AT55" s="6">
        <f t="shared" si="17"/>
        <v>1930.133062107288</v>
      </c>
      <c r="AZ55">
        <v>54</v>
      </c>
      <c r="BA55" s="5">
        <f t="shared" si="18"/>
        <v>1953.5255536384857</v>
      </c>
      <c r="BB55" s="5">
        <f t="shared" si="19"/>
        <v>1895.6858626452229</v>
      </c>
      <c r="BC55" s="5">
        <f t="shared" si="20"/>
        <v>1924.6057081418544</v>
      </c>
      <c r="BD55" s="5">
        <f t="shared" si="21"/>
        <v>28.919845496631297</v>
      </c>
      <c r="BH55">
        <v>54</v>
      </c>
      <c r="BI55" s="5">
        <v>1924.6057081418544</v>
      </c>
      <c r="BJ55" s="5">
        <v>28.919845496631297</v>
      </c>
      <c r="BN55">
        <v>283</v>
      </c>
      <c r="BO55" s="5">
        <v>1586.6167136912616</v>
      </c>
      <c r="BP55">
        <f t="shared" si="22"/>
        <v>55</v>
      </c>
      <c r="BS55">
        <v>15</v>
      </c>
      <c r="BT55" s="5">
        <v>1540.2988326026789</v>
      </c>
      <c r="BU55">
        <v>55</v>
      </c>
    </row>
    <row r="56" spans="2:73" x14ac:dyDescent="0.2">
      <c r="B56">
        <v>55</v>
      </c>
      <c r="D56">
        <v>1</v>
      </c>
      <c r="E56" s="4">
        <v>4970</v>
      </c>
      <c r="F56" s="4">
        <v>4505</v>
      </c>
      <c r="G56" s="4">
        <v>5457</v>
      </c>
      <c r="L56" s="5">
        <f t="shared" si="4"/>
        <v>82.336106253249511</v>
      </c>
      <c r="M56" s="5">
        <f t="shared" si="5"/>
        <v>76.922886430528777</v>
      </c>
      <c r="N56" s="5">
        <f t="shared" si="6"/>
        <v>87.783182388397634</v>
      </c>
      <c r="O56" s="5">
        <f t="shared" si="7"/>
        <v>5.413219822720734</v>
      </c>
      <c r="P56" s="5">
        <f t="shared" si="8"/>
        <v>5.4470761351481229</v>
      </c>
      <c r="S56" s="5">
        <f t="shared" si="9"/>
        <v>1867.6638937467505</v>
      </c>
      <c r="T56" s="5">
        <f t="shared" si="10"/>
        <v>5.4470761351481229</v>
      </c>
      <c r="U56" s="6">
        <f t="shared" si="11"/>
        <v>1873.1109698818987</v>
      </c>
      <c r="V56" s="6">
        <f t="shared" si="12"/>
        <v>1862.2168176116024</v>
      </c>
      <c r="Z56">
        <v>55</v>
      </c>
      <c r="AB56">
        <v>1</v>
      </c>
      <c r="AC56" s="4">
        <v>4970</v>
      </c>
      <c r="AD56" s="4">
        <v>4505</v>
      </c>
      <c r="AE56" s="4">
        <v>5457</v>
      </c>
      <c r="AJ56" s="5">
        <f t="shared" si="0"/>
        <v>90.753730049944068</v>
      </c>
      <c r="AK56" s="5">
        <f t="shared" si="1"/>
        <v>84.78709022632701</v>
      </c>
      <c r="AL56" s="5">
        <f t="shared" si="2"/>
        <v>96.757687482789208</v>
      </c>
      <c r="AM56" s="5">
        <f t="shared" si="13"/>
        <v>5.9666398236170579</v>
      </c>
      <c r="AN56" s="5">
        <f t="shared" si="14"/>
        <v>6.0039574328451408</v>
      </c>
      <c r="AQ56" s="5">
        <f t="shared" si="3"/>
        <v>1899.2462699500559</v>
      </c>
      <c r="AR56" s="5">
        <f t="shared" si="15"/>
        <v>6.0039574328451408</v>
      </c>
      <c r="AS56" s="6">
        <f t="shared" si="16"/>
        <v>1905.2502273829009</v>
      </c>
      <c r="AT56" s="6">
        <f t="shared" si="17"/>
        <v>1893.2423125172108</v>
      </c>
      <c r="AZ56">
        <v>55</v>
      </c>
      <c r="BA56" s="5">
        <f t="shared" si="18"/>
        <v>1905.2502273829009</v>
      </c>
      <c r="BB56" s="5">
        <f t="shared" si="19"/>
        <v>1862.2168176116024</v>
      </c>
      <c r="BC56" s="5">
        <f t="shared" si="20"/>
        <v>1883.7335224972517</v>
      </c>
      <c r="BD56" s="5">
        <f t="shared" si="21"/>
        <v>21.516704885649233</v>
      </c>
      <c r="BH56">
        <v>55</v>
      </c>
      <c r="BI56" s="5">
        <v>1883.7335224972517</v>
      </c>
      <c r="BJ56" s="5">
        <v>21.516704885649233</v>
      </c>
      <c r="BN56">
        <v>89</v>
      </c>
      <c r="BO56" s="5">
        <v>1589.2490750244601</v>
      </c>
      <c r="BP56">
        <f t="shared" si="22"/>
        <v>56</v>
      </c>
      <c r="BS56">
        <v>89</v>
      </c>
      <c r="BT56" s="5">
        <v>1557.8617629960531</v>
      </c>
      <c r="BU56">
        <v>56</v>
      </c>
    </row>
    <row r="57" spans="2:73" x14ac:dyDescent="0.2">
      <c r="B57">
        <v>56</v>
      </c>
      <c r="D57">
        <v>1</v>
      </c>
      <c r="E57" s="4">
        <v>4048</v>
      </c>
      <c r="F57" s="4">
        <v>3437</v>
      </c>
      <c r="G57" s="4">
        <v>4720</v>
      </c>
      <c r="L57" s="5">
        <f t="shared" si="4"/>
        <v>67.061681712908253</v>
      </c>
      <c r="M57" s="5">
        <f t="shared" si="5"/>
        <v>58.686783720694201</v>
      </c>
      <c r="N57" s="5">
        <f t="shared" si="6"/>
        <v>75.927546430866201</v>
      </c>
      <c r="O57" s="5">
        <f t="shared" si="7"/>
        <v>8.3748979922140521</v>
      </c>
      <c r="P57" s="5">
        <f t="shared" si="8"/>
        <v>8.8658647179579475</v>
      </c>
      <c r="S57" s="5">
        <f t="shared" si="9"/>
        <v>1882.9383182870918</v>
      </c>
      <c r="T57" s="5">
        <f t="shared" si="10"/>
        <v>8.8658647179579475</v>
      </c>
      <c r="U57" s="6">
        <f t="shared" si="11"/>
        <v>1891.8041830050497</v>
      </c>
      <c r="V57" s="6">
        <f t="shared" si="12"/>
        <v>1874.0724535691338</v>
      </c>
      <c r="Z57">
        <v>56</v>
      </c>
      <c r="AB57">
        <v>1</v>
      </c>
      <c r="AC57" s="4">
        <v>4048</v>
      </c>
      <c r="AD57" s="4">
        <v>3437</v>
      </c>
      <c r="AE57" s="4">
        <v>4720</v>
      </c>
      <c r="AJ57" s="5">
        <f t="shared" si="0"/>
        <v>73.917726205668728</v>
      </c>
      <c r="AK57" s="5">
        <f t="shared" si="1"/>
        <v>64.686621333603981</v>
      </c>
      <c r="AL57" s="5">
        <f t="shared" si="2"/>
        <v>83.68999173882446</v>
      </c>
      <c r="AM57" s="5">
        <f t="shared" si="13"/>
        <v>9.2311048720647477</v>
      </c>
      <c r="AN57" s="5">
        <f t="shared" si="14"/>
        <v>9.772265533155732</v>
      </c>
      <c r="AQ57" s="5">
        <f t="shared" si="3"/>
        <v>1916.0822737943313</v>
      </c>
      <c r="AR57" s="5">
        <f t="shared" si="15"/>
        <v>9.772265533155732</v>
      </c>
      <c r="AS57" s="6">
        <f t="shared" si="16"/>
        <v>1925.8545393274869</v>
      </c>
      <c r="AT57" s="6">
        <f t="shared" si="17"/>
        <v>1906.3100082611757</v>
      </c>
      <c r="AZ57">
        <v>56</v>
      </c>
      <c r="BA57" s="5">
        <f t="shared" si="18"/>
        <v>1925.8545393274869</v>
      </c>
      <c r="BB57" s="5">
        <f t="shared" si="19"/>
        <v>1874.0724535691338</v>
      </c>
      <c r="BC57" s="5">
        <f t="shared" si="20"/>
        <v>1899.9634964483103</v>
      </c>
      <c r="BD57" s="5">
        <f t="shared" si="21"/>
        <v>25.891042879176666</v>
      </c>
      <c r="BH57">
        <v>56</v>
      </c>
      <c r="BI57" s="5">
        <v>1899.9634964483103</v>
      </c>
      <c r="BJ57" s="5">
        <v>25.891042879176666</v>
      </c>
      <c r="BN57">
        <v>298</v>
      </c>
      <c r="BO57" s="5">
        <v>1621.8678169085558</v>
      </c>
      <c r="BP57">
        <f t="shared" si="22"/>
        <v>57</v>
      </c>
      <c r="BS57">
        <v>298</v>
      </c>
      <c r="BT57" s="5">
        <v>1584.5111787593933</v>
      </c>
      <c r="BU57">
        <v>57</v>
      </c>
    </row>
    <row r="58" spans="2:73" x14ac:dyDescent="0.2">
      <c r="B58">
        <v>57</v>
      </c>
      <c r="D58">
        <v>1</v>
      </c>
      <c r="E58" s="4">
        <v>3624</v>
      </c>
      <c r="F58" s="4">
        <v>2999</v>
      </c>
      <c r="G58" s="4">
        <v>4337</v>
      </c>
      <c r="L58" s="5">
        <f t="shared" si="4"/>
        <v>60.037434418868457</v>
      </c>
      <c r="M58" s="5">
        <f t="shared" si="5"/>
        <v>51.207932609357556</v>
      </c>
      <c r="N58" s="5">
        <f t="shared" si="6"/>
        <v>69.766476455649723</v>
      </c>
      <c r="O58" s="5">
        <f t="shared" si="7"/>
        <v>8.8295018095109015</v>
      </c>
      <c r="P58" s="5">
        <f t="shared" si="8"/>
        <v>9.7290420367812658</v>
      </c>
      <c r="S58" s="5">
        <f t="shared" si="9"/>
        <v>1889.9625655811315</v>
      </c>
      <c r="T58" s="5">
        <f t="shared" si="10"/>
        <v>9.7290420367812658</v>
      </c>
      <c r="U58" s="6">
        <f t="shared" si="11"/>
        <v>1899.6916076179127</v>
      </c>
      <c r="V58" s="6">
        <f t="shared" si="12"/>
        <v>1880.2335235443502</v>
      </c>
      <c r="Z58">
        <v>57</v>
      </c>
      <c r="AB58">
        <v>1</v>
      </c>
      <c r="AC58" s="4">
        <v>3624</v>
      </c>
      <c r="AD58" s="4">
        <v>2999</v>
      </c>
      <c r="AE58" s="4">
        <v>4337</v>
      </c>
      <c r="AJ58" s="5">
        <f t="shared" si="0"/>
        <v>66.175355674244926</v>
      </c>
      <c r="AK58" s="5">
        <f t="shared" si="1"/>
        <v>56.443170607936665</v>
      </c>
      <c r="AL58" s="5">
        <f t="shared" si="2"/>
        <v>76.899045375271541</v>
      </c>
      <c r="AM58" s="5">
        <f t="shared" si="13"/>
        <v>9.7321850663082614</v>
      </c>
      <c r="AN58" s="5">
        <f t="shared" si="14"/>
        <v>10.723689701026615</v>
      </c>
      <c r="AQ58" s="5">
        <f t="shared" si="3"/>
        <v>1923.8246443257551</v>
      </c>
      <c r="AR58" s="5">
        <f t="shared" si="15"/>
        <v>10.723689701026615</v>
      </c>
      <c r="AS58" s="6">
        <f t="shared" si="16"/>
        <v>1934.5483340267817</v>
      </c>
      <c r="AT58" s="6">
        <f t="shared" si="17"/>
        <v>1913.1009546247285</v>
      </c>
      <c r="AZ58">
        <v>57</v>
      </c>
      <c r="BA58" s="5">
        <f t="shared" si="18"/>
        <v>1934.5483340267817</v>
      </c>
      <c r="BB58" s="5">
        <f t="shared" si="19"/>
        <v>1880.2335235443502</v>
      </c>
      <c r="BC58" s="5">
        <f t="shared" si="20"/>
        <v>1907.3909287855658</v>
      </c>
      <c r="BD58" s="5">
        <f t="shared" si="21"/>
        <v>27.157405241215884</v>
      </c>
      <c r="BH58">
        <v>57</v>
      </c>
      <c r="BI58" s="5">
        <v>1907.3909287855658</v>
      </c>
      <c r="BJ58" s="5">
        <v>27.157405241215884</v>
      </c>
      <c r="BN58">
        <v>65</v>
      </c>
      <c r="BO58" s="5">
        <v>1625.6131289962448</v>
      </c>
      <c r="BP58">
        <f t="shared" si="22"/>
        <v>58</v>
      </c>
      <c r="BS58">
        <v>65</v>
      </c>
      <c r="BT58" s="5">
        <v>1587.7067684031215</v>
      </c>
      <c r="BU58">
        <v>58</v>
      </c>
    </row>
    <row r="59" spans="2:73" x14ac:dyDescent="0.2">
      <c r="B59">
        <v>58</v>
      </c>
      <c r="D59">
        <v>1</v>
      </c>
      <c r="E59" s="4">
        <v>2097</v>
      </c>
      <c r="F59" s="4">
        <v>1517</v>
      </c>
      <c r="G59" s="4">
        <v>2697</v>
      </c>
      <c r="L59" s="5">
        <f t="shared" si="4"/>
        <v>34.74020418773928</v>
      </c>
      <c r="M59" s="5">
        <f t="shared" si="5"/>
        <v>25.902778849081496</v>
      </c>
      <c r="N59" s="5">
        <f t="shared" si="6"/>
        <v>43.384871339840288</v>
      </c>
      <c r="O59" s="5">
        <f t="shared" si="7"/>
        <v>8.8374253386577841</v>
      </c>
      <c r="P59" s="5">
        <f t="shared" si="8"/>
        <v>8.6446671521010074</v>
      </c>
      <c r="S59" s="5">
        <f t="shared" si="9"/>
        <v>1915.2597958122608</v>
      </c>
      <c r="T59" s="5">
        <f t="shared" si="10"/>
        <v>8.8374253386577841</v>
      </c>
      <c r="U59" s="6">
        <f t="shared" si="11"/>
        <v>1924.0972211509186</v>
      </c>
      <c r="V59" s="6">
        <f t="shared" si="12"/>
        <v>1906.422370473603</v>
      </c>
      <c r="Z59">
        <v>58</v>
      </c>
      <c r="AB59">
        <v>1</v>
      </c>
      <c r="AC59" s="4">
        <v>2097</v>
      </c>
      <c r="AD59" s="4">
        <v>1517</v>
      </c>
      <c r="AE59" s="4">
        <v>2697</v>
      </c>
      <c r="AJ59" s="5">
        <f t="shared" si="0"/>
        <v>38.291865576404973</v>
      </c>
      <c r="AK59" s="5">
        <f t="shared" si="1"/>
        <v>28.55094691971988</v>
      </c>
      <c r="AL59" s="5">
        <f t="shared" si="2"/>
        <v>47.820319432120669</v>
      </c>
      <c r="AM59" s="5">
        <f t="shared" si="13"/>
        <v>9.7409186566850927</v>
      </c>
      <c r="AN59" s="5">
        <f t="shared" si="14"/>
        <v>9.5284538557156964</v>
      </c>
      <c r="AQ59" s="5">
        <f t="shared" si="3"/>
        <v>1951.7081344235951</v>
      </c>
      <c r="AR59" s="5">
        <f t="shared" si="15"/>
        <v>9.7409186566850927</v>
      </c>
      <c r="AS59" s="6">
        <f t="shared" si="16"/>
        <v>1961.4490530802802</v>
      </c>
      <c r="AT59" s="6">
        <f t="shared" si="17"/>
        <v>1941.9672157669099</v>
      </c>
      <c r="AZ59">
        <v>58</v>
      </c>
      <c r="BA59" s="5">
        <f t="shared" si="18"/>
        <v>1961.4490530802802</v>
      </c>
      <c r="BB59" s="5">
        <f t="shared" si="19"/>
        <v>1906.422370473603</v>
      </c>
      <c r="BC59" s="5">
        <f t="shared" si="20"/>
        <v>1933.9357117769416</v>
      </c>
      <c r="BD59" s="5">
        <f t="shared" si="21"/>
        <v>27.51334130333862</v>
      </c>
      <c r="BH59">
        <v>58</v>
      </c>
      <c r="BI59" s="5">
        <v>1933.9357117769416</v>
      </c>
      <c r="BJ59" s="5">
        <v>27.51334130333862</v>
      </c>
      <c r="BN59">
        <v>184</v>
      </c>
      <c r="BO59" s="5">
        <v>1628.8314624987315</v>
      </c>
      <c r="BP59">
        <f t="shared" si="22"/>
        <v>59</v>
      </c>
      <c r="BS59">
        <v>184</v>
      </c>
      <c r="BT59" s="5">
        <v>1589.392463600713</v>
      </c>
      <c r="BU59">
        <v>59</v>
      </c>
    </row>
    <row r="60" spans="2:73" x14ac:dyDescent="0.2">
      <c r="B60">
        <v>59</v>
      </c>
      <c r="D60">
        <v>0.55000000000000004</v>
      </c>
      <c r="E60" s="4">
        <v>3809</v>
      </c>
      <c r="F60" s="4">
        <v>3149</v>
      </c>
      <c r="G60" s="4">
        <v>4583</v>
      </c>
      <c r="L60" s="5">
        <f t="shared" si="4"/>
        <v>63.102259299522615</v>
      </c>
      <c r="M60" s="5">
        <f t="shared" si="5"/>
        <v>53.769182989952299</v>
      </c>
      <c r="N60" s="5">
        <f t="shared" si="6"/>
        <v>73.72371722302114</v>
      </c>
      <c r="O60" s="5">
        <f t="shared" si="7"/>
        <v>9.3330763095703162</v>
      </c>
      <c r="P60" s="5">
        <f t="shared" si="8"/>
        <v>10.621457923498525</v>
      </c>
      <c r="S60" s="5">
        <f t="shared" si="9"/>
        <v>1886.8977407004775</v>
      </c>
      <c r="T60" s="5">
        <f t="shared" si="10"/>
        <v>10.621457923498525</v>
      </c>
      <c r="U60" s="6">
        <f t="shared" si="11"/>
        <v>1897.5191986239761</v>
      </c>
      <c r="V60" s="6">
        <f t="shared" si="12"/>
        <v>1876.2762827769789</v>
      </c>
      <c r="Z60">
        <v>59</v>
      </c>
      <c r="AB60">
        <v>0.55000000000000004</v>
      </c>
      <c r="AC60" s="4">
        <v>3809</v>
      </c>
      <c r="AD60" s="4">
        <v>3149</v>
      </c>
      <c r="AE60" s="4">
        <v>4583</v>
      </c>
      <c r="AJ60" s="5">
        <f t="shared" si="0"/>
        <v>69.553512627814285</v>
      </c>
      <c r="AK60" s="5">
        <f t="shared" si="1"/>
        <v>59.266270171521363</v>
      </c>
      <c r="AL60" s="5">
        <f t="shared" si="2"/>
        <v>81.260854266744175</v>
      </c>
      <c r="AM60" s="5">
        <f t="shared" si="13"/>
        <v>10.287242456292923</v>
      </c>
      <c r="AN60" s="5">
        <f t="shared" si="14"/>
        <v>11.70734163892989</v>
      </c>
      <c r="AQ60" s="5">
        <f t="shared" si="3"/>
        <v>1920.4464873721856</v>
      </c>
      <c r="AR60" s="5">
        <f t="shared" si="15"/>
        <v>11.70734163892989</v>
      </c>
      <c r="AS60" s="6">
        <f t="shared" si="16"/>
        <v>1932.1538290111155</v>
      </c>
      <c r="AT60" s="6">
        <f t="shared" si="17"/>
        <v>1908.7391457332558</v>
      </c>
      <c r="AZ60">
        <v>59</v>
      </c>
      <c r="BA60" s="5">
        <f t="shared" si="18"/>
        <v>1932.1538290111155</v>
      </c>
      <c r="BB60" s="5">
        <f t="shared" si="19"/>
        <v>1876.2762827769789</v>
      </c>
      <c r="BC60" s="5">
        <f t="shared" si="20"/>
        <v>1904.2150558940471</v>
      </c>
      <c r="BD60" s="5">
        <f t="shared" si="21"/>
        <v>27.938773117068422</v>
      </c>
      <c r="BH60">
        <v>59</v>
      </c>
      <c r="BI60" s="5">
        <v>1904.2150558940471</v>
      </c>
      <c r="BJ60" s="5">
        <v>27.938773117068422</v>
      </c>
      <c r="BN60">
        <v>210</v>
      </c>
      <c r="BO60" s="5">
        <v>1649.9670678981022</v>
      </c>
      <c r="BP60">
        <f t="shared" si="22"/>
        <v>60</v>
      </c>
      <c r="BS60">
        <v>312</v>
      </c>
      <c r="BT60" s="5">
        <v>1591.7184331925368</v>
      </c>
      <c r="BU60">
        <v>60</v>
      </c>
    </row>
    <row r="61" spans="2:73" x14ac:dyDescent="0.2">
      <c r="B61">
        <v>60</v>
      </c>
      <c r="D61">
        <v>1</v>
      </c>
      <c r="E61" s="4">
        <v>3353</v>
      </c>
      <c r="F61" s="4">
        <v>2610</v>
      </c>
      <c r="G61" s="4">
        <v>4154</v>
      </c>
      <c r="L61" s="5">
        <f t="shared" si="4"/>
        <v>55.547880134234532</v>
      </c>
      <c r="M61" s="5">
        <f t="shared" si="5"/>
        <v>44.565756622348523</v>
      </c>
      <c r="N61" s="5">
        <f t="shared" si="6"/>
        <v>66.822675396995379</v>
      </c>
      <c r="O61" s="5">
        <f t="shared" si="7"/>
        <v>10.982123511886009</v>
      </c>
      <c r="P61" s="5">
        <f t="shared" si="8"/>
        <v>11.274795262760847</v>
      </c>
      <c r="S61" s="5">
        <f t="shared" si="9"/>
        <v>1894.4521198657656</v>
      </c>
      <c r="T61" s="5">
        <f t="shared" si="10"/>
        <v>11.274795262760847</v>
      </c>
      <c r="U61" s="6">
        <f t="shared" si="11"/>
        <v>1905.7269151285263</v>
      </c>
      <c r="V61" s="6">
        <f t="shared" si="12"/>
        <v>1883.1773246030048</v>
      </c>
      <c r="Z61">
        <v>60</v>
      </c>
      <c r="AB61">
        <v>1</v>
      </c>
      <c r="AC61" s="4">
        <v>3353</v>
      </c>
      <c r="AD61" s="4">
        <v>2610</v>
      </c>
      <c r="AE61" s="4">
        <v>4154</v>
      </c>
      <c r="AJ61" s="5">
        <f t="shared" si="0"/>
        <v>61.226812244962268</v>
      </c>
      <c r="AK61" s="5">
        <f t="shared" si="1"/>
        <v>49.121932406373695</v>
      </c>
      <c r="AL61" s="5">
        <f t="shared" si="2"/>
        <v>73.654285102346776</v>
      </c>
      <c r="AM61" s="5">
        <f t="shared" si="13"/>
        <v>12.104879838588573</v>
      </c>
      <c r="AN61" s="5">
        <f t="shared" si="14"/>
        <v>12.427472857384508</v>
      </c>
      <c r="AQ61" s="5">
        <f t="shared" si="3"/>
        <v>1928.7731877550377</v>
      </c>
      <c r="AR61" s="5">
        <f t="shared" si="15"/>
        <v>12.427472857384508</v>
      </c>
      <c r="AS61" s="6">
        <f t="shared" si="16"/>
        <v>1941.2006606124223</v>
      </c>
      <c r="AT61" s="6">
        <f t="shared" si="17"/>
        <v>1916.3457148976531</v>
      </c>
      <c r="AZ61">
        <v>60</v>
      </c>
      <c r="BA61" s="5">
        <f t="shared" si="18"/>
        <v>1941.2006606124223</v>
      </c>
      <c r="BB61" s="5">
        <f t="shared" si="19"/>
        <v>1883.1773246030048</v>
      </c>
      <c r="BC61" s="5">
        <f t="shared" si="20"/>
        <v>1912.1889926077135</v>
      </c>
      <c r="BD61" s="5">
        <f t="shared" si="21"/>
        <v>29.011668004708781</v>
      </c>
      <c r="BH61">
        <v>60</v>
      </c>
      <c r="BI61" s="5">
        <v>1912.1889926077135</v>
      </c>
      <c r="BJ61" s="5">
        <v>29.011668004708781</v>
      </c>
      <c r="BN61">
        <v>312</v>
      </c>
      <c r="BO61" s="5">
        <v>1653.7312006495483</v>
      </c>
      <c r="BP61">
        <f t="shared" si="22"/>
        <v>61</v>
      </c>
      <c r="BS61">
        <v>243</v>
      </c>
      <c r="BT61" s="5">
        <v>1610.6600600173883</v>
      </c>
      <c r="BU61">
        <v>61</v>
      </c>
    </row>
    <row r="62" spans="2:73" x14ac:dyDescent="0.2">
      <c r="B62">
        <v>61</v>
      </c>
      <c r="D62">
        <v>1</v>
      </c>
      <c r="E62" s="4">
        <v>2905</v>
      </c>
      <c r="F62" s="4">
        <v>2299</v>
      </c>
      <c r="G62" s="4">
        <v>3550</v>
      </c>
      <c r="L62" s="5">
        <f t="shared" si="4"/>
        <v>48.126033936758517</v>
      </c>
      <c r="M62" s="5">
        <f t="shared" si="5"/>
        <v>39.255430833248759</v>
      </c>
      <c r="N62" s="5">
        <f t="shared" si="6"/>
        <v>57.10652326897776</v>
      </c>
      <c r="O62" s="5">
        <f t="shared" si="7"/>
        <v>8.8706031035097581</v>
      </c>
      <c r="P62" s="5">
        <f t="shared" si="8"/>
        <v>8.9804893322192427</v>
      </c>
      <c r="S62" s="5">
        <f t="shared" si="9"/>
        <v>1901.8739660632414</v>
      </c>
      <c r="T62" s="5">
        <f t="shared" si="10"/>
        <v>8.9804893322192427</v>
      </c>
      <c r="U62" s="6">
        <f t="shared" si="11"/>
        <v>1910.8544553954607</v>
      </c>
      <c r="V62" s="6">
        <f t="shared" si="12"/>
        <v>1892.893476731022</v>
      </c>
      <c r="Z62">
        <v>61</v>
      </c>
      <c r="AB62">
        <v>1</v>
      </c>
      <c r="AC62" s="4">
        <v>2905</v>
      </c>
      <c r="AD62" s="4">
        <v>2299</v>
      </c>
      <c r="AE62" s="4">
        <v>3550</v>
      </c>
      <c r="AJ62" s="5">
        <f t="shared" si="0"/>
        <v>53.04619432496731</v>
      </c>
      <c r="AK62" s="5">
        <f t="shared" si="1"/>
        <v>43.26870597787476</v>
      </c>
      <c r="AL62" s="5">
        <f t="shared" si="2"/>
        <v>62.944803108649751</v>
      </c>
      <c r="AM62" s="5">
        <f t="shared" si="13"/>
        <v>9.7774883470925502</v>
      </c>
      <c r="AN62" s="5">
        <f t="shared" si="14"/>
        <v>9.898608783682441</v>
      </c>
      <c r="AQ62" s="5">
        <f t="shared" si="3"/>
        <v>1936.9538056750328</v>
      </c>
      <c r="AR62" s="5">
        <f t="shared" si="15"/>
        <v>9.898608783682441</v>
      </c>
      <c r="AS62" s="6">
        <f t="shared" si="16"/>
        <v>1946.8524144587152</v>
      </c>
      <c r="AT62" s="6">
        <f t="shared" si="17"/>
        <v>1927.0551968913503</v>
      </c>
      <c r="AZ62">
        <v>61</v>
      </c>
      <c r="BA62" s="5">
        <f t="shared" si="18"/>
        <v>1946.8524144587152</v>
      </c>
      <c r="BB62" s="5">
        <f t="shared" si="19"/>
        <v>1892.893476731022</v>
      </c>
      <c r="BC62" s="5">
        <f t="shared" si="20"/>
        <v>1919.8729455948687</v>
      </c>
      <c r="BD62" s="5">
        <f t="shared" si="21"/>
        <v>26.979468863846478</v>
      </c>
      <c r="BH62">
        <v>61</v>
      </c>
      <c r="BI62" s="5">
        <v>1919.8729455948687</v>
      </c>
      <c r="BJ62" s="5">
        <v>26.979468863846478</v>
      </c>
      <c r="BN62">
        <v>243</v>
      </c>
      <c r="BO62" s="5">
        <v>1655.3497777326702</v>
      </c>
      <c r="BP62">
        <f t="shared" si="22"/>
        <v>62</v>
      </c>
      <c r="BS62">
        <v>210</v>
      </c>
      <c r="BT62" s="5">
        <v>1612.594652209237</v>
      </c>
      <c r="BU62">
        <v>62</v>
      </c>
    </row>
    <row r="63" spans="2:73" x14ac:dyDescent="0.2">
      <c r="B63">
        <v>62</v>
      </c>
      <c r="D63">
        <v>1</v>
      </c>
      <c r="E63" s="4">
        <v>2325</v>
      </c>
      <c r="F63" s="4">
        <v>1730</v>
      </c>
      <c r="G63" s="4">
        <v>2928</v>
      </c>
      <c r="L63" s="5">
        <f t="shared" si="4"/>
        <v>38.517393770383329</v>
      </c>
      <c r="M63" s="5">
        <f t="shared" si="5"/>
        <v>29.539754389526031</v>
      </c>
      <c r="N63" s="5">
        <f t="shared" si="6"/>
        <v>47.100816938469542</v>
      </c>
      <c r="O63" s="5">
        <f t="shared" si="7"/>
        <v>8.9776393808572976</v>
      </c>
      <c r="P63" s="5">
        <f t="shared" si="8"/>
        <v>8.5834231680862132</v>
      </c>
      <c r="S63" s="5">
        <f t="shared" si="9"/>
        <v>1911.4826062296167</v>
      </c>
      <c r="T63" s="5">
        <f t="shared" si="10"/>
        <v>8.9776393808572976</v>
      </c>
      <c r="U63" s="6">
        <f t="shared" si="11"/>
        <v>1920.460245610474</v>
      </c>
      <c r="V63" s="6">
        <f t="shared" si="12"/>
        <v>1902.5049668487595</v>
      </c>
      <c r="Z63">
        <v>62</v>
      </c>
      <c r="AB63">
        <v>1</v>
      </c>
      <c r="AC63" s="4">
        <v>2325</v>
      </c>
      <c r="AD63" s="4">
        <v>1730</v>
      </c>
      <c r="AE63" s="4">
        <v>2928</v>
      </c>
      <c r="AJ63" s="5">
        <f t="shared" si="0"/>
        <v>42.455215767830978</v>
      </c>
      <c r="AK63" s="5">
        <f t="shared" si="1"/>
        <v>32.559748300010149</v>
      </c>
      <c r="AL63" s="5">
        <f t="shared" si="2"/>
        <v>51.916164366796188</v>
      </c>
      <c r="AM63" s="5">
        <f t="shared" si="13"/>
        <v>9.8954674678208292</v>
      </c>
      <c r="AN63" s="5">
        <f t="shared" si="14"/>
        <v>9.46094859896521</v>
      </c>
      <c r="AQ63" s="5">
        <f t="shared" si="3"/>
        <v>1947.5447842321689</v>
      </c>
      <c r="AR63" s="5">
        <f t="shared" si="15"/>
        <v>9.8954674678208292</v>
      </c>
      <c r="AS63" s="6">
        <f t="shared" si="16"/>
        <v>1957.4402516999899</v>
      </c>
      <c r="AT63" s="6">
        <f t="shared" si="17"/>
        <v>1937.649316764348</v>
      </c>
      <c r="AZ63">
        <v>62</v>
      </c>
      <c r="BA63" s="5">
        <f t="shared" si="18"/>
        <v>1957.4402516999899</v>
      </c>
      <c r="BB63" s="5">
        <f t="shared" si="19"/>
        <v>1902.5049668487595</v>
      </c>
      <c r="BC63" s="5">
        <f t="shared" si="20"/>
        <v>1929.9726092743747</v>
      </c>
      <c r="BD63" s="5">
        <f t="shared" si="21"/>
        <v>27.467642425615168</v>
      </c>
      <c r="BH63">
        <v>62</v>
      </c>
      <c r="BI63" s="5">
        <v>1929.9726092743747</v>
      </c>
      <c r="BJ63" s="5">
        <v>27.467642425615168</v>
      </c>
      <c r="BN63">
        <v>120</v>
      </c>
      <c r="BO63" s="5">
        <v>1659.5279650867756</v>
      </c>
      <c r="BP63">
        <f t="shared" si="22"/>
        <v>63</v>
      </c>
      <c r="BS63">
        <v>120</v>
      </c>
      <c r="BT63" s="5">
        <v>1615.2189864262684</v>
      </c>
      <c r="BU63">
        <v>63</v>
      </c>
    </row>
    <row r="64" spans="2:73" x14ac:dyDescent="0.2">
      <c r="B64">
        <v>63</v>
      </c>
      <c r="D64">
        <v>1</v>
      </c>
      <c r="E64" s="4">
        <v>4837</v>
      </c>
      <c r="F64" s="4">
        <v>4216</v>
      </c>
      <c r="G64" s="4">
        <v>5394</v>
      </c>
      <c r="L64" s="5">
        <f t="shared" si="4"/>
        <v>80.132745663373825</v>
      </c>
      <c r="M64" s="5">
        <f t="shared" si="5"/>
        <v>71.988210697249571</v>
      </c>
      <c r="N64" s="5">
        <f t="shared" si="6"/>
        <v>86.769742679680576</v>
      </c>
      <c r="O64" s="5">
        <f t="shared" si="7"/>
        <v>8.1445349661242545</v>
      </c>
      <c r="P64" s="5">
        <f t="shared" si="8"/>
        <v>6.6369970163067507</v>
      </c>
      <c r="S64" s="5">
        <f t="shared" si="9"/>
        <v>1869.8672543366263</v>
      </c>
      <c r="T64" s="5">
        <f t="shared" si="10"/>
        <v>8.1445349661242545</v>
      </c>
      <c r="U64" s="6">
        <f t="shared" si="11"/>
        <v>1878.0117893027505</v>
      </c>
      <c r="V64" s="6">
        <f t="shared" si="12"/>
        <v>1861.7227193705021</v>
      </c>
      <c r="Z64">
        <v>63</v>
      </c>
      <c r="AB64">
        <v>1</v>
      </c>
      <c r="AC64" s="4">
        <v>4837</v>
      </c>
      <c r="AD64" s="4">
        <v>4216</v>
      </c>
      <c r="AE64" s="4">
        <v>5394</v>
      </c>
      <c r="AJ64" s="5">
        <f t="shared" si="0"/>
        <v>88.325109104945568</v>
      </c>
      <c r="AK64" s="5">
        <f t="shared" si="1"/>
        <v>79.34791840048716</v>
      </c>
      <c r="AL64" s="5">
        <f t="shared" si="2"/>
        <v>95.640638864241339</v>
      </c>
      <c r="AM64" s="5">
        <f t="shared" si="13"/>
        <v>8.9771907044584083</v>
      </c>
      <c r="AN64" s="5">
        <f t="shared" si="14"/>
        <v>7.3155297592957709</v>
      </c>
      <c r="AQ64" s="5">
        <f t="shared" si="3"/>
        <v>1901.6748908950544</v>
      </c>
      <c r="AR64" s="5">
        <f t="shared" si="15"/>
        <v>8.9771907044584083</v>
      </c>
      <c r="AS64" s="6">
        <f t="shared" si="16"/>
        <v>1910.6520815995129</v>
      </c>
      <c r="AT64" s="6">
        <f t="shared" si="17"/>
        <v>1892.6977001905959</v>
      </c>
      <c r="AZ64">
        <v>63</v>
      </c>
      <c r="BA64" s="5">
        <f t="shared" si="18"/>
        <v>1910.6520815995129</v>
      </c>
      <c r="BB64" s="5">
        <f t="shared" si="19"/>
        <v>1861.7227193705021</v>
      </c>
      <c r="BC64" s="5">
        <f t="shared" si="20"/>
        <v>1886.1874004850074</v>
      </c>
      <c r="BD64" s="5">
        <f t="shared" si="21"/>
        <v>24.464681114505538</v>
      </c>
      <c r="BH64">
        <v>63</v>
      </c>
      <c r="BI64" s="5">
        <v>1886.1874004850074</v>
      </c>
      <c r="BJ64" s="5">
        <v>24.464681114505538</v>
      </c>
      <c r="BN64">
        <v>299</v>
      </c>
      <c r="BO64" s="5">
        <v>1662.7462985892621</v>
      </c>
      <c r="BP64">
        <f t="shared" si="22"/>
        <v>64</v>
      </c>
      <c r="BS64">
        <v>248</v>
      </c>
      <c r="BT64" s="5">
        <v>1620.12628716769</v>
      </c>
      <c r="BU64">
        <v>64</v>
      </c>
    </row>
    <row r="65" spans="2:73" x14ac:dyDescent="0.2">
      <c r="B65">
        <v>64</v>
      </c>
      <c r="D65">
        <v>1</v>
      </c>
      <c r="E65" s="4">
        <v>3973</v>
      </c>
      <c r="F65" s="4">
        <v>3249</v>
      </c>
      <c r="G65" s="4">
        <v>4708</v>
      </c>
      <c r="L65" s="5">
        <f t="shared" si="4"/>
        <v>65.819185139670083</v>
      </c>
      <c r="M65" s="5">
        <f t="shared" si="5"/>
        <v>55.476683243682125</v>
      </c>
      <c r="N65" s="5">
        <f t="shared" si="6"/>
        <v>75.734510295872468</v>
      </c>
      <c r="O65" s="5">
        <f t="shared" si="7"/>
        <v>10.342501895987958</v>
      </c>
      <c r="P65" s="5">
        <f t="shared" si="8"/>
        <v>9.9153251562023854</v>
      </c>
      <c r="S65" s="5">
        <f t="shared" si="9"/>
        <v>1884.18081486033</v>
      </c>
      <c r="T65" s="5">
        <f t="shared" si="10"/>
        <v>10.342501895987958</v>
      </c>
      <c r="U65" s="6">
        <f t="shared" si="11"/>
        <v>1894.5233167563179</v>
      </c>
      <c r="V65" s="6">
        <f t="shared" si="12"/>
        <v>1873.8383129643421</v>
      </c>
      <c r="Z65">
        <v>64</v>
      </c>
      <c r="AB65">
        <v>1</v>
      </c>
      <c r="AC65" s="4">
        <v>3973</v>
      </c>
      <c r="AD65" s="4">
        <v>3249</v>
      </c>
      <c r="AE65" s="4">
        <v>4708</v>
      </c>
      <c r="AJ65" s="5">
        <f t="shared" si="0"/>
        <v>72.54820311638386</v>
      </c>
      <c r="AK65" s="5">
        <f t="shared" si="1"/>
        <v>61.14833654724449</v>
      </c>
      <c r="AL65" s="5">
        <f t="shared" si="2"/>
        <v>83.477220573386774</v>
      </c>
      <c r="AM65" s="5">
        <f t="shared" si="13"/>
        <v>11.39986656913937</v>
      </c>
      <c r="AN65" s="5">
        <f t="shared" si="14"/>
        <v>10.929017457002914</v>
      </c>
      <c r="AQ65" s="5">
        <f t="shared" si="3"/>
        <v>1917.4517968836162</v>
      </c>
      <c r="AR65" s="5">
        <f t="shared" si="15"/>
        <v>11.39986656913937</v>
      </c>
      <c r="AS65" s="6">
        <f t="shared" si="16"/>
        <v>1928.8516634527557</v>
      </c>
      <c r="AT65" s="6">
        <f t="shared" si="17"/>
        <v>1906.0519303144767</v>
      </c>
      <c r="AZ65">
        <v>64</v>
      </c>
      <c r="BA65" s="5">
        <f t="shared" si="18"/>
        <v>1928.8516634527557</v>
      </c>
      <c r="BB65" s="5">
        <f t="shared" si="19"/>
        <v>1873.8383129643421</v>
      </c>
      <c r="BC65" s="5">
        <f t="shared" si="20"/>
        <v>1901.3449882085488</v>
      </c>
      <c r="BD65" s="5">
        <f t="shared" si="21"/>
        <v>27.506675244206917</v>
      </c>
      <c r="BH65">
        <v>64</v>
      </c>
      <c r="BI65" s="5">
        <v>1901.3449882085488</v>
      </c>
      <c r="BJ65" s="5">
        <v>27.506675244206917</v>
      </c>
      <c r="BN65">
        <v>195</v>
      </c>
      <c r="BO65" s="5">
        <v>1665.3623708515174</v>
      </c>
      <c r="BP65">
        <f t="shared" si="22"/>
        <v>65</v>
      </c>
      <c r="BS65">
        <v>299</v>
      </c>
      <c r="BT65" s="5">
        <v>1620.8475374162692</v>
      </c>
      <c r="BU65">
        <v>65</v>
      </c>
    </row>
    <row r="66" spans="2:73" x14ac:dyDescent="0.2">
      <c r="B66">
        <v>65</v>
      </c>
      <c r="C66" t="s">
        <v>42</v>
      </c>
      <c r="D66">
        <v>1</v>
      </c>
      <c r="E66" s="4">
        <v>20912</v>
      </c>
      <c r="F66" s="4">
        <v>19361</v>
      </c>
      <c r="G66" s="4">
        <v>22491</v>
      </c>
      <c r="L66" s="5">
        <f t="shared" si="4"/>
        <v>346.44117786075532</v>
      </c>
      <c r="M66" s="5">
        <f t="shared" si="5"/>
        <v>330.58912412463206</v>
      </c>
      <c r="N66" s="5">
        <f t="shared" si="6"/>
        <v>361.79797601199402</v>
      </c>
      <c r="O66" s="5">
        <f t="shared" si="7"/>
        <v>15.852053736123253</v>
      </c>
      <c r="P66" s="5">
        <f t="shared" si="8"/>
        <v>15.356798151238706</v>
      </c>
      <c r="S66" s="5">
        <f t="shared" si="9"/>
        <v>1603.5588221392447</v>
      </c>
      <c r="T66" s="5">
        <f t="shared" si="10"/>
        <v>15.852053736123253</v>
      </c>
      <c r="U66" s="6">
        <f t="shared" si="11"/>
        <v>1619.410875875368</v>
      </c>
      <c r="V66" s="6">
        <f t="shared" si="12"/>
        <v>1587.7067684031215</v>
      </c>
      <c r="Z66">
        <v>65</v>
      </c>
      <c r="AA66" t="s">
        <v>42</v>
      </c>
      <c r="AB66">
        <v>1</v>
      </c>
      <c r="AC66" s="4">
        <v>20912</v>
      </c>
      <c r="AD66" s="4">
        <v>19361</v>
      </c>
      <c r="AE66" s="4">
        <v>22491</v>
      </c>
      <c r="AJ66" s="5">
        <f t="shared" ref="AJ66:AJ129" si="23">AC66/$AG$1</f>
        <v>381.85955790833611</v>
      </c>
      <c r="AK66" s="5">
        <f t="shared" ref="AK66:AK129" si="24">AD66/$AH$1</f>
        <v>364.38687100375518</v>
      </c>
      <c r="AL66" s="5">
        <f t="shared" ref="AL66:AL129" si="25">AE66/$AI$1</f>
        <v>398.78635682158921</v>
      </c>
      <c r="AM66" s="5">
        <f t="shared" si="13"/>
        <v>17.472686904580939</v>
      </c>
      <c r="AN66" s="5">
        <f t="shared" si="14"/>
        <v>16.926798913253094</v>
      </c>
      <c r="AQ66" s="5">
        <f t="shared" ref="AQ66:AQ129" si="26">1990-AJ66</f>
        <v>1608.1404420916638</v>
      </c>
      <c r="AR66" s="5">
        <f t="shared" si="15"/>
        <v>17.472686904580939</v>
      </c>
      <c r="AS66" s="6">
        <f t="shared" si="16"/>
        <v>1625.6131289962448</v>
      </c>
      <c r="AT66" s="6">
        <f t="shared" si="17"/>
        <v>1590.6677551870828</v>
      </c>
      <c r="AZ66">
        <v>65</v>
      </c>
      <c r="BA66" s="5">
        <f t="shared" si="18"/>
        <v>1625.6131289962448</v>
      </c>
      <c r="BB66" s="5">
        <f t="shared" si="19"/>
        <v>1587.7067684031215</v>
      </c>
      <c r="BC66" s="5">
        <f t="shared" si="20"/>
        <v>1606.6599486996831</v>
      </c>
      <c r="BD66" s="5">
        <f t="shared" si="21"/>
        <v>18.953180296561641</v>
      </c>
      <c r="BH66">
        <v>65</v>
      </c>
      <c r="BI66" s="5">
        <v>1606.6599486996831</v>
      </c>
      <c r="BJ66" s="5">
        <v>18.953180296561641</v>
      </c>
      <c r="BN66">
        <v>248</v>
      </c>
      <c r="BO66" s="5">
        <v>1666.7550999695525</v>
      </c>
      <c r="BP66">
        <f t="shared" si="22"/>
        <v>66</v>
      </c>
      <c r="BS66">
        <v>195</v>
      </c>
      <c r="BT66" s="5">
        <v>1623.8085640180204</v>
      </c>
      <c r="BU66">
        <v>66</v>
      </c>
    </row>
    <row r="67" spans="2:73" x14ac:dyDescent="0.2">
      <c r="B67">
        <v>66</v>
      </c>
      <c r="C67" t="s">
        <v>43</v>
      </c>
      <c r="D67">
        <v>1</v>
      </c>
      <c r="E67" s="4">
        <v>15802</v>
      </c>
      <c r="F67" s="4">
        <v>14439</v>
      </c>
      <c r="G67" s="4">
        <v>17305</v>
      </c>
      <c r="L67" s="5">
        <f t="shared" ref="L67:L130" si="27">E67/$I$1</f>
        <v>261.78574467079454</v>
      </c>
      <c r="M67" s="5">
        <f t="shared" ref="M67:M130" si="28">F67/$J$1</f>
        <v>246.54596163604992</v>
      </c>
      <c r="N67" s="5">
        <f t="shared" ref="N67:N130" si="29">G67/$K$1</f>
        <v>278.37419300553807</v>
      </c>
      <c r="O67" s="5">
        <f t="shared" ref="O67:O130" si="30">L67-MIN(M67:N67)</f>
        <v>15.239783034744619</v>
      </c>
      <c r="P67" s="5">
        <f t="shared" ref="P67:P130" si="31">MAX(M67:N67)-L67</f>
        <v>16.588448334743532</v>
      </c>
      <c r="S67" s="5">
        <f t="shared" ref="S67:S130" si="32">1950-L67</f>
        <v>1688.2142553292056</v>
      </c>
      <c r="T67" s="5">
        <f t="shared" ref="T67:T130" si="33">MAX(O67:P67)</f>
        <v>16.588448334743532</v>
      </c>
      <c r="U67" s="6">
        <f t="shared" ref="U67:U130" si="34">S67+T67</f>
        <v>1704.8027036639492</v>
      </c>
      <c r="V67" s="6">
        <f t="shared" ref="V67:V130" si="35">S67-T67</f>
        <v>1671.625806994462</v>
      </c>
      <c r="Z67">
        <v>66</v>
      </c>
      <c r="AA67" t="s">
        <v>43</v>
      </c>
      <c r="AB67">
        <v>1</v>
      </c>
      <c r="AC67" s="4">
        <v>15802</v>
      </c>
      <c r="AD67" s="4">
        <v>14439</v>
      </c>
      <c r="AE67" s="4">
        <v>17305</v>
      </c>
      <c r="AJ67" s="5">
        <f t="shared" si="23"/>
        <v>288.54938475839361</v>
      </c>
      <c r="AK67" s="5">
        <f t="shared" si="24"/>
        <v>271.75156399066276</v>
      </c>
      <c r="AL67" s="5">
        <f t="shared" si="25"/>
        <v>306.83375149160111</v>
      </c>
      <c r="AM67" s="5">
        <f t="shared" ref="AM67:AM130" si="36">AJ67-MIN(AK67:AL67)</f>
        <v>16.797820767730855</v>
      </c>
      <c r="AN67" s="5">
        <f t="shared" ref="AN67:AN130" si="37">MAX(AK67:AL67)-AJ67</f>
        <v>18.284366733207492</v>
      </c>
      <c r="AQ67" s="5">
        <f t="shared" si="26"/>
        <v>1701.4506152416063</v>
      </c>
      <c r="AR67" s="5">
        <f t="shared" ref="AR67:AR130" si="38">MAX(AM67:AN67)</f>
        <v>18.284366733207492</v>
      </c>
      <c r="AS67" s="6">
        <f t="shared" ref="AS67:AS130" si="39">AQ67+AR67</f>
        <v>1719.7349819748138</v>
      </c>
      <c r="AT67" s="6">
        <f t="shared" ref="AT67:AT130" si="40">AQ67-AR67</f>
        <v>1683.1662485083989</v>
      </c>
      <c r="AZ67">
        <v>66</v>
      </c>
      <c r="BA67" s="5">
        <f t="shared" ref="BA67:BA130" si="41">MAX(U67:V67,AS67:AT67)</f>
        <v>1719.7349819748138</v>
      </c>
      <c r="BB67" s="5">
        <f t="shared" ref="BB67:BB130" si="42">MIN(U67:V67,AS67:AT67)</f>
        <v>1671.625806994462</v>
      </c>
      <c r="BC67" s="5">
        <f t="shared" ref="BC67:BC130" si="43">AVERAGE(BA67:BB67)</f>
        <v>1695.6803944846379</v>
      </c>
      <c r="BD67" s="5">
        <f t="shared" ref="BD67:BD130" si="44">MAX(BA67:BB67)-BC67</f>
        <v>24.054587490175891</v>
      </c>
      <c r="BH67">
        <v>66</v>
      </c>
      <c r="BI67" s="5">
        <v>1695.6803944846379</v>
      </c>
      <c r="BJ67" s="5">
        <v>24.054587490175891</v>
      </c>
      <c r="BN67">
        <v>196</v>
      </c>
      <c r="BO67" s="5">
        <v>1669.7787576904896</v>
      </c>
      <c r="BP67">
        <f t="shared" si="22"/>
        <v>67</v>
      </c>
      <c r="BS67">
        <v>196</v>
      </c>
      <c r="BT67" s="5">
        <v>1627.3561867025671</v>
      </c>
      <c r="BU67">
        <v>67</v>
      </c>
    </row>
    <row r="68" spans="2:73" x14ac:dyDescent="0.2">
      <c r="B68">
        <v>67</v>
      </c>
      <c r="C68" t="s">
        <v>44</v>
      </c>
      <c r="D68">
        <v>1</v>
      </c>
      <c r="E68" s="4">
        <v>6641</v>
      </c>
      <c r="F68" s="4">
        <v>5977</v>
      </c>
      <c r="G68" s="4">
        <v>7360</v>
      </c>
      <c r="L68" s="5">
        <f t="shared" si="27"/>
        <v>110.01892990499599</v>
      </c>
      <c r="M68" s="5">
        <f t="shared" si="28"/>
        <v>102.05729016543185</v>
      </c>
      <c r="N68" s="5">
        <f t="shared" si="29"/>
        <v>118.39549612948628</v>
      </c>
      <c r="O68" s="5">
        <f t="shared" si="30"/>
        <v>7.9616397395641343</v>
      </c>
      <c r="P68" s="5">
        <f t="shared" si="31"/>
        <v>8.3765662244902899</v>
      </c>
      <c r="S68" s="5">
        <f t="shared" si="32"/>
        <v>1839.981070095004</v>
      </c>
      <c r="T68" s="5">
        <f t="shared" si="33"/>
        <v>8.3765662244902899</v>
      </c>
      <c r="U68" s="6">
        <f t="shared" si="34"/>
        <v>1848.3576363194943</v>
      </c>
      <c r="V68" s="6">
        <f t="shared" si="35"/>
        <v>1831.6045038705138</v>
      </c>
      <c r="Z68">
        <v>67</v>
      </c>
      <c r="AA68" t="s">
        <v>44</v>
      </c>
      <c r="AB68">
        <v>1</v>
      </c>
      <c r="AC68" s="4">
        <v>6641</v>
      </c>
      <c r="AD68" s="4">
        <v>5977</v>
      </c>
      <c r="AE68" s="4">
        <v>7360</v>
      </c>
      <c r="AJ68" s="5">
        <f t="shared" si="23"/>
        <v>121.26670447921099</v>
      </c>
      <c r="AK68" s="5">
        <f t="shared" si="24"/>
        <v>112.49110727697148</v>
      </c>
      <c r="AL68" s="5">
        <f t="shared" si="25"/>
        <v>130.4996481351161</v>
      </c>
      <c r="AM68" s="5">
        <f t="shared" si="36"/>
        <v>8.7755972022395099</v>
      </c>
      <c r="AN68" s="5">
        <f t="shared" si="37"/>
        <v>9.2329436559051175</v>
      </c>
      <c r="AQ68" s="5">
        <f t="shared" si="26"/>
        <v>1868.7332955207889</v>
      </c>
      <c r="AR68" s="5">
        <f t="shared" si="38"/>
        <v>9.2329436559051175</v>
      </c>
      <c r="AS68" s="6">
        <f t="shared" si="39"/>
        <v>1877.966239176694</v>
      </c>
      <c r="AT68" s="6">
        <f t="shared" si="40"/>
        <v>1859.5003518648839</v>
      </c>
      <c r="AZ68">
        <v>67</v>
      </c>
      <c r="BA68" s="5">
        <f t="shared" si="41"/>
        <v>1877.966239176694</v>
      </c>
      <c r="BB68" s="5">
        <f t="shared" si="42"/>
        <v>1831.6045038705138</v>
      </c>
      <c r="BC68" s="5">
        <f t="shared" si="43"/>
        <v>1854.7853715236038</v>
      </c>
      <c r="BD68" s="5">
        <f t="shared" si="44"/>
        <v>23.180867653090218</v>
      </c>
      <c r="BH68">
        <v>67</v>
      </c>
      <c r="BI68" s="5">
        <v>1854.7853715236038</v>
      </c>
      <c r="BJ68" s="5">
        <v>23.180867653090218</v>
      </c>
      <c r="BN68">
        <v>185</v>
      </c>
      <c r="BO68" s="5">
        <v>1677.0876443722723</v>
      </c>
      <c r="BP68">
        <f t="shared" ref="BP68:BP131" si="45">BP67+1</f>
        <v>68</v>
      </c>
      <c r="BS68">
        <v>185</v>
      </c>
      <c r="BT68" s="5">
        <v>1630.7645889143362</v>
      </c>
      <c r="BU68">
        <v>68</v>
      </c>
    </row>
    <row r="69" spans="2:73" x14ac:dyDescent="0.2">
      <c r="B69">
        <v>68</v>
      </c>
      <c r="C69" t="s">
        <v>45</v>
      </c>
      <c r="D69">
        <v>1</v>
      </c>
      <c r="E69" s="4">
        <v>5465</v>
      </c>
      <c r="F69" s="4">
        <v>5062</v>
      </c>
      <c r="G69" s="4">
        <v>5868</v>
      </c>
      <c r="L69" s="5">
        <f t="shared" si="27"/>
        <v>90.536583636621458</v>
      </c>
      <c r="M69" s="5">
        <f t="shared" si="28"/>
        <v>86.433662843803916</v>
      </c>
      <c r="N69" s="5">
        <f t="shared" si="29"/>
        <v>94.394670011932817</v>
      </c>
      <c r="O69" s="5">
        <f t="shared" si="30"/>
        <v>4.1029207928175424</v>
      </c>
      <c r="P69" s="5">
        <f t="shared" si="31"/>
        <v>3.858086375311359</v>
      </c>
      <c r="S69" s="5">
        <f t="shared" si="32"/>
        <v>1859.4634163633787</v>
      </c>
      <c r="T69" s="5">
        <f t="shared" si="33"/>
        <v>4.1029207928175424</v>
      </c>
      <c r="U69" s="6">
        <f t="shared" si="34"/>
        <v>1863.5663371561961</v>
      </c>
      <c r="V69" s="6">
        <f t="shared" si="35"/>
        <v>1855.3604955705612</v>
      </c>
      <c r="Z69">
        <v>68</v>
      </c>
      <c r="AA69" t="s">
        <v>45</v>
      </c>
      <c r="AB69">
        <v>1</v>
      </c>
      <c r="AC69" s="4">
        <v>5465</v>
      </c>
      <c r="AD69" s="4">
        <v>5062</v>
      </c>
      <c r="AE69" s="4">
        <v>5868</v>
      </c>
      <c r="AJ69" s="5">
        <f t="shared" si="23"/>
        <v>99.792582439224219</v>
      </c>
      <c r="AK69" s="5">
        <f t="shared" si="24"/>
        <v>95.270199939104842</v>
      </c>
      <c r="AL69" s="5">
        <f t="shared" si="25"/>
        <v>104.04509989903008</v>
      </c>
      <c r="AM69" s="5">
        <f t="shared" si="36"/>
        <v>4.5223825001193774</v>
      </c>
      <c r="AN69" s="5">
        <f t="shared" si="37"/>
        <v>4.2525174598058584</v>
      </c>
      <c r="AQ69" s="5">
        <f t="shared" si="26"/>
        <v>1890.2074175607759</v>
      </c>
      <c r="AR69" s="5">
        <f t="shared" si="38"/>
        <v>4.5223825001193774</v>
      </c>
      <c r="AS69" s="6">
        <f t="shared" si="39"/>
        <v>1894.7298000608953</v>
      </c>
      <c r="AT69" s="6">
        <f t="shared" si="40"/>
        <v>1885.6850350606564</v>
      </c>
      <c r="AZ69">
        <v>68</v>
      </c>
      <c r="BA69" s="5">
        <f t="shared" si="41"/>
        <v>1894.7298000608953</v>
      </c>
      <c r="BB69" s="5">
        <f t="shared" si="42"/>
        <v>1855.3604955705612</v>
      </c>
      <c r="BC69" s="5">
        <f t="shared" si="43"/>
        <v>1875.0451478157283</v>
      </c>
      <c r="BD69" s="5">
        <f t="shared" si="44"/>
        <v>19.684652245166944</v>
      </c>
      <c r="BH69">
        <v>68</v>
      </c>
      <c r="BI69" s="5">
        <v>1875.0451478157283</v>
      </c>
      <c r="BJ69" s="5">
        <v>19.684652245166944</v>
      </c>
      <c r="BN69">
        <v>90</v>
      </c>
      <c r="BO69" s="5">
        <v>1684.1648325207075</v>
      </c>
      <c r="BP69">
        <f t="shared" si="45"/>
        <v>69</v>
      </c>
      <c r="BS69">
        <v>121</v>
      </c>
      <c r="BT69" s="5">
        <v>1641.6521083277203</v>
      </c>
      <c r="BU69">
        <v>69</v>
      </c>
    </row>
    <row r="70" spans="2:73" x14ac:dyDescent="0.2">
      <c r="B70">
        <v>69</v>
      </c>
      <c r="C70" t="s">
        <v>46</v>
      </c>
      <c r="D70">
        <v>0.99</v>
      </c>
      <c r="E70" s="4">
        <v>5323</v>
      </c>
      <c r="F70" s="4">
        <v>4944</v>
      </c>
      <c r="G70" s="4">
        <v>5677</v>
      </c>
      <c r="L70" s="5">
        <f t="shared" si="27"/>
        <v>88.184123457957185</v>
      </c>
      <c r="M70" s="5">
        <f t="shared" si="28"/>
        <v>84.418812544402726</v>
      </c>
      <c r="N70" s="5">
        <f t="shared" si="29"/>
        <v>91.32217819661598</v>
      </c>
      <c r="O70" s="5">
        <f t="shared" si="30"/>
        <v>3.7653109135544582</v>
      </c>
      <c r="P70" s="5">
        <f t="shared" si="31"/>
        <v>3.1380547386587949</v>
      </c>
      <c r="S70" s="5">
        <f t="shared" si="32"/>
        <v>1861.8158765420428</v>
      </c>
      <c r="T70" s="5">
        <f t="shared" si="33"/>
        <v>3.7653109135544582</v>
      </c>
      <c r="U70" s="6">
        <f t="shared" si="34"/>
        <v>1865.5811874555973</v>
      </c>
      <c r="V70" s="6">
        <f t="shared" si="35"/>
        <v>1858.0505656284884</v>
      </c>
      <c r="Z70">
        <v>69</v>
      </c>
      <c r="AA70" t="s">
        <v>46</v>
      </c>
      <c r="AB70">
        <v>0.99</v>
      </c>
      <c r="AC70" s="4">
        <v>5323</v>
      </c>
      <c r="AD70" s="4">
        <v>4944</v>
      </c>
      <c r="AE70" s="4">
        <v>5677</v>
      </c>
      <c r="AJ70" s="5">
        <f t="shared" si="23"/>
        <v>97.199618723511534</v>
      </c>
      <c r="AK70" s="5">
        <f t="shared" si="24"/>
        <v>93.04936161575155</v>
      </c>
      <c r="AL70" s="5">
        <f t="shared" si="25"/>
        <v>100.65849218248019</v>
      </c>
      <c r="AM70" s="5">
        <f t="shared" si="36"/>
        <v>4.1502571077599839</v>
      </c>
      <c r="AN70" s="5">
        <f t="shared" si="37"/>
        <v>3.4588734589686538</v>
      </c>
      <c r="AQ70" s="5">
        <f t="shared" si="26"/>
        <v>1892.8003812764885</v>
      </c>
      <c r="AR70" s="5">
        <f t="shared" si="38"/>
        <v>4.1502571077599839</v>
      </c>
      <c r="AS70" s="6">
        <f t="shared" si="39"/>
        <v>1896.9506383842484</v>
      </c>
      <c r="AT70" s="6">
        <f t="shared" si="40"/>
        <v>1888.6501241687286</v>
      </c>
      <c r="AZ70">
        <v>69</v>
      </c>
      <c r="BA70" s="5">
        <f t="shared" si="41"/>
        <v>1896.9506383842484</v>
      </c>
      <c r="BB70" s="5">
        <f t="shared" si="42"/>
        <v>1858.0505656284884</v>
      </c>
      <c r="BC70" s="5">
        <f t="shared" si="43"/>
        <v>1877.5006020063684</v>
      </c>
      <c r="BD70" s="5">
        <f t="shared" si="44"/>
        <v>19.450036377879997</v>
      </c>
      <c r="BH70">
        <v>69</v>
      </c>
      <c r="BI70" s="5">
        <v>1877.5006020063684</v>
      </c>
      <c r="BJ70" s="5">
        <v>19.450036377879997</v>
      </c>
      <c r="BN70">
        <v>121</v>
      </c>
      <c r="BO70" s="5">
        <v>1686.7802862072467</v>
      </c>
      <c r="BP70">
        <f t="shared" si="45"/>
        <v>70</v>
      </c>
      <c r="BS70">
        <v>237</v>
      </c>
      <c r="BT70" s="5">
        <v>1648.8958020989505</v>
      </c>
      <c r="BU70">
        <v>70</v>
      </c>
    </row>
    <row r="71" spans="2:73" x14ac:dyDescent="0.2">
      <c r="B71">
        <v>70</v>
      </c>
      <c r="D71">
        <v>0.17</v>
      </c>
      <c r="E71" s="4">
        <v>5264</v>
      </c>
      <c r="F71" s="4">
        <v>4886</v>
      </c>
      <c r="G71" s="4">
        <v>5609</v>
      </c>
      <c r="L71" s="5">
        <f t="shared" si="27"/>
        <v>87.20669282034315</v>
      </c>
      <c r="M71" s="5">
        <f t="shared" si="28"/>
        <v>83.428462397239414</v>
      </c>
      <c r="N71" s="5">
        <f t="shared" si="29"/>
        <v>90.22830676498485</v>
      </c>
      <c r="O71" s="5">
        <f t="shared" si="30"/>
        <v>3.7782304231037358</v>
      </c>
      <c r="P71" s="5">
        <f t="shared" si="31"/>
        <v>3.0216139446417003</v>
      </c>
      <c r="S71" s="5">
        <f t="shared" si="32"/>
        <v>1862.7933071796569</v>
      </c>
      <c r="T71" s="5">
        <f t="shared" si="33"/>
        <v>3.7782304231037358</v>
      </c>
      <c r="U71" s="6">
        <f t="shared" si="34"/>
        <v>1866.5715376027606</v>
      </c>
      <c r="V71" s="6">
        <f t="shared" si="35"/>
        <v>1859.0150767565533</v>
      </c>
      <c r="Z71">
        <v>70</v>
      </c>
      <c r="AB71">
        <v>0.17</v>
      </c>
      <c r="AC71" s="4">
        <v>5264</v>
      </c>
      <c r="AD71" s="4">
        <v>4886</v>
      </c>
      <c r="AE71" s="4">
        <v>5609</v>
      </c>
      <c r="AJ71" s="5">
        <f t="shared" si="23"/>
        <v>96.122260559940756</v>
      </c>
      <c r="AK71" s="5">
        <f t="shared" si="24"/>
        <v>91.95776311783213</v>
      </c>
      <c r="AL71" s="5">
        <f t="shared" si="25"/>
        <v>99.452788911666616</v>
      </c>
      <c r="AM71" s="5">
        <f t="shared" si="36"/>
        <v>4.164497442108626</v>
      </c>
      <c r="AN71" s="5">
        <f t="shared" si="37"/>
        <v>3.3305283517258601</v>
      </c>
      <c r="AQ71" s="5">
        <f t="shared" si="26"/>
        <v>1893.8777394400593</v>
      </c>
      <c r="AR71" s="5">
        <f t="shared" si="38"/>
        <v>4.164497442108626</v>
      </c>
      <c r="AS71" s="6">
        <f t="shared" si="39"/>
        <v>1898.0422368821678</v>
      </c>
      <c r="AT71" s="6">
        <f t="shared" si="40"/>
        <v>1889.7132419979507</v>
      </c>
      <c r="AZ71">
        <v>70</v>
      </c>
      <c r="BA71" s="5">
        <f t="shared" si="41"/>
        <v>1898.0422368821678</v>
      </c>
      <c r="BB71" s="5">
        <f t="shared" si="42"/>
        <v>1859.0150767565533</v>
      </c>
      <c r="BC71" s="5">
        <f t="shared" si="43"/>
        <v>1878.5286568193605</v>
      </c>
      <c r="BD71" s="5">
        <f t="shared" si="44"/>
        <v>19.51358006280725</v>
      </c>
      <c r="BH71">
        <v>70</v>
      </c>
      <c r="BI71" s="5">
        <v>1878.5286568193605</v>
      </c>
      <c r="BJ71" s="5">
        <v>19.51358006280725</v>
      </c>
      <c r="BN71">
        <v>211</v>
      </c>
      <c r="BO71" s="5">
        <v>1691.4912152151721</v>
      </c>
      <c r="BP71">
        <f t="shared" si="45"/>
        <v>71</v>
      </c>
      <c r="BS71">
        <v>90</v>
      </c>
      <c r="BT71" s="5">
        <v>1649.4588241593488</v>
      </c>
      <c r="BU71">
        <v>71</v>
      </c>
    </row>
    <row r="72" spans="2:73" x14ac:dyDescent="0.2">
      <c r="B72">
        <v>71</v>
      </c>
      <c r="D72">
        <v>0.24</v>
      </c>
      <c r="E72" s="4">
        <v>5181</v>
      </c>
      <c r="F72" s="4">
        <v>4792</v>
      </c>
      <c r="G72" s="4">
        <v>5532</v>
      </c>
      <c r="L72" s="5">
        <f t="shared" si="27"/>
        <v>85.831663279292911</v>
      </c>
      <c r="M72" s="5">
        <f t="shared" si="28"/>
        <v>81.823412158733376</v>
      </c>
      <c r="N72" s="5">
        <f t="shared" si="29"/>
        <v>88.98965823210844</v>
      </c>
      <c r="O72" s="5">
        <f t="shared" si="30"/>
        <v>4.0082511205595353</v>
      </c>
      <c r="P72" s="5">
        <f t="shared" si="31"/>
        <v>3.1579949528155282</v>
      </c>
      <c r="S72" s="5">
        <f t="shared" si="32"/>
        <v>1864.168336720707</v>
      </c>
      <c r="T72" s="5">
        <f t="shared" si="33"/>
        <v>4.0082511205595353</v>
      </c>
      <c r="U72" s="6">
        <f t="shared" si="34"/>
        <v>1868.1765878412666</v>
      </c>
      <c r="V72" s="6">
        <f t="shared" si="35"/>
        <v>1860.1600856001473</v>
      </c>
      <c r="Z72">
        <v>71</v>
      </c>
      <c r="AB72">
        <v>0.24</v>
      </c>
      <c r="AC72" s="4">
        <v>5181</v>
      </c>
      <c r="AD72" s="4">
        <v>4792</v>
      </c>
      <c r="AE72" s="4">
        <v>5532</v>
      </c>
      <c r="AJ72" s="5">
        <f t="shared" si="23"/>
        <v>94.606655007798835</v>
      </c>
      <c r="AK72" s="5">
        <f t="shared" si="24"/>
        <v>90.188620724652381</v>
      </c>
      <c r="AL72" s="5">
        <f t="shared" si="25"/>
        <v>98.087507266774765</v>
      </c>
      <c r="AM72" s="5">
        <f t="shared" si="36"/>
        <v>4.4180342831464543</v>
      </c>
      <c r="AN72" s="5">
        <f t="shared" si="37"/>
        <v>3.4808522589759292</v>
      </c>
      <c r="AQ72" s="5">
        <f t="shared" si="26"/>
        <v>1895.3933449922013</v>
      </c>
      <c r="AR72" s="5">
        <f t="shared" si="38"/>
        <v>4.4180342831464543</v>
      </c>
      <c r="AS72" s="6">
        <f t="shared" si="39"/>
        <v>1899.8113792753477</v>
      </c>
      <c r="AT72" s="6">
        <f t="shared" si="40"/>
        <v>1890.9753107090548</v>
      </c>
      <c r="AZ72">
        <v>71</v>
      </c>
      <c r="BA72" s="5">
        <f t="shared" si="41"/>
        <v>1899.8113792753477</v>
      </c>
      <c r="BB72" s="5">
        <f t="shared" si="42"/>
        <v>1860.1600856001473</v>
      </c>
      <c r="BC72" s="5">
        <f t="shared" si="43"/>
        <v>1879.9857324377476</v>
      </c>
      <c r="BD72" s="5">
        <f t="shared" si="44"/>
        <v>19.825646837600061</v>
      </c>
      <c r="BH72">
        <v>71</v>
      </c>
      <c r="BI72" s="5">
        <v>1879.9857324377476</v>
      </c>
      <c r="BJ72" s="5">
        <v>19.825646837600061</v>
      </c>
      <c r="BN72">
        <v>212</v>
      </c>
      <c r="BO72" s="5">
        <v>1698.6184837105452</v>
      </c>
      <c r="BP72">
        <f t="shared" si="45"/>
        <v>72</v>
      </c>
      <c r="BS72">
        <v>107</v>
      </c>
      <c r="BT72" s="5">
        <v>1652.1651051503563</v>
      </c>
      <c r="BU72">
        <v>72</v>
      </c>
    </row>
    <row r="73" spans="2:73" x14ac:dyDescent="0.2">
      <c r="B73">
        <v>72</v>
      </c>
      <c r="C73" t="s">
        <v>47</v>
      </c>
      <c r="D73">
        <v>1</v>
      </c>
      <c r="E73" s="4">
        <v>5018</v>
      </c>
      <c r="F73" s="4">
        <v>4606</v>
      </c>
      <c r="G73" s="4">
        <v>5402</v>
      </c>
      <c r="L73" s="5">
        <f t="shared" si="27"/>
        <v>83.131304060121948</v>
      </c>
      <c r="M73" s="5">
        <f t="shared" si="28"/>
        <v>78.647461686795893</v>
      </c>
      <c r="N73" s="5">
        <f t="shared" si="29"/>
        <v>86.898433436343055</v>
      </c>
      <c r="O73" s="5">
        <f t="shared" si="30"/>
        <v>4.4838423733260555</v>
      </c>
      <c r="P73" s="5">
        <f t="shared" si="31"/>
        <v>3.7671293762211064</v>
      </c>
      <c r="S73" s="5">
        <f t="shared" si="32"/>
        <v>1866.8686959398781</v>
      </c>
      <c r="T73" s="5">
        <f t="shared" si="33"/>
        <v>4.4838423733260555</v>
      </c>
      <c r="U73" s="6">
        <f t="shared" si="34"/>
        <v>1871.3525383132041</v>
      </c>
      <c r="V73" s="6">
        <f t="shared" si="35"/>
        <v>1862.384853566552</v>
      </c>
      <c r="Z73">
        <v>72</v>
      </c>
      <c r="AA73" t="s">
        <v>47</v>
      </c>
      <c r="AB73">
        <v>1</v>
      </c>
      <c r="AC73" s="4">
        <v>5018</v>
      </c>
      <c r="AD73" s="4">
        <v>4606</v>
      </c>
      <c r="AE73" s="4">
        <v>5402</v>
      </c>
      <c r="AJ73" s="5">
        <f t="shared" si="23"/>
        <v>91.630224827086394</v>
      </c>
      <c r="AK73" s="5">
        <f t="shared" si="24"/>
        <v>86.687977265807362</v>
      </c>
      <c r="AL73" s="5">
        <f t="shared" si="25"/>
        <v>95.782486307866463</v>
      </c>
      <c r="AM73" s="5">
        <f t="shared" si="36"/>
        <v>4.9422475612790322</v>
      </c>
      <c r="AN73" s="5">
        <f t="shared" si="37"/>
        <v>4.1522614807800693</v>
      </c>
      <c r="AQ73" s="5">
        <f t="shared" si="26"/>
        <v>1898.3697751729137</v>
      </c>
      <c r="AR73" s="5">
        <f t="shared" si="38"/>
        <v>4.9422475612790322</v>
      </c>
      <c r="AS73" s="6">
        <f t="shared" si="39"/>
        <v>1903.3120227341929</v>
      </c>
      <c r="AT73" s="6">
        <f t="shared" si="40"/>
        <v>1893.4275276116346</v>
      </c>
      <c r="AZ73">
        <v>72</v>
      </c>
      <c r="BA73" s="5">
        <f t="shared" si="41"/>
        <v>1903.3120227341929</v>
      </c>
      <c r="BB73" s="5">
        <f t="shared" si="42"/>
        <v>1862.384853566552</v>
      </c>
      <c r="BC73" s="5">
        <f t="shared" si="43"/>
        <v>1882.8484381503724</v>
      </c>
      <c r="BD73" s="5">
        <f t="shared" si="44"/>
        <v>20.46358458382042</v>
      </c>
      <c r="BH73">
        <v>72</v>
      </c>
      <c r="BI73" s="5">
        <v>1882.8484381503724</v>
      </c>
      <c r="BJ73" s="5">
        <v>20.46358458382042</v>
      </c>
      <c r="BN73">
        <v>107</v>
      </c>
      <c r="BO73" s="5">
        <v>1705.4315639906627</v>
      </c>
      <c r="BP73">
        <f t="shared" si="45"/>
        <v>73</v>
      </c>
      <c r="BS73">
        <v>211</v>
      </c>
      <c r="BT73" s="5">
        <v>1654.5742817366827</v>
      </c>
      <c r="BU73">
        <v>73</v>
      </c>
    </row>
    <row r="74" spans="2:73" x14ac:dyDescent="0.2">
      <c r="B74">
        <v>73</v>
      </c>
      <c r="D74">
        <v>0.32</v>
      </c>
      <c r="E74" s="4">
        <v>4885</v>
      </c>
      <c r="F74" s="4">
        <v>4423</v>
      </c>
      <c r="G74" s="4">
        <v>5304</v>
      </c>
      <c r="L74" s="5">
        <f t="shared" si="27"/>
        <v>80.927943470246262</v>
      </c>
      <c r="M74" s="5">
        <f t="shared" si="28"/>
        <v>75.522736222470314</v>
      </c>
      <c r="N74" s="5">
        <f t="shared" si="29"/>
        <v>85.321971667227615</v>
      </c>
      <c r="O74" s="5">
        <f t="shared" si="30"/>
        <v>5.4052072477759481</v>
      </c>
      <c r="P74" s="5">
        <f t="shared" si="31"/>
        <v>4.3940281969813526</v>
      </c>
      <c r="S74" s="5">
        <f t="shared" si="32"/>
        <v>1869.0720565297538</v>
      </c>
      <c r="T74" s="5">
        <f t="shared" si="33"/>
        <v>5.4052072477759481</v>
      </c>
      <c r="U74" s="6">
        <f t="shared" si="34"/>
        <v>1874.4772637775297</v>
      </c>
      <c r="V74" s="6">
        <f t="shared" si="35"/>
        <v>1863.6668492819779</v>
      </c>
      <c r="Z74">
        <v>73</v>
      </c>
      <c r="AB74">
        <v>0.32</v>
      </c>
      <c r="AC74" s="4">
        <v>4885</v>
      </c>
      <c r="AD74" s="4">
        <v>4423</v>
      </c>
      <c r="AE74" s="4">
        <v>5304</v>
      </c>
      <c r="AJ74" s="5">
        <f t="shared" si="23"/>
        <v>89.20160388208788</v>
      </c>
      <c r="AK74" s="5">
        <f t="shared" si="24"/>
        <v>83.243795798234032</v>
      </c>
      <c r="AL74" s="5">
        <f t="shared" si="25"/>
        <v>94.044855123458674</v>
      </c>
      <c r="AM74" s="5">
        <f t="shared" si="36"/>
        <v>5.9578080838538483</v>
      </c>
      <c r="AN74" s="5">
        <f t="shared" si="37"/>
        <v>4.843251241370794</v>
      </c>
      <c r="AQ74" s="5">
        <f t="shared" si="26"/>
        <v>1900.798396117912</v>
      </c>
      <c r="AR74" s="5">
        <f t="shared" si="38"/>
        <v>5.9578080838538483</v>
      </c>
      <c r="AS74" s="6">
        <f t="shared" si="39"/>
        <v>1906.756204201766</v>
      </c>
      <c r="AT74" s="6">
        <f t="shared" si="40"/>
        <v>1894.8405880340581</v>
      </c>
      <c r="AZ74">
        <v>73</v>
      </c>
      <c r="BA74" s="5">
        <f t="shared" si="41"/>
        <v>1906.756204201766</v>
      </c>
      <c r="BB74" s="5">
        <f t="shared" si="42"/>
        <v>1863.6668492819779</v>
      </c>
      <c r="BC74" s="5">
        <f t="shared" si="43"/>
        <v>1885.2115267418719</v>
      </c>
      <c r="BD74" s="5">
        <f t="shared" si="44"/>
        <v>21.544677459894046</v>
      </c>
      <c r="BH74">
        <v>73</v>
      </c>
      <c r="BI74" s="5">
        <v>1885.2115267418719</v>
      </c>
      <c r="BJ74" s="5">
        <v>21.544677459894046</v>
      </c>
      <c r="BN74">
        <v>237</v>
      </c>
      <c r="BO74" s="5">
        <v>1705.7847691222687</v>
      </c>
      <c r="BP74">
        <f t="shared" si="45"/>
        <v>74</v>
      </c>
      <c r="BS74">
        <v>178</v>
      </c>
      <c r="BT74" s="5">
        <v>1659.721307871358</v>
      </c>
      <c r="BU74">
        <v>74</v>
      </c>
    </row>
    <row r="75" spans="2:73" x14ac:dyDescent="0.2">
      <c r="B75">
        <v>74</v>
      </c>
      <c r="D75">
        <v>0.26</v>
      </c>
      <c r="E75" s="4">
        <v>4799</v>
      </c>
      <c r="F75" s="4">
        <v>4280</v>
      </c>
      <c r="G75" s="4">
        <v>5266</v>
      </c>
      <c r="L75" s="5">
        <f t="shared" si="27"/>
        <v>79.50321406626648</v>
      </c>
      <c r="M75" s="5">
        <f t="shared" si="28"/>
        <v>73.081010859636663</v>
      </c>
      <c r="N75" s="5">
        <f t="shared" si="29"/>
        <v>84.710690573080811</v>
      </c>
      <c r="O75" s="5">
        <f t="shared" si="30"/>
        <v>6.4222032066298169</v>
      </c>
      <c r="P75" s="5">
        <f t="shared" si="31"/>
        <v>5.2074765068143307</v>
      </c>
      <c r="S75" s="5">
        <f t="shared" si="32"/>
        <v>1870.4967859337335</v>
      </c>
      <c r="T75" s="5">
        <f t="shared" si="33"/>
        <v>6.4222032066298169</v>
      </c>
      <c r="U75" s="6">
        <f t="shared" si="34"/>
        <v>1876.9189891403632</v>
      </c>
      <c r="V75" s="6">
        <f t="shared" si="35"/>
        <v>1864.0745827271037</v>
      </c>
      <c r="Z75">
        <v>74</v>
      </c>
      <c r="AB75">
        <v>0.26</v>
      </c>
      <c r="AC75" s="4">
        <v>4799</v>
      </c>
      <c r="AD75" s="4">
        <v>4280</v>
      </c>
      <c r="AE75" s="4">
        <v>5266</v>
      </c>
      <c r="AJ75" s="5">
        <f t="shared" si="23"/>
        <v>87.63121740637456</v>
      </c>
      <c r="AK75" s="5">
        <f t="shared" si="24"/>
        <v>80.552440880949959</v>
      </c>
      <c r="AL75" s="5">
        <f t="shared" si="25"/>
        <v>93.371079766239319</v>
      </c>
      <c r="AM75" s="5">
        <f t="shared" si="36"/>
        <v>7.0787765254246011</v>
      </c>
      <c r="AN75" s="5">
        <f t="shared" si="37"/>
        <v>5.7398623598647589</v>
      </c>
      <c r="AQ75" s="5">
        <f t="shared" si="26"/>
        <v>1902.3687825936254</v>
      </c>
      <c r="AR75" s="5">
        <f t="shared" si="38"/>
        <v>7.0787765254246011</v>
      </c>
      <c r="AS75" s="6">
        <f t="shared" si="39"/>
        <v>1909.4475591190501</v>
      </c>
      <c r="AT75" s="6">
        <f t="shared" si="40"/>
        <v>1895.2900060682007</v>
      </c>
      <c r="AZ75">
        <v>74</v>
      </c>
      <c r="BA75" s="5">
        <f t="shared" si="41"/>
        <v>1909.4475591190501</v>
      </c>
      <c r="BB75" s="5">
        <f t="shared" si="42"/>
        <v>1864.0745827271037</v>
      </c>
      <c r="BC75" s="5">
        <f t="shared" si="43"/>
        <v>1886.7610709230769</v>
      </c>
      <c r="BD75" s="5">
        <f t="shared" si="44"/>
        <v>22.686488195973197</v>
      </c>
      <c r="BH75">
        <v>74</v>
      </c>
      <c r="BI75" s="5">
        <v>1886.7610709230769</v>
      </c>
      <c r="BJ75" s="5">
        <v>22.686488195973197</v>
      </c>
      <c r="BN75">
        <v>178</v>
      </c>
      <c r="BO75" s="5">
        <v>1705.9773632396225</v>
      </c>
      <c r="BP75">
        <f t="shared" si="45"/>
        <v>75</v>
      </c>
      <c r="BS75">
        <v>217</v>
      </c>
      <c r="BT75" s="5">
        <v>1659.7862573815132</v>
      </c>
      <c r="BU75">
        <v>75</v>
      </c>
    </row>
    <row r="76" spans="2:73" x14ac:dyDescent="0.2">
      <c r="B76">
        <v>75</v>
      </c>
      <c r="D76">
        <v>1</v>
      </c>
      <c r="E76">
        <v>538</v>
      </c>
      <c r="F76">
        <v>194</v>
      </c>
      <c r="G76">
        <v>858</v>
      </c>
      <c r="L76" s="5">
        <f t="shared" si="27"/>
        <v>8.9128420853618184</v>
      </c>
      <c r="M76" s="5">
        <f t="shared" si="28"/>
        <v>3.3125504922358671</v>
      </c>
      <c r="N76" s="5">
        <f t="shared" si="29"/>
        <v>13.802083652051525</v>
      </c>
      <c r="O76" s="5">
        <f t="shared" si="30"/>
        <v>5.6002915931259514</v>
      </c>
      <c r="P76" s="5">
        <f t="shared" si="31"/>
        <v>4.8892415666897069</v>
      </c>
      <c r="S76" s="5">
        <f t="shared" si="32"/>
        <v>1941.0871579146383</v>
      </c>
      <c r="T76" s="5">
        <f t="shared" si="33"/>
        <v>5.6002915931259514</v>
      </c>
      <c r="U76" s="6">
        <f t="shared" si="34"/>
        <v>1946.6874495077643</v>
      </c>
      <c r="V76" s="6">
        <f t="shared" si="35"/>
        <v>1935.4868663215123</v>
      </c>
      <c r="Z76">
        <v>75</v>
      </c>
      <c r="AB76">
        <v>1</v>
      </c>
      <c r="AC76">
        <v>538</v>
      </c>
      <c r="AD76">
        <v>194</v>
      </c>
      <c r="AE76">
        <v>858</v>
      </c>
      <c r="AJ76" s="5">
        <f t="shared" si="23"/>
        <v>9.8240456271368028</v>
      </c>
      <c r="AK76" s="5">
        <f t="shared" si="24"/>
        <v>3.651208768902872</v>
      </c>
      <c r="AL76" s="5">
        <f t="shared" si="25"/>
        <v>15.213138328794786</v>
      </c>
      <c r="AM76" s="5">
        <f t="shared" si="36"/>
        <v>6.1728368582339304</v>
      </c>
      <c r="AN76" s="5">
        <f t="shared" si="37"/>
        <v>5.389092701657983</v>
      </c>
      <c r="AQ76" s="5">
        <f t="shared" si="26"/>
        <v>1980.1759543728631</v>
      </c>
      <c r="AR76" s="5">
        <f t="shared" si="38"/>
        <v>6.1728368582339304</v>
      </c>
      <c r="AS76" s="6">
        <f t="shared" si="39"/>
        <v>1986.348791231097</v>
      </c>
      <c r="AT76" s="6">
        <f t="shared" si="40"/>
        <v>1974.0031175146291</v>
      </c>
      <c r="AZ76">
        <v>75</v>
      </c>
      <c r="BA76" s="5">
        <f t="shared" si="41"/>
        <v>1986.348791231097</v>
      </c>
      <c r="BB76" s="5">
        <f t="shared" si="42"/>
        <v>1935.4868663215123</v>
      </c>
      <c r="BC76" s="5">
        <f t="shared" si="43"/>
        <v>1960.9178287763048</v>
      </c>
      <c r="BD76" s="5">
        <f t="shared" si="44"/>
        <v>25.430962454792279</v>
      </c>
      <c r="BH76">
        <v>75</v>
      </c>
      <c r="BI76" s="5">
        <v>1960.9178287763048</v>
      </c>
      <c r="BJ76" s="5">
        <v>25.430962454792279</v>
      </c>
      <c r="BN76">
        <v>182</v>
      </c>
      <c r="BO76" s="5">
        <v>1708.5604130184861</v>
      </c>
      <c r="BP76">
        <f t="shared" si="45"/>
        <v>76</v>
      </c>
      <c r="BS76">
        <v>212</v>
      </c>
      <c r="BT76" s="5">
        <v>1660.1023178923683</v>
      </c>
      <c r="BU76">
        <v>76</v>
      </c>
    </row>
    <row r="77" spans="2:73" x14ac:dyDescent="0.2">
      <c r="B77">
        <v>76</v>
      </c>
      <c r="D77">
        <v>0.92</v>
      </c>
      <c r="E77" s="4">
        <v>4762</v>
      </c>
      <c r="F77" s="4">
        <v>4265</v>
      </c>
      <c r="G77" s="4">
        <v>5226</v>
      </c>
      <c r="L77" s="5">
        <f t="shared" si="27"/>
        <v>78.890249090135654</v>
      </c>
      <c r="M77" s="5">
        <f t="shared" si="28"/>
        <v>72.824885821577183</v>
      </c>
      <c r="N77" s="5">
        <f t="shared" si="29"/>
        <v>84.067236789768387</v>
      </c>
      <c r="O77" s="5">
        <f t="shared" si="30"/>
        <v>6.0653632685584711</v>
      </c>
      <c r="P77" s="5">
        <f t="shared" si="31"/>
        <v>5.1769876996327326</v>
      </c>
      <c r="S77" s="5">
        <f t="shared" si="32"/>
        <v>1871.1097509098643</v>
      </c>
      <c r="T77" s="5">
        <f t="shared" si="33"/>
        <v>6.0653632685584711</v>
      </c>
      <c r="U77" s="6">
        <f t="shared" si="34"/>
        <v>1877.1751141784227</v>
      </c>
      <c r="V77" s="6">
        <f t="shared" si="35"/>
        <v>1865.0443876413058</v>
      </c>
      <c r="Z77">
        <v>76</v>
      </c>
      <c r="AB77">
        <v>0.92</v>
      </c>
      <c r="AC77" s="4">
        <v>4762</v>
      </c>
      <c r="AD77" s="4">
        <v>4265</v>
      </c>
      <c r="AE77" s="4">
        <v>5226</v>
      </c>
      <c r="AJ77" s="5">
        <f t="shared" si="23"/>
        <v>86.9555860156607</v>
      </c>
      <c r="AK77" s="5">
        <f t="shared" si="24"/>
        <v>80.270130924591498</v>
      </c>
      <c r="AL77" s="5">
        <f t="shared" si="25"/>
        <v>92.661842548113697</v>
      </c>
      <c r="AM77" s="5">
        <f t="shared" si="36"/>
        <v>6.6854550910692012</v>
      </c>
      <c r="AN77" s="5">
        <f t="shared" si="37"/>
        <v>5.706256532452997</v>
      </c>
      <c r="AQ77" s="5">
        <f t="shared" si="26"/>
        <v>1903.0444139843394</v>
      </c>
      <c r="AR77" s="5">
        <f t="shared" si="38"/>
        <v>6.6854550910692012</v>
      </c>
      <c r="AS77" s="6">
        <f t="shared" si="39"/>
        <v>1909.7298690754085</v>
      </c>
      <c r="AT77" s="6">
        <f t="shared" si="40"/>
        <v>1896.3589588932703</v>
      </c>
      <c r="AZ77">
        <v>76</v>
      </c>
      <c r="BA77" s="5">
        <f t="shared" si="41"/>
        <v>1909.7298690754085</v>
      </c>
      <c r="BB77" s="5">
        <f t="shared" si="42"/>
        <v>1865.0443876413058</v>
      </c>
      <c r="BC77" s="5">
        <f t="shared" si="43"/>
        <v>1887.3871283583571</v>
      </c>
      <c r="BD77" s="5">
        <f t="shared" si="44"/>
        <v>22.342740717051356</v>
      </c>
      <c r="BH77">
        <v>76</v>
      </c>
      <c r="BI77" s="5">
        <v>1887.3871283583571</v>
      </c>
      <c r="BJ77" s="5">
        <v>22.342740717051356</v>
      </c>
      <c r="BN77">
        <v>252</v>
      </c>
      <c r="BO77" s="5">
        <v>1711.7364863493353</v>
      </c>
      <c r="BP77">
        <f t="shared" si="45"/>
        <v>77</v>
      </c>
      <c r="BS77">
        <v>182</v>
      </c>
      <c r="BT77" s="5">
        <v>1662.2152954135177</v>
      </c>
      <c r="BU77">
        <v>77</v>
      </c>
    </row>
    <row r="78" spans="2:73" x14ac:dyDescent="0.2">
      <c r="B78">
        <v>77</v>
      </c>
      <c r="C78" t="s">
        <v>48</v>
      </c>
      <c r="D78">
        <v>0.99</v>
      </c>
      <c r="E78" s="4">
        <v>4973</v>
      </c>
      <c r="F78" s="4">
        <v>4528</v>
      </c>
      <c r="G78" s="4">
        <v>5389</v>
      </c>
      <c r="L78" s="5">
        <f t="shared" si="27"/>
        <v>82.38580611617904</v>
      </c>
      <c r="M78" s="5">
        <f t="shared" si="28"/>
        <v>77.315611488886631</v>
      </c>
      <c r="N78" s="5">
        <f t="shared" si="29"/>
        <v>86.689310956766519</v>
      </c>
      <c r="O78" s="5">
        <f t="shared" si="30"/>
        <v>5.070194627292409</v>
      </c>
      <c r="P78" s="5">
        <f t="shared" si="31"/>
        <v>4.303504840587479</v>
      </c>
      <c r="S78" s="5">
        <f t="shared" si="32"/>
        <v>1867.6141938838209</v>
      </c>
      <c r="T78" s="5">
        <f t="shared" si="33"/>
        <v>5.070194627292409</v>
      </c>
      <c r="U78" s="6">
        <f t="shared" si="34"/>
        <v>1872.6843885111134</v>
      </c>
      <c r="V78" s="6">
        <f t="shared" si="35"/>
        <v>1862.5439992565284</v>
      </c>
      <c r="Z78">
        <v>77</v>
      </c>
      <c r="AA78" t="s">
        <v>48</v>
      </c>
      <c r="AB78">
        <v>0.99</v>
      </c>
      <c r="AC78" s="4">
        <v>4973</v>
      </c>
      <c r="AD78" s="4">
        <v>4528</v>
      </c>
      <c r="AE78" s="4">
        <v>5389</v>
      </c>
      <c r="AJ78" s="5">
        <f t="shared" si="23"/>
        <v>90.808510973515467</v>
      </c>
      <c r="AK78" s="5">
        <f t="shared" si="24"/>
        <v>85.219965492743327</v>
      </c>
      <c r="AL78" s="5">
        <f t="shared" si="25"/>
        <v>95.551984211975636</v>
      </c>
      <c r="AM78" s="5">
        <f t="shared" si="36"/>
        <v>5.5885454807721402</v>
      </c>
      <c r="AN78" s="5">
        <f t="shared" si="37"/>
        <v>4.7434732384601688</v>
      </c>
      <c r="AQ78" s="5">
        <f t="shared" si="26"/>
        <v>1899.1914890264845</v>
      </c>
      <c r="AR78" s="5">
        <f t="shared" si="38"/>
        <v>5.5885454807721402</v>
      </c>
      <c r="AS78" s="6">
        <f t="shared" si="39"/>
        <v>1904.7800345072567</v>
      </c>
      <c r="AT78" s="6">
        <f t="shared" si="40"/>
        <v>1893.6029435457124</v>
      </c>
      <c r="AZ78">
        <v>77</v>
      </c>
      <c r="BA78" s="5">
        <f t="shared" si="41"/>
        <v>1904.7800345072567</v>
      </c>
      <c r="BB78" s="5">
        <f t="shared" si="42"/>
        <v>1862.5439992565284</v>
      </c>
      <c r="BC78" s="5">
        <f t="shared" si="43"/>
        <v>1883.6620168818927</v>
      </c>
      <c r="BD78" s="5">
        <f t="shared" si="44"/>
        <v>21.118017625364018</v>
      </c>
      <c r="BH78">
        <v>77</v>
      </c>
      <c r="BI78" s="5">
        <v>1883.6620168818927</v>
      </c>
      <c r="BJ78" s="5">
        <v>21.118017625364018</v>
      </c>
      <c r="BN78">
        <v>217</v>
      </c>
      <c r="BO78" s="5">
        <v>1714.0498709269084</v>
      </c>
      <c r="BP78">
        <f t="shared" si="45"/>
        <v>78</v>
      </c>
      <c r="BS78">
        <v>66</v>
      </c>
      <c r="BT78" s="5">
        <v>1671.625806994462</v>
      </c>
      <c r="BU78">
        <v>78</v>
      </c>
    </row>
    <row r="79" spans="2:73" x14ac:dyDescent="0.2">
      <c r="B79">
        <v>78</v>
      </c>
      <c r="D79">
        <v>0.37</v>
      </c>
      <c r="E79" s="4">
        <v>4847</v>
      </c>
      <c r="F79" s="4">
        <v>4353</v>
      </c>
      <c r="G79" s="4">
        <v>5304</v>
      </c>
      <c r="L79" s="5">
        <f t="shared" si="27"/>
        <v>80.298411873138917</v>
      </c>
      <c r="M79" s="5">
        <f t="shared" si="28"/>
        <v>74.327486044859427</v>
      </c>
      <c r="N79" s="5">
        <f t="shared" si="29"/>
        <v>85.321971667227615</v>
      </c>
      <c r="O79" s="5">
        <f t="shared" si="30"/>
        <v>5.9709258282794906</v>
      </c>
      <c r="P79" s="5">
        <f t="shared" si="31"/>
        <v>5.0235597940886976</v>
      </c>
      <c r="S79" s="5">
        <f t="shared" si="32"/>
        <v>1869.701588126861</v>
      </c>
      <c r="T79" s="5">
        <f t="shared" si="33"/>
        <v>5.9709258282794906</v>
      </c>
      <c r="U79" s="6">
        <f t="shared" si="34"/>
        <v>1875.6725139551404</v>
      </c>
      <c r="V79" s="6">
        <f t="shared" si="35"/>
        <v>1863.7306622985816</v>
      </c>
      <c r="Z79">
        <v>78</v>
      </c>
      <c r="AB79">
        <v>0.37</v>
      </c>
      <c r="AC79" s="4">
        <v>4847</v>
      </c>
      <c r="AD79" s="4">
        <v>4353</v>
      </c>
      <c r="AE79" s="4">
        <v>5304</v>
      </c>
      <c r="AJ79" s="5">
        <f t="shared" si="23"/>
        <v>88.507712183516887</v>
      </c>
      <c r="AK79" s="5">
        <f t="shared" si="24"/>
        <v>81.926349335227854</v>
      </c>
      <c r="AL79" s="5">
        <f t="shared" si="25"/>
        <v>94.044855123458674</v>
      </c>
      <c r="AM79" s="5">
        <f t="shared" si="36"/>
        <v>6.5813628482890323</v>
      </c>
      <c r="AN79" s="5">
        <f t="shared" si="37"/>
        <v>5.5371429399417877</v>
      </c>
      <c r="AQ79" s="5">
        <f t="shared" si="26"/>
        <v>1901.4922878164832</v>
      </c>
      <c r="AR79" s="5">
        <f t="shared" si="38"/>
        <v>6.5813628482890323</v>
      </c>
      <c r="AS79" s="6">
        <f t="shared" si="39"/>
        <v>1908.0736506647722</v>
      </c>
      <c r="AT79" s="6">
        <f t="shared" si="40"/>
        <v>1894.9109249681942</v>
      </c>
      <c r="AZ79">
        <v>78</v>
      </c>
      <c r="BA79" s="5">
        <f t="shared" si="41"/>
        <v>1908.0736506647722</v>
      </c>
      <c r="BB79" s="5">
        <f t="shared" si="42"/>
        <v>1863.7306622985816</v>
      </c>
      <c r="BC79" s="5">
        <f t="shared" si="43"/>
        <v>1885.9021564816769</v>
      </c>
      <c r="BD79" s="5">
        <f t="shared" si="44"/>
        <v>22.171494183095319</v>
      </c>
      <c r="BH79">
        <v>78</v>
      </c>
      <c r="BI79" s="5">
        <v>1885.9021564816769</v>
      </c>
      <c r="BJ79" s="5">
        <v>22.171494183095319</v>
      </c>
      <c r="BN79">
        <v>253</v>
      </c>
      <c r="BO79" s="5">
        <v>1716.0652390134985</v>
      </c>
      <c r="BP79">
        <f t="shared" si="45"/>
        <v>79</v>
      </c>
      <c r="BS79">
        <v>252</v>
      </c>
      <c r="BT79" s="5">
        <v>1673.6805041857422</v>
      </c>
      <c r="BU79">
        <v>79</v>
      </c>
    </row>
    <row r="80" spans="2:73" x14ac:dyDescent="0.2">
      <c r="B80">
        <v>79</v>
      </c>
      <c r="D80">
        <v>1</v>
      </c>
      <c r="E80" s="4">
        <v>4758</v>
      </c>
      <c r="F80" s="4">
        <v>4233</v>
      </c>
      <c r="G80" s="4">
        <v>5215</v>
      </c>
      <c r="L80" s="5">
        <f t="shared" si="27"/>
        <v>78.82398260622962</v>
      </c>
      <c r="M80" s="5">
        <f t="shared" si="28"/>
        <v>72.278485740383644</v>
      </c>
      <c r="N80" s="5">
        <f t="shared" si="29"/>
        <v>83.890286999357471</v>
      </c>
      <c r="O80" s="5">
        <f t="shared" si="30"/>
        <v>6.5454968658459762</v>
      </c>
      <c r="P80" s="5">
        <f t="shared" si="31"/>
        <v>5.0663043931278509</v>
      </c>
      <c r="S80" s="5">
        <f t="shared" si="32"/>
        <v>1871.1760173937703</v>
      </c>
      <c r="T80" s="5">
        <f t="shared" si="33"/>
        <v>6.5454968658459762</v>
      </c>
      <c r="U80" s="6">
        <f t="shared" si="34"/>
        <v>1877.7215142596162</v>
      </c>
      <c r="V80" s="6">
        <f t="shared" si="35"/>
        <v>1864.6305205279243</v>
      </c>
      <c r="Z80">
        <v>79</v>
      </c>
      <c r="AB80">
        <v>1</v>
      </c>
      <c r="AC80" s="4">
        <v>4758</v>
      </c>
      <c r="AD80" s="4">
        <v>4233</v>
      </c>
      <c r="AE80" s="4">
        <v>5215</v>
      </c>
      <c r="AJ80" s="5">
        <f t="shared" si="23"/>
        <v>86.882544784232167</v>
      </c>
      <c r="AK80" s="5">
        <f t="shared" si="24"/>
        <v>79.667869684360085</v>
      </c>
      <c r="AL80" s="5">
        <f t="shared" si="25"/>
        <v>92.466802313129151</v>
      </c>
      <c r="AM80" s="5">
        <f t="shared" si="36"/>
        <v>7.2146750998720819</v>
      </c>
      <c r="AN80" s="5">
        <f t="shared" si="37"/>
        <v>5.584257528896984</v>
      </c>
      <c r="AQ80" s="5">
        <f t="shared" si="26"/>
        <v>1903.1174552157679</v>
      </c>
      <c r="AR80" s="5">
        <f t="shared" si="38"/>
        <v>7.2146750998720819</v>
      </c>
      <c r="AS80" s="6">
        <f t="shared" si="39"/>
        <v>1910.3321303156399</v>
      </c>
      <c r="AT80" s="6">
        <f t="shared" si="40"/>
        <v>1895.9027801158959</v>
      </c>
      <c r="AZ80">
        <v>79</v>
      </c>
      <c r="BA80" s="5">
        <f t="shared" si="41"/>
        <v>1910.3321303156399</v>
      </c>
      <c r="BB80" s="5">
        <f t="shared" si="42"/>
        <v>1864.6305205279243</v>
      </c>
      <c r="BC80" s="5">
        <f t="shared" si="43"/>
        <v>1887.481325421782</v>
      </c>
      <c r="BD80" s="5">
        <f t="shared" si="44"/>
        <v>22.850804893857912</v>
      </c>
      <c r="BH80">
        <v>79</v>
      </c>
      <c r="BI80" s="5">
        <v>1887.481325421782</v>
      </c>
      <c r="BJ80" s="5">
        <v>22.850804893857912</v>
      </c>
      <c r="BN80">
        <v>254</v>
      </c>
      <c r="BO80" s="5">
        <v>1718.5227096751587</v>
      </c>
      <c r="BP80">
        <f t="shared" si="45"/>
        <v>80</v>
      </c>
      <c r="BS80">
        <v>253</v>
      </c>
      <c r="BT80" s="5">
        <v>1678.9974281070558</v>
      </c>
      <c r="BU80">
        <v>80</v>
      </c>
    </row>
    <row r="81" spans="2:73" x14ac:dyDescent="0.2">
      <c r="B81">
        <v>80</v>
      </c>
      <c r="C81" t="s">
        <v>49</v>
      </c>
      <c r="D81">
        <v>1</v>
      </c>
      <c r="E81" s="4">
        <v>5359</v>
      </c>
      <c r="F81" s="4">
        <v>4819</v>
      </c>
      <c r="G81" s="4">
        <v>5893</v>
      </c>
      <c r="L81" s="5">
        <f t="shared" si="27"/>
        <v>88.780521813111505</v>
      </c>
      <c r="M81" s="5">
        <f t="shared" si="28"/>
        <v>82.284437227240431</v>
      </c>
      <c r="N81" s="5">
        <f t="shared" si="29"/>
        <v>94.796828626503071</v>
      </c>
      <c r="O81" s="5">
        <f t="shared" si="30"/>
        <v>6.4960845858710741</v>
      </c>
      <c r="P81" s="5">
        <f t="shared" si="31"/>
        <v>6.0163068133915658</v>
      </c>
      <c r="S81" s="5">
        <f t="shared" si="32"/>
        <v>1861.2194781868884</v>
      </c>
      <c r="T81" s="5">
        <f t="shared" si="33"/>
        <v>6.4960845858710741</v>
      </c>
      <c r="U81" s="6">
        <f t="shared" si="34"/>
        <v>1867.7155627727595</v>
      </c>
      <c r="V81" s="6">
        <f t="shared" si="35"/>
        <v>1854.7233936010173</v>
      </c>
      <c r="Z81">
        <v>80</v>
      </c>
      <c r="AA81" t="s">
        <v>49</v>
      </c>
      <c r="AB81">
        <v>1</v>
      </c>
      <c r="AC81" s="4">
        <v>5359</v>
      </c>
      <c r="AD81" s="4">
        <v>4819</v>
      </c>
      <c r="AE81" s="4">
        <v>5893</v>
      </c>
      <c r="AJ81" s="5">
        <f t="shared" si="23"/>
        <v>97.856989806368261</v>
      </c>
      <c r="AK81" s="5">
        <f t="shared" si="24"/>
        <v>90.696778646097627</v>
      </c>
      <c r="AL81" s="5">
        <f t="shared" si="25"/>
        <v>104.48837316035859</v>
      </c>
      <c r="AM81" s="5">
        <f t="shared" si="36"/>
        <v>7.1602111602706344</v>
      </c>
      <c r="AN81" s="5">
        <f t="shared" si="37"/>
        <v>6.63138335399033</v>
      </c>
      <c r="AQ81" s="5">
        <f t="shared" si="26"/>
        <v>1892.1430101936317</v>
      </c>
      <c r="AR81" s="5">
        <f t="shared" si="38"/>
        <v>7.1602111602706344</v>
      </c>
      <c r="AS81" s="6">
        <f t="shared" si="39"/>
        <v>1899.3032213539022</v>
      </c>
      <c r="AT81" s="6">
        <f t="shared" si="40"/>
        <v>1884.9827990333611</v>
      </c>
      <c r="AZ81">
        <v>80</v>
      </c>
      <c r="BA81" s="5">
        <f t="shared" si="41"/>
        <v>1899.3032213539022</v>
      </c>
      <c r="BB81" s="5">
        <f t="shared" si="42"/>
        <v>1854.7233936010173</v>
      </c>
      <c r="BC81" s="5">
        <f t="shared" si="43"/>
        <v>1877.0133074774599</v>
      </c>
      <c r="BD81" s="5">
        <f t="shared" si="44"/>
        <v>22.28991387644237</v>
      </c>
      <c r="BH81">
        <v>80</v>
      </c>
      <c r="BI81" s="5">
        <v>1877.0133074774599</v>
      </c>
      <c r="BJ81" s="5">
        <v>22.28991387644237</v>
      </c>
      <c r="BN81">
        <v>91</v>
      </c>
      <c r="BO81" s="5">
        <v>1719.1706485334416</v>
      </c>
      <c r="BP81">
        <f t="shared" si="45"/>
        <v>81</v>
      </c>
      <c r="BS81">
        <v>254</v>
      </c>
      <c r="BT81" s="5">
        <v>1680.8432824404124</v>
      </c>
      <c r="BU81">
        <v>81</v>
      </c>
    </row>
    <row r="82" spans="2:73" x14ac:dyDescent="0.2">
      <c r="B82">
        <v>81</v>
      </c>
      <c r="D82">
        <v>0.4</v>
      </c>
      <c r="E82" s="4">
        <v>5218</v>
      </c>
      <c r="F82" s="4">
        <v>4663</v>
      </c>
      <c r="G82" s="4">
        <v>5734</v>
      </c>
      <c r="L82" s="5">
        <f t="shared" si="27"/>
        <v>86.444628255423737</v>
      </c>
      <c r="M82" s="5">
        <f t="shared" si="28"/>
        <v>79.620736831421908</v>
      </c>
      <c r="N82" s="5">
        <f t="shared" si="29"/>
        <v>92.239099837836193</v>
      </c>
      <c r="O82" s="5">
        <f t="shared" si="30"/>
        <v>6.8238914240018289</v>
      </c>
      <c r="P82" s="5">
        <f t="shared" si="31"/>
        <v>5.7944715824124557</v>
      </c>
      <c r="S82" s="5">
        <f t="shared" si="32"/>
        <v>1863.5553717445762</v>
      </c>
      <c r="T82" s="5">
        <f t="shared" si="33"/>
        <v>6.8238914240018289</v>
      </c>
      <c r="U82" s="6">
        <f t="shared" si="34"/>
        <v>1870.3792631685781</v>
      </c>
      <c r="V82" s="6">
        <f t="shared" si="35"/>
        <v>1856.7314803205743</v>
      </c>
      <c r="Z82">
        <v>81</v>
      </c>
      <c r="AB82">
        <v>0.4</v>
      </c>
      <c r="AC82" s="4">
        <v>5218</v>
      </c>
      <c r="AD82" s="4">
        <v>4663</v>
      </c>
      <c r="AE82" s="4">
        <v>5734</v>
      </c>
      <c r="AJ82" s="5">
        <f t="shared" si="23"/>
        <v>95.28228639851271</v>
      </c>
      <c r="AK82" s="5">
        <f t="shared" si="24"/>
        <v>87.760755099969543</v>
      </c>
      <c r="AL82" s="5">
        <f t="shared" si="25"/>
        <v>101.66915521830921</v>
      </c>
      <c r="AM82" s="5">
        <f t="shared" si="36"/>
        <v>7.5215312985431666</v>
      </c>
      <c r="AN82" s="5">
        <f t="shared" si="37"/>
        <v>6.3868688197965042</v>
      </c>
      <c r="AQ82" s="5">
        <f t="shared" si="26"/>
        <v>1894.7177136014873</v>
      </c>
      <c r="AR82" s="5">
        <f t="shared" si="38"/>
        <v>7.5215312985431666</v>
      </c>
      <c r="AS82" s="6">
        <f t="shared" si="39"/>
        <v>1902.2392449000304</v>
      </c>
      <c r="AT82" s="6">
        <f t="shared" si="40"/>
        <v>1887.1961823029442</v>
      </c>
      <c r="AZ82">
        <v>81</v>
      </c>
      <c r="BA82" s="5">
        <f t="shared" si="41"/>
        <v>1902.2392449000304</v>
      </c>
      <c r="BB82" s="5">
        <f t="shared" si="42"/>
        <v>1856.7314803205743</v>
      </c>
      <c r="BC82" s="5">
        <f t="shared" si="43"/>
        <v>1879.4853626103022</v>
      </c>
      <c r="BD82" s="5">
        <f t="shared" si="44"/>
        <v>22.753882289728153</v>
      </c>
      <c r="BH82">
        <v>81</v>
      </c>
      <c r="BI82" s="5">
        <v>1879.4853626103022</v>
      </c>
      <c r="BJ82" s="5">
        <v>22.753882289728153</v>
      </c>
      <c r="BN82">
        <v>66</v>
      </c>
      <c r="BO82" s="5">
        <v>1719.7349819748138</v>
      </c>
      <c r="BP82">
        <f t="shared" si="45"/>
        <v>82</v>
      </c>
      <c r="BS82">
        <v>215</v>
      </c>
      <c r="BT82" s="5">
        <v>1683.9065193146648</v>
      </c>
      <c r="BU82">
        <v>82</v>
      </c>
    </row>
    <row r="83" spans="2:73" x14ac:dyDescent="0.2">
      <c r="B83">
        <v>82</v>
      </c>
      <c r="D83">
        <v>1</v>
      </c>
      <c r="E83" s="4">
        <v>4694</v>
      </c>
      <c r="F83" s="4">
        <v>3953</v>
      </c>
      <c r="G83" s="4">
        <v>5293</v>
      </c>
      <c r="L83" s="5">
        <f t="shared" si="27"/>
        <v>77.763718863733047</v>
      </c>
      <c r="M83" s="5">
        <f t="shared" si="28"/>
        <v>67.497485029940123</v>
      </c>
      <c r="N83" s="5">
        <f t="shared" si="29"/>
        <v>85.145021876816699</v>
      </c>
      <c r="O83" s="5">
        <f t="shared" si="30"/>
        <v>10.266233833792924</v>
      </c>
      <c r="P83" s="5">
        <f t="shared" si="31"/>
        <v>7.3813030130836523</v>
      </c>
      <c r="S83" s="5">
        <f t="shared" si="32"/>
        <v>1872.2362811362671</v>
      </c>
      <c r="T83" s="5">
        <f t="shared" si="33"/>
        <v>10.266233833792924</v>
      </c>
      <c r="U83" s="6">
        <f t="shared" si="34"/>
        <v>1882.50251497006</v>
      </c>
      <c r="V83" s="6">
        <f t="shared" si="35"/>
        <v>1861.9700473024741</v>
      </c>
      <c r="Z83">
        <v>82</v>
      </c>
      <c r="AB83">
        <v>1</v>
      </c>
      <c r="AC83" s="4">
        <v>4694</v>
      </c>
      <c r="AD83" s="4">
        <v>3953</v>
      </c>
      <c r="AE83" s="4">
        <v>5293</v>
      </c>
      <c r="AJ83" s="5">
        <f t="shared" si="23"/>
        <v>85.71388508137575</v>
      </c>
      <c r="AK83" s="5">
        <f t="shared" si="24"/>
        <v>74.398083832335331</v>
      </c>
      <c r="AL83" s="5">
        <f t="shared" si="25"/>
        <v>93.849814888474128</v>
      </c>
      <c r="AM83" s="5">
        <f t="shared" si="36"/>
        <v>11.315801249040419</v>
      </c>
      <c r="AN83" s="5">
        <f t="shared" si="37"/>
        <v>8.1359298070983783</v>
      </c>
      <c r="AQ83" s="5">
        <f t="shared" si="26"/>
        <v>1904.2861149186242</v>
      </c>
      <c r="AR83" s="5">
        <f t="shared" si="38"/>
        <v>11.315801249040419</v>
      </c>
      <c r="AS83" s="6">
        <f t="shared" si="39"/>
        <v>1915.6019161676645</v>
      </c>
      <c r="AT83" s="6">
        <f t="shared" si="40"/>
        <v>1892.9703136695839</v>
      </c>
      <c r="AZ83">
        <v>82</v>
      </c>
      <c r="BA83" s="5">
        <f t="shared" si="41"/>
        <v>1915.6019161676645</v>
      </c>
      <c r="BB83" s="5">
        <f t="shared" si="42"/>
        <v>1861.9700473024741</v>
      </c>
      <c r="BC83" s="5">
        <f t="shared" si="43"/>
        <v>1888.7859817350693</v>
      </c>
      <c r="BD83" s="5">
        <f t="shared" si="44"/>
        <v>26.815934432595213</v>
      </c>
      <c r="BH83">
        <v>82</v>
      </c>
      <c r="BI83" s="5">
        <v>1888.7859817350693</v>
      </c>
      <c r="BJ83" s="5">
        <v>26.815934432595213</v>
      </c>
      <c r="BN83">
        <v>92</v>
      </c>
      <c r="BO83" s="5">
        <v>1726.3601420887039</v>
      </c>
      <c r="BP83">
        <f t="shared" si="45"/>
        <v>83</v>
      </c>
      <c r="BS83">
        <v>91</v>
      </c>
      <c r="BT83" s="5">
        <v>1683.9994977893136</v>
      </c>
      <c r="BU83">
        <v>83</v>
      </c>
    </row>
    <row r="84" spans="2:73" x14ac:dyDescent="0.2">
      <c r="B84">
        <v>83</v>
      </c>
      <c r="D84">
        <v>1</v>
      </c>
      <c r="E84" s="4">
        <v>2379</v>
      </c>
      <c r="F84" s="4">
        <v>1620</v>
      </c>
      <c r="G84" s="4">
        <v>3213</v>
      </c>
      <c r="L84" s="5">
        <f t="shared" si="27"/>
        <v>39.41199130311481</v>
      </c>
      <c r="M84" s="5">
        <f t="shared" si="28"/>
        <v>27.66150411042322</v>
      </c>
      <c r="N84" s="5">
        <f t="shared" si="29"/>
        <v>51.685425144570573</v>
      </c>
      <c r="O84" s="5">
        <f t="shared" si="30"/>
        <v>11.75048719269159</v>
      </c>
      <c r="P84" s="5">
        <f t="shared" si="31"/>
        <v>12.273433841455763</v>
      </c>
      <c r="S84" s="5">
        <f t="shared" si="32"/>
        <v>1910.5880086968853</v>
      </c>
      <c r="T84" s="5">
        <f t="shared" si="33"/>
        <v>12.273433841455763</v>
      </c>
      <c r="U84" s="6">
        <f t="shared" si="34"/>
        <v>1922.861442538341</v>
      </c>
      <c r="V84" s="6">
        <f t="shared" si="35"/>
        <v>1898.3145748554296</v>
      </c>
      <c r="Z84">
        <v>83</v>
      </c>
      <c r="AB84">
        <v>1</v>
      </c>
      <c r="AC84" s="4">
        <v>2379</v>
      </c>
      <c r="AD84" s="4">
        <v>1620</v>
      </c>
      <c r="AE84" s="4">
        <v>3213</v>
      </c>
      <c r="AJ84" s="5">
        <f t="shared" si="23"/>
        <v>43.441272392116083</v>
      </c>
      <c r="AK84" s="5">
        <f t="shared" si="24"/>
        <v>30.489475286714704</v>
      </c>
      <c r="AL84" s="5">
        <f t="shared" si="25"/>
        <v>56.969479545941311</v>
      </c>
      <c r="AM84" s="5">
        <f t="shared" si="36"/>
        <v>12.951797105401379</v>
      </c>
      <c r="AN84" s="5">
        <f t="shared" si="37"/>
        <v>13.528207153825228</v>
      </c>
      <c r="AQ84" s="5">
        <f t="shared" si="26"/>
        <v>1946.5587276078838</v>
      </c>
      <c r="AR84" s="5">
        <f t="shared" si="38"/>
        <v>13.528207153825228</v>
      </c>
      <c r="AS84" s="6">
        <f t="shared" si="39"/>
        <v>1960.086934761709</v>
      </c>
      <c r="AT84" s="6">
        <f t="shared" si="40"/>
        <v>1933.0305204540587</v>
      </c>
      <c r="AZ84">
        <v>83</v>
      </c>
      <c r="BA84" s="5">
        <f t="shared" si="41"/>
        <v>1960.086934761709</v>
      </c>
      <c r="BB84" s="5">
        <f t="shared" si="42"/>
        <v>1898.3145748554296</v>
      </c>
      <c r="BC84" s="5">
        <f t="shared" si="43"/>
        <v>1929.2007548085694</v>
      </c>
      <c r="BD84" s="5">
        <f t="shared" si="44"/>
        <v>30.886179953139617</v>
      </c>
      <c r="BH84">
        <v>83</v>
      </c>
      <c r="BI84" s="5">
        <v>1929.2007548085694</v>
      </c>
      <c r="BJ84" s="5">
        <v>30.886179953139617</v>
      </c>
      <c r="BN84">
        <v>215</v>
      </c>
      <c r="BO84" s="5">
        <v>1726.9059413376635</v>
      </c>
      <c r="BP84">
        <f t="shared" si="45"/>
        <v>84</v>
      </c>
      <c r="BS84">
        <v>92</v>
      </c>
      <c r="BT84" s="5">
        <v>1691.0283427788499</v>
      </c>
      <c r="BU84">
        <v>84</v>
      </c>
    </row>
    <row r="85" spans="2:73" x14ac:dyDescent="0.2">
      <c r="B85">
        <v>84</v>
      </c>
      <c r="C85" t="s">
        <v>50</v>
      </c>
      <c r="D85">
        <v>1</v>
      </c>
      <c r="E85" s="4">
        <v>8596</v>
      </c>
      <c r="F85" s="4">
        <v>7534</v>
      </c>
      <c r="G85" s="4">
        <v>9680</v>
      </c>
      <c r="L85" s="5">
        <f t="shared" si="27"/>
        <v>142.40667391407101</v>
      </c>
      <c r="M85" s="5">
        <f t="shared" si="28"/>
        <v>128.64306911600528</v>
      </c>
      <c r="N85" s="5">
        <f t="shared" si="29"/>
        <v>155.71581556160695</v>
      </c>
      <c r="O85" s="5">
        <f t="shared" si="30"/>
        <v>13.763604798065728</v>
      </c>
      <c r="P85" s="5">
        <f t="shared" si="31"/>
        <v>13.309141647535938</v>
      </c>
      <c r="S85" s="5">
        <f t="shared" si="32"/>
        <v>1807.593326085929</v>
      </c>
      <c r="T85" s="5">
        <f t="shared" si="33"/>
        <v>13.763604798065728</v>
      </c>
      <c r="U85" s="6">
        <f t="shared" si="34"/>
        <v>1821.3569308839947</v>
      </c>
      <c r="V85" s="6">
        <f t="shared" si="35"/>
        <v>1793.8297212878633</v>
      </c>
      <c r="Z85">
        <v>84</v>
      </c>
      <c r="AA85" t="s">
        <v>50</v>
      </c>
      <c r="AB85">
        <v>1</v>
      </c>
      <c r="AC85" s="4">
        <v>8596</v>
      </c>
      <c r="AD85" s="4">
        <v>7534</v>
      </c>
      <c r="AE85" s="4">
        <v>9680</v>
      </c>
      <c r="AJ85" s="5">
        <f t="shared" si="23"/>
        <v>156.96560633990327</v>
      </c>
      <c r="AK85" s="5">
        <f t="shared" si="24"/>
        <v>141.79488074698062</v>
      </c>
      <c r="AL85" s="5">
        <f t="shared" si="25"/>
        <v>171.63540678640271</v>
      </c>
      <c r="AM85" s="5">
        <f t="shared" si="36"/>
        <v>15.170725592922651</v>
      </c>
      <c r="AN85" s="5">
        <f t="shared" si="37"/>
        <v>14.669800446499437</v>
      </c>
      <c r="AQ85" s="5">
        <f t="shared" si="26"/>
        <v>1833.0343936600966</v>
      </c>
      <c r="AR85" s="5">
        <f t="shared" si="38"/>
        <v>15.170725592922651</v>
      </c>
      <c r="AS85" s="6">
        <f t="shared" si="39"/>
        <v>1848.2051192530193</v>
      </c>
      <c r="AT85" s="6">
        <f t="shared" si="40"/>
        <v>1817.8636680671739</v>
      </c>
      <c r="AZ85">
        <v>84</v>
      </c>
      <c r="BA85" s="5">
        <f t="shared" si="41"/>
        <v>1848.2051192530193</v>
      </c>
      <c r="BB85" s="5">
        <f t="shared" si="42"/>
        <v>1793.8297212878633</v>
      </c>
      <c r="BC85" s="5">
        <f t="shared" si="43"/>
        <v>1821.0174202704413</v>
      </c>
      <c r="BD85" s="5">
        <f t="shared" si="44"/>
        <v>27.187698982578013</v>
      </c>
      <c r="BH85">
        <v>84</v>
      </c>
      <c r="BI85" s="5">
        <v>1821.0174202704413</v>
      </c>
      <c r="BJ85" s="5">
        <v>27.187698982578013</v>
      </c>
      <c r="BN85">
        <v>93</v>
      </c>
      <c r="BO85" s="5">
        <v>1728.7160056793207</v>
      </c>
      <c r="BP85">
        <f t="shared" si="45"/>
        <v>85</v>
      </c>
      <c r="BS85">
        <v>266</v>
      </c>
      <c r="BT85" s="5">
        <v>1691.3441145124486</v>
      </c>
      <c r="BU85">
        <v>85</v>
      </c>
    </row>
    <row r="86" spans="2:73" x14ac:dyDescent="0.2">
      <c r="B86">
        <v>85</v>
      </c>
      <c r="D86">
        <v>0.38</v>
      </c>
      <c r="E86" s="4">
        <v>8465</v>
      </c>
      <c r="F86" s="4">
        <v>7408</v>
      </c>
      <c r="G86" s="4">
        <v>9504</v>
      </c>
      <c r="L86" s="5">
        <f t="shared" si="27"/>
        <v>140.23644656614832</v>
      </c>
      <c r="M86" s="5">
        <f t="shared" si="28"/>
        <v>126.49161879630569</v>
      </c>
      <c r="N86" s="5">
        <f t="shared" si="29"/>
        <v>152.88461891503229</v>
      </c>
      <c r="O86" s="5">
        <f t="shared" si="30"/>
        <v>13.74482776984263</v>
      </c>
      <c r="P86" s="5">
        <f t="shared" si="31"/>
        <v>12.648172348883975</v>
      </c>
      <c r="S86" s="5">
        <f t="shared" si="32"/>
        <v>1809.7635534338517</v>
      </c>
      <c r="T86" s="5">
        <f t="shared" si="33"/>
        <v>13.74482776984263</v>
      </c>
      <c r="U86" s="6">
        <f t="shared" si="34"/>
        <v>1823.5083812036944</v>
      </c>
      <c r="V86" s="6">
        <f t="shared" si="35"/>
        <v>1796.018725664009</v>
      </c>
      <c r="Z86">
        <v>85</v>
      </c>
      <c r="AB86">
        <v>0.38</v>
      </c>
      <c r="AC86" s="4">
        <v>8465</v>
      </c>
      <c r="AD86" s="4">
        <v>7408</v>
      </c>
      <c r="AE86" s="4">
        <v>9504</v>
      </c>
      <c r="AJ86" s="5">
        <f t="shared" si="23"/>
        <v>154.57350601061901</v>
      </c>
      <c r="AK86" s="5">
        <f t="shared" si="24"/>
        <v>139.42347711356948</v>
      </c>
      <c r="AL86" s="5">
        <f t="shared" si="25"/>
        <v>168.51476302664994</v>
      </c>
      <c r="AM86" s="5">
        <f t="shared" si="36"/>
        <v>15.150028897049538</v>
      </c>
      <c r="AN86" s="5">
        <f t="shared" si="37"/>
        <v>13.941257016030931</v>
      </c>
      <c r="AQ86" s="5">
        <f t="shared" si="26"/>
        <v>1835.426493989381</v>
      </c>
      <c r="AR86" s="5">
        <f t="shared" si="38"/>
        <v>15.150028897049538</v>
      </c>
      <c r="AS86" s="6">
        <f t="shared" si="39"/>
        <v>1850.5765228864307</v>
      </c>
      <c r="AT86" s="6">
        <f t="shared" si="40"/>
        <v>1820.2764650923314</v>
      </c>
      <c r="AZ86">
        <v>85</v>
      </c>
      <c r="BA86" s="5">
        <f t="shared" si="41"/>
        <v>1850.5765228864307</v>
      </c>
      <c r="BB86" s="5">
        <f t="shared" si="42"/>
        <v>1796.018725664009</v>
      </c>
      <c r="BC86" s="5">
        <f t="shared" si="43"/>
        <v>1823.2976242752197</v>
      </c>
      <c r="BD86" s="5">
        <f t="shared" si="44"/>
        <v>27.278898611210934</v>
      </c>
      <c r="BH86">
        <v>85</v>
      </c>
      <c r="BI86" s="5">
        <v>1823.2976242752197</v>
      </c>
      <c r="BJ86" s="5">
        <v>27.278898611210934</v>
      </c>
      <c r="BN86">
        <v>94</v>
      </c>
      <c r="BO86" s="5">
        <v>1732.4768578098042</v>
      </c>
      <c r="BP86">
        <f t="shared" si="45"/>
        <v>86</v>
      </c>
      <c r="BS86">
        <v>93</v>
      </c>
      <c r="BT86" s="5">
        <v>1693.7284444512438</v>
      </c>
      <c r="BU86">
        <v>86</v>
      </c>
    </row>
    <row r="87" spans="2:73" x14ac:dyDescent="0.2">
      <c r="B87">
        <v>86</v>
      </c>
      <c r="D87">
        <v>1</v>
      </c>
      <c r="E87" s="4">
        <v>5177</v>
      </c>
      <c r="F87" s="4">
        <v>4447</v>
      </c>
      <c r="G87" s="4">
        <v>5928</v>
      </c>
      <c r="L87" s="5">
        <f t="shared" si="27"/>
        <v>85.765396795386877</v>
      </c>
      <c r="M87" s="5">
        <f t="shared" si="28"/>
        <v>75.932536283365479</v>
      </c>
      <c r="N87" s="5">
        <f t="shared" si="29"/>
        <v>95.359850686901453</v>
      </c>
      <c r="O87" s="5">
        <f t="shared" si="30"/>
        <v>9.8328605120213979</v>
      </c>
      <c r="P87" s="5">
        <f t="shared" si="31"/>
        <v>9.5944538915145756</v>
      </c>
      <c r="S87" s="5">
        <f t="shared" si="32"/>
        <v>1864.2346032046132</v>
      </c>
      <c r="T87" s="5">
        <f t="shared" si="33"/>
        <v>9.8328605120213979</v>
      </c>
      <c r="U87" s="6">
        <f t="shared" si="34"/>
        <v>1874.0674637166346</v>
      </c>
      <c r="V87" s="6">
        <f t="shared" si="35"/>
        <v>1854.4017426925918</v>
      </c>
      <c r="Z87">
        <v>86</v>
      </c>
      <c r="AB87">
        <v>1</v>
      </c>
      <c r="AC87" s="4">
        <v>5177</v>
      </c>
      <c r="AD87" s="4">
        <v>4447</v>
      </c>
      <c r="AE87" s="4">
        <v>5928</v>
      </c>
      <c r="AJ87" s="5">
        <f t="shared" si="23"/>
        <v>94.533613776370316</v>
      </c>
      <c r="AK87" s="5">
        <f t="shared" si="24"/>
        <v>83.695491728407589</v>
      </c>
      <c r="AL87" s="5">
        <f t="shared" si="25"/>
        <v>105.10895572621853</v>
      </c>
      <c r="AM87" s="5">
        <f t="shared" si="36"/>
        <v>10.838122047962727</v>
      </c>
      <c r="AN87" s="5">
        <f t="shared" si="37"/>
        <v>10.575341949848209</v>
      </c>
      <c r="AQ87" s="5">
        <f t="shared" si="26"/>
        <v>1895.4663862236298</v>
      </c>
      <c r="AR87" s="5">
        <f t="shared" si="38"/>
        <v>10.838122047962727</v>
      </c>
      <c r="AS87" s="6">
        <f t="shared" si="39"/>
        <v>1906.3045082715926</v>
      </c>
      <c r="AT87" s="6">
        <f t="shared" si="40"/>
        <v>1884.628264175667</v>
      </c>
      <c r="AZ87">
        <v>86</v>
      </c>
      <c r="BA87" s="5">
        <f t="shared" si="41"/>
        <v>1906.3045082715926</v>
      </c>
      <c r="BB87" s="5">
        <f t="shared" si="42"/>
        <v>1854.4017426925918</v>
      </c>
      <c r="BC87" s="5">
        <f t="shared" si="43"/>
        <v>1880.3531254820923</v>
      </c>
      <c r="BD87" s="5">
        <f t="shared" si="44"/>
        <v>25.951382789500258</v>
      </c>
      <c r="BH87">
        <v>86</v>
      </c>
      <c r="BI87" s="5">
        <v>1880.3531254820923</v>
      </c>
      <c r="BJ87" s="5">
        <v>25.951382789500258</v>
      </c>
      <c r="BN87">
        <v>95</v>
      </c>
      <c r="BO87" s="5">
        <v>1735.1682127270883</v>
      </c>
      <c r="BP87">
        <f t="shared" si="45"/>
        <v>87</v>
      </c>
      <c r="BS87">
        <v>94</v>
      </c>
      <c r="BT87" s="5">
        <v>1694.2261428298248</v>
      </c>
      <c r="BU87">
        <v>87</v>
      </c>
    </row>
    <row r="88" spans="2:73" x14ac:dyDescent="0.2">
      <c r="B88">
        <v>87</v>
      </c>
      <c r="D88">
        <v>1</v>
      </c>
      <c r="E88" s="4">
        <v>2465</v>
      </c>
      <c r="F88" s="4">
        <v>1703</v>
      </c>
      <c r="G88" s="4">
        <v>3290</v>
      </c>
      <c r="L88" s="5">
        <f t="shared" si="27"/>
        <v>40.836720707094578</v>
      </c>
      <c r="M88" s="5">
        <f t="shared" si="28"/>
        <v>29.078729321018979</v>
      </c>
      <c r="N88" s="5">
        <f t="shared" si="29"/>
        <v>52.924073677446991</v>
      </c>
      <c r="O88" s="5">
        <f t="shared" si="30"/>
        <v>11.757991386075599</v>
      </c>
      <c r="P88" s="5">
        <f t="shared" si="31"/>
        <v>12.087352970352413</v>
      </c>
      <c r="S88" s="5">
        <f t="shared" si="32"/>
        <v>1909.1632792929054</v>
      </c>
      <c r="T88" s="5">
        <f t="shared" si="33"/>
        <v>12.087352970352413</v>
      </c>
      <c r="U88" s="6">
        <f t="shared" si="34"/>
        <v>1921.2506322632578</v>
      </c>
      <c r="V88" s="6">
        <f t="shared" si="35"/>
        <v>1897.075926322553</v>
      </c>
      <c r="Z88">
        <v>87</v>
      </c>
      <c r="AB88">
        <v>1</v>
      </c>
      <c r="AC88" s="4">
        <v>2465</v>
      </c>
      <c r="AD88" s="4">
        <v>1703</v>
      </c>
      <c r="AE88" s="4">
        <v>3290</v>
      </c>
      <c r="AJ88" s="5">
        <f t="shared" si="23"/>
        <v>45.011658867829404</v>
      </c>
      <c r="AK88" s="5">
        <f t="shared" si="24"/>
        <v>32.051590378564903</v>
      </c>
      <c r="AL88" s="5">
        <f t="shared" si="25"/>
        <v>58.334761190833149</v>
      </c>
      <c r="AM88" s="5">
        <f t="shared" si="36"/>
        <v>12.960068489264501</v>
      </c>
      <c r="AN88" s="5">
        <f t="shared" si="37"/>
        <v>13.323102323003745</v>
      </c>
      <c r="AQ88" s="5">
        <f t="shared" si="26"/>
        <v>1944.9883411321705</v>
      </c>
      <c r="AR88" s="5">
        <f t="shared" si="38"/>
        <v>13.323102323003745</v>
      </c>
      <c r="AS88" s="6">
        <f t="shared" si="39"/>
        <v>1958.3114434551742</v>
      </c>
      <c r="AT88" s="6">
        <f t="shared" si="40"/>
        <v>1931.6652388091668</v>
      </c>
      <c r="AZ88">
        <v>87</v>
      </c>
      <c r="BA88" s="5">
        <f t="shared" si="41"/>
        <v>1958.3114434551742</v>
      </c>
      <c r="BB88" s="5">
        <f t="shared" si="42"/>
        <v>1897.075926322553</v>
      </c>
      <c r="BC88" s="5">
        <f t="shared" si="43"/>
        <v>1927.6936848888636</v>
      </c>
      <c r="BD88" s="5">
        <f t="shared" si="44"/>
        <v>30.617758566310613</v>
      </c>
      <c r="BH88">
        <v>87</v>
      </c>
      <c r="BI88" s="5">
        <v>1927.6936848888636</v>
      </c>
      <c r="BJ88" s="5">
        <v>30.617758566310613</v>
      </c>
      <c r="BN88">
        <v>99</v>
      </c>
      <c r="BO88" s="5">
        <v>1735.4505226834467</v>
      </c>
      <c r="BP88">
        <f t="shared" si="45"/>
        <v>88</v>
      </c>
      <c r="BS88">
        <v>95</v>
      </c>
      <c r="BT88" s="5">
        <v>1694.9983419364339</v>
      </c>
      <c r="BU88">
        <v>88</v>
      </c>
    </row>
    <row r="89" spans="2:73" x14ac:dyDescent="0.2">
      <c r="B89">
        <v>88</v>
      </c>
      <c r="C89" t="s">
        <v>51</v>
      </c>
      <c r="D89">
        <v>1</v>
      </c>
      <c r="E89" s="4">
        <v>28894</v>
      </c>
      <c r="F89" s="4">
        <v>27324</v>
      </c>
      <c r="G89" s="4">
        <v>30430</v>
      </c>
      <c r="L89" s="5">
        <f t="shared" si="27"/>
        <v>478.67594649524983</v>
      </c>
      <c r="M89" s="5">
        <f t="shared" si="28"/>
        <v>466.55736932913834</v>
      </c>
      <c r="N89" s="5">
        <f t="shared" si="29"/>
        <v>489.50746565492767</v>
      </c>
      <c r="O89" s="5">
        <f t="shared" si="30"/>
        <v>12.118577166111493</v>
      </c>
      <c r="P89" s="5">
        <f t="shared" si="31"/>
        <v>10.831519159677839</v>
      </c>
      <c r="S89" s="5">
        <f t="shared" si="32"/>
        <v>1471.3240535047503</v>
      </c>
      <c r="T89" s="5">
        <f t="shared" si="33"/>
        <v>12.118577166111493</v>
      </c>
      <c r="U89" s="6">
        <f t="shared" si="34"/>
        <v>1483.4426306708617</v>
      </c>
      <c r="V89" s="6">
        <f t="shared" si="35"/>
        <v>1459.2054763386388</v>
      </c>
      <c r="Z89">
        <v>88</v>
      </c>
      <c r="AA89" t="s">
        <v>51</v>
      </c>
      <c r="AB89">
        <v>1</v>
      </c>
      <c r="AC89" s="4">
        <v>28894</v>
      </c>
      <c r="AD89" s="4">
        <v>27324</v>
      </c>
      <c r="AE89" s="4">
        <v>30430</v>
      </c>
      <c r="AJ89" s="5">
        <f t="shared" si="23"/>
        <v>527.61333522396058</v>
      </c>
      <c r="AK89" s="5">
        <f t="shared" si="24"/>
        <v>514.255816502588</v>
      </c>
      <c r="AL89" s="5">
        <f t="shared" si="25"/>
        <v>539.55221368907382</v>
      </c>
      <c r="AM89" s="5">
        <f t="shared" si="36"/>
        <v>13.357518721372571</v>
      </c>
      <c r="AN89" s="5">
        <f t="shared" si="37"/>
        <v>11.938878465113248</v>
      </c>
      <c r="AQ89" s="5">
        <f t="shared" si="26"/>
        <v>1462.3866647760394</v>
      </c>
      <c r="AR89" s="5">
        <f t="shared" si="38"/>
        <v>13.357518721372571</v>
      </c>
      <c r="AS89" s="6">
        <f t="shared" si="39"/>
        <v>1475.744183497412</v>
      </c>
      <c r="AT89" s="6">
        <f t="shared" si="40"/>
        <v>1449.0291460546669</v>
      </c>
      <c r="AZ89">
        <v>88</v>
      </c>
      <c r="BA89" s="5">
        <f t="shared" si="41"/>
        <v>1483.4426306708617</v>
      </c>
      <c r="BB89" s="5">
        <f t="shared" si="42"/>
        <v>1449.0291460546669</v>
      </c>
      <c r="BC89" s="5">
        <f t="shared" si="43"/>
        <v>1466.2358883627644</v>
      </c>
      <c r="BD89" s="5">
        <f t="shared" si="44"/>
        <v>17.206742308097319</v>
      </c>
      <c r="BH89">
        <v>88</v>
      </c>
      <c r="BI89" s="5">
        <v>1466.2358883627644</v>
      </c>
      <c r="BJ89" s="5">
        <v>17.206742308097319</v>
      </c>
      <c r="BN89">
        <v>266</v>
      </c>
      <c r="BO89" s="5">
        <v>1736.7491484826955</v>
      </c>
      <c r="BP89">
        <f t="shared" si="45"/>
        <v>89</v>
      </c>
      <c r="BS89">
        <v>99</v>
      </c>
      <c r="BT89" s="5">
        <v>1696.1338130604013</v>
      </c>
      <c r="BU89">
        <v>89</v>
      </c>
    </row>
    <row r="90" spans="2:73" x14ac:dyDescent="0.2">
      <c r="B90">
        <v>89</v>
      </c>
      <c r="C90" t="s">
        <v>52</v>
      </c>
      <c r="D90">
        <v>1</v>
      </c>
      <c r="E90" s="4">
        <v>22806</v>
      </c>
      <c r="F90" s="4">
        <v>21325</v>
      </c>
      <c r="G90" s="4">
        <v>24372</v>
      </c>
      <c r="L90" s="5">
        <f t="shared" si="27"/>
        <v>377.81835799026328</v>
      </c>
      <c r="M90" s="5">
        <f t="shared" si="28"/>
        <v>364.12442910788593</v>
      </c>
      <c r="N90" s="5">
        <f t="shared" si="29"/>
        <v>392.05639017226082</v>
      </c>
      <c r="O90" s="5">
        <f t="shared" si="30"/>
        <v>13.69392888237735</v>
      </c>
      <c r="P90" s="5">
        <f t="shared" si="31"/>
        <v>14.238032181997539</v>
      </c>
      <c r="S90" s="5">
        <f t="shared" si="32"/>
        <v>1572.1816420097366</v>
      </c>
      <c r="T90" s="5">
        <f t="shared" si="33"/>
        <v>14.238032181997539</v>
      </c>
      <c r="U90" s="6">
        <f t="shared" si="34"/>
        <v>1586.4196741917342</v>
      </c>
      <c r="V90" s="6">
        <f t="shared" si="35"/>
        <v>1557.943609827739</v>
      </c>
      <c r="Z90">
        <v>89</v>
      </c>
      <c r="AA90" t="s">
        <v>52</v>
      </c>
      <c r="AB90">
        <v>1</v>
      </c>
      <c r="AC90" s="4">
        <v>22806</v>
      </c>
      <c r="AD90" s="4">
        <v>21325</v>
      </c>
      <c r="AE90" s="4">
        <v>24372</v>
      </c>
      <c r="AJ90" s="5">
        <f t="shared" si="23"/>
        <v>416.44458098974337</v>
      </c>
      <c r="AK90" s="5">
        <f t="shared" si="24"/>
        <v>401.35065462295745</v>
      </c>
      <c r="AL90" s="5">
        <f t="shared" si="25"/>
        <v>432.13823700394698</v>
      </c>
      <c r="AM90" s="5">
        <f t="shared" si="36"/>
        <v>15.093926366785922</v>
      </c>
      <c r="AN90" s="5">
        <f t="shared" si="37"/>
        <v>15.693656014203611</v>
      </c>
      <c r="AQ90" s="5">
        <f t="shared" si="26"/>
        <v>1573.5554190102566</v>
      </c>
      <c r="AR90" s="5">
        <f t="shared" si="38"/>
        <v>15.693656014203611</v>
      </c>
      <c r="AS90" s="6">
        <f t="shared" si="39"/>
        <v>1589.2490750244601</v>
      </c>
      <c r="AT90" s="6">
        <f t="shared" si="40"/>
        <v>1557.8617629960531</v>
      </c>
      <c r="AZ90">
        <v>89</v>
      </c>
      <c r="BA90" s="5">
        <f t="shared" si="41"/>
        <v>1589.2490750244601</v>
      </c>
      <c r="BB90" s="5">
        <f t="shared" si="42"/>
        <v>1557.8617629960531</v>
      </c>
      <c r="BC90" s="5">
        <f t="shared" si="43"/>
        <v>1573.5554190102566</v>
      </c>
      <c r="BD90" s="5">
        <f t="shared" si="44"/>
        <v>15.693656014203498</v>
      </c>
      <c r="BH90">
        <v>89</v>
      </c>
      <c r="BI90" s="5">
        <v>1573.5554190102566</v>
      </c>
      <c r="BJ90" s="5">
        <v>15.693656014203498</v>
      </c>
      <c r="BN90">
        <v>291</v>
      </c>
      <c r="BO90" s="5">
        <v>1757.8659332183092</v>
      </c>
      <c r="BP90">
        <f t="shared" si="45"/>
        <v>90</v>
      </c>
      <c r="BS90">
        <v>291</v>
      </c>
      <c r="BT90" s="5">
        <v>1702.6022777784706</v>
      </c>
      <c r="BU90">
        <v>90</v>
      </c>
    </row>
    <row r="91" spans="2:73" x14ac:dyDescent="0.2">
      <c r="B91">
        <v>90</v>
      </c>
      <c r="D91">
        <v>1</v>
      </c>
      <c r="E91" s="4">
        <v>17445</v>
      </c>
      <c r="F91" s="4">
        <v>16252</v>
      </c>
      <c r="G91" s="4">
        <v>18683</v>
      </c>
      <c r="L91" s="5">
        <f t="shared" si="27"/>
        <v>289.00470293519874</v>
      </c>
      <c r="M91" s="5">
        <f t="shared" si="28"/>
        <v>277.50294123617175</v>
      </c>
      <c r="N91" s="5">
        <f t="shared" si="29"/>
        <v>300.54117584065114</v>
      </c>
      <c r="O91" s="5">
        <f t="shared" si="30"/>
        <v>11.501761699026986</v>
      </c>
      <c r="P91" s="5">
        <f t="shared" si="31"/>
        <v>11.536472905452399</v>
      </c>
      <c r="S91" s="5">
        <f t="shared" si="32"/>
        <v>1660.9952970648012</v>
      </c>
      <c r="T91" s="5">
        <f t="shared" si="33"/>
        <v>11.536472905452399</v>
      </c>
      <c r="U91" s="6">
        <f t="shared" si="34"/>
        <v>1672.5317699702537</v>
      </c>
      <c r="V91" s="6">
        <f t="shared" si="35"/>
        <v>1649.4588241593488</v>
      </c>
      <c r="Z91">
        <v>90</v>
      </c>
      <c r="AB91">
        <v>1</v>
      </c>
      <c r="AC91" s="4">
        <v>17445</v>
      </c>
      <c r="AD91" s="4">
        <v>16252</v>
      </c>
      <c r="AE91" s="4">
        <v>18683</v>
      </c>
      <c r="AJ91" s="5">
        <f t="shared" si="23"/>
        <v>318.55107056766082</v>
      </c>
      <c r="AK91" s="5">
        <f t="shared" si="24"/>
        <v>305.87342738252306</v>
      </c>
      <c r="AL91" s="5">
        <f t="shared" si="25"/>
        <v>331.26697365602911</v>
      </c>
      <c r="AM91" s="5">
        <f t="shared" si="36"/>
        <v>12.677643185137754</v>
      </c>
      <c r="AN91" s="5">
        <f t="shared" si="37"/>
        <v>12.715903088368293</v>
      </c>
      <c r="AQ91" s="5">
        <f t="shared" si="26"/>
        <v>1671.4489294323391</v>
      </c>
      <c r="AR91" s="5">
        <f t="shared" si="38"/>
        <v>12.715903088368293</v>
      </c>
      <c r="AS91" s="6">
        <f t="shared" si="39"/>
        <v>1684.1648325207075</v>
      </c>
      <c r="AT91" s="6">
        <f t="shared" si="40"/>
        <v>1658.7330263439708</v>
      </c>
      <c r="AZ91">
        <v>90</v>
      </c>
      <c r="BA91" s="5">
        <f t="shared" si="41"/>
        <v>1684.1648325207075</v>
      </c>
      <c r="BB91" s="5">
        <f t="shared" si="42"/>
        <v>1649.4588241593488</v>
      </c>
      <c r="BC91" s="5">
        <f t="shared" si="43"/>
        <v>1666.8118283400281</v>
      </c>
      <c r="BD91" s="5">
        <f t="shared" si="44"/>
        <v>17.353004180679363</v>
      </c>
      <c r="BH91">
        <v>90</v>
      </c>
      <c r="BI91" s="5">
        <v>1666.8118283400281</v>
      </c>
      <c r="BJ91" s="5">
        <v>17.353004180679363</v>
      </c>
      <c r="BN91">
        <v>216</v>
      </c>
      <c r="BO91" s="5">
        <v>1766.8998518217802</v>
      </c>
      <c r="BP91">
        <f t="shared" si="45"/>
        <v>91</v>
      </c>
      <c r="BS91">
        <v>216</v>
      </c>
      <c r="BT91" s="5">
        <v>1714.0874222806599</v>
      </c>
      <c r="BU91">
        <v>91</v>
      </c>
    </row>
    <row r="92" spans="2:73" x14ac:dyDescent="0.2">
      <c r="B92">
        <v>91</v>
      </c>
      <c r="C92" t="s">
        <v>53</v>
      </c>
      <c r="D92">
        <v>1</v>
      </c>
      <c r="E92" s="4">
        <v>15444</v>
      </c>
      <c r="F92" s="4">
        <v>14390</v>
      </c>
      <c r="G92" s="4">
        <v>16480</v>
      </c>
      <c r="L92" s="5">
        <f t="shared" si="27"/>
        <v>255.85489436120434</v>
      </c>
      <c r="M92" s="5">
        <f t="shared" si="28"/>
        <v>245.70928651172233</v>
      </c>
      <c r="N92" s="5">
        <f t="shared" si="29"/>
        <v>265.10295872471926</v>
      </c>
      <c r="O92" s="5">
        <f t="shared" si="30"/>
        <v>10.145607849482019</v>
      </c>
      <c r="P92" s="5">
        <f t="shared" si="31"/>
        <v>9.2480643635149136</v>
      </c>
      <c r="S92" s="5">
        <f t="shared" si="32"/>
        <v>1694.1451056387957</v>
      </c>
      <c r="T92" s="5">
        <f t="shared" si="33"/>
        <v>10.145607849482019</v>
      </c>
      <c r="U92" s="6">
        <f t="shared" si="34"/>
        <v>1704.2907134882778</v>
      </c>
      <c r="V92" s="6">
        <f t="shared" si="35"/>
        <v>1683.9994977893136</v>
      </c>
      <c r="Z92">
        <v>91</v>
      </c>
      <c r="AA92" t="s">
        <v>53</v>
      </c>
      <c r="AB92">
        <v>1</v>
      </c>
      <c r="AC92" s="4">
        <v>15444</v>
      </c>
      <c r="AD92" s="4">
        <v>14390</v>
      </c>
      <c r="AE92" s="4">
        <v>16480</v>
      </c>
      <c r="AJ92" s="5">
        <f t="shared" si="23"/>
        <v>282.01219454554047</v>
      </c>
      <c r="AK92" s="5">
        <f t="shared" si="24"/>
        <v>270.82935146655842</v>
      </c>
      <c r="AL92" s="5">
        <f t="shared" si="25"/>
        <v>292.20573386775999</v>
      </c>
      <c r="AM92" s="5">
        <f t="shared" si="36"/>
        <v>11.182843078982046</v>
      </c>
      <c r="AN92" s="5">
        <f t="shared" si="37"/>
        <v>10.193539322219522</v>
      </c>
      <c r="AQ92" s="5">
        <f t="shared" si="26"/>
        <v>1707.9878054544595</v>
      </c>
      <c r="AR92" s="5">
        <f t="shared" si="38"/>
        <v>11.182843078982046</v>
      </c>
      <c r="AS92" s="6">
        <f t="shared" si="39"/>
        <v>1719.1706485334416</v>
      </c>
      <c r="AT92" s="6">
        <f t="shared" si="40"/>
        <v>1696.8049623754773</v>
      </c>
      <c r="AZ92">
        <v>91</v>
      </c>
      <c r="BA92" s="5">
        <f t="shared" si="41"/>
        <v>1719.1706485334416</v>
      </c>
      <c r="BB92" s="5">
        <f t="shared" si="42"/>
        <v>1683.9994977893136</v>
      </c>
      <c r="BC92" s="5">
        <f t="shared" si="43"/>
        <v>1701.5850731613777</v>
      </c>
      <c r="BD92" s="5">
        <f t="shared" si="44"/>
        <v>17.585575372063886</v>
      </c>
      <c r="BH92">
        <v>91</v>
      </c>
      <c r="BI92" s="5">
        <v>1701.5850731613777</v>
      </c>
      <c r="BJ92" s="5">
        <v>17.585575372063886</v>
      </c>
      <c r="BN92">
        <v>292</v>
      </c>
      <c r="BO92" s="5">
        <v>1776.2776349957237</v>
      </c>
      <c r="BP92">
        <f t="shared" si="45"/>
        <v>92</v>
      </c>
      <c r="BS92">
        <v>284</v>
      </c>
      <c r="BT92" s="5">
        <v>1717.6166661567174</v>
      </c>
      <c r="BU92">
        <v>92</v>
      </c>
    </row>
    <row r="93" spans="2:73" x14ac:dyDescent="0.2">
      <c r="B93">
        <v>92</v>
      </c>
      <c r="C93" t="s">
        <v>54</v>
      </c>
      <c r="D93">
        <v>1</v>
      </c>
      <c r="E93" s="4">
        <v>15035</v>
      </c>
      <c r="F93" s="4">
        <v>14008</v>
      </c>
      <c r="G93" s="4">
        <v>16050</v>
      </c>
      <c r="L93" s="5">
        <f t="shared" si="27"/>
        <v>249.07914638181217</v>
      </c>
      <c r="M93" s="5">
        <f t="shared" si="28"/>
        <v>239.18663554247436</v>
      </c>
      <c r="N93" s="5">
        <f t="shared" si="29"/>
        <v>258.18583055411068</v>
      </c>
      <c r="O93" s="5">
        <f t="shared" si="30"/>
        <v>9.8925108393378025</v>
      </c>
      <c r="P93" s="5">
        <f t="shared" si="31"/>
        <v>9.1066841722985146</v>
      </c>
      <c r="S93" s="5">
        <f t="shared" si="32"/>
        <v>1700.9208536181877</v>
      </c>
      <c r="T93" s="5">
        <f t="shared" si="33"/>
        <v>9.8925108393378025</v>
      </c>
      <c r="U93" s="6">
        <f t="shared" si="34"/>
        <v>1710.8133644575255</v>
      </c>
      <c r="V93" s="6">
        <f t="shared" si="35"/>
        <v>1691.0283427788499</v>
      </c>
      <c r="Z93">
        <v>92</v>
      </c>
      <c r="AA93" t="s">
        <v>54</v>
      </c>
      <c r="AB93">
        <v>1</v>
      </c>
      <c r="AC93" s="4">
        <v>15035</v>
      </c>
      <c r="AD93" s="4">
        <v>14008</v>
      </c>
      <c r="AE93" s="4">
        <v>16050</v>
      </c>
      <c r="AJ93" s="5">
        <f t="shared" si="23"/>
        <v>274.54372863197364</v>
      </c>
      <c r="AK93" s="5">
        <f t="shared" si="24"/>
        <v>263.63985791129602</v>
      </c>
      <c r="AL93" s="5">
        <f t="shared" si="25"/>
        <v>284.58143377290946</v>
      </c>
      <c r="AM93" s="5">
        <f t="shared" si="36"/>
        <v>10.903870720677617</v>
      </c>
      <c r="AN93" s="5">
        <f t="shared" si="37"/>
        <v>10.037705140935827</v>
      </c>
      <c r="AQ93" s="5">
        <f t="shared" si="26"/>
        <v>1715.4562713680264</v>
      </c>
      <c r="AR93" s="5">
        <f t="shared" si="38"/>
        <v>10.903870720677617</v>
      </c>
      <c r="AS93" s="6">
        <f t="shared" si="39"/>
        <v>1726.3601420887039</v>
      </c>
      <c r="AT93" s="6">
        <f t="shared" si="40"/>
        <v>1704.5524006473488</v>
      </c>
      <c r="AZ93">
        <v>92</v>
      </c>
      <c r="BA93" s="5">
        <f t="shared" si="41"/>
        <v>1726.3601420887039</v>
      </c>
      <c r="BB93" s="5">
        <f t="shared" si="42"/>
        <v>1691.0283427788499</v>
      </c>
      <c r="BC93" s="5">
        <f t="shared" si="43"/>
        <v>1708.6942424337769</v>
      </c>
      <c r="BD93" s="5">
        <f t="shared" si="44"/>
        <v>17.665899654926989</v>
      </c>
      <c r="BH93">
        <v>92</v>
      </c>
      <c r="BI93" s="5">
        <v>1708.6942424337769</v>
      </c>
      <c r="BJ93" s="5">
        <v>17.665899654926989</v>
      </c>
      <c r="BN93">
        <v>101</v>
      </c>
      <c r="BO93" s="5">
        <v>1779.0391799451945</v>
      </c>
      <c r="BP93">
        <f t="shared" si="45"/>
        <v>93</v>
      </c>
      <c r="BS93">
        <v>292</v>
      </c>
      <c r="BT93" s="5">
        <v>1718.5014151087721</v>
      </c>
      <c r="BU93">
        <v>93</v>
      </c>
    </row>
    <row r="94" spans="2:73" x14ac:dyDescent="0.2">
      <c r="B94">
        <v>93</v>
      </c>
      <c r="D94">
        <v>0.14000000000000001</v>
      </c>
      <c r="E94" s="4">
        <v>14889</v>
      </c>
      <c r="F94" s="4">
        <v>13887</v>
      </c>
      <c r="G94" s="4">
        <v>15931</v>
      </c>
      <c r="L94" s="5">
        <f t="shared" si="27"/>
        <v>246.66041971924187</v>
      </c>
      <c r="M94" s="5">
        <f t="shared" si="28"/>
        <v>237.12056023546128</v>
      </c>
      <c r="N94" s="5">
        <f t="shared" si="29"/>
        <v>256.27155554875623</v>
      </c>
      <c r="O94" s="5">
        <f t="shared" si="30"/>
        <v>9.5398594837805888</v>
      </c>
      <c r="P94" s="5">
        <f t="shared" si="31"/>
        <v>9.6111358295143532</v>
      </c>
      <c r="S94" s="5">
        <f t="shared" si="32"/>
        <v>1703.3395802807581</v>
      </c>
      <c r="T94" s="5">
        <f t="shared" si="33"/>
        <v>9.6111358295143532</v>
      </c>
      <c r="U94" s="6">
        <f t="shared" si="34"/>
        <v>1712.9507161102724</v>
      </c>
      <c r="V94" s="6">
        <f t="shared" si="35"/>
        <v>1693.7284444512438</v>
      </c>
      <c r="Z94">
        <v>93</v>
      </c>
      <c r="AB94">
        <v>0.14000000000000001</v>
      </c>
      <c r="AC94" s="4">
        <v>14889</v>
      </c>
      <c r="AD94" s="4">
        <v>13887</v>
      </c>
      <c r="AE94" s="4">
        <v>15931</v>
      </c>
      <c r="AJ94" s="5">
        <f t="shared" si="23"/>
        <v>271.87772368483246</v>
      </c>
      <c r="AK94" s="5">
        <f t="shared" si="24"/>
        <v>261.36255759667108</v>
      </c>
      <c r="AL94" s="5">
        <f t="shared" si="25"/>
        <v>282.47145304898572</v>
      </c>
      <c r="AM94" s="5">
        <f t="shared" si="36"/>
        <v>10.515166088161379</v>
      </c>
      <c r="AN94" s="5">
        <f t="shared" si="37"/>
        <v>10.593729364153262</v>
      </c>
      <c r="AQ94" s="5">
        <f t="shared" si="26"/>
        <v>1718.1222763151675</v>
      </c>
      <c r="AR94" s="5">
        <f t="shared" si="38"/>
        <v>10.593729364153262</v>
      </c>
      <c r="AS94" s="6">
        <f t="shared" si="39"/>
        <v>1728.7160056793207</v>
      </c>
      <c r="AT94" s="6">
        <f t="shared" si="40"/>
        <v>1707.5285469510143</v>
      </c>
      <c r="AZ94">
        <v>93</v>
      </c>
      <c r="BA94" s="5">
        <f t="shared" si="41"/>
        <v>1728.7160056793207</v>
      </c>
      <c r="BB94" s="5">
        <f t="shared" si="42"/>
        <v>1693.7284444512438</v>
      </c>
      <c r="BC94" s="5">
        <f t="shared" si="43"/>
        <v>1711.2222250652821</v>
      </c>
      <c r="BD94" s="5">
        <f t="shared" si="44"/>
        <v>17.493780614038542</v>
      </c>
      <c r="BH94">
        <v>93</v>
      </c>
      <c r="BI94" s="5">
        <v>1711.2222250652821</v>
      </c>
      <c r="BJ94" s="5">
        <v>17.493780614038542</v>
      </c>
      <c r="BN94">
        <v>255</v>
      </c>
      <c r="BO94" s="5">
        <v>1784.5536344260631</v>
      </c>
      <c r="BP94">
        <f t="shared" si="45"/>
        <v>94</v>
      </c>
      <c r="BS94">
        <v>101</v>
      </c>
      <c r="BT94" s="5">
        <v>1728.089643318631</v>
      </c>
      <c r="BU94">
        <v>94</v>
      </c>
    </row>
    <row r="95" spans="2:73" x14ac:dyDescent="0.2">
      <c r="B95">
        <v>94</v>
      </c>
      <c r="D95">
        <v>0.11</v>
      </c>
      <c r="E95" s="4">
        <v>14771</v>
      </c>
      <c r="F95" s="4">
        <v>13683</v>
      </c>
      <c r="G95" s="4">
        <v>15804</v>
      </c>
      <c r="L95" s="5">
        <f t="shared" si="27"/>
        <v>244.7055584440138</v>
      </c>
      <c r="M95" s="5">
        <f t="shared" si="28"/>
        <v>233.63725971785243</v>
      </c>
      <c r="N95" s="5">
        <f t="shared" si="29"/>
        <v>254.22858978673929</v>
      </c>
      <c r="O95" s="5">
        <f t="shared" si="30"/>
        <v>11.068298726161373</v>
      </c>
      <c r="P95" s="5">
        <f t="shared" si="31"/>
        <v>9.5230313427254885</v>
      </c>
      <c r="S95" s="5">
        <f t="shared" si="32"/>
        <v>1705.2944415559862</v>
      </c>
      <c r="T95" s="5">
        <f t="shared" si="33"/>
        <v>11.068298726161373</v>
      </c>
      <c r="U95" s="6">
        <f t="shared" si="34"/>
        <v>1716.3627402821476</v>
      </c>
      <c r="V95" s="6">
        <f t="shared" si="35"/>
        <v>1694.2261428298248</v>
      </c>
      <c r="Z95">
        <v>94</v>
      </c>
      <c r="AB95">
        <v>0.11</v>
      </c>
      <c r="AC95" s="4">
        <v>14771</v>
      </c>
      <c r="AD95" s="4">
        <v>13683</v>
      </c>
      <c r="AE95" s="4">
        <v>15804</v>
      </c>
      <c r="AJ95" s="5">
        <f t="shared" si="23"/>
        <v>269.7230073576909</v>
      </c>
      <c r="AK95" s="5">
        <f t="shared" si="24"/>
        <v>257.52314219019587</v>
      </c>
      <c r="AL95" s="5">
        <f t="shared" si="25"/>
        <v>280.2196248814368</v>
      </c>
      <c r="AM95" s="5">
        <f t="shared" si="36"/>
        <v>12.199865167495034</v>
      </c>
      <c r="AN95" s="5">
        <f t="shared" si="37"/>
        <v>10.496617523745897</v>
      </c>
      <c r="AQ95" s="5">
        <f t="shared" si="26"/>
        <v>1720.2769926423091</v>
      </c>
      <c r="AR95" s="5">
        <f t="shared" si="38"/>
        <v>12.199865167495034</v>
      </c>
      <c r="AS95" s="6">
        <f t="shared" si="39"/>
        <v>1732.4768578098042</v>
      </c>
      <c r="AT95" s="6">
        <f t="shared" si="40"/>
        <v>1708.077127474814</v>
      </c>
      <c r="AZ95">
        <v>94</v>
      </c>
      <c r="BA95" s="5">
        <f t="shared" si="41"/>
        <v>1732.4768578098042</v>
      </c>
      <c r="BB95" s="5">
        <f t="shared" si="42"/>
        <v>1694.2261428298248</v>
      </c>
      <c r="BC95" s="5">
        <f t="shared" si="43"/>
        <v>1713.3515003198145</v>
      </c>
      <c r="BD95" s="5">
        <f t="shared" si="44"/>
        <v>19.12535748998971</v>
      </c>
      <c r="BH95">
        <v>94</v>
      </c>
      <c r="BI95" s="5">
        <v>1713.3515003198145</v>
      </c>
      <c r="BJ95" s="5">
        <v>19.12535748998971</v>
      </c>
      <c r="BN95">
        <v>284</v>
      </c>
      <c r="BO95" s="5">
        <v>1785.6525777849267</v>
      </c>
      <c r="BP95">
        <f t="shared" si="45"/>
        <v>95</v>
      </c>
      <c r="BS95">
        <v>255</v>
      </c>
      <c r="BT95" s="5">
        <v>1734.4513695650878</v>
      </c>
      <c r="BU95">
        <v>95</v>
      </c>
    </row>
    <row r="96" spans="2:73" x14ac:dyDescent="0.2">
      <c r="B96">
        <v>95</v>
      </c>
      <c r="D96">
        <v>0.17</v>
      </c>
      <c r="E96" s="4">
        <v>14674</v>
      </c>
      <c r="F96" s="4">
        <v>13540</v>
      </c>
      <c r="G96" s="4">
        <v>15748</v>
      </c>
      <c r="L96" s="5">
        <f t="shared" si="27"/>
        <v>243.09859620929245</v>
      </c>
      <c r="M96" s="5">
        <f t="shared" si="28"/>
        <v>231.19553435501876</v>
      </c>
      <c r="N96" s="5">
        <f t="shared" si="29"/>
        <v>253.32775449010188</v>
      </c>
      <c r="O96" s="5">
        <f t="shared" si="30"/>
        <v>11.903061854273687</v>
      </c>
      <c r="P96" s="5">
        <f t="shared" si="31"/>
        <v>10.229158280809429</v>
      </c>
      <c r="S96" s="5">
        <f t="shared" si="32"/>
        <v>1706.9014037907075</v>
      </c>
      <c r="T96" s="5">
        <f t="shared" si="33"/>
        <v>11.903061854273687</v>
      </c>
      <c r="U96" s="6">
        <f t="shared" si="34"/>
        <v>1718.8044656449811</v>
      </c>
      <c r="V96" s="6">
        <f t="shared" si="35"/>
        <v>1694.9983419364339</v>
      </c>
      <c r="Z96">
        <v>95</v>
      </c>
      <c r="AB96">
        <v>0.17</v>
      </c>
      <c r="AC96" s="4">
        <v>14674</v>
      </c>
      <c r="AD96" s="4">
        <v>13540</v>
      </c>
      <c r="AE96" s="4">
        <v>15748</v>
      </c>
      <c r="AJ96" s="5">
        <f t="shared" si="23"/>
        <v>267.95175749554915</v>
      </c>
      <c r="AK96" s="5">
        <f t="shared" si="24"/>
        <v>254.83178727291181</v>
      </c>
      <c r="AL96" s="5">
        <f t="shared" si="25"/>
        <v>279.22669277606093</v>
      </c>
      <c r="AM96" s="5">
        <f t="shared" si="36"/>
        <v>13.119970222637335</v>
      </c>
      <c r="AN96" s="5">
        <f t="shared" si="37"/>
        <v>11.274935280511784</v>
      </c>
      <c r="AQ96" s="5">
        <f t="shared" si="26"/>
        <v>1722.0482425044509</v>
      </c>
      <c r="AR96" s="5">
        <f t="shared" si="38"/>
        <v>13.119970222637335</v>
      </c>
      <c r="AS96" s="6">
        <f t="shared" si="39"/>
        <v>1735.1682127270883</v>
      </c>
      <c r="AT96" s="6">
        <f t="shared" si="40"/>
        <v>1708.9282722818134</v>
      </c>
      <c r="AZ96">
        <v>95</v>
      </c>
      <c r="BA96" s="5">
        <f t="shared" si="41"/>
        <v>1735.1682127270883</v>
      </c>
      <c r="BB96" s="5">
        <f t="shared" si="42"/>
        <v>1694.9983419364339</v>
      </c>
      <c r="BC96" s="5">
        <f t="shared" si="43"/>
        <v>1715.0832773317611</v>
      </c>
      <c r="BD96" s="5">
        <f t="shared" si="44"/>
        <v>20.084935395327193</v>
      </c>
      <c r="BH96">
        <v>95</v>
      </c>
      <c r="BI96" s="5">
        <v>1715.0832773317611</v>
      </c>
      <c r="BJ96" s="5">
        <v>20.084935395327193</v>
      </c>
      <c r="BN96">
        <v>122</v>
      </c>
      <c r="BO96" s="5">
        <v>1793.5734577292344</v>
      </c>
      <c r="BP96">
        <f t="shared" si="45"/>
        <v>96</v>
      </c>
      <c r="BS96">
        <v>249</v>
      </c>
      <c r="BT96" s="5">
        <v>1741.6725710989788</v>
      </c>
      <c r="BU96">
        <v>96</v>
      </c>
    </row>
    <row r="97" spans="2:73" x14ac:dyDescent="0.2">
      <c r="B97">
        <v>96</v>
      </c>
      <c r="D97">
        <v>1</v>
      </c>
      <c r="E97" s="4">
        <v>1825</v>
      </c>
      <c r="F97" s="4">
        <v>1252</v>
      </c>
      <c r="G97" s="4">
        <v>2471</v>
      </c>
      <c r="L97" s="5">
        <f t="shared" si="27"/>
        <v>30.234083282128847</v>
      </c>
      <c r="M97" s="5">
        <f t="shared" si="28"/>
        <v>21.377903176697451</v>
      </c>
      <c r="N97" s="5">
        <f t="shared" si="29"/>
        <v>39.749357464125083</v>
      </c>
      <c r="O97" s="5">
        <f t="shared" si="30"/>
        <v>8.8561801054313953</v>
      </c>
      <c r="P97" s="5">
        <f t="shared" si="31"/>
        <v>9.5152741819962365</v>
      </c>
      <c r="S97" s="5">
        <f t="shared" si="32"/>
        <v>1919.7659167178711</v>
      </c>
      <c r="T97" s="5">
        <f t="shared" si="33"/>
        <v>9.5152741819962365</v>
      </c>
      <c r="U97" s="6">
        <f t="shared" si="34"/>
        <v>1929.2811908998674</v>
      </c>
      <c r="V97" s="6">
        <f t="shared" si="35"/>
        <v>1910.2506425358747</v>
      </c>
      <c r="Z97">
        <v>96</v>
      </c>
      <c r="AB97">
        <v>1</v>
      </c>
      <c r="AC97" s="4">
        <v>1825</v>
      </c>
      <c r="AD97" s="4">
        <v>1252</v>
      </c>
      <c r="AE97" s="4">
        <v>2471</v>
      </c>
      <c r="AJ97" s="5">
        <f t="shared" si="23"/>
        <v>33.325061839265175</v>
      </c>
      <c r="AK97" s="5">
        <f t="shared" si="24"/>
        <v>23.563471024053587</v>
      </c>
      <c r="AL97" s="5">
        <f t="shared" si="25"/>
        <v>43.813129149710853</v>
      </c>
      <c r="AM97" s="5">
        <f t="shared" si="36"/>
        <v>9.7615908152115871</v>
      </c>
      <c r="AN97" s="5">
        <f t="shared" si="37"/>
        <v>10.488067310445679</v>
      </c>
      <c r="AQ97" s="5">
        <f t="shared" si="26"/>
        <v>1956.6749381607349</v>
      </c>
      <c r="AR97" s="5">
        <f t="shared" si="38"/>
        <v>10.488067310445679</v>
      </c>
      <c r="AS97" s="6">
        <f t="shared" si="39"/>
        <v>1967.1630054711807</v>
      </c>
      <c r="AT97" s="6">
        <f t="shared" si="40"/>
        <v>1946.1868708502891</v>
      </c>
      <c r="AZ97">
        <v>96</v>
      </c>
      <c r="BA97" s="5">
        <f t="shared" si="41"/>
        <v>1967.1630054711807</v>
      </c>
      <c r="BB97" s="5">
        <f t="shared" si="42"/>
        <v>1910.2506425358747</v>
      </c>
      <c r="BC97" s="5">
        <f t="shared" si="43"/>
        <v>1938.7068240035278</v>
      </c>
      <c r="BD97" s="5">
        <f t="shared" si="44"/>
        <v>28.456181467652868</v>
      </c>
      <c r="BH97">
        <v>96</v>
      </c>
      <c r="BI97" s="5">
        <v>1938.7068240035278</v>
      </c>
      <c r="BJ97" s="5">
        <v>28.456181467652868</v>
      </c>
      <c r="BN97">
        <v>249</v>
      </c>
      <c r="BO97" s="5">
        <v>1804.8611306201155</v>
      </c>
      <c r="BP97">
        <f t="shared" si="45"/>
        <v>97</v>
      </c>
      <c r="BS97">
        <v>122</v>
      </c>
      <c r="BT97" s="5">
        <v>1741.9070464767617</v>
      </c>
      <c r="BU97">
        <v>97</v>
      </c>
    </row>
    <row r="98" spans="2:73" x14ac:dyDescent="0.2">
      <c r="B98">
        <v>97</v>
      </c>
      <c r="D98">
        <v>0.41</v>
      </c>
      <c r="E98" s="4">
        <v>1647</v>
      </c>
      <c r="F98" s="4">
        <v>1083</v>
      </c>
      <c r="G98" s="4">
        <v>2271</v>
      </c>
      <c r="L98" s="5">
        <f t="shared" si="27"/>
        <v>27.285224748310252</v>
      </c>
      <c r="M98" s="5">
        <f t="shared" si="28"/>
        <v>18.492227747894042</v>
      </c>
      <c r="N98" s="5">
        <f t="shared" si="29"/>
        <v>36.532088547562957</v>
      </c>
      <c r="O98" s="5">
        <f t="shared" si="30"/>
        <v>8.7929970004162108</v>
      </c>
      <c r="P98" s="5">
        <f t="shared" si="31"/>
        <v>9.2468637992527043</v>
      </c>
      <c r="S98" s="5">
        <f t="shared" si="32"/>
        <v>1922.7147752516898</v>
      </c>
      <c r="T98" s="5">
        <f t="shared" si="33"/>
        <v>9.2468637992527043</v>
      </c>
      <c r="U98" s="6">
        <f t="shared" si="34"/>
        <v>1931.9616390509425</v>
      </c>
      <c r="V98" s="6">
        <f t="shared" si="35"/>
        <v>1913.4679114524372</v>
      </c>
      <c r="Z98">
        <v>97</v>
      </c>
      <c r="AB98">
        <v>0.41</v>
      </c>
      <c r="AC98" s="4">
        <v>1647</v>
      </c>
      <c r="AD98" s="4">
        <v>1083</v>
      </c>
      <c r="AE98" s="4">
        <v>2271</v>
      </c>
      <c r="AJ98" s="5">
        <f t="shared" si="23"/>
        <v>30.074727040695752</v>
      </c>
      <c r="AK98" s="5">
        <f t="shared" si="24"/>
        <v>20.382778849081497</v>
      </c>
      <c r="AL98" s="5">
        <f t="shared" si="25"/>
        <v>40.266943059082699</v>
      </c>
      <c r="AM98" s="5">
        <f t="shared" si="36"/>
        <v>9.6919481916142551</v>
      </c>
      <c r="AN98" s="5">
        <f t="shared" si="37"/>
        <v>10.192216018386947</v>
      </c>
      <c r="AQ98" s="5">
        <f t="shared" si="26"/>
        <v>1959.9252729593043</v>
      </c>
      <c r="AR98" s="5">
        <f t="shared" si="38"/>
        <v>10.192216018386947</v>
      </c>
      <c r="AS98" s="6">
        <f t="shared" si="39"/>
        <v>1970.1174889776912</v>
      </c>
      <c r="AT98" s="6">
        <f t="shared" si="40"/>
        <v>1949.7330569409173</v>
      </c>
      <c r="AZ98">
        <v>97</v>
      </c>
      <c r="BA98" s="5">
        <f t="shared" si="41"/>
        <v>1970.1174889776912</v>
      </c>
      <c r="BB98" s="5">
        <f t="shared" si="42"/>
        <v>1913.4679114524372</v>
      </c>
      <c r="BC98" s="5">
        <f t="shared" si="43"/>
        <v>1941.7927002150641</v>
      </c>
      <c r="BD98" s="5">
        <f t="shared" si="44"/>
        <v>28.324788762627122</v>
      </c>
      <c r="BH98">
        <v>97</v>
      </c>
      <c r="BI98" s="5">
        <v>1941.7927002150641</v>
      </c>
      <c r="BJ98" s="5">
        <v>28.324788762627122</v>
      </c>
      <c r="BN98">
        <v>301</v>
      </c>
      <c r="BO98" s="5">
        <v>1810.7708190398864</v>
      </c>
      <c r="BP98">
        <f t="shared" si="45"/>
        <v>98</v>
      </c>
      <c r="BS98">
        <v>170</v>
      </c>
      <c r="BT98" s="5">
        <v>1753.5696462992994</v>
      </c>
      <c r="BU98">
        <v>98</v>
      </c>
    </row>
    <row r="99" spans="2:73" x14ac:dyDescent="0.2">
      <c r="B99">
        <v>98</v>
      </c>
      <c r="D99">
        <v>1</v>
      </c>
      <c r="E99">
        <v>423</v>
      </c>
      <c r="F99">
        <v>117</v>
      </c>
      <c r="G99">
        <v>716</v>
      </c>
      <c r="L99" s="5">
        <f t="shared" si="27"/>
        <v>7.0076806730632892</v>
      </c>
      <c r="M99" s="5">
        <f t="shared" si="28"/>
        <v>1.9977752968638993</v>
      </c>
      <c r="N99" s="5">
        <f t="shared" si="29"/>
        <v>11.517822721292415</v>
      </c>
      <c r="O99" s="5">
        <f t="shared" si="30"/>
        <v>5.0099053761993897</v>
      </c>
      <c r="P99" s="5">
        <f t="shared" si="31"/>
        <v>4.5101420482291257</v>
      </c>
      <c r="S99" s="5">
        <f t="shared" si="32"/>
        <v>1942.9923193269367</v>
      </c>
      <c r="T99" s="5">
        <f t="shared" si="33"/>
        <v>5.0099053761993897</v>
      </c>
      <c r="U99" s="6">
        <f t="shared" si="34"/>
        <v>1948.0022247031361</v>
      </c>
      <c r="V99" s="6">
        <f t="shared" si="35"/>
        <v>1937.9824139507373</v>
      </c>
      <c r="Z99">
        <v>98</v>
      </c>
      <c r="AB99">
        <v>1</v>
      </c>
      <c r="AC99">
        <v>423</v>
      </c>
      <c r="AD99">
        <v>117</v>
      </c>
      <c r="AE99">
        <v>716</v>
      </c>
      <c r="AJ99" s="5">
        <f t="shared" si="23"/>
        <v>7.7241102235666688</v>
      </c>
      <c r="AK99" s="5">
        <f t="shared" si="24"/>
        <v>2.2020176595960619</v>
      </c>
      <c r="AL99" s="5">
        <f t="shared" si="25"/>
        <v>12.695346204448795</v>
      </c>
      <c r="AM99" s="5">
        <f t="shared" si="36"/>
        <v>5.5220925639706069</v>
      </c>
      <c r="AN99" s="5">
        <f t="shared" si="37"/>
        <v>4.9712359808821258</v>
      </c>
      <c r="AQ99" s="5">
        <f t="shared" si="26"/>
        <v>1982.2758897764334</v>
      </c>
      <c r="AR99" s="5">
        <f t="shared" si="38"/>
        <v>5.5220925639706069</v>
      </c>
      <c r="AS99" s="6">
        <f t="shared" si="39"/>
        <v>1987.7979823404039</v>
      </c>
      <c r="AT99" s="6">
        <f t="shared" si="40"/>
        <v>1976.7537972124628</v>
      </c>
      <c r="AZ99">
        <v>98</v>
      </c>
      <c r="BA99" s="5">
        <f t="shared" si="41"/>
        <v>1987.7979823404039</v>
      </c>
      <c r="BB99" s="5">
        <f t="shared" si="42"/>
        <v>1937.9824139507373</v>
      </c>
      <c r="BC99" s="5">
        <f t="shared" si="43"/>
        <v>1962.8901981455706</v>
      </c>
      <c r="BD99" s="5">
        <f t="shared" si="44"/>
        <v>24.907784194833312</v>
      </c>
      <c r="BH99">
        <v>98</v>
      </c>
      <c r="BI99" s="5">
        <v>1962.8901981455706</v>
      </c>
      <c r="BJ99" s="5">
        <v>24.907784194833312</v>
      </c>
      <c r="BN99">
        <v>170</v>
      </c>
      <c r="BO99" s="5">
        <v>1812.4914688221163</v>
      </c>
      <c r="BP99">
        <f t="shared" si="45"/>
        <v>99</v>
      </c>
      <c r="BS99">
        <v>301</v>
      </c>
      <c r="BT99" s="5">
        <v>1754.401770408615</v>
      </c>
      <c r="BU99">
        <v>99</v>
      </c>
    </row>
    <row r="100" spans="2:73" x14ac:dyDescent="0.2">
      <c r="B100">
        <v>99</v>
      </c>
      <c r="D100">
        <v>0.87</v>
      </c>
      <c r="E100" s="4">
        <v>14632</v>
      </c>
      <c r="F100" s="4">
        <v>13525</v>
      </c>
      <c r="G100" s="4">
        <v>15721</v>
      </c>
      <c r="L100" s="5">
        <f t="shared" si="27"/>
        <v>242.40279812827907</v>
      </c>
      <c r="M100" s="5">
        <f t="shared" si="28"/>
        <v>230.93940931695931</v>
      </c>
      <c r="N100" s="5">
        <f t="shared" si="29"/>
        <v>252.89342318636602</v>
      </c>
      <c r="O100" s="5">
        <f t="shared" si="30"/>
        <v>11.46338881131976</v>
      </c>
      <c r="P100" s="5">
        <f t="shared" si="31"/>
        <v>10.490625058086948</v>
      </c>
      <c r="S100" s="5">
        <f t="shared" si="32"/>
        <v>1707.5972018717209</v>
      </c>
      <c r="T100" s="5">
        <f t="shared" si="33"/>
        <v>11.46338881131976</v>
      </c>
      <c r="U100" s="6">
        <f t="shared" si="34"/>
        <v>1719.0605906830406</v>
      </c>
      <c r="V100" s="6">
        <f t="shared" si="35"/>
        <v>1696.1338130604013</v>
      </c>
      <c r="Z100">
        <v>99</v>
      </c>
      <c r="AB100">
        <v>0.87</v>
      </c>
      <c r="AC100" s="4">
        <v>14632</v>
      </c>
      <c r="AD100" s="4">
        <v>13525</v>
      </c>
      <c r="AE100" s="4">
        <v>15721</v>
      </c>
      <c r="AJ100" s="5">
        <f t="shared" si="23"/>
        <v>267.1848245655496</v>
      </c>
      <c r="AK100" s="5">
        <f t="shared" si="24"/>
        <v>254.54947731655332</v>
      </c>
      <c r="AL100" s="5">
        <f t="shared" si="25"/>
        <v>278.74795765382612</v>
      </c>
      <c r="AM100" s="5">
        <f t="shared" si="36"/>
        <v>12.635347248996283</v>
      </c>
      <c r="AN100" s="5">
        <f t="shared" si="37"/>
        <v>11.563133088276516</v>
      </c>
      <c r="AQ100" s="5">
        <f t="shared" si="26"/>
        <v>1722.8151754344503</v>
      </c>
      <c r="AR100" s="5">
        <f t="shared" si="38"/>
        <v>12.635347248996283</v>
      </c>
      <c r="AS100" s="6">
        <f t="shared" si="39"/>
        <v>1735.4505226834467</v>
      </c>
      <c r="AT100" s="6">
        <f t="shared" si="40"/>
        <v>1710.179828185454</v>
      </c>
      <c r="AZ100">
        <v>99</v>
      </c>
      <c r="BA100" s="5">
        <f t="shared" si="41"/>
        <v>1735.4505226834467</v>
      </c>
      <c r="BB100" s="5">
        <f t="shared" si="42"/>
        <v>1696.1338130604013</v>
      </c>
      <c r="BC100" s="5">
        <f t="shared" si="43"/>
        <v>1715.792167871924</v>
      </c>
      <c r="BD100" s="5">
        <f t="shared" si="44"/>
        <v>19.658354811522713</v>
      </c>
      <c r="BH100">
        <v>99</v>
      </c>
      <c r="BI100" s="5">
        <v>1715.792167871924</v>
      </c>
      <c r="BJ100" s="5">
        <v>19.658354811522713</v>
      </c>
      <c r="BN100">
        <v>105</v>
      </c>
      <c r="BO100" s="5">
        <v>1831.5550394256124</v>
      </c>
      <c r="BP100">
        <f t="shared" si="45"/>
        <v>100</v>
      </c>
      <c r="BS100">
        <v>105</v>
      </c>
      <c r="BT100" s="5">
        <v>1766.3261175534683</v>
      </c>
      <c r="BU100">
        <v>100</v>
      </c>
    </row>
    <row r="101" spans="2:73" x14ac:dyDescent="0.2">
      <c r="B101">
        <v>100</v>
      </c>
      <c r="D101">
        <v>1</v>
      </c>
      <c r="E101">
        <v>899</v>
      </c>
      <c r="F101">
        <v>485</v>
      </c>
      <c r="G101" s="4">
        <v>1494</v>
      </c>
      <c r="L101" s="5">
        <f t="shared" si="27"/>
        <v>14.893392257881553</v>
      </c>
      <c r="M101" s="5">
        <f t="shared" si="28"/>
        <v>8.2813762305896681</v>
      </c>
      <c r="N101" s="5">
        <f t="shared" si="29"/>
        <v>24.032998806719089</v>
      </c>
      <c r="O101" s="5">
        <f t="shared" si="30"/>
        <v>6.6120160272918849</v>
      </c>
      <c r="P101" s="5">
        <f t="shared" si="31"/>
        <v>9.139606548837536</v>
      </c>
      <c r="S101" s="5">
        <f t="shared" si="32"/>
        <v>1935.1066077421185</v>
      </c>
      <c r="T101" s="5">
        <f t="shared" si="33"/>
        <v>9.139606548837536</v>
      </c>
      <c r="U101" s="6">
        <f t="shared" si="34"/>
        <v>1944.246214290956</v>
      </c>
      <c r="V101" s="6">
        <f t="shared" si="35"/>
        <v>1925.967001193281</v>
      </c>
      <c r="Z101">
        <v>100</v>
      </c>
      <c r="AB101">
        <v>1</v>
      </c>
      <c r="AC101">
        <v>899</v>
      </c>
      <c r="AD101">
        <v>485</v>
      </c>
      <c r="AE101" s="4">
        <v>1494</v>
      </c>
      <c r="AJ101" s="5">
        <f t="shared" si="23"/>
        <v>16.416016763561313</v>
      </c>
      <c r="AK101" s="5">
        <f t="shared" si="24"/>
        <v>9.1280219222571812</v>
      </c>
      <c r="AL101" s="5">
        <f t="shared" si="25"/>
        <v>26.490010096992318</v>
      </c>
      <c r="AM101" s="5">
        <f t="shared" si="36"/>
        <v>7.2879948413041316</v>
      </c>
      <c r="AN101" s="5">
        <f t="shared" si="37"/>
        <v>10.073993333431005</v>
      </c>
      <c r="AQ101" s="5">
        <f t="shared" si="26"/>
        <v>1973.5839832364386</v>
      </c>
      <c r="AR101" s="5">
        <f t="shared" si="38"/>
        <v>10.073993333431005</v>
      </c>
      <c r="AS101" s="6">
        <f t="shared" si="39"/>
        <v>1983.6579765698696</v>
      </c>
      <c r="AT101" s="6">
        <f t="shared" si="40"/>
        <v>1963.5099899030076</v>
      </c>
      <c r="AZ101">
        <v>100</v>
      </c>
      <c r="BA101" s="5">
        <f t="shared" si="41"/>
        <v>1983.6579765698696</v>
      </c>
      <c r="BB101" s="5">
        <f t="shared" si="42"/>
        <v>1925.967001193281</v>
      </c>
      <c r="BC101" s="5">
        <f t="shared" si="43"/>
        <v>1954.8124888815753</v>
      </c>
      <c r="BD101" s="5">
        <f t="shared" si="44"/>
        <v>28.84548768829427</v>
      </c>
      <c r="BH101">
        <v>100</v>
      </c>
      <c r="BI101" s="5">
        <v>1954.8124888815753</v>
      </c>
      <c r="BJ101" s="5">
        <v>28.84548768829427</v>
      </c>
      <c r="BN101">
        <v>213</v>
      </c>
      <c r="BO101" s="5">
        <v>1836.7809763523801</v>
      </c>
      <c r="BP101">
        <f t="shared" si="45"/>
        <v>101</v>
      </c>
      <c r="BS101">
        <v>267</v>
      </c>
      <c r="BT101" s="5">
        <v>1775.3420683687202</v>
      </c>
      <c r="BU101">
        <v>101</v>
      </c>
    </row>
    <row r="102" spans="2:73" x14ac:dyDescent="0.2">
      <c r="B102">
        <v>101</v>
      </c>
      <c r="D102">
        <v>1</v>
      </c>
      <c r="E102" s="4">
        <v>12474</v>
      </c>
      <c r="F102" s="4">
        <v>11209</v>
      </c>
      <c r="G102" s="4">
        <v>13695</v>
      </c>
      <c r="L102" s="5">
        <f t="shared" si="27"/>
        <v>206.65203006097272</v>
      </c>
      <c r="M102" s="5">
        <f t="shared" si="28"/>
        <v>191.39370344057647</v>
      </c>
      <c r="N102" s="5">
        <f t="shared" si="29"/>
        <v>220.30248906159167</v>
      </c>
      <c r="O102" s="5">
        <f t="shared" si="30"/>
        <v>15.258326620396247</v>
      </c>
      <c r="P102" s="5">
        <f t="shared" si="31"/>
        <v>13.650459000618952</v>
      </c>
      <c r="S102" s="5">
        <f t="shared" si="32"/>
        <v>1743.3479699390273</v>
      </c>
      <c r="T102" s="5">
        <f t="shared" si="33"/>
        <v>15.258326620396247</v>
      </c>
      <c r="U102" s="6">
        <f t="shared" si="34"/>
        <v>1758.6062965594235</v>
      </c>
      <c r="V102" s="6">
        <f t="shared" si="35"/>
        <v>1728.089643318631</v>
      </c>
      <c r="Z102">
        <v>101</v>
      </c>
      <c r="AB102">
        <v>1</v>
      </c>
      <c r="AC102" s="4">
        <v>12474</v>
      </c>
      <c r="AD102" s="4">
        <v>11209</v>
      </c>
      <c r="AE102" s="4">
        <v>13695</v>
      </c>
      <c r="AJ102" s="5">
        <f t="shared" si="23"/>
        <v>227.77908020985961</v>
      </c>
      <c r="AK102" s="5">
        <f t="shared" si="24"/>
        <v>210.96082005480565</v>
      </c>
      <c r="AL102" s="5">
        <f t="shared" si="25"/>
        <v>242.82509255576292</v>
      </c>
      <c r="AM102" s="5">
        <f t="shared" si="36"/>
        <v>16.818260155053963</v>
      </c>
      <c r="AN102" s="5">
        <f t="shared" si="37"/>
        <v>15.046012345903307</v>
      </c>
      <c r="AQ102" s="5">
        <f t="shared" si="26"/>
        <v>1762.2209197901404</v>
      </c>
      <c r="AR102" s="5">
        <f t="shared" si="38"/>
        <v>16.818260155053963</v>
      </c>
      <c r="AS102" s="6">
        <f t="shared" si="39"/>
        <v>1779.0391799451945</v>
      </c>
      <c r="AT102" s="6">
        <f t="shared" si="40"/>
        <v>1745.4026596350864</v>
      </c>
      <c r="AZ102">
        <v>101</v>
      </c>
      <c r="BA102" s="5">
        <f t="shared" si="41"/>
        <v>1779.0391799451945</v>
      </c>
      <c r="BB102" s="5">
        <f t="shared" si="42"/>
        <v>1728.089643318631</v>
      </c>
      <c r="BC102" s="5">
        <f t="shared" si="43"/>
        <v>1753.5644116319127</v>
      </c>
      <c r="BD102" s="5">
        <f t="shared" si="44"/>
        <v>25.474768313281857</v>
      </c>
      <c r="BH102">
        <v>101</v>
      </c>
      <c r="BI102" s="5">
        <v>1753.5644116319127</v>
      </c>
      <c r="BJ102" s="5">
        <v>25.474768313281857</v>
      </c>
      <c r="BN102">
        <v>267</v>
      </c>
      <c r="BO102" s="5">
        <v>1840.2063371561962</v>
      </c>
      <c r="BP102">
        <f t="shared" si="45"/>
        <v>102</v>
      </c>
      <c r="BS102">
        <v>213</v>
      </c>
      <c r="BT102" s="5">
        <v>1780.3714468637834</v>
      </c>
      <c r="BU102">
        <v>102</v>
      </c>
    </row>
    <row r="103" spans="2:73" x14ac:dyDescent="0.2">
      <c r="B103">
        <v>102</v>
      </c>
      <c r="C103" t="s">
        <v>55</v>
      </c>
      <c r="D103">
        <v>1</v>
      </c>
      <c r="E103" s="4">
        <v>8506</v>
      </c>
      <c r="F103" s="4">
        <v>7336</v>
      </c>
      <c r="G103" s="4">
        <v>9699</v>
      </c>
      <c r="L103" s="5">
        <f t="shared" si="27"/>
        <v>140.91567802618519</v>
      </c>
      <c r="M103" s="5">
        <f t="shared" si="28"/>
        <v>125.26221861362022</v>
      </c>
      <c r="N103" s="5">
        <f t="shared" si="29"/>
        <v>156.02145610868035</v>
      </c>
      <c r="O103" s="5">
        <f t="shared" si="30"/>
        <v>15.65345941256497</v>
      </c>
      <c r="P103" s="5">
        <f t="shared" si="31"/>
        <v>15.105778082495164</v>
      </c>
      <c r="S103" s="5">
        <f t="shared" si="32"/>
        <v>1809.0843219738149</v>
      </c>
      <c r="T103" s="5">
        <f t="shared" si="33"/>
        <v>15.65345941256497</v>
      </c>
      <c r="U103" s="6">
        <f t="shared" si="34"/>
        <v>1824.7377813863798</v>
      </c>
      <c r="V103" s="6">
        <f t="shared" si="35"/>
        <v>1793.43086256125</v>
      </c>
      <c r="Z103">
        <v>102</v>
      </c>
      <c r="AA103" t="s">
        <v>55</v>
      </c>
      <c r="AB103">
        <v>1</v>
      </c>
      <c r="AC103" s="4">
        <v>8506</v>
      </c>
      <c r="AD103" s="4">
        <v>7336</v>
      </c>
      <c r="AE103" s="4">
        <v>9699</v>
      </c>
      <c r="AJ103" s="5">
        <f t="shared" si="23"/>
        <v>155.32217863276142</v>
      </c>
      <c r="AK103" s="5">
        <f t="shared" si="24"/>
        <v>138.06838932304882</v>
      </c>
      <c r="AL103" s="5">
        <f t="shared" si="25"/>
        <v>171.9722944650124</v>
      </c>
      <c r="AM103" s="5">
        <f t="shared" si="36"/>
        <v>17.253789309712602</v>
      </c>
      <c r="AN103" s="5">
        <f t="shared" si="37"/>
        <v>16.650115832250975</v>
      </c>
      <c r="AQ103" s="5">
        <f t="shared" si="26"/>
        <v>1834.6778213672385</v>
      </c>
      <c r="AR103" s="5">
        <f t="shared" si="38"/>
        <v>17.253789309712602</v>
      </c>
      <c r="AS103" s="6">
        <f t="shared" si="39"/>
        <v>1851.9316106769511</v>
      </c>
      <c r="AT103" s="6">
        <f t="shared" si="40"/>
        <v>1817.4240320575259</v>
      </c>
      <c r="AZ103">
        <v>102</v>
      </c>
      <c r="BA103" s="5">
        <f t="shared" si="41"/>
        <v>1851.9316106769511</v>
      </c>
      <c r="BB103" s="5">
        <f t="shared" si="42"/>
        <v>1793.43086256125</v>
      </c>
      <c r="BC103" s="5">
        <f t="shared" si="43"/>
        <v>1822.6812366191007</v>
      </c>
      <c r="BD103" s="5">
        <f t="shared" si="44"/>
        <v>29.250374057850422</v>
      </c>
      <c r="BH103">
        <v>102</v>
      </c>
      <c r="BI103" s="5">
        <v>1822.6812366191007</v>
      </c>
      <c r="BJ103" s="5">
        <v>29.250374057850422</v>
      </c>
      <c r="BN103">
        <v>84</v>
      </c>
      <c r="BO103" s="5">
        <v>1848.2051192530193</v>
      </c>
      <c r="BP103">
        <f t="shared" si="45"/>
        <v>103</v>
      </c>
      <c r="BS103">
        <v>102</v>
      </c>
      <c r="BT103" s="5">
        <v>1793.43086256125</v>
      </c>
      <c r="BU103">
        <v>103</v>
      </c>
    </row>
    <row r="104" spans="2:73" x14ac:dyDescent="0.2">
      <c r="B104">
        <v>103</v>
      </c>
      <c r="D104">
        <v>1</v>
      </c>
      <c r="E104" s="4">
        <v>5068</v>
      </c>
      <c r="F104" s="4">
        <v>4328</v>
      </c>
      <c r="G104" s="4">
        <v>5793</v>
      </c>
      <c r="L104" s="5">
        <f t="shared" si="27"/>
        <v>83.959635108947396</v>
      </c>
      <c r="M104" s="5">
        <f t="shared" si="28"/>
        <v>73.900610981426979</v>
      </c>
      <c r="N104" s="5">
        <f t="shared" si="29"/>
        <v>93.188194168222012</v>
      </c>
      <c r="O104" s="5">
        <f t="shared" si="30"/>
        <v>10.059024127520416</v>
      </c>
      <c r="P104" s="5">
        <f t="shared" si="31"/>
        <v>9.2285590592746161</v>
      </c>
      <c r="S104" s="5">
        <f t="shared" si="32"/>
        <v>1866.0403648910526</v>
      </c>
      <c r="T104" s="5">
        <f t="shared" si="33"/>
        <v>10.059024127520416</v>
      </c>
      <c r="U104" s="6">
        <f t="shared" si="34"/>
        <v>1876.099389018573</v>
      </c>
      <c r="V104" s="6">
        <f t="shared" si="35"/>
        <v>1855.9813407635322</v>
      </c>
      <c r="Z104">
        <v>103</v>
      </c>
      <c r="AB104">
        <v>1</v>
      </c>
      <c r="AC104" s="4">
        <v>5068</v>
      </c>
      <c r="AD104" s="4">
        <v>4328</v>
      </c>
      <c r="AE104" s="4">
        <v>5793</v>
      </c>
      <c r="AJ104" s="5">
        <f t="shared" si="23"/>
        <v>92.543240219942973</v>
      </c>
      <c r="AK104" s="5">
        <f t="shared" si="24"/>
        <v>81.455832741297058</v>
      </c>
      <c r="AL104" s="5">
        <f t="shared" si="25"/>
        <v>102.71528011504451</v>
      </c>
      <c r="AM104" s="5">
        <f t="shared" si="36"/>
        <v>11.087407478645915</v>
      </c>
      <c r="AN104" s="5">
        <f t="shared" si="37"/>
        <v>10.172039895101534</v>
      </c>
      <c r="AQ104" s="5">
        <f t="shared" si="26"/>
        <v>1897.4567597800569</v>
      </c>
      <c r="AR104" s="5">
        <f t="shared" si="38"/>
        <v>11.087407478645915</v>
      </c>
      <c r="AS104" s="6">
        <f t="shared" si="39"/>
        <v>1908.5441672587028</v>
      </c>
      <c r="AT104" s="6">
        <f t="shared" si="40"/>
        <v>1886.369352301411</v>
      </c>
      <c r="AZ104">
        <v>103</v>
      </c>
      <c r="BA104" s="5">
        <f t="shared" si="41"/>
        <v>1908.5441672587028</v>
      </c>
      <c r="BB104" s="5">
        <f t="shared" si="42"/>
        <v>1855.9813407635322</v>
      </c>
      <c r="BC104" s="5">
        <f t="shared" si="43"/>
        <v>1882.2627540111175</v>
      </c>
      <c r="BD104" s="5">
        <f t="shared" si="44"/>
        <v>26.281413247585306</v>
      </c>
      <c r="BH104">
        <v>103</v>
      </c>
      <c r="BI104" s="5">
        <v>1882.2627540111175</v>
      </c>
      <c r="BJ104" s="5">
        <v>26.281413247585306</v>
      </c>
      <c r="BN104">
        <v>123</v>
      </c>
      <c r="BO104" s="5">
        <v>1849.4472830609966</v>
      </c>
      <c r="BP104">
        <f t="shared" si="45"/>
        <v>104</v>
      </c>
      <c r="BS104">
        <v>84</v>
      </c>
      <c r="BT104" s="5">
        <v>1793.8297212878633</v>
      </c>
      <c r="BU104">
        <v>104</v>
      </c>
    </row>
    <row r="105" spans="2:73" x14ac:dyDescent="0.2">
      <c r="B105">
        <v>104</v>
      </c>
      <c r="D105">
        <v>1</v>
      </c>
      <c r="E105" s="4">
        <v>2764</v>
      </c>
      <c r="F105" s="4">
        <v>2037</v>
      </c>
      <c r="G105" s="4">
        <v>3502</v>
      </c>
      <c r="L105" s="5">
        <f t="shared" si="27"/>
        <v>45.790140379070756</v>
      </c>
      <c r="M105" s="5">
        <f t="shared" si="28"/>
        <v>34.781780168476608</v>
      </c>
      <c r="N105" s="5">
        <f t="shared" si="29"/>
        <v>56.33437872900285</v>
      </c>
      <c r="O105" s="5">
        <f t="shared" si="30"/>
        <v>11.008360210594148</v>
      </c>
      <c r="P105" s="5">
        <f t="shared" si="31"/>
        <v>10.544238349932094</v>
      </c>
      <c r="S105" s="5">
        <f t="shared" si="32"/>
        <v>1904.2098596209291</v>
      </c>
      <c r="T105" s="5">
        <f t="shared" si="33"/>
        <v>11.008360210594148</v>
      </c>
      <c r="U105" s="6">
        <f t="shared" si="34"/>
        <v>1915.2182198315234</v>
      </c>
      <c r="V105" s="6">
        <f t="shared" si="35"/>
        <v>1893.2014994103349</v>
      </c>
      <c r="Z105">
        <v>104</v>
      </c>
      <c r="AB105">
        <v>1</v>
      </c>
      <c r="AC105" s="4">
        <v>2764</v>
      </c>
      <c r="AD105" s="4">
        <v>2037</v>
      </c>
      <c r="AE105" s="4">
        <v>3502</v>
      </c>
      <c r="AJ105" s="5">
        <f t="shared" si="23"/>
        <v>50.471490917111751</v>
      </c>
      <c r="AK105" s="5">
        <f t="shared" si="24"/>
        <v>38.337692073480156</v>
      </c>
      <c r="AL105" s="5">
        <f t="shared" si="25"/>
        <v>62.093718446898997</v>
      </c>
      <c r="AM105" s="5">
        <f t="shared" si="36"/>
        <v>12.133798843631595</v>
      </c>
      <c r="AN105" s="5">
        <f t="shared" si="37"/>
        <v>11.622227529787246</v>
      </c>
      <c r="AQ105" s="5">
        <f t="shared" si="26"/>
        <v>1939.5285090828881</v>
      </c>
      <c r="AR105" s="5">
        <f t="shared" si="38"/>
        <v>12.133798843631595</v>
      </c>
      <c r="AS105" s="6">
        <f t="shared" si="39"/>
        <v>1951.6623079265198</v>
      </c>
      <c r="AT105" s="6">
        <f t="shared" si="40"/>
        <v>1927.3947102392565</v>
      </c>
      <c r="AZ105">
        <v>104</v>
      </c>
      <c r="BA105" s="5">
        <f t="shared" si="41"/>
        <v>1951.6623079265198</v>
      </c>
      <c r="BB105" s="5">
        <f t="shared" si="42"/>
        <v>1893.2014994103349</v>
      </c>
      <c r="BC105" s="5">
        <f t="shared" si="43"/>
        <v>1922.4319036684274</v>
      </c>
      <c r="BD105" s="5">
        <f t="shared" si="44"/>
        <v>29.230404258092449</v>
      </c>
      <c r="BH105">
        <v>104</v>
      </c>
      <c r="BI105" s="5">
        <v>1922.4319036684274</v>
      </c>
      <c r="BJ105" s="5">
        <v>29.230404258092449</v>
      </c>
      <c r="BN105">
        <v>85</v>
      </c>
      <c r="BO105" s="5">
        <v>1850.5765228864307</v>
      </c>
      <c r="BP105">
        <f t="shared" si="45"/>
        <v>105</v>
      </c>
      <c r="BS105">
        <v>214</v>
      </c>
      <c r="BT105" s="5">
        <v>1795.1271453311163</v>
      </c>
      <c r="BU105">
        <v>105</v>
      </c>
    </row>
    <row r="106" spans="2:73" x14ac:dyDescent="0.2">
      <c r="B106">
        <v>105</v>
      </c>
      <c r="C106" t="s">
        <v>56</v>
      </c>
      <c r="D106">
        <v>1</v>
      </c>
      <c r="E106" s="4">
        <v>9882</v>
      </c>
      <c r="F106" s="4">
        <v>8443</v>
      </c>
      <c r="G106" s="4">
        <v>11418</v>
      </c>
      <c r="L106" s="5">
        <f t="shared" si="27"/>
        <v>163.71134848986151</v>
      </c>
      <c r="M106" s="5">
        <f t="shared" si="28"/>
        <v>144.16424642240941</v>
      </c>
      <c r="N106" s="5">
        <f t="shared" si="29"/>
        <v>183.67388244653185</v>
      </c>
      <c r="O106" s="5">
        <f t="shared" si="30"/>
        <v>19.547102067452101</v>
      </c>
      <c r="P106" s="5">
        <f t="shared" si="31"/>
        <v>19.962533956670342</v>
      </c>
      <c r="S106" s="5">
        <f t="shared" si="32"/>
        <v>1786.2886515101386</v>
      </c>
      <c r="T106" s="5">
        <f t="shared" si="33"/>
        <v>19.962533956670342</v>
      </c>
      <c r="U106" s="6">
        <f t="shared" si="34"/>
        <v>1806.2511854668089</v>
      </c>
      <c r="V106" s="6">
        <f t="shared" si="35"/>
        <v>1766.3261175534683</v>
      </c>
      <c r="Z106">
        <v>105</v>
      </c>
      <c r="AA106" t="s">
        <v>56</v>
      </c>
      <c r="AB106">
        <v>1</v>
      </c>
      <c r="AC106" s="4">
        <v>9882</v>
      </c>
      <c r="AD106" s="4">
        <v>8443</v>
      </c>
      <c r="AE106" s="4">
        <v>11418</v>
      </c>
      <c r="AJ106" s="5">
        <f t="shared" si="23"/>
        <v>180.44836224417452</v>
      </c>
      <c r="AK106" s="5">
        <f t="shared" si="24"/>
        <v>158.90286410230385</v>
      </c>
      <c r="AL106" s="5">
        <f t="shared" si="25"/>
        <v>202.45176391396137</v>
      </c>
      <c r="AM106" s="5">
        <f t="shared" si="36"/>
        <v>21.545498141870667</v>
      </c>
      <c r="AN106" s="5">
        <f t="shared" si="37"/>
        <v>22.003401669786854</v>
      </c>
      <c r="AQ106" s="5">
        <f t="shared" si="26"/>
        <v>1809.5516377558256</v>
      </c>
      <c r="AR106" s="5">
        <f t="shared" si="38"/>
        <v>22.003401669786854</v>
      </c>
      <c r="AS106" s="6">
        <f t="shared" si="39"/>
        <v>1831.5550394256124</v>
      </c>
      <c r="AT106" s="6">
        <f t="shared" si="40"/>
        <v>1787.5482360860387</v>
      </c>
      <c r="AZ106">
        <v>105</v>
      </c>
      <c r="BA106" s="5">
        <f t="shared" si="41"/>
        <v>1831.5550394256124</v>
      </c>
      <c r="BB106" s="5">
        <f t="shared" si="42"/>
        <v>1766.3261175534683</v>
      </c>
      <c r="BC106" s="5">
        <f t="shared" si="43"/>
        <v>1798.9405784895403</v>
      </c>
      <c r="BD106" s="5">
        <f t="shared" si="44"/>
        <v>32.614460936072192</v>
      </c>
      <c r="BH106">
        <v>105</v>
      </c>
      <c r="BI106" s="5">
        <v>1798.9405784895403</v>
      </c>
      <c r="BJ106" s="5">
        <v>32.614460936072192</v>
      </c>
      <c r="BN106">
        <v>102</v>
      </c>
      <c r="BO106" s="5">
        <v>1851.9316106769511</v>
      </c>
      <c r="BP106">
        <f t="shared" si="45"/>
        <v>106</v>
      </c>
      <c r="BS106">
        <v>85</v>
      </c>
      <c r="BT106" s="5">
        <v>1796.018725664009</v>
      </c>
      <c r="BU106">
        <v>106</v>
      </c>
    </row>
    <row r="107" spans="2:73" x14ac:dyDescent="0.2">
      <c r="B107">
        <v>106</v>
      </c>
      <c r="C107" t="s">
        <v>57</v>
      </c>
      <c r="D107">
        <v>1</v>
      </c>
      <c r="E107" s="4">
        <v>26481</v>
      </c>
      <c r="F107" s="4">
        <v>24877</v>
      </c>
      <c r="G107" s="4">
        <v>28126</v>
      </c>
      <c r="L107" s="5">
        <f t="shared" si="27"/>
        <v>438.70069007893369</v>
      </c>
      <c r="M107" s="5">
        <f t="shared" si="28"/>
        <v>424.77483812036945</v>
      </c>
      <c r="N107" s="5">
        <f t="shared" si="29"/>
        <v>452.44452773613193</v>
      </c>
      <c r="O107" s="5">
        <f t="shared" si="30"/>
        <v>13.925851958564238</v>
      </c>
      <c r="P107" s="5">
        <f t="shared" si="31"/>
        <v>13.743837657198242</v>
      </c>
      <c r="S107" s="5">
        <f t="shared" si="32"/>
        <v>1511.2993099210662</v>
      </c>
      <c r="T107" s="5">
        <f t="shared" si="33"/>
        <v>13.925851958564238</v>
      </c>
      <c r="U107" s="6">
        <f t="shared" si="34"/>
        <v>1525.2251618796304</v>
      </c>
      <c r="V107" s="6">
        <f t="shared" si="35"/>
        <v>1497.373457962502</v>
      </c>
      <c r="Z107">
        <v>106</v>
      </c>
      <c r="AA107" t="s">
        <v>57</v>
      </c>
      <c r="AB107">
        <v>1</v>
      </c>
      <c r="AC107" s="4">
        <v>26481</v>
      </c>
      <c r="AD107" s="4">
        <v>24877</v>
      </c>
      <c r="AE107" s="4">
        <v>28126</v>
      </c>
      <c r="AJ107" s="5">
        <f t="shared" si="23"/>
        <v>483.551212364702</v>
      </c>
      <c r="AK107" s="5">
        <f t="shared" si="24"/>
        <v>468.20165228864306</v>
      </c>
      <c r="AL107" s="5">
        <f t="shared" si="25"/>
        <v>498.70014992503746</v>
      </c>
      <c r="AM107" s="5">
        <f t="shared" si="36"/>
        <v>15.349560076058935</v>
      </c>
      <c r="AN107" s="5">
        <f t="shared" si="37"/>
        <v>15.148937560335469</v>
      </c>
      <c r="AQ107" s="5">
        <f t="shared" si="26"/>
        <v>1506.448787635298</v>
      </c>
      <c r="AR107" s="5">
        <f t="shared" si="38"/>
        <v>15.349560076058935</v>
      </c>
      <c r="AS107" s="6">
        <f t="shared" si="39"/>
        <v>1521.7983477113569</v>
      </c>
      <c r="AT107" s="6">
        <f t="shared" si="40"/>
        <v>1491.0992275592391</v>
      </c>
      <c r="AZ107">
        <v>106</v>
      </c>
      <c r="BA107" s="5">
        <f t="shared" si="41"/>
        <v>1525.2251618796304</v>
      </c>
      <c r="BB107" s="5">
        <f t="shared" si="42"/>
        <v>1491.0992275592391</v>
      </c>
      <c r="BC107" s="5">
        <f t="shared" si="43"/>
        <v>1508.1621947194349</v>
      </c>
      <c r="BD107" s="5">
        <f t="shared" si="44"/>
        <v>17.062967160195512</v>
      </c>
      <c r="BH107">
        <v>106</v>
      </c>
      <c r="BI107" s="5">
        <v>1508.1621947194349</v>
      </c>
      <c r="BJ107" s="5">
        <v>17.062967160195512</v>
      </c>
      <c r="BN107">
        <v>214</v>
      </c>
      <c r="BO107" s="5">
        <v>1853.531367096316</v>
      </c>
      <c r="BP107">
        <f t="shared" si="45"/>
        <v>107</v>
      </c>
      <c r="BS107">
        <v>123</v>
      </c>
      <c r="BT107" s="5">
        <v>1800.0583508339716</v>
      </c>
      <c r="BU107">
        <v>107</v>
      </c>
    </row>
    <row r="108" spans="2:73" x14ac:dyDescent="0.2">
      <c r="B108">
        <v>107</v>
      </c>
      <c r="C108" t="s">
        <v>58</v>
      </c>
      <c r="D108">
        <v>1</v>
      </c>
      <c r="E108" s="4">
        <v>16781</v>
      </c>
      <c r="F108" s="4">
        <v>15120</v>
      </c>
      <c r="G108" s="4">
        <v>18453</v>
      </c>
      <c r="L108" s="5">
        <f t="shared" si="27"/>
        <v>278.00446660679683</v>
      </c>
      <c r="M108" s="5">
        <f t="shared" si="28"/>
        <v>258.17403836395005</v>
      </c>
      <c r="N108" s="5">
        <f t="shared" si="29"/>
        <v>296.84131658660465</v>
      </c>
      <c r="O108" s="5">
        <f t="shared" si="30"/>
        <v>19.830428242846779</v>
      </c>
      <c r="P108" s="5">
        <f t="shared" si="31"/>
        <v>18.836849979807823</v>
      </c>
      <c r="S108" s="5">
        <f t="shared" si="32"/>
        <v>1671.9955333932032</v>
      </c>
      <c r="T108" s="5">
        <f t="shared" si="33"/>
        <v>19.830428242846779</v>
      </c>
      <c r="U108" s="6">
        <f t="shared" si="34"/>
        <v>1691.8259616360501</v>
      </c>
      <c r="V108" s="6">
        <f t="shared" si="35"/>
        <v>1652.1651051503563</v>
      </c>
      <c r="Z108">
        <v>107</v>
      </c>
      <c r="AA108" t="s">
        <v>58</v>
      </c>
      <c r="AB108">
        <v>1</v>
      </c>
      <c r="AC108" s="4">
        <v>16781</v>
      </c>
      <c r="AD108" s="4">
        <v>15120</v>
      </c>
      <c r="AE108" s="4">
        <v>18453</v>
      </c>
      <c r="AJ108" s="5">
        <f t="shared" si="23"/>
        <v>306.42622615052545</v>
      </c>
      <c r="AK108" s="5">
        <f t="shared" si="24"/>
        <v>284.56843600933723</v>
      </c>
      <c r="AL108" s="5">
        <f t="shared" si="25"/>
        <v>327.18885965180675</v>
      </c>
      <c r="AM108" s="5">
        <f t="shared" si="36"/>
        <v>21.857790141188218</v>
      </c>
      <c r="AN108" s="5">
        <f t="shared" si="37"/>
        <v>20.7626335012813</v>
      </c>
      <c r="AQ108" s="5">
        <f t="shared" si="26"/>
        <v>1683.5737738494745</v>
      </c>
      <c r="AR108" s="5">
        <f t="shared" si="38"/>
        <v>21.857790141188218</v>
      </c>
      <c r="AS108" s="6">
        <f t="shared" si="39"/>
        <v>1705.4315639906627</v>
      </c>
      <c r="AT108" s="6">
        <f t="shared" si="40"/>
        <v>1661.7159837082863</v>
      </c>
      <c r="AZ108">
        <v>107</v>
      </c>
      <c r="BA108" s="5">
        <f t="shared" si="41"/>
        <v>1705.4315639906627</v>
      </c>
      <c r="BB108" s="5">
        <f t="shared" si="42"/>
        <v>1652.1651051503563</v>
      </c>
      <c r="BC108" s="5">
        <f t="shared" si="43"/>
        <v>1678.7983345705095</v>
      </c>
      <c r="BD108" s="5">
        <f t="shared" si="44"/>
        <v>26.633229420153157</v>
      </c>
      <c r="BH108">
        <v>107</v>
      </c>
      <c r="BI108" s="5">
        <v>1678.7983345705095</v>
      </c>
      <c r="BJ108" s="5">
        <v>26.633229420153157</v>
      </c>
      <c r="BN108">
        <v>186</v>
      </c>
      <c r="BO108" s="5">
        <v>1868.4517187018644</v>
      </c>
      <c r="BP108">
        <f t="shared" si="45"/>
        <v>108</v>
      </c>
      <c r="BS108">
        <v>192</v>
      </c>
      <c r="BT108" s="5">
        <v>1801.1961545005095</v>
      </c>
      <c r="BU108">
        <v>108</v>
      </c>
    </row>
    <row r="109" spans="2:73" x14ac:dyDescent="0.2">
      <c r="B109">
        <v>108</v>
      </c>
      <c r="C109" t="s">
        <v>59</v>
      </c>
      <c r="D109">
        <v>1</v>
      </c>
      <c r="E109">
        <v>958</v>
      </c>
      <c r="F109">
        <v>597</v>
      </c>
      <c r="G109" s="4">
        <v>1441</v>
      </c>
      <c r="L109" s="5">
        <f t="shared" si="27"/>
        <v>15.87082289549558</v>
      </c>
      <c r="M109" s="5">
        <f t="shared" si="28"/>
        <v>10.193776514767077</v>
      </c>
      <c r="N109" s="5">
        <f t="shared" si="29"/>
        <v>23.180422543830126</v>
      </c>
      <c r="O109" s="5">
        <f t="shared" si="30"/>
        <v>5.6770463807285036</v>
      </c>
      <c r="P109" s="5">
        <f t="shared" si="31"/>
        <v>7.3095996483345456</v>
      </c>
      <c r="S109" s="5">
        <f t="shared" si="32"/>
        <v>1934.1291771045044</v>
      </c>
      <c r="T109" s="5">
        <f t="shared" si="33"/>
        <v>7.3095996483345456</v>
      </c>
      <c r="U109" s="6">
        <f t="shared" si="34"/>
        <v>1941.438776752839</v>
      </c>
      <c r="V109" s="6">
        <f t="shared" si="35"/>
        <v>1926.8195774561698</v>
      </c>
      <c r="Z109">
        <v>108</v>
      </c>
      <c r="AA109" t="s">
        <v>59</v>
      </c>
      <c r="AB109">
        <v>1</v>
      </c>
      <c r="AC109">
        <v>958</v>
      </c>
      <c r="AD109">
        <v>597</v>
      </c>
      <c r="AE109" s="4">
        <v>1441</v>
      </c>
      <c r="AJ109" s="5">
        <f t="shared" si="23"/>
        <v>17.493374927132077</v>
      </c>
      <c r="AK109" s="5">
        <f t="shared" si="24"/>
        <v>11.235936263067085</v>
      </c>
      <c r="AL109" s="5">
        <f t="shared" si="25"/>
        <v>25.550270782975858</v>
      </c>
      <c r="AM109" s="5">
        <f t="shared" si="36"/>
        <v>6.2574386640649919</v>
      </c>
      <c r="AN109" s="5">
        <f t="shared" si="37"/>
        <v>8.0568958558437807</v>
      </c>
      <c r="AQ109" s="5">
        <f t="shared" si="26"/>
        <v>1972.506625072868</v>
      </c>
      <c r="AR109" s="5">
        <f t="shared" si="38"/>
        <v>8.0568958558437807</v>
      </c>
      <c r="AS109" s="6">
        <f t="shared" si="39"/>
        <v>1980.5635209287118</v>
      </c>
      <c r="AT109" s="6">
        <f t="shared" si="40"/>
        <v>1964.4497292170242</v>
      </c>
      <c r="AZ109">
        <v>108</v>
      </c>
      <c r="BA109" s="5">
        <f t="shared" si="41"/>
        <v>1980.5635209287118</v>
      </c>
      <c r="BB109" s="5">
        <f t="shared" si="42"/>
        <v>1926.8195774561698</v>
      </c>
      <c r="BC109" s="5">
        <f t="shared" si="43"/>
        <v>1953.6915491924408</v>
      </c>
      <c r="BD109" s="5">
        <f t="shared" si="44"/>
        <v>26.871971736271007</v>
      </c>
      <c r="BH109">
        <v>108</v>
      </c>
      <c r="BI109" s="5">
        <v>1953.6915491924408</v>
      </c>
      <c r="BJ109" s="5">
        <v>26.871971736271007</v>
      </c>
      <c r="BN109">
        <v>197</v>
      </c>
      <c r="BO109" s="5">
        <v>1869.7707087371318</v>
      </c>
      <c r="BP109">
        <f t="shared" si="45"/>
        <v>109</v>
      </c>
      <c r="BS109">
        <v>186</v>
      </c>
      <c r="BT109" s="5">
        <v>1813.2660710461098</v>
      </c>
      <c r="BU109">
        <v>109</v>
      </c>
    </row>
    <row r="110" spans="2:73" x14ac:dyDescent="0.2">
      <c r="B110">
        <v>109</v>
      </c>
      <c r="D110">
        <v>1</v>
      </c>
      <c r="E110">
        <v>636</v>
      </c>
      <c r="F110">
        <v>356</v>
      </c>
      <c r="G110">
        <v>970</v>
      </c>
      <c r="L110" s="5">
        <f t="shared" si="27"/>
        <v>10.536370941059698</v>
      </c>
      <c r="M110" s="5">
        <f t="shared" si="28"/>
        <v>6.0787009032781896</v>
      </c>
      <c r="N110" s="5">
        <f t="shared" si="29"/>
        <v>15.603754245326316</v>
      </c>
      <c r="O110" s="5">
        <f t="shared" si="30"/>
        <v>4.4576700377815079</v>
      </c>
      <c r="P110" s="5">
        <f t="shared" si="31"/>
        <v>5.0673833042666185</v>
      </c>
      <c r="S110" s="5">
        <f t="shared" si="32"/>
        <v>1939.4636290589403</v>
      </c>
      <c r="T110" s="5">
        <f t="shared" si="33"/>
        <v>5.0673833042666185</v>
      </c>
      <c r="U110" s="6">
        <f t="shared" si="34"/>
        <v>1944.5310123632069</v>
      </c>
      <c r="V110" s="6">
        <f t="shared" si="35"/>
        <v>1934.3962457546738</v>
      </c>
      <c r="Z110">
        <v>109</v>
      </c>
      <c r="AB110">
        <v>1</v>
      </c>
      <c r="AC110">
        <v>636</v>
      </c>
      <c r="AD110">
        <v>356</v>
      </c>
      <c r="AE110">
        <v>970</v>
      </c>
      <c r="AJ110" s="5">
        <f t="shared" si="23"/>
        <v>11.6135557971357</v>
      </c>
      <c r="AK110" s="5">
        <f t="shared" si="24"/>
        <v>6.7001562975743427</v>
      </c>
      <c r="AL110" s="5">
        <f t="shared" si="25"/>
        <v>17.199002539546552</v>
      </c>
      <c r="AM110" s="5">
        <f t="shared" si="36"/>
        <v>4.9133994995613568</v>
      </c>
      <c r="AN110" s="5">
        <f t="shared" si="37"/>
        <v>5.585446742410852</v>
      </c>
      <c r="AQ110" s="5">
        <f t="shared" si="26"/>
        <v>1978.3864442028644</v>
      </c>
      <c r="AR110" s="5">
        <f t="shared" si="38"/>
        <v>5.585446742410852</v>
      </c>
      <c r="AS110" s="6">
        <f t="shared" si="39"/>
        <v>1983.9718909452752</v>
      </c>
      <c r="AT110" s="6">
        <f t="shared" si="40"/>
        <v>1972.8009974604536</v>
      </c>
      <c r="AZ110">
        <v>109</v>
      </c>
      <c r="BA110" s="5">
        <f t="shared" si="41"/>
        <v>1983.9718909452752</v>
      </c>
      <c r="BB110" s="5">
        <f t="shared" si="42"/>
        <v>1934.3962457546738</v>
      </c>
      <c r="BC110" s="5">
        <f t="shared" si="43"/>
        <v>1959.1840683499745</v>
      </c>
      <c r="BD110" s="5">
        <f t="shared" si="44"/>
        <v>24.787822595300668</v>
      </c>
      <c r="BH110">
        <v>109</v>
      </c>
      <c r="BI110" s="5">
        <v>1959.1840683499745</v>
      </c>
      <c r="BJ110" s="5">
        <v>24.787822595300668</v>
      </c>
      <c r="BN110">
        <v>124</v>
      </c>
      <c r="BO110" s="5">
        <v>1870.1311925301939</v>
      </c>
      <c r="BP110">
        <f t="shared" si="45"/>
        <v>110</v>
      </c>
      <c r="BS110">
        <v>197</v>
      </c>
      <c r="BT110" s="5">
        <v>1815.6146773552</v>
      </c>
      <c r="BU110">
        <v>110</v>
      </c>
    </row>
    <row r="111" spans="2:73" x14ac:dyDescent="0.2">
      <c r="B111">
        <v>110</v>
      </c>
      <c r="D111">
        <v>1</v>
      </c>
      <c r="E111">
        <v>152</v>
      </c>
      <c r="F111">
        <v>15</v>
      </c>
      <c r="G111">
        <v>378</v>
      </c>
      <c r="L111" s="5">
        <f t="shared" si="27"/>
        <v>2.5181263884293617</v>
      </c>
      <c r="M111" s="5">
        <f t="shared" si="28"/>
        <v>0.25612503805947429</v>
      </c>
      <c r="N111" s="5">
        <f t="shared" si="29"/>
        <v>6.0806382523024203</v>
      </c>
      <c r="O111" s="5">
        <f t="shared" si="30"/>
        <v>2.2620013503698875</v>
      </c>
      <c r="P111" s="5">
        <f t="shared" si="31"/>
        <v>3.5625118638730586</v>
      </c>
      <c r="S111" s="5">
        <f t="shared" si="32"/>
        <v>1947.4818736115706</v>
      </c>
      <c r="T111" s="5">
        <f t="shared" si="33"/>
        <v>3.5625118638730586</v>
      </c>
      <c r="U111" s="6">
        <f t="shared" si="34"/>
        <v>1951.0443854754437</v>
      </c>
      <c r="V111" s="6">
        <f t="shared" si="35"/>
        <v>1943.9193617476974</v>
      </c>
      <c r="Z111">
        <v>110</v>
      </c>
      <c r="AB111">
        <v>1</v>
      </c>
      <c r="AC111">
        <v>152</v>
      </c>
      <c r="AD111">
        <v>15</v>
      </c>
      <c r="AE111">
        <v>378</v>
      </c>
      <c r="AJ111" s="5">
        <f t="shared" si="23"/>
        <v>2.7755667942840039</v>
      </c>
      <c r="AK111" s="5">
        <f t="shared" si="24"/>
        <v>0.2823099563584695</v>
      </c>
      <c r="AL111" s="5">
        <f t="shared" si="25"/>
        <v>6.7022917112872129</v>
      </c>
      <c r="AM111" s="5">
        <f t="shared" si="36"/>
        <v>2.4932568379255344</v>
      </c>
      <c r="AN111" s="5">
        <f t="shared" si="37"/>
        <v>3.926724917003209</v>
      </c>
      <c r="AQ111" s="5">
        <f t="shared" si="26"/>
        <v>1987.224433205716</v>
      </c>
      <c r="AR111" s="5">
        <f t="shared" si="38"/>
        <v>3.926724917003209</v>
      </c>
      <c r="AS111" s="6">
        <f t="shared" si="39"/>
        <v>1991.1511581227192</v>
      </c>
      <c r="AT111" s="6">
        <f t="shared" si="40"/>
        <v>1983.2977082887128</v>
      </c>
      <c r="AZ111">
        <v>110</v>
      </c>
      <c r="BA111" s="5">
        <f t="shared" si="41"/>
        <v>1991.1511581227192</v>
      </c>
      <c r="BB111" s="5">
        <f t="shared" si="42"/>
        <v>1943.9193617476974</v>
      </c>
      <c r="BC111" s="5">
        <f t="shared" si="43"/>
        <v>1967.5352599352082</v>
      </c>
      <c r="BD111" s="5">
        <f t="shared" si="44"/>
        <v>23.615898187510993</v>
      </c>
      <c r="BH111">
        <v>110</v>
      </c>
      <c r="BI111" s="5">
        <v>1967.5352599352082</v>
      </c>
      <c r="BJ111" s="5">
        <v>23.615898187510993</v>
      </c>
      <c r="BN111">
        <v>67</v>
      </c>
      <c r="BO111" s="5">
        <v>1877.966239176694</v>
      </c>
      <c r="BP111">
        <f t="shared" si="45"/>
        <v>111</v>
      </c>
      <c r="BS111">
        <v>124</v>
      </c>
      <c r="BT111" s="5">
        <v>1821.9474109218338</v>
      </c>
      <c r="BU111">
        <v>111</v>
      </c>
    </row>
    <row r="112" spans="2:73" x14ac:dyDescent="0.2">
      <c r="B112">
        <v>111</v>
      </c>
      <c r="D112">
        <v>1</v>
      </c>
      <c r="E112">
        <v>651</v>
      </c>
      <c r="F112">
        <v>384</v>
      </c>
      <c r="G112">
        <v>968</v>
      </c>
      <c r="L112" s="5">
        <f t="shared" si="27"/>
        <v>10.784870255707331</v>
      </c>
      <c r="M112" s="5">
        <f t="shared" si="28"/>
        <v>6.5568009743225417</v>
      </c>
      <c r="N112" s="5">
        <f t="shared" si="29"/>
        <v>15.571581556160696</v>
      </c>
      <c r="O112" s="5">
        <f t="shared" si="30"/>
        <v>4.2280692813847889</v>
      </c>
      <c r="P112" s="5">
        <f t="shared" si="31"/>
        <v>4.7867113004533657</v>
      </c>
      <c r="S112" s="5">
        <f t="shared" si="32"/>
        <v>1939.2151297442927</v>
      </c>
      <c r="T112" s="5">
        <f t="shared" si="33"/>
        <v>4.7867113004533657</v>
      </c>
      <c r="U112" s="6">
        <f t="shared" si="34"/>
        <v>1944.001841044746</v>
      </c>
      <c r="V112" s="6">
        <f t="shared" si="35"/>
        <v>1934.4284184438393</v>
      </c>
      <c r="Z112">
        <v>111</v>
      </c>
      <c r="AB112">
        <v>1</v>
      </c>
      <c r="AC112">
        <v>651</v>
      </c>
      <c r="AD112">
        <v>384</v>
      </c>
      <c r="AE112">
        <v>968</v>
      </c>
      <c r="AJ112" s="5">
        <f t="shared" si="23"/>
        <v>11.887460414992674</v>
      </c>
      <c r="AK112" s="5">
        <f t="shared" si="24"/>
        <v>7.2271348827768191</v>
      </c>
      <c r="AL112" s="5">
        <f t="shared" si="25"/>
        <v>17.16354067864027</v>
      </c>
      <c r="AM112" s="5">
        <f t="shared" si="36"/>
        <v>4.6603255322158548</v>
      </c>
      <c r="AN112" s="5">
        <f t="shared" si="37"/>
        <v>5.2760802636475965</v>
      </c>
      <c r="AQ112" s="5">
        <f t="shared" si="26"/>
        <v>1978.1125395850074</v>
      </c>
      <c r="AR112" s="5">
        <f t="shared" si="38"/>
        <v>5.2760802636475965</v>
      </c>
      <c r="AS112" s="6">
        <f t="shared" si="39"/>
        <v>1983.388619848655</v>
      </c>
      <c r="AT112" s="6">
        <f t="shared" si="40"/>
        <v>1972.8364593213598</v>
      </c>
      <c r="AZ112">
        <v>111</v>
      </c>
      <c r="BA112" s="5">
        <f t="shared" si="41"/>
        <v>1983.388619848655</v>
      </c>
      <c r="BB112" s="5">
        <f t="shared" si="42"/>
        <v>1934.4284184438393</v>
      </c>
      <c r="BC112" s="5">
        <f t="shared" si="43"/>
        <v>1958.9085191462473</v>
      </c>
      <c r="BD112" s="5">
        <f t="shared" si="44"/>
        <v>24.480100702407753</v>
      </c>
      <c r="BH112">
        <v>111</v>
      </c>
      <c r="BI112" s="5">
        <v>1958.9085191462473</v>
      </c>
      <c r="BJ112" s="5">
        <v>24.480100702407753</v>
      </c>
      <c r="BN112">
        <v>192</v>
      </c>
      <c r="BO112" s="5">
        <v>1878.4687465746474</v>
      </c>
      <c r="BP112">
        <f t="shared" si="45"/>
        <v>112</v>
      </c>
      <c r="BS112">
        <v>307</v>
      </c>
      <c r="BT112" s="5">
        <v>1825.4660665220149</v>
      </c>
      <c r="BU112">
        <v>112</v>
      </c>
    </row>
    <row r="113" spans="2:73" x14ac:dyDescent="0.2">
      <c r="B113">
        <v>112</v>
      </c>
      <c r="D113">
        <v>0.44</v>
      </c>
      <c r="E113">
        <v>537</v>
      </c>
      <c r="F113">
        <v>259</v>
      </c>
      <c r="G113">
        <v>807</v>
      </c>
      <c r="L113" s="5">
        <f t="shared" si="27"/>
        <v>8.8962754643853099</v>
      </c>
      <c r="M113" s="5">
        <f t="shared" si="28"/>
        <v>4.4224256571602556</v>
      </c>
      <c r="N113" s="5">
        <f t="shared" si="29"/>
        <v>12.981680078328184</v>
      </c>
      <c r="O113" s="5">
        <f t="shared" si="30"/>
        <v>4.4738498072250543</v>
      </c>
      <c r="P113" s="5">
        <f t="shared" si="31"/>
        <v>4.0854046139428739</v>
      </c>
      <c r="S113" s="5">
        <f t="shared" si="32"/>
        <v>1941.1037245356147</v>
      </c>
      <c r="T113" s="5">
        <f t="shared" si="33"/>
        <v>4.4738498072250543</v>
      </c>
      <c r="U113" s="6">
        <f t="shared" si="34"/>
        <v>1945.5775743428396</v>
      </c>
      <c r="V113" s="6">
        <f t="shared" si="35"/>
        <v>1936.6298747283897</v>
      </c>
      <c r="Z113">
        <v>112</v>
      </c>
      <c r="AB113">
        <v>0.44</v>
      </c>
      <c r="AC113">
        <v>537</v>
      </c>
      <c r="AD113">
        <v>259</v>
      </c>
      <c r="AE113">
        <v>807</v>
      </c>
      <c r="AJ113" s="5">
        <f t="shared" si="23"/>
        <v>9.8057853192796713</v>
      </c>
      <c r="AK113" s="5">
        <f t="shared" si="24"/>
        <v>4.8745519131229065</v>
      </c>
      <c r="AL113" s="5">
        <f t="shared" si="25"/>
        <v>14.308860875684607</v>
      </c>
      <c r="AM113" s="5">
        <f t="shared" si="36"/>
        <v>4.9312334061567649</v>
      </c>
      <c r="AN113" s="5">
        <f t="shared" si="37"/>
        <v>4.5030755564049354</v>
      </c>
      <c r="AQ113" s="5">
        <f t="shared" si="26"/>
        <v>1980.1942146807203</v>
      </c>
      <c r="AR113" s="5">
        <f t="shared" si="38"/>
        <v>4.9312334061567649</v>
      </c>
      <c r="AS113" s="6">
        <f t="shared" si="39"/>
        <v>1985.125448086877</v>
      </c>
      <c r="AT113" s="6">
        <f t="shared" si="40"/>
        <v>1975.2629812745636</v>
      </c>
      <c r="AZ113">
        <v>112</v>
      </c>
      <c r="BA113" s="5">
        <f t="shared" si="41"/>
        <v>1985.125448086877</v>
      </c>
      <c r="BB113" s="5">
        <f t="shared" si="42"/>
        <v>1936.6298747283897</v>
      </c>
      <c r="BC113" s="5">
        <f t="shared" si="43"/>
        <v>1960.8776614076332</v>
      </c>
      <c r="BD113" s="5">
        <f t="shared" si="44"/>
        <v>24.247786679243745</v>
      </c>
      <c r="BH113">
        <v>112</v>
      </c>
      <c r="BI113" s="5">
        <v>1960.8776614076332</v>
      </c>
      <c r="BJ113" s="5">
        <v>24.247786679243745</v>
      </c>
      <c r="BN113">
        <v>238</v>
      </c>
      <c r="BO113" s="5">
        <v>1884.0683325647556</v>
      </c>
      <c r="BP113">
        <f t="shared" si="45"/>
        <v>113</v>
      </c>
      <c r="BS113">
        <v>238</v>
      </c>
      <c r="BT113" s="5">
        <v>1827.2611908331551</v>
      </c>
      <c r="BU113">
        <v>113</v>
      </c>
    </row>
    <row r="114" spans="2:73" x14ac:dyDescent="0.2">
      <c r="B114">
        <v>113</v>
      </c>
      <c r="C114" t="s">
        <v>60</v>
      </c>
      <c r="D114">
        <v>1</v>
      </c>
      <c r="E114" s="4">
        <v>47932</v>
      </c>
      <c r="F114" s="4">
        <v>46495</v>
      </c>
      <c r="G114" s="4">
        <v>49258</v>
      </c>
      <c r="L114" s="5">
        <f t="shared" si="27"/>
        <v>794.07127664602729</v>
      </c>
      <c r="M114" s="5">
        <f t="shared" si="28"/>
        <v>793.90224297168379</v>
      </c>
      <c r="N114" s="5">
        <f t="shared" si="29"/>
        <v>792.38116146008633</v>
      </c>
      <c r="O114" s="5">
        <f t="shared" si="30"/>
        <v>1.6901151859409538</v>
      </c>
      <c r="P114" s="5">
        <f t="shared" si="31"/>
        <v>-0.16903367434349548</v>
      </c>
      <c r="S114" s="5">
        <f t="shared" si="32"/>
        <v>1155.9287233539726</v>
      </c>
      <c r="T114" s="5">
        <f t="shared" si="33"/>
        <v>1.6901151859409538</v>
      </c>
      <c r="U114" s="6">
        <f t="shared" si="34"/>
        <v>1157.6188385399137</v>
      </c>
      <c r="V114" s="6">
        <f t="shared" si="35"/>
        <v>1154.2386081680315</v>
      </c>
      <c r="Z114">
        <v>113</v>
      </c>
      <c r="AA114" t="s">
        <v>60</v>
      </c>
      <c r="AB114">
        <v>1</v>
      </c>
      <c r="AC114" s="4">
        <v>47932</v>
      </c>
      <c r="AD114" s="4">
        <v>46495</v>
      </c>
      <c r="AE114" s="4">
        <v>49258</v>
      </c>
      <c r="AJ114" s="5">
        <f t="shared" si="23"/>
        <v>875.25307620803198</v>
      </c>
      <c r="AK114" s="5">
        <f t="shared" si="24"/>
        <v>875.06676139246929</v>
      </c>
      <c r="AL114" s="5">
        <f t="shared" si="25"/>
        <v>873.3901722608083</v>
      </c>
      <c r="AM114" s="5">
        <f t="shared" si="36"/>
        <v>1.8629039472236855</v>
      </c>
      <c r="AN114" s="5">
        <f t="shared" si="37"/>
        <v>-0.18631481556269591</v>
      </c>
      <c r="AQ114" s="5">
        <f t="shared" si="26"/>
        <v>1114.7469237919681</v>
      </c>
      <c r="AR114" s="5">
        <f t="shared" si="38"/>
        <v>1.8629039472236855</v>
      </c>
      <c r="AS114" s="6">
        <f t="shared" si="39"/>
        <v>1116.6098277391918</v>
      </c>
      <c r="AT114" s="6">
        <f t="shared" si="40"/>
        <v>1112.8840198447444</v>
      </c>
      <c r="AZ114">
        <v>113</v>
      </c>
      <c r="BA114" s="5">
        <f t="shared" si="41"/>
        <v>1157.6188385399137</v>
      </c>
      <c r="BB114" s="5">
        <f t="shared" si="42"/>
        <v>1112.8840198447444</v>
      </c>
      <c r="BC114" s="5">
        <f t="shared" si="43"/>
        <v>1135.2514291923289</v>
      </c>
      <c r="BD114" s="5">
        <f t="shared" si="44"/>
        <v>22.367409347584726</v>
      </c>
      <c r="BH114">
        <v>113</v>
      </c>
      <c r="BI114" s="5">
        <v>1135.2514291923289</v>
      </c>
      <c r="BJ114" s="5">
        <v>22.367409347584726</v>
      </c>
      <c r="BN114">
        <v>307</v>
      </c>
      <c r="BO114" s="5">
        <v>1886.4487080077133</v>
      </c>
      <c r="BP114">
        <f t="shared" si="45"/>
        <v>114</v>
      </c>
      <c r="BS114">
        <v>67</v>
      </c>
      <c r="BT114" s="5">
        <v>1831.6045038705138</v>
      </c>
      <c r="BU114">
        <v>114</v>
      </c>
    </row>
    <row r="115" spans="2:73" x14ac:dyDescent="0.2">
      <c r="B115">
        <v>114</v>
      </c>
      <c r="C115" t="s">
        <v>61</v>
      </c>
      <c r="D115">
        <v>1</v>
      </c>
      <c r="E115" s="4">
        <v>47628</v>
      </c>
      <c r="F115" s="4">
        <v>46123</v>
      </c>
      <c r="G115" s="4">
        <v>49024</v>
      </c>
      <c r="L115" s="5">
        <f t="shared" si="27"/>
        <v>789.03502386916864</v>
      </c>
      <c r="M115" s="5">
        <f t="shared" si="28"/>
        <v>787.55034202780882</v>
      </c>
      <c r="N115" s="5">
        <f t="shared" si="29"/>
        <v>788.61695682770858</v>
      </c>
      <c r="O115" s="5">
        <f t="shared" si="30"/>
        <v>1.4846818413598157</v>
      </c>
      <c r="P115" s="5">
        <f t="shared" si="31"/>
        <v>-0.41806704146006268</v>
      </c>
      <c r="S115" s="5">
        <f t="shared" si="32"/>
        <v>1160.9649761308315</v>
      </c>
      <c r="T115" s="5">
        <f t="shared" si="33"/>
        <v>1.4846818413598157</v>
      </c>
      <c r="U115" s="6">
        <f t="shared" si="34"/>
        <v>1162.4496579721913</v>
      </c>
      <c r="V115" s="6">
        <f t="shared" si="35"/>
        <v>1159.4802942894717</v>
      </c>
      <c r="Z115">
        <v>114</v>
      </c>
      <c r="AA115" t="s">
        <v>61</v>
      </c>
      <c r="AB115">
        <v>1</v>
      </c>
      <c r="AC115" s="4">
        <v>47628</v>
      </c>
      <c r="AD115" s="4">
        <v>46123</v>
      </c>
      <c r="AE115" s="4">
        <v>49024</v>
      </c>
      <c r="AJ115" s="5">
        <f t="shared" si="23"/>
        <v>869.70194261946403</v>
      </c>
      <c r="AK115" s="5">
        <f t="shared" si="24"/>
        <v>868.06547447477919</v>
      </c>
      <c r="AL115" s="5">
        <f t="shared" si="25"/>
        <v>869.24113453477344</v>
      </c>
      <c r="AM115" s="5">
        <f t="shared" si="36"/>
        <v>1.6364681446848408</v>
      </c>
      <c r="AN115" s="5">
        <f t="shared" si="37"/>
        <v>-0.46080808469059775</v>
      </c>
      <c r="AQ115" s="5">
        <f t="shared" si="26"/>
        <v>1120.298057380536</v>
      </c>
      <c r="AR115" s="5">
        <f t="shared" si="38"/>
        <v>1.6364681446848408</v>
      </c>
      <c r="AS115" s="6">
        <f t="shared" si="39"/>
        <v>1121.9345255252208</v>
      </c>
      <c r="AT115" s="6">
        <f t="shared" si="40"/>
        <v>1118.6615892358511</v>
      </c>
      <c r="AZ115">
        <v>114</v>
      </c>
      <c r="BA115" s="5">
        <f t="shared" si="41"/>
        <v>1162.4496579721913</v>
      </c>
      <c r="BB115" s="5">
        <f t="shared" si="42"/>
        <v>1118.6615892358511</v>
      </c>
      <c r="BC115" s="5">
        <f t="shared" si="43"/>
        <v>1140.5556236040211</v>
      </c>
      <c r="BD115" s="5">
        <f t="shared" si="44"/>
        <v>21.894034368170196</v>
      </c>
      <c r="BH115">
        <v>114</v>
      </c>
      <c r="BI115" s="5">
        <v>1140.5556236040211</v>
      </c>
      <c r="BJ115" s="5">
        <v>21.894034368170196</v>
      </c>
      <c r="BN115">
        <v>16</v>
      </c>
      <c r="BO115" s="5">
        <v>1891.9949906843792</v>
      </c>
      <c r="BP115">
        <f t="shared" si="45"/>
        <v>115</v>
      </c>
      <c r="BS115">
        <v>244</v>
      </c>
      <c r="BT115" s="5">
        <v>1836.2212847657804</v>
      </c>
      <c r="BU115">
        <v>115</v>
      </c>
    </row>
    <row r="116" spans="2:73" x14ac:dyDescent="0.2">
      <c r="B116">
        <v>115</v>
      </c>
      <c r="D116">
        <v>1</v>
      </c>
      <c r="E116" s="4">
        <v>1102</v>
      </c>
      <c r="F116">
        <v>601</v>
      </c>
      <c r="G116" s="4">
        <v>1718</v>
      </c>
      <c r="L116" s="5">
        <f t="shared" si="27"/>
        <v>18.256416316112873</v>
      </c>
      <c r="M116" s="5">
        <f t="shared" si="28"/>
        <v>10.262076524916269</v>
      </c>
      <c r="N116" s="5">
        <f t="shared" si="29"/>
        <v>27.636339993268674</v>
      </c>
      <c r="O116" s="5">
        <f t="shared" si="30"/>
        <v>7.9943397911966034</v>
      </c>
      <c r="P116" s="5">
        <f t="shared" si="31"/>
        <v>9.3799236771558014</v>
      </c>
      <c r="S116" s="5">
        <f t="shared" si="32"/>
        <v>1931.7435836838872</v>
      </c>
      <c r="T116" s="5">
        <f t="shared" si="33"/>
        <v>9.3799236771558014</v>
      </c>
      <c r="U116" s="6">
        <f t="shared" si="34"/>
        <v>1941.123507361043</v>
      </c>
      <c r="V116" s="6">
        <f t="shared" si="35"/>
        <v>1922.3636600067314</v>
      </c>
      <c r="Z116">
        <v>115</v>
      </c>
      <c r="AB116">
        <v>1</v>
      </c>
      <c r="AC116" s="4">
        <v>1102</v>
      </c>
      <c r="AD116">
        <v>601</v>
      </c>
      <c r="AE116" s="4">
        <v>1718</v>
      </c>
      <c r="AJ116" s="5">
        <f t="shared" si="23"/>
        <v>20.122859258559028</v>
      </c>
      <c r="AK116" s="5">
        <f t="shared" si="24"/>
        <v>11.311218918096012</v>
      </c>
      <c r="AL116" s="5">
        <f t="shared" si="25"/>
        <v>30.461738518495853</v>
      </c>
      <c r="AM116" s="5">
        <f t="shared" si="36"/>
        <v>8.8116403404630166</v>
      </c>
      <c r="AN116" s="5">
        <f t="shared" si="37"/>
        <v>10.338879259936824</v>
      </c>
      <c r="AQ116" s="5">
        <f t="shared" si="26"/>
        <v>1969.8771407414411</v>
      </c>
      <c r="AR116" s="5">
        <f t="shared" si="38"/>
        <v>10.338879259936824</v>
      </c>
      <c r="AS116" s="6">
        <f t="shared" si="39"/>
        <v>1980.216020001378</v>
      </c>
      <c r="AT116" s="6">
        <f t="shared" si="40"/>
        <v>1959.5382614815042</v>
      </c>
      <c r="AZ116">
        <v>115</v>
      </c>
      <c r="BA116" s="5">
        <f t="shared" si="41"/>
        <v>1980.216020001378</v>
      </c>
      <c r="BB116" s="5">
        <f t="shared" si="42"/>
        <v>1922.3636600067314</v>
      </c>
      <c r="BC116" s="5">
        <f t="shared" si="43"/>
        <v>1951.2898400040547</v>
      </c>
      <c r="BD116" s="5">
        <f t="shared" si="44"/>
        <v>28.926179997323288</v>
      </c>
      <c r="BH116">
        <v>115</v>
      </c>
      <c r="BI116" s="5">
        <v>1951.2898400040547</v>
      </c>
      <c r="BJ116" s="5">
        <v>28.926179997323288</v>
      </c>
      <c r="BN116">
        <v>68</v>
      </c>
      <c r="BO116" s="5">
        <v>1894.7298000608953</v>
      </c>
      <c r="BP116">
        <f t="shared" si="45"/>
        <v>116</v>
      </c>
      <c r="BS116">
        <v>177</v>
      </c>
      <c r="BT116" s="5">
        <v>1836.8808248936757</v>
      </c>
      <c r="BU116">
        <v>116</v>
      </c>
    </row>
    <row r="117" spans="2:73" x14ac:dyDescent="0.2">
      <c r="B117">
        <v>116</v>
      </c>
      <c r="C117" t="s">
        <v>62</v>
      </c>
      <c r="D117">
        <v>0.52</v>
      </c>
      <c r="E117" s="4">
        <v>47429</v>
      </c>
      <c r="F117" s="4">
        <v>45838</v>
      </c>
      <c r="G117" s="4">
        <v>48873</v>
      </c>
      <c r="L117" s="5">
        <f t="shared" si="27"/>
        <v>785.73826629484336</v>
      </c>
      <c r="M117" s="5">
        <f t="shared" si="28"/>
        <v>782.68396630467873</v>
      </c>
      <c r="N117" s="5">
        <f t="shared" si="29"/>
        <v>786.18791879570426</v>
      </c>
      <c r="O117" s="5">
        <f t="shared" si="30"/>
        <v>3.0542999901646226</v>
      </c>
      <c r="P117" s="5">
        <f t="shared" si="31"/>
        <v>0.44965250086090691</v>
      </c>
      <c r="S117" s="5">
        <f t="shared" si="32"/>
        <v>1164.2617337051565</v>
      </c>
      <c r="T117" s="5">
        <f t="shared" si="33"/>
        <v>3.0542999901646226</v>
      </c>
      <c r="U117" s="6">
        <f t="shared" si="34"/>
        <v>1167.316033695321</v>
      </c>
      <c r="V117" s="6">
        <f t="shared" si="35"/>
        <v>1161.207433714992</v>
      </c>
      <c r="Z117">
        <v>116</v>
      </c>
      <c r="AA117" t="s">
        <v>62</v>
      </c>
      <c r="AB117">
        <v>0.52</v>
      </c>
      <c r="AC117" s="4">
        <v>47429</v>
      </c>
      <c r="AD117" s="4">
        <v>45838</v>
      </c>
      <c r="AE117" s="4">
        <v>48873</v>
      </c>
      <c r="AJ117" s="5">
        <f t="shared" si="23"/>
        <v>866.0681413558948</v>
      </c>
      <c r="AK117" s="5">
        <f t="shared" si="24"/>
        <v>862.70158530396827</v>
      </c>
      <c r="AL117" s="5">
        <f t="shared" si="25"/>
        <v>866.56376403634908</v>
      </c>
      <c r="AM117" s="5">
        <f t="shared" si="36"/>
        <v>3.3665560519265227</v>
      </c>
      <c r="AN117" s="5">
        <f t="shared" si="37"/>
        <v>0.49562268045428937</v>
      </c>
      <c r="AQ117" s="5">
        <f t="shared" si="26"/>
        <v>1123.9318586441052</v>
      </c>
      <c r="AR117" s="5">
        <f t="shared" si="38"/>
        <v>3.3665560519265227</v>
      </c>
      <c r="AS117" s="6">
        <f t="shared" si="39"/>
        <v>1127.2984146960316</v>
      </c>
      <c r="AT117" s="6">
        <f t="shared" si="40"/>
        <v>1120.5653025921788</v>
      </c>
      <c r="AZ117">
        <v>116</v>
      </c>
      <c r="BA117" s="5">
        <f t="shared" si="41"/>
        <v>1167.316033695321</v>
      </c>
      <c r="BB117" s="5">
        <f t="shared" si="42"/>
        <v>1120.5653025921788</v>
      </c>
      <c r="BC117" s="5">
        <f t="shared" si="43"/>
        <v>1143.9406681437499</v>
      </c>
      <c r="BD117" s="5">
        <f t="shared" si="44"/>
        <v>23.375365551571122</v>
      </c>
      <c r="BH117">
        <v>116</v>
      </c>
      <c r="BI117" s="5">
        <v>1143.9406681437499</v>
      </c>
      <c r="BJ117" s="5">
        <v>23.375365551571122</v>
      </c>
      <c r="BN117">
        <v>18</v>
      </c>
      <c r="BO117" s="5">
        <v>1894.9802294816102</v>
      </c>
      <c r="BP117">
        <f t="shared" si="45"/>
        <v>117</v>
      </c>
      <c r="BS117">
        <v>171</v>
      </c>
      <c r="BT117" s="5">
        <v>1837.1864654407491</v>
      </c>
      <c r="BU117">
        <v>117</v>
      </c>
    </row>
    <row r="118" spans="2:73" x14ac:dyDescent="0.2">
      <c r="B118">
        <v>117</v>
      </c>
      <c r="C118" t="s">
        <v>63</v>
      </c>
      <c r="D118">
        <v>1</v>
      </c>
      <c r="E118" s="4">
        <v>5443</v>
      </c>
      <c r="F118" s="4">
        <v>4633</v>
      </c>
      <c r="G118" s="4">
        <v>6600</v>
      </c>
      <c r="L118" s="5">
        <f t="shared" si="27"/>
        <v>90.172117975138249</v>
      </c>
      <c r="M118" s="5">
        <f t="shared" si="28"/>
        <v>79.108486755302948</v>
      </c>
      <c r="N118" s="5">
        <f t="shared" si="29"/>
        <v>106.16987424655019</v>
      </c>
      <c r="O118" s="5">
        <f t="shared" si="30"/>
        <v>11.063631219835301</v>
      </c>
      <c r="P118" s="5">
        <f t="shared" si="31"/>
        <v>15.997756271411944</v>
      </c>
      <c r="S118" s="5">
        <f t="shared" si="32"/>
        <v>1859.8278820248618</v>
      </c>
      <c r="T118" s="5">
        <f t="shared" si="33"/>
        <v>15.997756271411944</v>
      </c>
      <c r="U118" s="6">
        <f t="shared" si="34"/>
        <v>1875.8256382962736</v>
      </c>
      <c r="V118" s="6">
        <f t="shared" si="35"/>
        <v>1843.8301257534499</v>
      </c>
      <c r="Z118">
        <v>117</v>
      </c>
      <c r="AA118" t="s">
        <v>63</v>
      </c>
      <c r="AB118">
        <v>1</v>
      </c>
      <c r="AC118" s="4">
        <v>5443</v>
      </c>
      <c r="AD118" s="4">
        <v>4633</v>
      </c>
      <c r="AE118" s="4">
        <v>6600</v>
      </c>
      <c r="AJ118" s="5">
        <f t="shared" si="23"/>
        <v>99.390855666367315</v>
      </c>
      <c r="AK118" s="5">
        <f t="shared" si="24"/>
        <v>87.196135187252608</v>
      </c>
      <c r="AL118" s="5">
        <f t="shared" si="25"/>
        <v>117.02414099072912</v>
      </c>
      <c r="AM118" s="5">
        <f t="shared" si="36"/>
        <v>12.194720479114707</v>
      </c>
      <c r="AN118" s="5">
        <f t="shared" si="37"/>
        <v>17.633285324361808</v>
      </c>
      <c r="AQ118" s="5">
        <f t="shared" si="26"/>
        <v>1890.6091443336327</v>
      </c>
      <c r="AR118" s="5">
        <f t="shared" si="38"/>
        <v>17.633285324361808</v>
      </c>
      <c r="AS118" s="6">
        <f t="shared" si="39"/>
        <v>1908.2424296579945</v>
      </c>
      <c r="AT118" s="6">
        <f t="shared" si="40"/>
        <v>1872.9758590092708</v>
      </c>
      <c r="AZ118">
        <v>117</v>
      </c>
      <c r="BA118" s="5">
        <f t="shared" si="41"/>
        <v>1908.2424296579945</v>
      </c>
      <c r="BB118" s="5">
        <f t="shared" si="42"/>
        <v>1843.8301257534499</v>
      </c>
      <c r="BC118" s="5">
        <f t="shared" si="43"/>
        <v>1876.0362777057221</v>
      </c>
      <c r="BD118" s="5">
        <f t="shared" si="44"/>
        <v>32.206151952272421</v>
      </c>
      <c r="BH118">
        <v>117</v>
      </c>
      <c r="BI118" s="5">
        <v>1876.0362777057221</v>
      </c>
      <c r="BJ118" s="5">
        <v>32.206151952272421</v>
      </c>
      <c r="BN118">
        <v>44</v>
      </c>
      <c r="BO118" s="5">
        <v>1895.0564212768181</v>
      </c>
      <c r="BP118">
        <f t="shared" si="45"/>
        <v>118</v>
      </c>
      <c r="BS118">
        <v>190</v>
      </c>
      <c r="BT118" s="5">
        <v>1840.5645978031393</v>
      </c>
      <c r="BU118">
        <v>118</v>
      </c>
    </row>
    <row r="119" spans="2:73" x14ac:dyDescent="0.2">
      <c r="B119">
        <v>118</v>
      </c>
      <c r="D119">
        <v>1</v>
      </c>
      <c r="E119" s="4">
        <v>1949</v>
      </c>
      <c r="F119" s="4">
        <v>1325</v>
      </c>
      <c r="G119" s="4">
        <v>2616</v>
      </c>
      <c r="L119" s="5">
        <f t="shared" si="27"/>
        <v>32.288344283215956</v>
      </c>
      <c r="M119" s="5">
        <f t="shared" si="28"/>
        <v>22.624378361920229</v>
      </c>
      <c r="N119" s="5">
        <f t="shared" si="29"/>
        <v>42.081877428632623</v>
      </c>
      <c r="O119" s="5">
        <f t="shared" si="30"/>
        <v>9.663965921295727</v>
      </c>
      <c r="P119" s="5">
        <f t="shared" si="31"/>
        <v>9.7935331454166672</v>
      </c>
      <c r="S119" s="5">
        <f t="shared" si="32"/>
        <v>1917.711655716784</v>
      </c>
      <c r="T119" s="5">
        <f t="shared" si="33"/>
        <v>9.7935331454166672</v>
      </c>
      <c r="U119" s="6">
        <f t="shared" si="34"/>
        <v>1927.5051888622006</v>
      </c>
      <c r="V119" s="6">
        <f t="shared" si="35"/>
        <v>1907.9181225713673</v>
      </c>
      <c r="Z119">
        <v>118</v>
      </c>
      <c r="AB119">
        <v>1</v>
      </c>
      <c r="AC119" s="4">
        <v>1949</v>
      </c>
      <c r="AD119" s="4">
        <v>1325</v>
      </c>
      <c r="AE119" s="4">
        <v>2616</v>
      </c>
      <c r="AJ119" s="5">
        <f t="shared" si="23"/>
        <v>35.589340013549496</v>
      </c>
      <c r="AK119" s="5">
        <f t="shared" si="24"/>
        <v>24.937379478331472</v>
      </c>
      <c r="AL119" s="5">
        <f t="shared" si="25"/>
        <v>46.38411406541627</v>
      </c>
      <c r="AM119" s="5">
        <f t="shared" si="36"/>
        <v>10.651960535218024</v>
      </c>
      <c r="AN119" s="5">
        <f t="shared" si="37"/>
        <v>10.794774051866774</v>
      </c>
      <c r="AQ119" s="5">
        <f t="shared" si="26"/>
        <v>1954.4106599864506</v>
      </c>
      <c r="AR119" s="5">
        <f t="shared" si="38"/>
        <v>10.794774051866774</v>
      </c>
      <c r="AS119" s="6">
        <f t="shared" si="39"/>
        <v>1965.2054340383174</v>
      </c>
      <c r="AT119" s="6">
        <f t="shared" si="40"/>
        <v>1943.6158859345837</v>
      </c>
      <c r="AZ119">
        <v>118</v>
      </c>
      <c r="BA119" s="5">
        <f t="shared" si="41"/>
        <v>1965.2054340383174</v>
      </c>
      <c r="BB119" s="5">
        <f t="shared" si="42"/>
        <v>1907.9181225713673</v>
      </c>
      <c r="BC119" s="5">
        <f t="shared" si="43"/>
        <v>1936.5617783048424</v>
      </c>
      <c r="BD119" s="5">
        <f t="shared" si="44"/>
        <v>28.643655733475043</v>
      </c>
      <c r="BH119">
        <v>118</v>
      </c>
      <c r="BI119" s="5">
        <v>1936.5617783048424</v>
      </c>
      <c r="BJ119" s="5">
        <v>28.643655733475043</v>
      </c>
      <c r="BN119">
        <v>198</v>
      </c>
      <c r="BO119" s="5">
        <v>1895.9823839280089</v>
      </c>
      <c r="BP119">
        <f t="shared" si="45"/>
        <v>119</v>
      </c>
      <c r="BS119">
        <v>172</v>
      </c>
      <c r="BT119" s="5">
        <v>1840.9345837285439</v>
      </c>
      <c r="BU119">
        <v>119</v>
      </c>
    </row>
    <row r="120" spans="2:73" x14ac:dyDescent="0.2">
      <c r="B120">
        <v>119</v>
      </c>
      <c r="C120" t="s">
        <v>64</v>
      </c>
      <c r="D120">
        <v>1</v>
      </c>
      <c r="E120" s="4">
        <v>41900</v>
      </c>
      <c r="F120" s="4">
        <v>40175</v>
      </c>
      <c r="G120" s="4">
        <v>43591</v>
      </c>
      <c r="L120" s="5">
        <f t="shared" si="27"/>
        <v>694.14141891572535</v>
      </c>
      <c r="M120" s="5">
        <f t="shared" si="28"/>
        <v>685.98822693595855</v>
      </c>
      <c r="N120" s="5">
        <f t="shared" si="29"/>
        <v>701.21984670929839</v>
      </c>
      <c r="O120" s="5">
        <f t="shared" si="30"/>
        <v>8.1531919797668024</v>
      </c>
      <c r="P120" s="5">
        <f t="shared" si="31"/>
        <v>7.0784277935730415</v>
      </c>
      <c r="S120" s="5">
        <f t="shared" si="32"/>
        <v>1255.8585810842746</v>
      </c>
      <c r="T120" s="5">
        <f t="shared" si="33"/>
        <v>8.1531919797668024</v>
      </c>
      <c r="U120" s="6">
        <f t="shared" si="34"/>
        <v>1264.0117730640413</v>
      </c>
      <c r="V120" s="6">
        <f t="shared" si="35"/>
        <v>1247.705389104508</v>
      </c>
      <c r="Z120">
        <v>119</v>
      </c>
      <c r="AA120" t="s">
        <v>64</v>
      </c>
      <c r="AB120">
        <v>1</v>
      </c>
      <c r="AC120" s="4">
        <v>41900</v>
      </c>
      <c r="AD120" s="4">
        <v>40175</v>
      </c>
      <c r="AE120" s="4">
        <v>43591</v>
      </c>
      <c r="AJ120" s="5">
        <f t="shared" si="23"/>
        <v>765.10689921381424</v>
      </c>
      <c r="AK120" s="5">
        <f t="shared" si="24"/>
        <v>756.12016644676748</v>
      </c>
      <c r="AL120" s="5">
        <f t="shared" si="25"/>
        <v>772.90898938285955</v>
      </c>
      <c r="AM120" s="5">
        <f t="shared" si="36"/>
        <v>8.9867327670467603</v>
      </c>
      <c r="AN120" s="5">
        <f t="shared" si="37"/>
        <v>7.8020901690453002</v>
      </c>
      <c r="AQ120" s="5">
        <f t="shared" si="26"/>
        <v>1224.8931007861856</v>
      </c>
      <c r="AR120" s="5">
        <f t="shared" si="38"/>
        <v>8.9867327670467603</v>
      </c>
      <c r="AS120" s="6">
        <f t="shared" si="39"/>
        <v>1233.8798335532324</v>
      </c>
      <c r="AT120" s="6">
        <f t="shared" si="40"/>
        <v>1215.9063680191389</v>
      </c>
      <c r="AZ120">
        <v>119</v>
      </c>
      <c r="BA120" s="5">
        <f t="shared" si="41"/>
        <v>1264.0117730640413</v>
      </c>
      <c r="BB120" s="5">
        <f t="shared" si="42"/>
        <v>1215.9063680191389</v>
      </c>
      <c r="BC120" s="5">
        <f t="shared" si="43"/>
        <v>1239.9590705415901</v>
      </c>
      <c r="BD120" s="5">
        <f t="shared" si="44"/>
        <v>24.052702522451227</v>
      </c>
      <c r="BH120">
        <v>119</v>
      </c>
      <c r="BI120" s="5">
        <v>1239.9590705415901</v>
      </c>
      <c r="BJ120" s="5">
        <v>24.052702522451227</v>
      </c>
      <c r="BN120">
        <v>45</v>
      </c>
      <c r="BO120" s="5">
        <v>1896.0528103982228</v>
      </c>
      <c r="BP120">
        <f t="shared" si="45"/>
        <v>120</v>
      </c>
      <c r="BS120">
        <v>240</v>
      </c>
      <c r="BT120" s="5">
        <v>1842.3019230180828</v>
      </c>
      <c r="BU120">
        <v>120</v>
      </c>
    </row>
    <row r="121" spans="2:73" x14ac:dyDescent="0.2">
      <c r="B121">
        <v>120</v>
      </c>
      <c r="C121" t="s">
        <v>65</v>
      </c>
      <c r="D121">
        <v>1</v>
      </c>
      <c r="E121" s="4">
        <v>19153</v>
      </c>
      <c r="F121" s="4">
        <v>17559</v>
      </c>
      <c r="G121" s="4">
        <v>20792</v>
      </c>
      <c r="L121" s="5">
        <f t="shared" si="27"/>
        <v>317.30049156307604</v>
      </c>
      <c r="M121" s="5">
        <f t="shared" si="28"/>
        <v>299.81996955242056</v>
      </c>
      <c r="N121" s="5">
        <f t="shared" si="29"/>
        <v>334.46727656579873</v>
      </c>
      <c r="O121" s="5">
        <f t="shared" si="30"/>
        <v>17.480522010655477</v>
      </c>
      <c r="P121" s="5">
        <f t="shared" si="31"/>
        <v>17.16678500272269</v>
      </c>
      <c r="S121" s="5">
        <f t="shared" si="32"/>
        <v>1632.6995084369239</v>
      </c>
      <c r="T121" s="5">
        <f t="shared" si="33"/>
        <v>17.480522010655477</v>
      </c>
      <c r="U121" s="6">
        <f t="shared" si="34"/>
        <v>1650.1800304475794</v>
      </c>
      <c r="V121" s="6">
        <f t="shared" si="35"/>
        <v>1615.2189864262684</v>
      </c>
      <c r="Z121">
        <v>120</v>
      </c>
      <c r="AA121" t="s">
        <v>65</v>
      </c>
      <c r="AB121">
        <v>1</v>
      </c>
      <c r="AC121" s="4">
        <v>19153</v>
      </c>
      <c r="AD121" s="4">
        <v>17559</v>
      </c>
      <c r="AE121" s="4">
        <v>20792</v>
      </c>
      <c r="AJ121" s="5">
        <f t="shared" si="23"/>
        <v>349.73967638764162</v>
      </c>
      <c r="AK121" s="5">
        <f t="shared" si="24"/>
        <v>330.47203491322438</v>
      </c>
      <c r="AL121" s="5">
        <f t="shared" si="25"/>
        <v>368.66150598170299</v>
      </c>
      <c r="AM121" s="5">
        <f t="shared" si="36"/>
        <v>19.267641474417246</v>
      </c>
      <c r="AN121" s="5">
        <f t="shared" si="37"/>
        <v>18.921829594061364</v>
      </c>
      <c r="AQ121" s="5">
        <f t="shared" si="26"/>
        <v>1640.2603236123584</v>
      </c>
      <c r="AR121" s="5">
        <f t="shared" si="38"/>
        <v>19.267641474417246</v>
      </c>
      <c r="AS121" s="6">
        <f t="shared" si="39"/>
        <v>1659.5279650867756</v>
      </c>
      <c r="AT121" s="6">
        <f t="shared" si="40"/>
        <v>1620.9926821379413</v>
      </c>
      <c r="AZ121">
        <v>120</v>
      </c>
      <c r="BA121" s="5">
        <f t="shared" si="41"/>
        <v>1659.5279650867756</v>
      </c>
      <c r="BB121" s="5">
        <f t="shared" si="42"/>
        <v>1615.2189864262684</v>
      </c>
      <c r="BC121" s="5">
        <f t="shared" si="43"/>
        <v>1637.3734757565221</v>
      </c>
      <c r="BD121" s="5">
        <f t="shared" si="44"/>
        <v>22.154489330253455</v>
      </c>
      <c r="BH121">
        <v>120</v>
      </c>
      <c r="BI121" s="5">
        <v>1637.3734757565221</v>
      </c>
      <c r="BJ121" s="5">
        <v>22.154489330253455</v>
      </c>
      <c r="BN121">
        <v>19</v>
      </c>
      <c r="BO121" s="5">
        <v>1896.2919151527453</v>
      </c>
      <c r="BP121">
        <f t="shared" si="45"/>
        <v>121</v>
      </c>
      <c r="BS121">
        <v>174</v>
      </c>
      <c r="BT121" s="5">
        <v>1843.0258085243092</v>
      </c>
      <c r="BU121">
        <v>121</v>
      </c>
    </row>
    <row r="122" spans="2:73" x14ac:dyDescent="0.2">
      <c r="B122">
        <v>121</v>
      </c>
      <c r="C122" t="s">
        <v>66</v>
      </c>
      <c r="D122">
        <v>1</v>
      </c>
      <c r="E122" s="4">
        <v>17609</v>
      </c>
      <c r="F122" s="4">
        <v>16111</v>
      </c>
      <c r="G122" s="4">
        <v>19157</v>
      </c>
      <c r="L122" s="5">
        <f t="shared" si="27"/>
        <v>291.72162877534623</v>
      </c>
      <c r="M122" s="5">
        <f t="shared" si="28"/>
        <v>275.09536587841268</v>
      </c>
      <c r="N122" s="5">
        <f t="shared" si="29"/>
        <v>308.16610317290338</v>
      </c>
      <c r="O122" s="5">
        <f t="shared" si="30"/>
        <v>16.626262896933554</v>
      </c>
      <c r="P122" s="5">
        <f t="shared" si="31"/>
        <v>16.444474397557144</v>
      </c>
      <c r="S122" s="5">
        <f t="shared" si="32"/>
        <v>1658.2783712246537</v>
      </c>
      <c r="T122" s="5">
        <f t="shared" si="33"/>
        <v>16.626262896933554</v>
      </c>
      <c r="U122" s="6">
        <f t="shared" si="34"/>
        <v>1674.9046341215872</v>
      </c>
      <c r="V122" s="6">
        <f t="shared" si="35"/>
        <v>1641.6521083277203</v>
      </c>
      <c r="Z122">
        <v>121</v>
      </c>
      <c r="AA122" t="s">
        <v>66</v>
      </c>
      <c r="AB122">
        <v>1</v>
      </c>
      <c r="AC122" s="4">
        <v>17609</v>
      </c>
      <c r="AD122" s="4">
        <v>16111</v>
      </c>
      <c r="AE122" s="4">
        <v>19157</v>
      </c>
      <c r="AJ122" s="5">
        <f t="shared" si="23"/>
        <v>321.54576105623039</v>
      </c>
      <c r="AK122" s="5">
        <f t="shared" si="24"/>
        <v>303.21971379275345</v>
      </c>
      <c r="AL122" s="5">
        <f t="shared" si="25"/>
        <v>339.67143469081782</v>
      </c>
      <c r="AM122" s="5">
        <f t="shared" si="36"/>
        <v>18.326047263476937</v>
      </c>
      <c r="AN122" s="5">
        <f t="shared" si="37"/>
        <v>18.125673634587429</v>
      </c>
      <c r="AQ122" s="5">
        <f t="shared" si="26"/>
        <v>1668.4542389437697</v>
      </c>
      <c r="AR122" s="5">
        <f t="shared" si="38"/>
        <v>18.326047263476937</v>
      </c>
      <c r="AS122" s="6">
        <f t="shared" si="39"/>
        <v>1686.7802862072467</v>
      </c>
      <c r="AT122" s="6">
        <f t="shared" si="40"/>
        <v>1650.1281916802927</v>
      </c>
      <c r="AZ122">
        <v>121</v>
      </c>
      <c r="BA122" s="5">
        <f t="shared" si="41"/>
        <v>1686.7802862072467</v>
      </c>
      <c r="BB122" s="5">
        <f t="shared" si="42"/>
        <v>1641.6521083277203</v>
      </c>
      <c r="BC122" s="5">
        <f t="shared" si="43"/>
        <v>1664.2161972674835</v>
      </c>
      <c r="BD122" s="5">
        <f t="shared" si="44"/>
        <v>22.564088939763224</v>
      </c>
      <c r="BH122">
        <v>121</v>
      </c>
      <c r="BI122" s="5">
        <v>1664.2161972674835</v>
      </c>
      <c r="BJ122" s="5">
        <v>22.564088939763224</v>
      </c>
      <c r="BN122">
        <v>228</v>
      </c>
      <c r="BO122" s="5">
        <v>1896.4351988329313</v>
      </c>
      <c r="BP122">
        <f t="shared" si="45"/>
        <v>122</v>
      </c>
      <c r="BS122">
        <v>117</v>
      </c>
      <c r="BT122" s="5">
        <v>1843.8301257534499</v>
      </c>
      <c r="BU122">
        <v>122</v>
      </c>
    </row>
    <row r="123" spans="2:73" x14ac:dyDescent="0.2">
      <c r="B123">
        <v>122</v>
      </c>
      <c r="C123" t="s">
        <v>67</v>
      </c>
      <c r="D123">
        <v>1</v>
      </c>
      <c r="E123" s="4">
        <v>11659</v>
      </c>
      <c r="F123" s="4">
        <v>10440</v>
      </c>
      <c r="G123" s="4">
        <v>12936</v>
      </c>
      <c r="L123" s="5">
        <f t="shared" si="27"/>
        <v>193.15023396511793</v>
      </c>
      <c r="M123" s="5">
        <f t="shared" si="28"/>
        <v>178.26302648939409</v>
      </c>
      <c r="N123" s="5">
        <f t="shared" si="29"/>
        <v>208.09295352323838</v>
      </c>
      <c r="O123" s="5">
        <f t="shared" si="30"/>
        <v>14.887207475723841</v>
      </c>
      <c r="P123" s="5">
        <f t="shared" si="31"/>
        <v>14.942719558120444</v>
      </c>
      <c r="S123" s="5">
        <f t="shared" si="32"/>
        <v>1756.8497660348821</v>
      </c>
      <c r="T123" s="5">
        <f t="shared" si="33"/>
        <v>14.942719558120444</v>
      </c>
      <c r="U123" s="6">
        <f t="shared" si="34"/>
        <v>1771.7924855930025</v>
      </c>
      <c r="V123" s="6">
        <f t="shared" si="35"/>
        <v>1741.9070464767617</v>
      </c>
      <c r="Z123">
        <v>122</v>
      </c>
      <c r="AA123" t="s">
        <v>67</v>
      </c>
      <c r="AB123">
        <v>1</v>
      </c>
      <c r="AC123" s="4">
        <v>11659</v>
      </c>
      <c r="AD123" s="4">
        <v>10440</v>
      </c>
      <c r="AE123" s="4">
        <v>12936</v>
      </c>
      <c r="AJ123" s="5">
        <f t="shared" si="23"/>
        <v>212.89692930629738</v>
      </c>
      <c r="AK123" s="5">
        <f t="shared" si="24"/>
        <v>196.48772962549478</v>
      </c>
      <c r="AL123" s="5">
        <f t="shared" si="25"/>
        <v>229.36731634182908</v>
      </c>
      <c r="AM123" s="5">
        <f t="shared" si="36"/>
        <v>16.409199680802601</v>
      </c>
      <c r="AN123" s="5">
        <f t="shared" si="37"/>
        <v>16.470387035531701</v>
      </c>
      <c r="AQ123" s="5">
        <f t="shared" si="26"/>
        <v>1777.1030706937026</v>
      </c>
      <c r="AR123" s="5">
        <f t="shared" si="38"/>
        <v>16.470387035531701</v>
      </c>
      <c r="AS123" s="6">
        <f t="shared" si="39"/>
        <v>1793.5734577292344</v>
      </c>
      <c r="AT123" s="6">
        <f t="shared" si="40"/>
        <v>1760.6326836581709</v>
      </c>
      <c r="AZ123">
        <v>122</v>
      </c>
      <c r="BA123" s="5">
        <f t="shared" si="41"/>
        <v>1793.5734577292344</v>
      </c>
      <c r="BB123" s="5">
        <f t="shared" si="42"/>
        <v>1741.9070464767617</v>
      </c>
      <c r="BC123" s="5">
        <f t="shared" si="43"/>
        <v>1767.7402521029981</v>
      </c>
      <c r="BD123" s="5">
        <f t="shared" si="44"/>
        <v>25.833205626236349</v>
      </c>
      <c r="BH123">
        <v>122</v>
      </c>
      <c r="BI123" s="5">
        <v>1767.7402521029981</v>
      </c>
      <c r="BJ123" s="5">
        <v>25.833205626236349</v>
      </c>
      <c r="BN123">
        <v>171</v>
      </c>
      <c r="BO123" s="5">
        <v>1896.5015425322961</v>
      </c>
      <c r="BP123">
        <f t="shared" si="45"/>
        <v>123</v>
      </c>
      <c r="BS123">
        <v>16</v>
      </c>
      <c r="BT123" s="5">
        <v>1843.9588165101125</v>
      </c>
      <c r="BU123">
        <v>123</v>
      </c>
    </row>
    <row r="124" spans="2:73" x14ac:dyDescent="0.2">
      <c r="B124">
        <v>123</v>
      </c>
      <c r="C124" t="s">
        <v>68</v>
      </c>
      <c r="D124">
        <v>1</v>
      </c>
      <c r="E124" s="4">
        <v>8374</v>
      </c>
      <c r="F124" s="4">
        <v>7468</v>
      </c>
      <c r="G124" s="4">
        <v>9310</v>
      </c>
      <c r="L124" s="5">
        <f t="shared" si="27"/>
        <v>138.728884057286</v>
      </c>
      <c r="M124" s="5">
        <f t="shared" si="28"/>
        <v>127.51611894854359</v>
      </c>
      <c r="N124" s="5">
        <f t="shared" si="29"/>
        <v>149.76386806596702</v>
      </c>
      <c r="O124" s="5">
        <f t="shared" si="30"/>
        <v>11.212765108742403</v>
      </c>
      <c r="P124" s="5">
        <f t="shared" si="31"/>
        <v>11.034984008681022</v>
      </c>
      <c r="S124" s="5">
        <f t="shared" si="32"/>
        <v>1811.271115942714</v>
      </c>
      <c r="T124" s="5">
        <f t="shared" si="33"/>
        <v>11.212765108742403</v>
      </c>
      <c r="U124" s="6">
        <f t="shared" si="34"/>
        <v>1822.4838810514564</v>
      </c>
      <c r="V124" s="6">
        <f t="shared" si="35"/>
        <v>1800.0583508339716</v>
      </c>
      <c r="Z124">
        <v>123</v>
      </c>
      <c r="AA124" t="s">
        <v>68</v>
      </c>
      <c r="AB124">
        <v>1</v>
      </c>
      <c r="AC124" s="4">
        <v>8374</v>
      </c>
      <c r="AD124" s="4">
        <v>7468</v>
      </c>
      <c r="AE124" s="4">
        <v>9310</v>
      </c>
      <c r="AJ124" s="5">
        <f t="shared" si="23"/>
        <v>152.91181799562005</v>
      </c>
      <c r="AK124" s="5">
        <f t="shared" si="24"/>
        <v>140.55271693900335</v>
      </c>
      <c r="AL124" s="5">
        <f t="shared" si="25"/>
        <v>165.07496251874062</v>
      </c>
      <c r="AM124" s="5">
        <f t="shared" si="36"/>
        <v>12.359101056616709</v>
      </c>
      <c r="AN124" s="5">
        <f t="shared" si="37"/>
        <v>12.163144523120565</v>
      </c>
      <c r="AQ124" s="5">
        <f t="shared" si="26"/>
        <v>1837.0881820043799</v>
      </c>
      <c r="AR124" s="5">
        <f t="shared" si="38"/>
        <v>12.359101056616709</v>
      </c>
      <c r="AS124" s="6">
        <f t="shared" si="39"/>
        <v>1849.4472830609966</v>
      </c>
      <c r="AT124" s="6">
        <f t="shared" si="40"/>
        <v>1824.7290809477631</v>
      </c>
      <c r="AZ124">
        <v>123</v>
      </c>
      <c r="BA124" s="5">
        <f t="shared" si="41"/>
        <v>1849.4472830609966</v>
      </c>
      <c r="BB124" s="5">
        <f t="shared" si="42"/>
        <v>1800.0583508339716</v>
      </c>
      <c r="BC124" s="5">
        <f t="shared" si="43"/>
        <v>1824.752816947484</v>
      </c>
      <c r="BD124" s="5">
        <f t="shared" si="44"/>
        <v>24.69446611351259</v>
      </c>
      <c r="BH124">
        <v>123</v>
      </c>
      <c r="BI124" s="5">
        <v>1824.752816947484</v>
      </c>
      <c r="BJ124" s="5">
        <v>24.69446611351259</v>
      </c>
      <c r="BN124">
        <v>244</v>
      </c>
      <c r="BO124" s="5">
        <v>1896.5428211194853</v>
      </c>
      <c r="BP124">
        <f t="shared" si="45"/>
        <v>124</v>
      </c>
      <c r="BS124">
        <v>179</v>
      </c>
      <c r="BT124" s="5">
        <v>1846.2109047517058</v>
      </c>
      <c r="BU124">
        <v>124</v>
      </c>
    </row>
    <row r="125" spans="2:73" x14ac:dyDescent="0.2">
      <c r="B125">
        <v>124</v>
      </c>
      <c r="C125" t="s">
        <v>69</v>
      </c>
      <c r="D125">
        <v>1</v>
      </c>
      <c r="E125" s="4">
        <v>7147</v>
      </c>
      <c r="F125" s="4">
        <v>6369</v>
      </c>
      <c r="G125" s="4">
        <v>7951</v>
      </c>
      <c r="L125" s="5">
        <f t="shared" si="27"/>
        <v>118.40164011910952</v>
      </c>
      <c r="M125" s="5">
        <f t="shared" si="28"/>
        <v>108.75069116005278</v>
      </c>
      <c r="N125" s="5">
        <f t="shared" si="29"/>
        <v>127.90252577792737</v>
      </c>
      <c r="O125" s="5">
        <f t="shared" si="30"/>
        <v>9.6509489590567341</v>
      </c>
      <c r="P125" s="5">
        <f t="shared" si="31"/>
        <v>9.5008856588178503</v>
      </c>
      <c r="S125" s="5">
        <f t="shared" si="32"/>
        <v>1831.5983598808905</v>
      </c>
      <c r="T125" s="5">
        <f t="shared" si="33"/>
        <v>9.6509489590567341</v>
      </c>
      <c r="U125" s="6">
        <f t="shared" si="34"/>
        <v>1841.2493088399472</v>
      </c>
      <c r="V125" s="6">
        <f t="shared" si="35"/>
        <v>1821.9474109218338</v>
      </c>
      <c r="Z125">
        <v>124</v>
      </c>
      <c r="AA125" t="s">
        <v>69</v>
      </c>
      <c r="AB125">
        <v>1</v>
      </c>
      <c r="AC125" s="4">
        <v>7147</v>
      </c>
      <c r="AD125" s="4">
        <v>6369</v>
      </c>
      <c r="AE125" s="4">
        <v>7951</v>
      </c>
      <c r="AJ125" s="5">
        <f t="shared" si="23"/>
        <v>130.50642025491956</v>
      </c>
      <c r="AK125" s="5">
        <f t="shared" si="24"/>
        <v>119.86880746980614</v>
      </c>
      <c r="AL125" s="5">
        <f t="shared" si="25"/>
        <v>140.9786280329223</v>
      </c>
      <c r="AM125" s="5">
        <f t="shared" si="36"/>
        <v>10.637612785113419</v>
      </c>
      <c r="AN125" s="5">
        <f t="shared" si="37"/>
        <v>10.47220777800274</v>
      </c>
      <c r="AQ125" s="5">
        <f t="shared" si="26"/>
        <v>1859.4935797450805</v>
      </c>
      <c r="AR125" s="5">
        <f t="shared" si="38"/>
        <v>10.637612785113419</v>
      </c>
      <c r="AS125" s="6">
        <f t="shared" si="39"/>
        <v>1870.1311925301939</v>
      </c>
      <c r="AT125" s="6">
        <f t="shared" si="40"/>
        <v>1848.8559669599672</v>
      </c>
      <c r="AZ125">
        <v>124</v>
      </c>
      <c r="BA125" s="5">
        <f t="shared" si="41"/>
        <v>1870.1311925301939</v>
      </c>
      <c r="BB125" s="5">
        <f t="shared" si="42"/>
        <v>1821.9474109218338</v>
      </c>
      <c r="BC125" s="5">
        <f t="shared" si="43"/>
        <v>1846.0393017260139</v>
      </c>
      <c r="BD125" s="5">
        <f t="shared" si="44"/>
        <v>24.091890804179911</v>
      </c>
      <c r="BH125">
        <v>124</v>
      </c>
      <c r="BI125" s="5">
        <v>1846.0393017260139</v>
      </c>
      <c r="BJ125" s="5">
        <v>24.091890804179911</v>
      </c>
      <c r="BN125">
        <v>69</v>
      </c>
      <c r="BO125" s="5">
        <v>1896.9506383842484</v>
      </c>
      <c r="BP125">
        <f t="shared" si="45"/>
        <v>125</v>
      </c>
      <c r="BS125">
        <v>175</v>
      </c>
      <c r="BT125" s="5">
        <v>1848.398647614968</v>
      </c>
      <c r="BU125">
        <v>125</v>
      </c>
    </row>
    <row r="126" spans="2:73" x14ac:dyDescent="0.2">
      <c r="B126">
        <v>125</v>
      </c>
      <c r="C126" t="s">
        <v>70</v>
      </c>
      <c r="D126">
        <v>1</v>
      </c>
      <c r="E126" s="4">
        <v>5228</v>
      </c>
      <c r="F126" s="4">
        <v>4790</v>
      </c>
      <c r="G126" s="4">
        <v>5645</v>
      </c>
      <c r="L126" s="5">
        <f t="shared" si="27"/>
        <v>86.610294465188829</v>
      </c>
      <c r="M126" s="5">
        <f t="shared" si="28"/>
        <v>81.789262153658782</v>
      </c>
      <c r="N126" s="5">
        <f t="shared" si="29"/>
        <v>90.807415169966035</v>
      </c>
      <c r="O126" s="5">
        <f t="shared" si="30"/>
        <v>4.8210323115300469</v>
      </c>
      <c r="P126" s="5">
        <f t="shared" si="31"/>
        <v>4.1971207047772054</v>
      </c>
      <c r="S126" s="5">
        <f t="shared" si="32"/>
        <v>1863.3897055348111</v>
      </c>
      <c r="T126" s="5">
        <f t="shared" si="33"/>
        <v>4.8210323115300469</v>
      </c>
      <c r="U126" s="6">
        <f t="shared" si="34"/>
        <v>1868.2107378463411</v>
      </c>
      <c r="V126" s="6">
        <f t="shared" si="35"/>
        <v>1858.5686732232812</v>
      </c>
      <c r="Z126">
        <v>125</v>
      </c>
      <c r="AA126" t="s">
        <v>70</v>
      </c>
      <c r="AB126">
        <v>1</v>
      </c>
      <c r="AC126" s="4">
        <v>5228</v>
      </c>
      <c r="AD126" s="4">
        <v>4790</v>
      </c>
      <c r="AE126" s="4">
        <v>5645</v>
      </c>
      <c r="AJ126" s="5">
        <f t="shared" si="23"/>
        <v>95.464889477084029</v>
      </c>
      <c r="AK126" s="5">
        <f t="shared" si="24"/>
        <v>90.150979397137931</v>
      </c>
      <c r="AL126" s="5">
        <f t="shared" si="25"/>
        <v>100.09110240797968</v>
      </c>
      <c r="AM126" s="5">
        <f t="shared" si="36"/>
        <v>5.3139100799460977</v>
      </c>
      <c r="AN126" s="5">
        <f t="shared" si="37"/>
        <v>4.6262129308956474</v>
      </c>
      <c r="AQ126" s="5">
        <f t="shared" si="26"/>
        <v>1894.5351105229161</v>
      </c>
      <c r="AR126" s="5">
        <f t="shared" si="38"/>
        <v>5.3139100799460977</v>
      </c>
      <c r="AS126" s="6">
        <f t="shared" si="39"/>
        <v>1899.8490206028621</v>
      </c>
      <c r="AT126" s="6">
        <f t="shared" si="40"/>
        <v>1889.22120044297</v>
      </c>
      <c r="AZ126">
        <v>125</v>
      </c>
      <c r="BA126" s="5">
        <f t="shared" si="41"/>
        <v>1899.8490206028621</v>
      </c>
      <c r="BB126" s="5">
        <f t="shared" si="42"/>
        <v>1858.5686732232812</v>
      </c>
      <c r="BC126" s="5">
        <f t="shared" si="43"/>
        <v>1879.2088469130717</v>
      </c>
      <c r="BD126" s="5">
        <f t="shared" si="44"/>
        <v>20.640173689790345</v>
      </c>
      <c r="BH126">
        <v>125</v>
      </c>
      <c r="BI126" s="5">
        <v>1879.2088469130717</v>
      </c>
      <c r="BJ126" s="5">
        <v>20.640173689790345</v>
      </c>
      <c r="BN126">
        <v>39</v>
      </c>
      <c r="BO126" s="5">
        <v>1897.2500693312172</v>
      </c>
      <c r="BP126">
        <f t="shared" si="45"/>
        <v>126</v>
      </c>
      <c r="BS126">
        <v>173</v>
      </c>
      <c r="BT126" s="5">
        <v>1848.5112520270477</v>
      </c>
      <c r="BU126">
        <v>126</v>
      </c>
    </row>
    <row r="127" spans="2:73" x14ac:dyDescent="0.2">
      <c r="B127">
        <v>126</v>
      </c>
      <c r="D127">
        <v>0.33</v>
      </c>
      <c r="E127" s="4">
        <v>5119</v>
      </c>
      <c r="F127" s="4">
        <v>4691</v>
      </c>
      <c r="G127" s="4">
        <v>5538</v>
      </c>
      <c r="L127" s="5">
        <f t="shared" si="27"/>
        <v>84.804532778749348</v>
      </c>
      <c r="M127" s="5">
        <f t="shared" si="28"/>
        <v>80.09883690246626</v>
      </c>
      <c r="N127" s="5">
        <f t="shared" si="29"/>
        <v>89.086176299605299</v>
      </c>
      <c r="O127" s="5">
        <f t="shared" si="30"/>
        <v>4.7056958762830874</v>
      </c>
      <c r="P127" s="5">
        <f t="shared" si="31"/>
        <v>4.2816435208559511</v>
      </c>
      <c r="S127" s="5">
        <f t="shared" si="32"/>
        <v>1865.1954672212507</v>
      </c>
      <c r="T127" s="5">
        <f t="shared" si="33"/>
        <v>4.7056958762830874</v>
      </c>
      <c r="U127" s="6">
        <f t="shared" si="34"/>
        <v>1869.9011630975338</v>
      </c>
      <c r="V127" s="6">
        <f t="shared" si="35"/>
        <v>1860.4897713449677</v>
      </c>
      <c r="Z127">
        <v>126</v>
      </c>
      <c r="AB127">
        <v>0.33</v>
      </c>
      <c r="AC127" s="4">
        <v>5119</v>
      </c>
      <c r="AD127" s="4">
        <v>4691</v>
      </c>
      <c r="AE127" s="4">
        <v>5538</v>
      </c>
      <c r="AJ127" s="5">
        <f t="shared" si="23"/>
        <v>93.474515920656685</v>
      </c>
      <c r="AK127" s="5">
        <f t="shared" si="24"/>
        <v>88.287733685172029</v>
      </c>
      <c r="AL127" s="5">
        <f t="shared" si="25"/>
        <v>98.193892849493622</v>
      </c>
      <c r="AM127" s="5">
        <f t="shared" si="36"/>
        <v>5.1867822354846567</v>
      </c>
      <c r="AN127" s="5">
        <f t="shared" si="37"/>
        <v>4.7193769288369367</v>
      </c>
      <c r="AQ127" s="5">
        <f t="shared" si="26"/>
        <v>1896.5254840793434</v>
      </c>
      <c r="AR127" s="5">
        <f t="shared" si="38"/>
        <v>5.1867822354846567</v>
      </c>
      <c r="AS127" s="6">
        <f t="shared" si="39"/>
        <v>1901.712266314828</v>
      </c>
      <c r="AT127" s="6">
        <f t="shared" si="40"/>
        <v>1891.3387018438589</v>
      </c>
      <c r="AZ127">
        <v>126</v>
      </c>
      <c r="BA127" s="5">
        <f t="shared" si="41"/>
        <v>1901.712266314828</v>
      </c>
      <c r="BB127" s="5">
        <f t="shared" si="42"/>
        <v>1860.4897713449677</v>
      </c>
      <c r="BC127" s="5">
        <f t="shared" si="43"/>
        <v>1881.1010188298978</v>
      </c>
      <c r="BD127" s="5">
        <f t="shared" si="44"/>
        <v>20.611247484930118</v>
      </c>
      <c r="BH127">
        <v>126</v>
      </c>
      <c r="BI127" s="5">
        <v>1881.1010188298978</v>
      </c>
      <c r="BJ127" s="5">
        <v>20.611247484930118</v>
      </c>
      <c r="BN127">
        <v>17</v>
      </c>
      <c r="BO127" s="5">
        <v>1897.732465119152</v>
      </c>
      <c r="BP127">
        <f t="shared" si="45"/>
        <v>127</v>
      </c>
      <c r="BS127">
        <v>206</v>
      </c>
      <c r="BT127" s="5">
        <v>1848.8973242970351</v>
      </c>
      <c r="BU127">
        <v>127</v>
      </c>
    </row>
    <row r="128" spans="2:73" x14ac:dyDescent="0.2">
      <c r="B128">
        <v>127</v>
      </c>
      <c r="C128" t="s">
        <v>71</v>
      </c>
      <c r="D128">
        <v>1</v>
      </c>
      <c r="E128" s="4">
        <v>4882</v>
      </c>
      <c r="F128" s="4">
        <v>4419</v>
      </c>
      <c r="G128" s="4">
        <v>5348</v>
      </c>
      <c r="L128" s="5">
        <f t="shared" si="27"/>
        <v>80.878243607316733</v>
      </c>
      <c r="M128" s="5">
        <f t="shared" si="28"/>
        <v>75.454436212321127</v>
      </c>
      <c r="N128" s="5">
        <f t="shared" si="29"/>
        <v>86.029770828871278</v>
      </c>
      <c r="O128" s="5">
        <f t="shared" si="30"/>
        <v>5.423807394995606</v>
      </c>
      <c r="P128" s="5">
        <f t="shared" si="31"/>
        <v>5.1515272215545451</v>
      </c>
      <c r="S128" s="5">
        <f t="shared" si="32"/>
        <v>1869.1217563926832</v>
      </c>
      <c r="T128" s="5">
        <f t="shared" si="33"/>
        <v>5.423807394995606</v>
      </c>
      <c r="U128" s="6">
        <f t="shared" si="34"/>
        <v>1874.5455637876789</v>
      </c>
      <c r="V128" s="6">
        <f t="shared" si="35"/>
        <v>1863.6979489976875</v>
      </c>
      <c r="Z128">
        <v>127</v>
      </c>
      <c r="AA128" t="s">
        <v>71</v>
      </c>
      <c r="AB128">
        <v>1</v>
      </c>
      <c r="AC128" s="4">
        <v>4882</v>
      </c>
      <c r="AD128" s="4">
        <v>4419</v>
      </c>
      <c r="AE128" s="4">
        <v>5348</v>
      </c>
      <c r="AJ128" s="5">
        <f t="shared" si="23"/>
        <v>89.146822958516495</v>
      </c>
      <c r="AK128" s="5">
        <f t="shared" si="24"/>
        <v>83.168513143205118</v>
      </c>
      <c r="AL128" s="5">
        <f t="shared" si="25"/>
        <v>94.825016063396873</v>
      </c>
      <c r="AM128" s="5">
        <f t="shared" si="36"/>
        <v>5.978309815311377</v>
      </c>
      <c r="AN128" s="5">
        <f t="shared" si="37"/>
        <v>5.6781931048803784</v>
      </c>
      <c r="AQ128" s="5">
        <f t="shared" si="26"/>
        <v>1900.8531770414836</v>
      </c>
      <c r="AR128" s="5">
        <f t="shared" si="38"/>
        <v>5.978309815311377</v>
      </c>
      <c r="AS128" s="6">
        <f t="shared" si="39"/>
        <v>1906.831486856795</v>
      </c>
      <c r="AT128" s="6">
        <f t="shared" si="40"/>
        <v>1894.8748672261722</v>
      </c>
      <c r="AZ128">
        <v>127</v>
      </c>
      <c r="BA128" s="5">
        <f t="shared" si="41"/>
        <v>1906.831486856795</v>
      </c>
      <c r="BB128" s="5">
        <f t="shared" si="42"/>
        <v>1863.6979489976875</v>
      </c>
      <c r="BC128" s="5">
        <f t="shared" si="43"/>
        <v>1885.2647179272412</v>
      </c>
      <c r="BD128" s="5">
        <f t="shared" si="44"/>
        <v>21.566768929553746</v>
      </c>
      <c r="BH128">
        <v>127</v>
      </c>
      <c r="BI128" s="5">
        <v>1885.2647179272412</v>
      </c>
      <c r="BJ128" s="5">
        <v>21.566768929553746</v>
      </c>
      <c r="BN128">
        <v>70</v>
      </c>
      <c r="BO128" s="5">
        <v>1898.0422368821678</v>
      </c>
      <c r="BP128">
        <f t="shared" si="45"/>
        <v>128</v>
      </c>
      <c r="BS128">
        <v>198</v>
      </c>
      <c r="BT128" s="5">
        <v>1849.1547058103602</v>
      </c>
      <c r="BU128">
        <v>128</v>
      </c>
    </row>
    <row r="129" spans="2:73" x14ac:dyDescent="0.2">
      <c r="B129">
        <v>128</v>
      </c>
      <c r="D129">
        <v>1</v>
      </c>
      <c r="E129" s="4">
        <v>2739</v>
      </c>
      <c r="F129" s="4">
        <v>2117</v>
      </c>
      <c r="G129" s="4">
        <v>3392</v>
      </c>
      <c r="L129" s="5">
        <f t="shared" si="27"/>
        <v>45.375974854658033</v>
      </c>
      <c r="M129" s="5">
        <f t="shared" si="28"/>
        <v>36.14778037146047</v>
      </c>
      <c r="N129" s="5">
        <f t="shared" si="29"/>
        <v>54.564880824893677</v>
      </c>
      <c r="O129" s="5">
        <f t="shared" si="30"/>
        <v>9.2281944831975622</v>
      </c>
      <c r="P129" s="5">
        <f t="shared" si="31"/>
        <v>9.1889059702356448</v>
      </c>
      <c r="S129" s="5">
        <f t="shared" si="32"/>
        <v>1904.6240251453419</v>
      </c>
      <c r="T129" s="5">
        <f t="shared" si="33"/>
        <v>9.2281944831975622</v>
      </c>
      <c r="U129" s="6">
        <f t="shared" si="34"/>
        <v>1913.8522196285394</v>
      </c>
      <c r="V129" s="6">
        <f t="shared" si="35"/>
        <v>1895.3958306621444</v>
      </c>
      <c r="Z129">
        <v>128</v>
      </c>
      <c r="AB129">
        <v>1</v>
      </c>
      <c r="AC129" s="4">
        <v>2739</v>
      </c>
      <c r="AD129" s="4">
        <v>2117</v>
      </c>
      <c r="AE129" s="4">
        <v>3392</v>
      </c>
      <c r="AJ129" s="5">
        <f t="shared" si="23"/>
        <v>50.014983220683462</v>
      </c>
      <c r="AK129" s="5">
        <f t="shared" si="24"/>
        <v>39.843345174058662</v>
      </c>
      <c r="AL129" s="5">
        <f t="shared" si="25"/>
        <v>60.143316097053514</v>
      </c>
      <c r="AM129" s="5">
        <f t="shared" si="36"/>
        <v>10.1716380466248</v>
      </c>
      <c r="AN129" s="5">
        <f t="shared" si="37"/>
        <v>10.128332876370052</v>
      </c>
      <c r="AQ129" s="5">
        <f t="shared" si="26"/>
        <v>1939.9850167793165</v>
      </c>
      <c r="AR129" s="5">
        <f t="shared" si="38"/>
        <v>10.1716380466248</v>
      </c>
      <c r="AS129" s="6">
        <f t="shared" si="39"/>
        <v>1950.1566548259414</v>
      </c>
      <c r="AT129" s="6">
        <f t="shared" si="40"/>
        <v>1929.8133787326917</v>
      </c>
      <c r="AZ129">
        <v>128</v>
      </c>
      <c r="BA129" s="5">
        <f t="shared" si="41"/>
        <v>1950.1566548259414</v>
      </c>
      <c r="BB129" s="5">
        <f t="shared" si="42"/>
        <v>1895.3958306621444</v>
      </c>
      <c r="BC129" s="5">
        <f t="shared" si="43"/>
        <v>1922.776242744043</v>
      </c>
      <c r="BD129" s="5">
        <f t="shared" si="44"/>
        <v>27.380412081898385</v>
      </c>
      <c r="BH129">
        <v>128</v>
      </c>
      <c r="BI129" s="5">
        <v>1922.776242744043</v>
      </c>
      <c r="BJ129" s="5">
        <v>27.380412081898385</v>
      </c>
      <c r="BN129">
        <v>206</v>
      </c>
      <c r="BO129" s="5">
        <v>1898.4573157581149</v>
      </c>
      <c r="BP129">
        <f t="shared" si="45"/>
        <v>129</v>
      </c>
      <c r="BS129">
        <v>17</v>
      </c>
      <c r="BT129" s="5">
        <v>1849.6212098032615</v>
      </c>
      <c r="BU129">
        <v>129</v>
      </c>
    </row>
    <row r="130" spans="2:73" x14ac:dyDescent="0.2">
      <c r="B130">
        <v>129</v>
      </c>
      <c r="D130">
        <v>1</v>
      </c>
      <c r="E130">
        <v>929</v>
      </c>
      <c r="F130">
        <v>606</v>
      </c>
      <c r="G130" s="4">
        <v>1356</v>
      </c>
      <c r="L130" s="5">
        <f t="shared" si="27"/>
        <v>15.390390887176821</v>
      </c>
      <c r="M130" s="5">
        <f t="shared" si="28"/>
        <v>10.34745153760276</v>
      </c>
      <c r="N130" s="5">
        <f t="shared" si="29"/>
        <v>21.813083254291222</v>
      </c>
      <c r="O130" s="5">
        <f t="shared" si="30"/>
        <v>5.0429393495740609</v>
      </c>
      <c r="P130" s="5">
        <f t="shared" si="31"/>
        <v>6.4226923671144007</v>
      </c>
      <c r="S130" s="5">
        <f t="shared" si="32"/>
        <v>1934.6096091128231</v>
      </c>
      <c r="T130" s="5">
        <f t="shared" si="33"/>
        <v>6.4226923671144007</v>
      </c>
      <c r="U130" s="6">
        <f t="shared" si="34"/>
        <v>1941.0323014799376</v>
      </c>
      <c r="V130" s="6">
        <f t="shared" si="35"/>
        <v>1928.1869167457087</v>
      </c>
      <c r="Z130">
        <v>129</v>
      </c>
      <c r="AB130">
        <v>1</v>
      </c>
      <c r="AC130">
        <v>929</v>
      </c>
      <c r="AD130">
        <v>606</v>
      </c>
      <c r="AE130" s="4">
        <v>1356</v>
      </c>
      <c r="AJ130" s="5">
        <f t="shared" ref="AJ130:AJ193" si="46">AC130/$AG$1</f>
        <v>16.963825999275262</v>
      </c>
      <c r="AK130" s="5">
        <f t="shared" ref="AK130:AK193" si="47">AD130/$AH$1</f>
        <v>11.405322236882167</v>
      </c>
      <c r="AL130" s="5">
        <f t="shared" ref="AL130:AL193" si="48">AE130/$AI$1</f>
        <v>24.043141694458892</v>
      </c>
      <c r="AM130" s="5">
        <f t="shared" si="36"/>
        <v>5.5585037623930944</v>
      </c>
      <c r="AN130" s="5">
        <f t="shared" si="37"/>
        <v>7.0793156951836309</v>
      </c>
      <c r="AQ130" s="5">
        <f t="shared" ref="AQ130:AQ193" si="49">1990-AJ130</f>
        <v>1973.0361740007247</v>
      </c>
      <c r="AR130" s="5">
        <f t="shared" si="38"/>
        <v>7.0793156951836309</v>
      </c>
      <c r="AS130" s="6">
        <f t="shared" si="39"/>
        <v>1980.1154896959083</v>
      </c>
      <c r="AT130" s="6">
        <f t="shared" si="40"/>
        <v>1965.9568583055411</v>
      </c>
      <c r="AZ130">
        <v>129</v>
      </c>
      <c r="BA130" s="5">
        <f t="shared" si="41"/>
        <v>1980.1154896959083</v>
      </c>
      <c r="BB130" s="5">
        <f t="shared" si="42"/>
        <v>1928.1869167457087</v>
      </c>
      <c r="BC130" s="5">
        <f t="shared" si="43"/>
        <v>1954.1512032208084</v>
      </c>
      <c r="BD130" s="5">
        <f t="shared" si="44"/>
        <v>25.964286475099925</v>
      </c>
      <c r="BH130">
        <v>129</v>
      </c>
      <c r="BI130" s="5">
        <v>1954.1512032208084</v>
      </c>
      <c r="BJ130" s="5">
        <v>25.964286475099925</v>
      </c>
      <c r="BN130">
        <v>46</v>
      </c>
      <c r="BO130" s="5">
        <v>1898.5020899122994</v>
      </c>
      <c r="BP130">
        <f t="shared" si="45"/>
        <v>130</v>
      </c>
      <c r="BS130">
        <v>187</v>
      </c>
      <c r="BT130" s="5">
        <v>1850.8437719915553</v>
      </c>
      <c r="BU130">
        <v>130</v>
      </c>
    </row>
    <row r="131" spans="2:73" x14ac:dyDescent="0.2">
      <c r="B131">
        <v>130</v>
      </c>
      <c r="D131">
        <v>1</v>
      </c>
      <c r="E131">
        <v>699</v>
      </c>
      <c r="F131">
        <v>451</v>
      </c>
      <c r="G131" s="4">
        <v>1006</v>
      </c>
      <c r="L131" s="5">
        <f t="shared" ref="L131:L194" si="50">E131/$I$1</f>
        <v>11.580068062579761</v>
      </c>
      <c r="M131" s="5">
        <f t="shared" ref="M131:M194" si="51">F131/$J$1</f>
        <v>7.7008261443215265</v>
      </c>
      <c r="N131" s="5">
        <f t="shared" ref="N131:N194" si="52">G131/$K$1</f>
        <v>16.182862650307499</v>
      </c>
      <c r="O131" s="5">
        <f t="shared" ref="O131:O194" si="53">L131-MIN(M131:N131)</f>
        <v>3.8792419182582343</v>
      </c>
      <c r="P131" s="5">
        <f t="shared" ref="P131:P194" si="54">MAX(M131:N131)-L131</f>
        <v>4.6027945877277379</v>
      </c>
      <c r="S131" s="5">
        <f t="shared" ref="S131:S194" si="55">1950-L131</f>
        <v>1938.4199319374202</v>
      </c>
      <c r="T131" s="5">
        <f t="shared" ref="T131:T194" si="56">MAX(O131:P131)</f>
        <v>4.6027945877277379</v>
      </c>
      <c r="U131" s="6">
        <f t="shared" ref="U131:U194" si="57">S131+T131</f>
        <v>1943.0227265251478</v>
      </c>
      <c r="V131" s="6">
        <f t="shared" ref="V131:V194" si="58">S131-T131</f>
        <v>1933.8171373496925</v>
      </c>
      <c r="Z131">
        <v>130</v>
      </c>
      <c r="AB131">
        <v>1</v>
      </c>
      <c r="AC131">
        <v>699</v>
      </c>
      <c r="AD131">
        <v>451</v>
      </c>
      <c r="AE131" s="4">
        <v>1006</v>
      </c>
      <c r="AJ131" s="5">
        <f t="shared" si="46"/>
        <v>12.763955192134992</v>
      </c>
      <c r="AK131" s="5">
        <f t="shared" si="47"/>
        <v>8.4881193545113156</v>
      </c>
      <c r="AL131" s="5">
        <f t="shared" si="48"/>
        <v>17.837316035859619</v>
      </c>
      <c r="AM131" s="5">
        <f t="shared" ref="AM131:AM194" si="59">AJ131-MIN(AK131:AL131)</f>
        <v>4.275835837623676</v>
      </c>
      <c r="AN131" s="5">
        <f t="shared" ref="AN131:AN194" si="60">MAX(AK131:AL131)-AJ131</f>
        <v>5.0733608437246271</v>
      </c>
      <c r="AQ131" s="5">
        <f t="shared" si="49"/>
        <v>1977.236044807865</v>
      </c>
      <c r="AR131" s="5">
        <f t="shared" ref="AR131:AR194" si="61">MAX(AM131:AN131)</f>
        <v>5.0733608437246271</v>
      </c>
      <c r="AS131" s="6">
        <f t="shared" ref="AS131:AS194" si="62">AQ131+AR131</f>
        <v>1982.3094056515897</v>
      </c>
      <c r="AT131" s="6">
        <f t="shared" ref="AT131:AT194" si="63">AQ131-AR131</f>
        <v>1972.1626839641403</v>
      </c>
      <c r="AZ131">
        <v>130</v>
      </c>
      <c r="BA131" s="5">
        <f t="shared" ref="BA131:BA194" si="64">MAX(U131:V131,AS131:AT131)</f>
        <v>1982.3094056515897</v>
      </c>
      <c r="BB131" s="5">
        <f t="shared" ref="BB131:BB194" si="65">MIN(U131:V131,AS131:AT131)</f>
        <v>1933.8171373496925</v>
      </c>
      <c r="BC131" s="5">
        <f t="shared" ref="BC131:BC194" si="66">AVERAGE(BA131:BB131)</f>
        <v>1958.0632715006411</v>
      </c>
      <c r="BD131" s="5">
        <f t="shared" ref="BD131:BD194" si="67">MAX(BA131:BB131)-BC131</f>
        <v>24.246134150948592</v>
      </c>
      <c r="BH131">
        <v>130</v>
      </c>
      <c r="BI131" s="5">
        <v>1958.0632715006411</v>
      </c>
      <c r="BJ131" s="5">
        <v>24.246134150948592</v>
      </c>
      <c r="BN131">
        <v>229</v>
      </c>
      <c r="BO131" s="5">
        <v>1898.74765677614</v>
      </c>
      <c r="BP131">
        <f t="shared" si="45"/>
        <v>131</v>
      </c>
      <c r="BS131">
        <v>228</v>
      </c>
      <c r="BT131" s="5">
        <v>1851.2620169507084</v>
      </c>
      <c r="BU131">
        <v>131</v>
      </c>
    </row>
    <row r="132" spans="2:73" x14ac:dyDescent="0.2">
      <c r="B132">
        <v>131</v>
      </c>
      <c r="D132">
        <v>0.49</v>
      </c>
      <c r="E132">
        <v>582</v>
      </c>
      <c r="F132">
        <v>329</v>
      </c>
      <c r="G132">
        <v>864</v>
      </c>
      <c r="L132" s="5">
        <f t="shared" si="50"/>
        <v>9.6417734083282127</v>
      </c>
      <c r="M132" s="5">
        <f t="shared" si="51"/>
        <v>5.617675834771136</v>
      </c>
      <c r="N132" s="5">
        <f t="shared" si="52"/>
        <v>13.89860171954839</v>
      </c>
      <c r="O132" s="5">
        <f t="shared" si="53"/>
        <v>4.0240975735570768</v>
      </c>
      <c r="P132" s="5">
        <f t="shared" si="54"/>
        <v>4.2568283112201772</v>
      </c>
      <c r="S132" s="5">
        <f t="shared" si="55"/>
        <v>1940.3582265916718</v>
      </c>
      <c r="T132" s="5">
        <f t="shared" si="56"/>
        <v>4.2568283112201772</v>
      </c>
      <c r="U132" s="6">
        <f t="shared" si="57"/>
        <v>1944.6150549028921</v>
      </c>
      <c r="V132" s="6">
        <f t="shared" si="58"/>
        <v>1936.1013982804516</v>
      </c>
      <c r="Z132">
        <v>131</v>
      </c>
      <c r="AB132">
        <v>0.49</v>
      </c>
      <c r="AC132">
        <v>582</v>
      </c>
      <c r="AD132">
        <v>329</v>
      </c>
      <c r="AE132">
        <v>864</v>
      </c>
      <c r="AJ132" s="5">
        <f t="shared" si="46"/>
        <v>10.627499172850593</v>
      </c>
      <c r="AK132" s="5">
        <f t="shared" si="47"/>
        <v>6.1919983761290975</v>
      </c>
      <c r="AL132" s="5">
        <f t="shared" si="48"/>
        <v>15.319523911513631</v>
      </c>
      <c r="AM132" s="5">
        <f t="shared" si="59"/>
        <v>4.4355007967214952</v>
      </c>
      <c r="AN132" s="5">
        <f t="shared" si="60"/>
        <v>4.6920247386630383</v>
      </c>
      <c r="AQ132" s="5">
        <f t="shared" si="49"/>
        <v>1979.3725008271495</v>
      </c>
      <c r="AR132" s="5">
        <f t="shared" si="61"/>
        <v>4.6920247386630383</v>
      </c>
      <c r="AS132" s="6">
        <f t="shared" si="62"/>
        <v>1984.0645255658126</v>
      </c>
      <c r="AT132" s="6">
        <f t="shared" si="63"/>
        <v>1974.6804760884863</v>
      </c>
      <c r="AZ132">
        <v>131</v>
      </c>
      <c r="BA132" s="5">
        <f t="shared" si="64"/>
        <v>1984.0645255658126</v>
      </c>
      <c r="BB132" s="5">
        <f t="shared" si="65"/>
        <v>1936.1013982804516</v>
      </c>
      <c r="BC132" s="5">
        <f t="shared" si="66"/>
        <v>1960.0829619231322</v>
      </c>
      <c r="BD132" s="5">
        <f t="shared" si="67"/>
        <v>23.981563642680385</v>
      </c>
      <c r="BH132">
        <v>131</v>
      </c>
      <c r="BI132" s="5">
        <v>1960.0829619231322</v>
      </c>
      <c r="BJ132" s="5">
        <v>23.981563642680385</v>
      </c>
      <c r="BN132">
        <v>187</v>
      </c>
      <c r="BO132" s="5">
        <v>1898.7587544261403</v>
      </c>
      <c r="BP132">
        <f t="shared" ref="BP132:BP195" si="68">BP131+1</f>
        <v>132</v>
      </c>
      <c r="BS132">
        <v>188</v>
      </c>
      <c r="BT132" s="5">
        <v>1852.4041474160879</v>
      </c>
      <c r="BU132">
        <v>132</v>
      </c>
    </row>
    <row r="133" spans="2:73" x14ac:dyDescent="0.2">
      <c r="B133">
        <v>132</v>
      </c>
      <c r="D133">
        <v>1</v>
      </c>
      <c r="E133">
        <v>503</v>
      </c>
      <c r="F133">
        <v>176</v>
      </c>
      <c r="G133">
        <v>796</v>
      </c>
      <c r="L133" s="5">
        <f t="shared" si="50"/>
        <v>8.3330103511840061</v>
      </c>
      <c r="M133" s="5">
        <f t="shared" si="51"/>
        <v>3.0052004465644981</v>
      </c>
      <c r="N133" s="5">
        <f t="shared" si="52"/>
        <v>12.804730287917266</v>
      </c>
      <c r="O133" s="5">
        <f t="shared" si="53"/>
        <v>5.3278099046195084</v>
      </c>
      <c r="P133" s="5">
        <f t="shared" si="54"/>
        <v>4.4717199367332601</v>
      </c>
      <c r="S133" s="5">
        <f t="shared" si="55"/>
        <v>1941.6669896488161</v>
      </c>
      <c r="T133" s="5">
        <f t="shared" si="56"/>
        <v>5.3278099046195084</v>
      </c>
      <c r="U133" s="6">
        <f t="shared" si="57"/>
        <v>1946.9947995534355</v>
      </c>
      <c r="V133" s="6">
        <f t="shared" si="58"/>
        <v>1936.3391797441966</v>
      </c>
      <c r="Z133">
        <v>132</v>
      </c>
      <c r="AB133">
        <v>1</v>
      </c>
      <c r="AC133">
        <v>503</v>
      </c>
      <c r="AD133">
        <v>176</v>
      </c>
      <c r="AE133">
        <v>796</v>
      </c>
      <c r="AJ133" s="5">
        <f t="shared" si="46"/>
        <v>9.1849348521371965</v>
      </c>
      <c r="AK133" s="5">
        <f t="shared" si="47"/>
        <v>3.3124368212727089</v>
      </c>
      <c r="AL133" s="5">
        <f t="shared" si="48"/>
        <v>14.113820640700057</v>
      </c>
      <c r="AM133" s="5">
        <f t="shared" si="59"/>
        <v>5.8724980308644881</v>
      </c>
      <c r="AN133" s="5">
        <f t="shared" si="60"/>
        <v>4.9288857885628605</v>
      </c>
      <c r="AQ133" s="5">
        <f t="shared" si="49"/>
        <v>1980.8150651478627</v>
      </c>
      <c r="AR133" s="5">
        <f t="shared" si="61"/>
        <v>5.8724980308644881</v>
      </c>
      <c r="AS133" s="6">
        <f t="shared" si="62"/>
        <v>1986.6875631787273</v>
      </c>
      <c r="AT133" s="6">
        <f t="shared" si="63"/>
        <v>1974.9425671169981</v>
      </c>
      <c r="AZ133">
        <v>132</v>
      </c>
      <c r="BA133" s="5">
        <f t="shared" si="64"/>
        <v>1986.6875631787273</v>
      </c>
      <c r="BB133" s="5">
        <f t="shared" si="65"/>
        <v>1936.3391797441966</v>
      </c>
      <c r="BC133" s="5">
        <f t="shared" si="66"/>
        <v>1961.5133714614619</v>
      </c>
      <c r="BD133" s="5">
        <f t="shared" si="67"/>
        <v>25.17419171726533</v>
      </c>
      <c r="BH133">
        <v>132</v>
      </c>
      <c r="BI133" s="5">
        <v>1961.5133714614619</v>
      </c>
      <c r="BJ133" s="5">
        <v>25.17419171726533</v>
      </c>
      <c r="BN133">
        <v>80</v>
      </c>
      <c r="BO133" s="5">
        <v>1899.3032213539022</v>
      </c>
      <c r="BP133">
        <f t="shared" si="68"/>
        <v>133</v>
      </c>
      <c r="BS133">
        <v>44</v>
      </c>
      <c r="BT133" s="5">
        <v>1852.6454425848301</v>
      </c>
      <c r="BU133">
        <v>133</v>
      </c>
    </row>
    <row r="134" spans="2:73" x14ac:dyDescent="0.2">
      <c r="B134">
        <v>133</v>
      </c>
      <c r="D134">
        <v>1</v>
      </c>
      <c r="E134" s="4">
        <v>2687</v>
      </c>
      <c r="F134" s="4">
        <v>2173</v>
      </c>
      <c r="G134" s="4">
        <v>3245</v>
      </c>
      <c r="L134" s="5">
        <f t="shared" si="50"/>
        <v>44.514510563879568</v>
      </c>
      <c r="M134" s="5">
        <f t="shared" si="51"/>
        <v>37.103980513549175</v>
      </c>
      <c r="N134" s="5">
        <f t="shared" si="52"/>
        <v>52.20018817122051</v>
      </c>
      <c r="O134" s="5">
        <f t="shared" si="53"/>
        <v>7.4105300503303937</v>
      </c>
      <c r="P134" s="5">
        <f t="shared" si="54"/>
        <v>7.6856776073409421</v>
      </c>
      <c r="S134" s="5">
        <f t="shared" si="55"/>
        <v>1905.4854894361204</v>
      </c>
      <c r="T134" s="5">
        <f t="shared" si="56"/>
        <v>7.6856776073409421</v>
      </c>
      <c r="U134" s="6">
        <f t="shared" si="57"/>
        <v>1913.1711670434613</v>
      </c>
      <c r="V134" s="6">
        <f t="shared" si="58"/>
        <v>1897.7998118287794</v>
      </c>
      <c r="Z134">
        <v>133</v>
      </c>
      <c r="AB134">
        <v>1</v>
      </c>
      <c r="AC134" s="4">
        <v>2687</v>
      </c>
      <c r="AD134" s="4">
        <v>2173</v>
      </c>
      <c r="AE134" s="4">
        <v>3245</v>
      </c>
      <c r="AJ134" s="5">
        <f t="shared" si="46"/>
        <v>49.065447212112616</v>
      </c>
      <c r="AK134" s="5">
        <f t="shared" si="47"/>
        <v>40.897302344463611</v>
      </c>
      <c r="AL134" s="5">
        <f t="shared" si="48"/>
        <v>57.536869320441816</v>
      </c>
      <c r="AM134" s="5">
        <f t="shared" si="59"/>
        <v>8.1681448676490049</v>
      </c>
      <c r="AN134" s="5">
        <f t="shared" si="60"/>
        <v>8.4714221083292003</v>
      </c>
      <c r="AQ134" s="5">
        <f t="shared" si="49"/>
        <v>1940.9345527878875</v>
      </c>
      <c r="AR134" s="5">
        <f t="shared" si="61"/>
        <v>8.4714221083292003</v>
      </c>
      <c r="AS134" s="6">
        <f t="shared" si="62"/>
        <v>1949.4059748962168</v>
      </c>
      <c r="AT134" s="6">
        <f t="shared" si="63"/>
        <v>1932.4631306795582</v>
      </c>
      <c r="AZ134">
        <v>133</v>
      </c>
      <c r="BA134" s="5">
        <f t="shared" si="64"/>
        <v>1949.4059748962168</v>
      </c>
      <c r="BB134" s="5">
        <f t="shared" si="65"/>
        <v>1897.7998118287794</v>
      </c>
      <c r="BC134" s="5">
        <f t="shared" si="66"/>
        <v>1923.602893362498</v>
      </c>
      <c r="BD134" s="5">
        <f t="shared" si="67"/>
        <v>25.803081533718796</v>
      </c>
      <c r="BH134">
        <v>133</v>
      </c>
      <c r="BI134" s="5">
        <v>1923.602893362498</v>
      </c>
      <c r="BJ134" s="5">
        <v>25.803081533718796</v>
      </c>
      <c r="BN134">
        <v>20</v>
      </c>
      <c r="BO134" s="5">
        <v>1899.5478899827463</v>
      </c>
      <c r="BP134">
        <f t="shared" si="68"/>
        <v>134</v>
      </c>
      <c r="BS134">
        <v>239</v>
      </c>
      <c r="BT134" s="5">
        <v>1853.0958602331489</v>
      </c>
      <c r="BU134">
        <v>134</v>
      </c>
    </row>
    <row r="135" spans="2:73" x14ac:dyDescent="0.2">
      <c r="B135">
        <v>134</v>
      </c>
      <c r="D135">
        <v>1</v>
      </c>
      <c r="E135" s="4">
        <v>2226</v>
      </c>
      <c r="F135" s="4">
        <v>1774</v>
      </c>
      <c r="G135" s="4">
        <v>2709</v>
      </c>
      <c r="L135" s="5">
        <f t="shared" si="50"/>
        <v>36.87729829370894</v>
      </c>
      <c r="M135" s="5">
        <f t="shared" si="51"/>
        <v>30.291054501167157</v>
      </c>
      <c r="N135" s="5">
        <f t="shared" si="52"/>
        <v>43.577907474834014</v>
      </c>
      <c r="O135" s="5">
        <f t="shared" si="53"/>
        <v>6.5862437925417829</v>
      </c>
      <c r="P135" s="5">
        <f t="shared" si="54"/>
        <v>6.7006091811250741</v>
      </c>
      <c r="S135" s="5">
        <f t="shared" si="55"/>
        <v>1913.1227017062911</v>
      </c>
      <c r="T135" s="5">
        <f t="shared" si="56"/>
        <v>6.7006091811250741</v>
      </c>
      <c r="U135" s="6">
        <f t="shared" si="57"/>
        <v>1919.8233108874163</v>
      </c>
      <c r="V135" s="6">
        <f t="shared" si="58"/>
        <v>1906.4220925251659</v>
      </c>
      <c r="Z135">
        <v>134</v>
      </c>
      <c r="AB135">
        <v>1</v>
      </c>
      <c r="AC135" s="4">
        <v>2226</v>
      </c>
      <c r="AD135" s="4">
        <v>1774</v>
      </c>
      <c r="AE135" s="4">
        <v>2709</v>
      </c>
      <c r="AJ135" s="5">
        <f t="shared" si="46"/>
        <v>40.647445289974954</v>
      </c>
      <c r="AK135" s="5">
        <f t="shared" si="47"/>
        <v>33.387857505328327</v>
      </c>
      <c r="AL135" s="5">
        <f t="shared" si="48"/>
        <v>48.033090597558363</v>
      </c>
      <c r="AM135" s="5">
        <f t="shared" si="59"/>
        <v>7.2595877846466266</v>
      </c>
      <c r="AN135" s="5">
        <f t="shared" si="60"/>
        <v>7.3856453075834096</v>
      </c>
      <c r="AQ135" s="5">
        <f t="shared" si="49"/>
        <v>1949.3525547100251</v>
      </c>
      <c r="AR135" s="5">
        <f t="shared" si="61"/>
        <v>7.3856453075834096</v>
      </c>
      <c r="AS135" s="6">
        <f t="shared" si="62"/>
        <v>1956.7382000176085</v>
      </c>
      <c r="AT135" s="6">
        <f t="shared" si="63"/>
        <v>1941.9669094024416</v>
      </c>
      <c r="AZ135">
        <v>134</v>
      </c>
      <c r="BA135" s="5">
        <f t="shared" si="64"/>
        <v>1956.7382000176085</v>
      </c>
      <c r="BB135" s="5">
        <f t="shared" si="65"/>
        <v>1906.4220925251659</v>
      </c>
      <c r="BC135" s="5">
        <f t="shared" si="66"/>
        <v>1931.5801462713871</v>
      </c>
      <c r="BD135" s="5">
        <f t="shared" si="67"/>
        <v>25.158053746221412</v>
      </c>
      <c r="BH135">
        <v>134</v>
      </c>
      <c r="BI135" s="5">
        <v>1931.5801462713871</v>
      </c>
      <c r="BJ135" s="5">
        <v>25.158053746221412</v>
      </c>
      <c r="BN135">
        <v>71</v>
      </c>
      <c r="BO135" s="5">
        <v>1899.8113792753477</v>
      </c>
      <c r="BP135">
        <f t="shared" si="68"/>
        <v>135</v>
      </c>
      <c r="BS135">
        <v>207</v>
      </c>
      <c r="BT135" s="5">
        <v>1853.5141051923019</v>
      </c>
      <c r="BU135">
        <v>135</v>
      </c>
    </row>
    <row r="136" spans="2:73" x14ac:dyDescent="0.2">
      <c r="B136">
        <v>135</v>
      </c>
      <c r="D136">
        <v>0.28000000000000003</v>
      </c>
      <c r="E136" s="4">
        <v>2130</v>
      </c>
      <c r="F136" s="4">
        <v>1681</v>
      </c>
      <c r="G136" s="4">
        <v>2593</v>
      </c>
      <c r="L136" s="5">
        <f t="shared" si="50"/>
        <v>35.286902679964079</v>
      </c>
      <c r="M136" s="5">
        <f t="shared" si="51"/>
        <v>28.703079265198415</v>
      </c>
      <c r="N136" s="5">
        <f t="shared" si="52"/>
        <v>41.711891503227982</v>
      </c>
      <c r="O136" s="5">
        <f t="shared" si="53"/>
        <v>6.5838234147656642</v>
      </c>
      <c r="P136" s="5">
        <f t="shared" si="54"/>
        <v>6.4249888232639023</v>
      </c>
      <c r="S136" s="5">
        <f t="shared" si="55"/>
        <v>1914.713097320036</v>
      </c>
      <c r="T136" s="5">
        <f t="shared" si="56"/>
        <v>6.5838234147656642</v>
      </c>
      <c r="U136" s="6">
        <f t="shared" si="57"/>
        <v>1921.2969207348017</v>
      </c>
      <c r="V136" s="6">
        <f t="shared" si="58"/>
        <v>1908.1292739052703</v>
      </c>
      <c r="Z136">
        <v>135</v>
      </c>
      <c r="AB136">
        <v>0.28000000000000003</v>
      </c>
      <c r="AC136" s="4">
        <v>2130</v>
      </c>
      <c r="AD136" s="4">
        <v>1681</v>
      </c>
      <c r="AE136" s="4">
        <v>2593</v>
      </c>
      <c r="AJ136" s="5">
        <f t="shared" si="46"/>
        <v>38.894455735690315</v>
      </c>
      <c r="AK136" s="5">
        <f t="shared" si="47"/>
        <v>31.637535775905814</v>
      </c>
      <c r="AL136" s="5">
        <f t="shared" si="48"/>
        <v>45.97630266499403</v>
      </c>
      <c r="AM136" s="5">
        <f t="shared" si="59"/>
        <v>7.2569199597845007</v>
      </c>
      <c r="AN136" s="5">
        <f t="shared" si="60"/>
        <v>7.0818469293037154</v>
      </c>
      <c r="AQ136" s="5">
        <f t="shared" si="49"/>
        <v>1951.1055442643096</v>
      </c>
      <c r="AR136" s="5">
        <f t="shared" si="61"/>
        <v>7.2569199597845007</v>
      </c>
      <c r="AS136" s="6">
        <f t="shared" si="62"/>
        <v>1958.3624642240941</v>
      </c>
      <c r="AT136" s="6">
        <f t="shared" si="63"/>
        <v>1943.8486243045252</v>
      </c>
      <c r="AZ136">
        <v>135</v>
      </c>
      <c r="BA136" s="5">
        <f t="shared" si="64"/>
        <v>1958.3624642240941</v>
      </c>
      <c r="BB136" s="5">
        <f t="shared" si="65"/>
        <v>1908.1292739052703</v>
      </c>
      <c r="BC136" s="5">
        <f t="shared" si="66"/>
        <v>1933.2458690646822</v>
      </c>
      <c r="BD136" s="5">
        <f t="shared" si="67"/>
        <v>25.116595159411872</v>
      </c>
      <c r="BH136">
        <v>135</v>
      </c>
      <c r="BI136" s="5">
        <v>1933.2458690646822</v>
      </c>
      <c r="BJ136" s="5">
        <v>25.116595159411872</v>
      </c>
      <c r="BN136">
        <v>125</v>
      </c>
      <c r="BO136" s="5">
        <v>1899.8490206028621</v>
      </c>
      <c r="BP136">
        <f t="shared" si="68"/>
        <v>136</v>
      </c>
      <c r="BS136">
        <v>229</v>
      </c>
      <c r="BT136" s="5">
        <v>1853.8358320839582</v>
      </c>
      <c r="BU136">
        <v>136</v>
      </c>
    </row>
    <row r="137" spans="2:73" x14ac:dyDescent="0.2">
      <c r="B137">
        <v>136</v>
      </c>
      <c r="D137">
        <v>1</v>
      </c>
      <c r="E137" s="4">
        <v>1836</v>
      </c>
      <c r="F137" s="4">
        <v>1383</v>
      </c>
      <c r="G137" s="4">
        <v>2322</v>
      </c>
      <c r="L137" s="5">
        <f t="shared" si="50"/>
        <v>30.416316112870444</v>
      </c>
      <c r="M137" s="5">
        <f t="shared" si="51"/>
        <v>23.614728509083527</v>
      </c>
      <c r="N137" s="5">
        <f t="shared" si="52"/>
        <v>37.352492121286296</v>
      </c>
      <c r="O137" s="5">
        <f t="shared" si="53"/>
        <v>6.801587603786917</v>
      </c>
      <c r="P137" s="5">
        <f t="shared" si="54"/>
        <v>6.9361760084158526</v>
      </c>
      <c r="S137" s="5">
        <f t="shared" si="55"/>
        <v>1919.5836838871296</v>
      </c>
      <c r="T137" s="5">
        <f t="shared" si="56"/>
        <v>6.9361760084158526</v>
      </c>
      <c r="U137" s="6">
        <f t="shared" si="57"/>
        <v>1926.5198598955456</v>
      </c>
      <c r="V137" s="6">
        <f t="shared" si="58"/>
        <v>1912.6475078787137</v>
      </c>
      <c r="Z137">
        <v>136</v>
      </c>
      <c r="AB137">
        <v>1</v>
      </c>
      <c r="AC137" s="4">
        <v>1836</v>
      </c>
      <c r="AD137" s="4">
        <v>1383</v>
      </c>
      <c r="AE137" s="4">
        <v>2322</v>
      </c>
      <c r="AJ137" s="5">
        <f t="shared" si="46"/>
        <v>33.525925225693626</v>
      </c>
      <c r="AK137" s="5">
        <f t="shared" si="47"/>
        <v>26.028977976250886</v>
      </c>
      <c r="AL137" s="5">
        <f t="shared" si="48"/>
        <v>41.171220512192882</v>
      </c>
      <c r="AM137" s="5">
        <f t="shared" si="59"/>
        <v>7.4969472494427407</v>
      </c>
      <c r="AN137" s="5">
        <f t="shared" si="60"/>
        <v>7.6452952864992554</v>
      </c>
      <c r="AQ137" s="5">
        <f t="shared" si="49"/>
        <v>1956.4740747743065</v>
      </c>
      <c r="AR137" s="5">
        <f t="shared" si="61"/>
        <v>7.6452952864992554</v>
      </c>
      <c r="AS137" s="6">
        <f t="shared" si="62"/>
        <v>1964.1193700608057</v>
      </c>
      <c r="AT137" s="6">
        <f t="shared" si="63"/>
        <v>1948.8287794878072</v>
      </c>
      <c r="AZ137">
        <v>136</v>
      </c>
      <c r="BA137" s="5">
        <f t="shared" si="64"/>
        <v>1964.1193700608057</v>
      </c>
      <c r="BB137" s="5">
        <f t="shared" si="65"/>
        <v>1912.6475078787137</v>
      </c>
      <c r="BC137" s="5">
        <f t="shared" si="66"/>
        <v>1938.3834389697597</v>
      </c>
      <c r="BD137" s="5">
        <f t="shared" si="67"/>
        <v>25.735931091046041</v>
      </c>
      <c r="BH137">
        <v>136</v>
      </c>
      <c r="BI137" s="5">
        <v>1938.3834389697597</v>
      </c>
      <c r="BJ137" s="5">
        <v>25.735931091046041</v>
      </c>
      <c r="BN137">
        <v>199</v>
      </c>
      <c r="BO137" s="5">
        <v>1899.8678412666195</v>
      </c>
      <c r="BP137">
        <f t="shared" si="68"/>
        <v>137</v>
      </c>
      <c r="BS137">
        <v>86</v>
      </c>
      <c r="BT137" s="5">
        <v>1854.4017426925918</v>
      </c>
      <c r="BU137">
        <v>137</v>
      </c>
    </row>
    <row r="138" spans="2:73" x14ac:dyDescent="0.2">
      <c r="B138">
        <v>137</v>
      </c>
      <c r="D138">
        <v>1</v>
      </c>
      <c r="E138">
        <v>719</v>
      </c>
      <c r="F138">
        <v>433</v>
      </c>
      <c r="G138" s="4">
        <v>1087</v>
      </c>
      <c r="L138" s="5">
        <f t="shared" si="50"/>
        <v>11.91140048210994</v>
      </c>
      <c r="M138" s="5">
        <f t="shared" si="51"/>
        <v>7.3934760986501571</v>
      </c>
      <c r="N138" s="5">
        <f t="shared" si="52"/>
        <v>17.48585656151516</v>
      </c>
      <c r="O138" s="5">
        <f t="shared" si="53"/>
        <v>4.5179243834597829</v>
      </c>
      <c r="P138" s="5">
        <f t="shared" si="54"/>
        <v>5.5744560794052198</v>
      </c>
      <c r="S138" s="5">
        <f t="shared" si="55"/>
        <v>1938.0885995178901</v>
      </c>
      <c r="T138" s="5">
        <f t="shared" si="56"/>
        <v>5.5744560794052198</v>
      </c>
      <c r="U138" s="6">
        <f t="shared" si="57"/>
        <v>1943.6630555972954</v>
      </c>
      <c r="V138" s="6">
        <f t="shared" si="58"/>
        <v>1932.5141434384848</v>
      </c>
      <c r="Z138">
        <v>137</v>
      </c>
      <c r="AB138">
        <v>1</v>
      </c>
      <c r="AC138">
        <v>719</v>
      </c>
      <c r="AD138">
        <v>433</v>
      </c>
      <c r="AE138" s="4">
        <v>1087</v>
      </c>
      <c r="AJ138" s="5">
        <f t="shared" si="46"/>
        <v>13.129161349277624</v>
      </c>
      <c r="AK138" s="5">
        <f t="shared" si="47"/>
        <v>8.1493474068811533</v>
      </c>
      <c r="AL138" s="5">
        <f t="shared" si="48"/>
        <v>19.273521402564022</v>
      </c>
      <c r="AM138" s="5">
        <f t="shared" si="59"/>
        <v>4.9798139423964702</v>
      </c>
      <c r="AN138" s="5">
        <f t="shared" si="60"/>
        <v>6.1443600532863982</v>
      </c>
      <c r="AQ138" s="5">
        <f t="shared" si="49"/>
        <v>1976.8708386507224</v>
      </c>
      <c r="AR138" s="5">
        <f t="shared" si="61"/>
        <v>6.1443600532863982</v>
      </c>
      <c r="AS138" s="6">
        <f t="shared" si="62"/>
        <v>1983.0151987040088</v>
      </c>
      <c r="AT138" s="6">
        <f t="shared" si="63"/>
        <v>1970.726478597436</v>
      </c>
      <c r="AZ138">
        <v>137</v>
      </c>
      <c r="BA138" s="5">
        <f t="shared" si="64"/>
        <v>1983.0151987040088</v>
      </c>
      <c r="BB138" s="5">
        <f t="shared" si="65"/>
        <v>1932.5141434384848</v>
      </c>
      <c r="BC138" s="5">
        <f t="shared" si="66"/>
        <v>1957.7646710712468</v>
      </c>
      <c r="BD138" s="5">
        <f t="shared" si="67"/>
        <v>25.250527632761987</v>
      </c>
      <c r="BH138">
        <v>137</v>
      </c>
      <c r="BI138" s="5">
        <v>1957.7646710712468</v>
      </c>
      <c r="BJ138" s="5">
        <v>25.250527632761987</v>
      </c>
      <c r="BN138">
        <v>179</v>
      </c>
      <c r="BO138" s="5">
        <v>1900.2497214409329</v>
      </c>
      <c r="BP138">
        <f t="shared" si="68"/>
        <v>138</v>
      </c>
      <c r="BS138">
        <v>45</v>
      </c>
      <c r="BT138" s="5">
        <v>1854.6240629685158</v>
      </c>
      <c r="BU138">
        <v>138</v>
      </c>
    </row>
    <row r="139" spans="2:73" x14ac:dyDescent="0.2">
      <c r="B139">
        <v>138</v>
      </c>
      <c r="C139" t="s">
        <v>72</v>
      </c>
      <c r="D139">
        <v>1</v>
      </c>
      <c r="E139" s="4">
        <v>4112</v>
      </c>
      <c r="F139" s="4">
        <v>3396</v>
      </c>
      <c r="G139" s="4">
        <v>4846</v>
      </c>
      <c r="L139" s="5">
        <f t="shared" si="50"/>
        <v>68.121945455404827</v>
      </c>
      <c r="M139" s="5">
        <f t="shared" si="51"/>
        <v>57.986708616664977</v>
      </c>
      <c r="N139" s="5">
        <f t="shared" si="52"/>
        <v>77.954425848300346</v>
      </c>
      <c r="O139" s="5">
        <f t="shared" si="53"/>
        <v>10.13523683873985</v>
      </c>
      <c r="P139" s="5">
        <f t="shared" si="54"/>
        <v>9.8324803928955191</v>
      </c>
      <c r="S139" s="5">
        <f t="shared" si="55"/>
        <v>1881.8780545445952</v>
      </c>
      <c r="T139" s="5">
        <f t="shared" si="56"/>
        <v>10.13523683873985</v>
      </c>
      <c r="U139" s="6">
        <f t="shared" si="57"/>
        <v>1892.0132913833352</v>
      </c>
      <c r="V139" s="6">
        <f t="shared" si="58"/>
        <v>1871.7428177058553</v>
      </c>
      <c r="Z139">
        <v>138</v>
      </c>
      <c r="AA139" t="s">
        <v>72</v>
      </c>
      <c r="AB139">
        <v>1</v>
      </c>
      <c r="AC139" s="4">
        <v>4112</v>
      </c>
      <c r="AD139" s="4">
        <v>3396</v>
      </c>
      <c r="AE139" s="4">
        <v>4846</v>
      </c>
      <c r="AJ139" s="5">
        <f t="shared" si="46"/>
        <v>75.086385908525159</v>
      </c>
      <c r="AK139" s="5">
        <f t="shared" si="47"/>
        <v>63.914974119557492</v>
      </c>
      <c r="AL139" s="5">
        <f t="shared" si="48"/>
        <v>85.924088975920199</v>
      </c>
      <c r="AM139" s="5">
        <f t="shared" si="59"/>
        <v>11.171411788967667</v>
      </c>
      <c r="AN139" s="5">
        <f t="shared" si="60"/>
        <v>10.83770306739504</v>
      </c>
      <c r="AQ139" s="5">
        <f t="shared" si="49"/>
        <v>1914.9136140914748</v>
      </c>
      <c r="AR139" s="5">
        <f t="shared" si="61"/>
        <v>11.171411788967667</v>
      </c>
      <c r="AS139" s="6">
        <f t="shared" si="62"/>
        <v>1926.0850258804423</v>
      </c>
      <c r="AT139" s="6">
        <f t="shared" si="63"/>
        <v>1903.7422023025072</v>
      </c>
      <c r="AZ139">
        <v>138</v>
      </c>
      <c r="BA139" s="5">
        <f t="shared" si="64"/>
        <v>1926.0850258804423</v>
      </c>
      <c r="BB139" s="5">
        <f t="shared" si="65"/>
        <v>1871.7428177058553</v>
      </c>
      <c r="BC139" s="5">
        <f t="shared" si="66"/>
        <v>1898.9139217931488</v>
      </c>
      <c r="BD139" s="5">
        <f t="shared" si="67"/>
        <v>27.171104087293543</v>
      </c>
      <c r="BH139">
        <v>138</v>
      </c>
      <c r="BI139" s="5">
        <v>1898.9139217931488</v>
      </c>
      <c r="BJ139" s="5">
        <v>27.171104087293543</v>
      </c>
      <c r="BN139">
        <v>207</v>
      </c>
      <c r="BO139" s="5">
        <v>1900.3074557037735</v>
      </c>
      <c r="BP139">
        <f t="shared" si="68"/>
        <v>139</v>
      </c>
      <c r="BS139">
        <v>300</v>
      </c>
      <c r="BT139" s="5">
        <v>1854.6358527039833</v>
      </c>
      <c r="BU139">
        <v>139</v>
      </c>
    </row>
    <row r="140" spans="2:73" x14ac:dyDescent="0.2">
      <c r="B140">
        <v>139</v>
      </c>
      <c r="D140">
        <v>1</v>
      </c>
      <c r="E140" s="4">
        <v>3167</v>
      </c>
      <c r="F140" s="4">
        <v>2416</v>
      </c>
      <c r="G140" s="4">
        <v>3973</v>
      </c>
      <c r="L140" s="5">
        <f t="shared" si="50"/>
        <v>52.46648863260387</v>
      </c>
      <c r="M140" s="5">
        <f t="shared" si="51"/>
        <v>41.253206130112659</v>
      </c>
      <c r="N140" s="5">
        <f t="shared" si="52"/>
        <v>63.911047027506655</v>
      </c>
      <c r="O140" s="5">
        <f t="shared" si="53"/>
        <v>11.213282502491211</v>
      </c>
      <c r="P140" s="5">
        <f t="shared" si="54"/>
        <v>11.444558394902785</v>
      </c>
      <c r="S140" s="5">
        <f t="shared" si="55"/>
        <v>1897.5335113673962</v>
      </c>
      <c r="T140" s="5">
        <f t="shared" si="56"/>
        <v>11.444558394902785</v>
      </c>
      <c r="U140" s="6">
        <f t="shared" si="57"/>
        <v>1908.9780697622989</v>
      </c>
      <c r="V140" s="6">
        <f t="shared" si="58"/>
        <v>1886.0889529724934</v>
      </c>
      <c r="Z140">
        <v>139</v>
      </c>
      <c r="AB140">
        <v>1</v>
      </c>
      <c r="AC140" s="4">
        <v>3167</v>
      </c>
      <c r="AD140" s="4">
        <v>2416</v>
      </c>
      <c r="AE140" s="4">
        <v>3973</v>
      </c>
      <c r="AJ140" s="5">
        <f t="shared" si="46"/>
        <v>57.83039498353579</v>
      </c>
      <c r="AK140" s="5">
        <f t="shared" si="47"/>
        <v>45.470723637470819</v>
      </c>
      <c r="AL140" s="5">
        <f t="shared" si="48"/>
        <v>70.444986690328307</v>
      </c>
      <c r="AM140" s="5">
        <f t="shared" si="59"/>
        <v>12.359671346064971</v>
      </c>
      <c r="AN140" s="5">
        <f t="shared" si="60"/>
        <v>12.614591706792517</v>
      </c>
      <c r="AQ140" s="5">
        <f t="shared" si="49"/>
        <v>1932.1696050164642</v>
      </c>
      <c r="AR140" s="5">
        <f t="shared" si="61"/>
        <v>12.614591706792517</v>
      </c>
      <c r="AS140" s="6">
        <f t="shared" si="62"/>
        <v>1944.7841967232566</v>
      </c>
      <c r="AT140" s="6">
        <f t="shared" si="63"/>
        <v>1919.5550133096717</v>
      </c>
      <c r="AZ140">
        <v>139</v>
      </c>
      <c r="BA140" s="5">
        <f t="shared" si="64"/>
        <v>1944.7841967232566</v>
      </c>
      <c r="BB140" s="5">
        <f t="shared" si="65"/>
        <v>1886.0889529724934</v>
      </c>
      <c r="BC140" s="5">
        <f t="shared" si="66"/>
        <v>1915.4365748478749</v>
      </c>
      <c r="BD140" s="5">
        <f t="shared" si="67"/>
        <v>29.347621875381719</v>
      </c>
      <c r="BH140">
        <v>139</v>
      </c>
      <c r="BI140" s="5">
        <v>1915.4365748478749</v>
      </c>
      <c r="BJ140" s="5">
        <v>29.347621875381719</v>
      </c>
      <c r="BN140">
        <v>172</v>
      </c>
      <c r="BO140" s="5">
        <v>1900.3317299624237</v>
      </c>
      <c r="BP140">
        <f t="shared" si="68"/>
        <v>140</v>
      </c>
      <c r="BS140">
        <v>218</v>
      </c>
      <c r="BT140" s="5">
        <v>1854.6736498204853</v>
      </c>
      <c r="BU140">
        <v>140</v>
      </c>
    </row>
    <row r="141" spans="2:73" x14ac:dyDescent="0.2">
      <c r="B141">
        <v>140</v>
      </c>
      <c r="D141">
        <v>1</v>
      </c>
      <c r="E141" s="4">
        <v>1582</v>
      </c>
      <c r="F141">
        <v>959</v>
      </c>
      <c r="G141" s="4">
        <v>2251</v>
      </c>
      <c r="L141" s="5">
        <f t="shared" si="50"/>
        <v>26.20839438483717</v>
      </c>
      <c r="M141" s="5">
        <f t="shared" si="51"/>
        <v>16.374927433269054</v>
      </c>
      <c r="N141" s="5">
        <f t="shared" si="52"/>
        <v>36.210361655906745</v>
      </c>
      <c r="O141" s="5">
        <f t="shared" si="53"/>
        <v>9.8334669515681163</v>
      </c>
      <c r="P141" s="5">
        <f t="shared" si="54"/>
        <v>10.001967271069574</v>
      </c>
      <c r="S141" s="5">
        <f t="shared" si="55"/>
        <v>1923.7916056151628</v>
      </c>
      <c r="T141" s="5">
        <f t="shared" si="56"/>
        <v>10.001967271069574</v>
      </c>
      <c r="U141" s="6">
        <f t="shared" si="57"/>
        <v>1933.7935728862324</v>
      </c>
      <c r="V141" s="6">
        <f t="shared" si="58"/>
        <v>1913.7896383440932</v>
      </c>
      <c r="Z141">
        <v>140</v>
      </c>
      <c r="AB141">
        <v>1</v>
      </c>
      <c r="AC141" s="4">
        <v>1582</v>
      </c>
      <c r="AD141">
        <v>959</v>
      </c>
      <c r="AE141" s="4">
        <v>2251</v>
      </c>
      <c r="AJ141" s="5">
        <f t="shared" si="46"/>
        <v>28.887807029982199</v>
      </c>
      <c r="AK141" s="5">
        <f t="shared" si="47"/>
        <v>18.049016543184816</v>
      </c>
      <c r="AL141" s="5">
        <f t="shared" si="48"/>
        <v>39.912324450019888</v>
      </c>
      <c r="AM141" s="5">
        <f t="shared" si="59"/>
        <v>10.838790486797382</v>
      </c>
      <c r="AN141" s="5">
        <f t="shared" si="60"/>
        <v>11.024517420037689</v>
      </c>
      <c r="AQ141" s="5">
        <f t="shared" si="49"/>
        <v>1961.1121929700178</v>
      </c>
      <c r="AR141" s="5">
        <f t="shared" si="61"/>
        <v>11.024517420037689</v>
      </c>
      <c r="AS141" s="6">
        <f t="shared" si="62"/>
        <v>1972.1367103900554</v>
      </c>
      <c r="AT141" s="6">
        <f t="shared" si="63"/>
        <v>1950.0876755499801</v>
      </c>
      <c r="AZ141">
        <v>140</v>
      </c>
      <c r="BA141" s="5">
        <f t="shared" si="64"/>
        <v>1972.1367103900554</v>
      </c>
      <c r="BB141" s="5">
        <f t="shared" si="65"/>
        <v>1913.7896383440932</v>
      </c>
      <c r="BC141" s="5">
        <f t="shared" si="66"/>
        <v>1942.9631743670743</v>
      </c>
      <c r="BD141" s="5">
        <f t="shared" si="67"/>
        <v>29.173536022981125</v>
      </c>
      <c r="BH141">
        <v>140</v>
      </c>
      <c r="BI141" s="5">
        <v>1942.9631743670743</v>
      </c>
      <c r="BJ141" s="5">
        <v>29.173536022981125</v>
      </c>
      <c r="BN141">
        <v>188</v>
      </c>
      <c r="BO141" s="5">
        <v>1900.7274363593262</v>
      </c>
      <c r="BP141">
        <f t="shared" si="68"/>
        <v>141</v>
      </c>
      <c r="BS141">
        <v>80</v>
      </c>
      <c r="BT141" s="5">
        <v>1854.7233936010173</v>
      </c>
      <c r="BU141">
        <v>141</v>
      </c>
    </row>
    <row r="142" spans="2:73" x14ac:dyDescent="0.2">
      <c r="B142">
        <v>141</v>
      </c>
      <c r="C142" t="s">
        <v>73</v>
      </c>
      <c r="D142">
        <v>1</v>
      </c>
      <c r="E142" s="4">
        <v>4931</v>
      </c>
      <c r="F142" s="4">
        <v>4455</v>
      </c>
      <c r="G142" s="4">
        <v>5383</v>
      </c>
      <c r="L142" s="5">
        <f t="shared" si="50"/>
        <v>81.690008035165661</v>
      </c>
      <c r="M142" s="5">
        <f t="shared" si="51"/>
        <v>76.069136303663853</v>
      </c>
      <c r="N142" s="5">
        <f t="shared" si="52"/>
        <v>86.59279288926966</v>
      </c>
      <c r="O142" s="5">
        <f t="shared" si="53"/>
        <v>5.6208717315018077</v>
      </c>
      <c r="P142" s="5">
        <f t="shared" si="54"/>
        <v>4.9027848541039987</v>
      </c>
      <c r="S142" s="5">
        <f t="shared" si="55"/>
        <v>1868.3099919648344</v>
      </c>
      <c r="T142" s="5">
        <f t="shared" si="56"/>
        <v>5.6208717315018077</v>
      </c>
      <c r="U142" s="6">
        <f t="shared" si="57"/>
        <v>1873.9308636963362</v>
      </c>
      <c r="V142" s="6">
        <f t="shared" si="58"/>
        <v>1862.6891202333325</v>
      </c>
      <c r="Z142">
        <v>141</v>
      </c>
      <c r="AA142" t="s">
        <v>73</v>
      </c>
      <c r="AB142">
        <v>1</v>
      </c>
      <c r="AC142" s="4">
        <v>4931</v>
      </c>
      <c r="AD142" s="4">
        <v>4455</v>
      </c>
      <c r="AE142" s="4">
        <v>5383</v>
      </c>
      <c r="AJ142" s="5">
        <f t="shared" si="46"/>
        <v>90.041578043515941</v>
      </c>
      <c r="AK142" s="5">
        <f t="shared" si="47"/>
        <v>83.846057038465446</v>
      </c>
      <c r="AL142" s="5">
        <f t="shared" si="48"/>
        <v>95.445598629256793</v>
      </c>
      <c r="AM142" s="5">
        <f t="shared" si="59"/>
        <v>6.1955210050504945</v>
      </c>
      <c r="AN142" s="5">
        <f t="shared" si="60"/>
        <v>5.4040205857408523</v>
      </c>
      <c r="AQ142" s="5">
        <f t="shared" si="49"/>
        <v>1899.958421956484</v>
      </c>
      <c r="AR142" s="5">
        <f t="shared" si="61"/>
        <v>6.1955210050504945</v>
      </c>
      <c r="AS142" s="6">
        <f t="shared" si="62"/>
        <v>1906.1539429615345</v>
      </c>
      <c r="AT142" s="6">
        <f t="shared" si="63"/>
        <v>1893.7629009514335</v>
      </c>
      <c r="AZ142">
        <v>141</v>
      </c>
      <c r="BA142" s="5">
        <f t="shared" si="64"/>
        <v>1906.1539429615345</v>
      </c>
      <c r="BB142" s="5">
        <f t="shared" si="65"/>
        <v>1862.6891202333325</v>
      </c>
      <c r="BC142" s="5">
        <f t="shared" si="66"/>
        <v>1884.4215315974334</v>
      </c>
      <c r="BD142" s="5">
        <f t="shared" si="67"/>
        <v>21.732411364101154</v>
      </c>
      <c r="BH142">
        <v>141</v>
      </c>
      <c r="BI142" s="5">
        <v>1884.4215315974334</v>
      </c>
      <c r="BJ142" s="5">
        <v>21.732411364101154</v>
      </c>
      <c r="BN142">
        <v>21</v>
      </c>
      <c r="BO142" s="5">
        <v>1900.8465157819953</v>
      </c>
      <c r="BP142">
        <f t="shared" si="68"/>
        <v>142</v>
      </c>
      <c r="BS142">
        <v>68</v>
      </c>
      <c r="BT142" s="5">
        <v>1855.3604955705612</v>
      </c>
      <c r="BU142">
        <v>142</v>
      </c>
    </row>
    <row r="143" spans="2:73" x14ac:dyDescent="0.2">
      <c r="B143">
        <v>142</v>
      </c>
      <c r="D143">
        <v>1</v>
      </c>
      <c r="E143" s="4">
        <v>4291</v>
      </c>
      <c r="F143" s="4">
        <v>3707</v>
      </c>
      <c r="G143" s="4">
        <v>4875</v>
      </c>
      <c r="L143" s="5">
        <f t="shared" si="50"/>
        <v>71.08737061019994</v>
      </c>
      <c r="M143" s="5">
        <f t="shared" si="51"/>
        <v>63.297034405764741</v>
      </c>
      <c r="N143" s="5">
        <f t="shared" si="52"/>
        <v>78.420929841201854</v>
      </c>
      <c r="O143" s="5">
        <f t="shared" si="53"/>
        <v>7.7903362044351994</v>
      </c>
      <c r="P143" s="5">
        <f t="shared" si="54"/>
        <v>7.3335592310019138</v>
      </c>
      <c r="S143" s="5">
        <f t="shared" si="55"/>
        <v>1878.9126293898</v>
      </c>
      <c r="T143" s="5">
        <f t="shared" si="56"/>
        <v>7.7903362044351994</v>
      </c>
      <c r="U143" s="6">
        <f t="shared" si="57"/>
        <v>1886.7029655942351</v>
      </c>
      <c r="V143" s="6">
        <f t="shared" si="58"/>
        <v>1871.1222931853649</v>
      </c>
      <c r="Z143">
        <v>142</v>
      </c>
      <c r="AB143">
        <v>1</v>
      </c>
      <c r="AC143" s="4">
        <v>4291</v>
      </c>
      <c r="AD143" s="4">
        <v>3707</v>
      </c>
      <c r="AE143" s="4">
        <v>4875</v>
      </c>
      <c r="AJ143" s="5">
        <f t="shared" si="46"/>
        <v>78.354981014951719</v>
      </c>
      <c r="AK143" s="5">
        <f t="shared" si="47"/>
        <v>69.768200548056427</v>
      </c>
      <c r="AL143" s="5">
        <f t="shared" si="48"/>
        <v>86.438285959061275</v>
      </c>
      <c r="AM143" s="5">
        <f t="shared" si="59"/>
        <v>8.5867804668952914</v>
      </c>
      <c r="AN143" s="5">
        <f t="shared" si="60"/>
        <v>8.0833049441095568</v>
      </c>
      <c r="AQ143" s="5">
        <f t="shared" si="49"/>
        <v>1911.6450189850482</v>
      </c>
      <c r="AR143" s="5">
        <f t="shared" si="61"/>
        <v>8.5867804668952914</v>
      </c>
      <c r="AS143" s="6">
        <f t="shared" si="62"/>
        <v>1920.2317994519435</v>
      </c>
      <c r="AT143" s="6">
        <f t="shared" si="63"/>
        <v>1903.0582385181528</v>
      </c>
      <c r="AZ143">
        <v>142</v>
      </c>
      <c r="BA143" s="5">
        <f t="shared" si="64"/>
        <v>1920.2317994519435</v>
      </c>
      <c r="BB143" s="5">
        <f t="shared" si="65"/>
        <v>1871.1222931853649</v>
      </c>
      <c r="BC143" s="5">
        <f t="shared" si="66"/>
        <v>1895.6770463186542</v>
      </c>
      <c r="BD143" s="5">
        <f t="shared" si="67"/>
        <v>24.554753133289296</v>
      </c>
      <c r="BH143">
        <v>142</v>
      </c>
      <c r="BI143" s="5">
        <v>1895.6770463186542</v>
      </c>
      <c r="BJ143" s="5">
        <v>24.554753133289296</v>
      </c>
      <c r="BN143">
        <v>302</v>
      </c>
      <c r="BO143" s="5">
        <v>1901.0159017558105</v>
      </c>
      <c r="BP143">
        <f t="shared" si="68"/>
        <v>143</v>
      </c>
      <c r="BS143">
        <v>103</v>
      </c>
      <c r="BT143" s="5">
        <v>1855.9813407635322</v>
      </c>
      <c r="BU143">
        <v>143</v>
      </c>
    </row>
    <row r="144" spans="2:73" x14ac:dyDescent="0.2">
      <c r="B144">
        <v>143</v>
      </c>
      <c r="D144">
        <v>1</v>
      </c>
      <c r="E144" s="4">
        <v>3049</v>
      </c>
      <c r="F144" s="4">
        <v>2456</v>
      </c>
      <c r="G144" s="4">
        <v>3665</v>
      </c>
      <c r="L144" s="5">
        <f t="shared" si="50"/>
        <v>50.511627357375808</v>
      </c>
      <c r="M144" s="5">
        <f t="shared" si="51"/>
        <v>41.936206231604586</v>
      </c>
      <c r="N144" s="5">
        <f t="shared" si="52"/>
        <v>58.956452896000982</v>
      </c>
      <c r="O144" s="5">
        <f t="shared" si="53"/>
        <v>8.5754211257712214</v>
      </c>
      <c r="P144" s="5">
        <f t="shared" si="54"/>
        <v>8.4448255386251745</v>
      </c>
      <c r="S144" s="5">
        <f t="shared" si="55"/>
        <v>1899.4883726426242</v>
      </c>
      <c r="T144" s="5">
        <f t="shared" si="56"/>
        <v>8.5754211257712214</v>
      </c>
      <c r="U144" s="6">
        <f t="shared" si="57"/>
        <v>1908.0637937683955</v>
      </c>
      <c r="V144" s="6">
        <f t="shared" si="58"/>
        <v>1890.9129515168529</v>
      </c>
      <c r="Z144">
        <v>143</v>
      </c>
      <c r="AB144">
        <v>1</v>
      </c>
      <c r="AC144" s="4">
        <v>3049</v>
      </c>
      <c r="AD144" s="4">
        <v>2456</v>
      </c>
      <c r="AE144" s="4">
        <v>3665</v>
      </c>
      <c r="AJ144" s="5">
        <f t="shared" si="46"/>
        <v>55.675678656394261</v>
      </c>
      <c r="AK144" s="5">
        <f t="shared" si="47"/>
        <v>46.223550187760075</v>
      </c>
      <c r="AL144" s="5">
        <f t="shared" si="48"/>
        <v>64.983860110760943</v>
      </c>
      <c r="AM144" s="5">
        <f t="shared" si="59"/>
        <v>9.4521284686341858</v>
      </c>
      <c r="AN144" s="5">
        <f t="shared" si="60"/>
        <v>9.3081814543666823</v>
      </c>
      <c r="AQ144" s="5">
        <f t="shared" si="49"/>
        <v>1934.3243213436058</v>
      </c>
      <c r="AR144" s="5">
        <f t="shared" si="61"/>
        <v>9.4521284686341858</v>
      </c>
      <c r="AS144" s="6">
        <f t="shared" si="62"/>
        <v>1943.7764498122399</v>
      </c>
      <c r="AT144" s="6">
        <f t="shared" si="63"/>
        <v>1924.8721928749717</v>
      </c>
      <c r="AZ144">
        <v>143</v>
      </c>
      <c r="BA144" s="5">
        <f t="shared" si="64"/>
        <v>1943.7764498122399</v>
      </c>
      <c r="BB144" s="5">
        <f t="shared" si="65"/>
        <v>1890.9129515168529</v>
      </c>
      <c r="BC144" s="5">
        <f t="shared" si="66"/>
        <v>1917.3447006645465</v>
      </c>
      <c r="BD144" s="5">
        <f t="shared" si="67"/>
        <v>26.431749147693381</v>
      </c>
      <c r="BH144">
        <v>143</v>
      </c>
      <c r="BI144" s="5">
        <v>1917.3447006645465</v>
      </c>
      <c r="BJ144" s="5">
        <v>26.431749147693381</v>
      </c>
      <c r="BN144">
        <v>126</v>
      </c>
      <c r="BO144" s="5">
        <v>1901.712266314828</v>
      </c>
      <c r="BP144">
        <f t="shared" si="68"/>
        <v>144</v>
      </c>
      <c r="BS144">
        <v>263</v>
      </c>
      <c r="BT144" s="5">
        <v>1856.1089667967397</v>
      </c>
      <c r="BU144">
        <v>144</v>
      </c>
    </row>
    <row r="145" spans="2:73" x14ac:dyDescent="0.2">
      <c r="B145">
        <v>144</v>
      </c>
      <c r="D145">
        <v>1</v>
      </c>
      <c r="E145" s="4">
        <v>2774</v>
      </c>
      <c r="F145" s="4">
        <v>2226</v>
      </c>
      <c r="G145" s="4">
        <v>3347</v>
      </c>
      <c r="L145" s="5">
        <f t="shared" si="50"/>
        <v>45.955806588835848</v>
      </c>
      <c r="M145" s="5">
        <f t="shared" si="51"/>
        <v>38.008955648025982</v>
      </c>
      <c r="N145" s="5">
        <f t="shared" si="52"/>
        <v>53.840995318667197</v>
      </c>
      <c r="O145" s="5">
        <f t="shared" si="53"/>
        <v>7.9468509408098669</v>
      </c>
      <c r="P145" s="5">
        <f t="shared" si="54"/>
        <v>7.8851887298313486</v>
      </c>
      <c r="S145" s="5">
        <f t="shared" si="55"/>
        <v>1904.0441934111641</v>
      </c>
      <c r="T145" s="5">
        <f t="shared" si="56"/>
        <v>7.9468509408098669</v>
      </c>
      <c r="U145" s="6">
        <f t="shared" si="57"/>
        <v>1911.9910443519739</v>
      </c>
      <c r="V145" s="6">
        <f t="shared" si="58"/>
        <v>1896.0973424703543</v>
      </c>
      <c r="Z145">
        <v>144</v>
      </c>
      <c r="AB145">
        <v>1</v>
      </c>
      <c r="AC145" s="4">
        <v>2774</v>
      </c>
      <c r="AD145" s="4">
        <v>2226</v>
      </c>
      <c r="AE145" s="4">
        <v>3347</v>
      </c>
      <c r="AJ145" s="5">
        <f t="shared" si="46"/>
        <v>50.65409399568307</v>
      </c>
      <c r="AK145" s="5">
        <f t="shared" si="47"/>
        <v>41.894797523596871</v>
      </c>
      <c r="AL145" s="5">
        <f t="shared" si="48"/>
        <v>59.345424226662175</v>
      </c>
      <c r="AM145" s="5">
        <f t="shared" si="59"/>
        <v>8.7592964720861985</v>
      </c>
      <c r="AN145" s="5">
        <f t="shared" si="60"/>
        <v>8.691330230979105</v>
      </c>
      <c r="AQ145" s="5">
        <f t="shared" si="49"/>
        <v>1939.3459060043169</v>
      </c>
      <c r="AR145" s="5">
        <f t="shared" si="61"/>
        <v>8.7592964720861985</v>
      </c>
      <c r="AS145" s="6">
        <f t="shared" si="62"/>
        <v>1948.1052024764031</v>
      </c>
      <c r="AT145" s="6">
        <f t="shared" si="63"/>
        <v>1930.5866095322308</v>
      </c>
      <c r="AZ145">
        <v>144</v>
      </c>
      <c r="BA145" s="5">
        <f t="shared" si="64"/>
        <v>1948.1052024764031</v>
      </c>
      <c r="BB145" s="5">
        <f t="shared" si="65"/>
        <v>1896.0973424703543</v>
      </c>
      <c r="BC145" s="5">
        <f t="shared" si="66"/>
        <v>1922.1012724733787</v>
      </c>
      <c r="BD145" s="5">
        <f t="shared" si="67"/>
        <v>26.003930003024379</v>
      </c>
      <c r="BH145">
        <v>144</v>
      </c>
      <c r="BI145" s="5">
        <v>1922.1012724733787</v>
      </c>
      <c r="BJ145" s="5">
        <v>26.003930003024379</v>
      </c>
      <c r="BN145">
        <v>81</v>
      </c>
      <c r="BO145" s="5">
        <v>1902.2392449000304</v>
      </c>
      <c r="BP145">
        <f t="shared" si="68"/>
        <v>145</v>
      </c>
      <c r="BS145">
        <v>280</v>
      </c>
      <c r="BT145" s="5">
        <v>1856.2401292394236</v>
      </c>
      <c r="BU145">
        <v>145</v>
      </c>
    </row>
    <row r="146" spans="2:73" x14ac:dyDescent="0.2">
      <c r="B146">
        <v>145</v>
      </c>
      <c r="D146">
        <v>0.44</v>
      </c>
      <c r="E146" s="4">
        <v>2617</v>
      </c>
      <c r="F146" s="4">
        <v>2076</v>
      </c>
      <c r="G146" s="4">
        <v>3204</v>
      </c>
      <c r="L146" s="5">
        <f t="shared" si="50"/>
        <v>43.354847095523944</v>
      </c>
      <c r="M146" s="5">
        <f t="shared" si="51"/>
        <v>35.447705267431239</v>
      </c>
      <c r="N146" s="5">
        <f t="shared" si="52"/>
        <v>51.540648043325277</v>
      </c>
      <c r="O146" s="5">
        <f t="shared" si="53"/>
        <v>7.9071418280927048</v>
      </c>
      <c r="P146" s="5">
        <f t="shared" si="54"/>
        <v>8.1858009478013329</v>
      </c>
      <c r="S146" s="5">
        <f t="shared" si="55"/>
        <v>1906.6451529044762</v>
      </c>
      <c r="T146" s="5">
        <f t="shared" si="56"/>
        <v>8.1858009478013329</v>
      </c>
      <c r="U146" s="6">
        <f t="shared" si="57"/>
        <v>1914.8309538522774</v>
      </c>
      <c r="V146" s="6">
        <f t="shared" si="58"/>
        <v>1898.4593519566749</v>
      </c>
      <c r="Z146">
        <v>145</v>
      </c>
      <c r="AB146">
        <v>0.44</v>
      </c>
      <c r="AC146" s="4">
        <v>2617</v>
      </c>
      <c r="AD146" s="4">
        <v>2076</v>
      </c>
      <c r="AE146" s="4">
        <v>3204</v>
      </c>
      <c r="AJ146" s="5">
        <f t="shared" si="46"/>
        <v>47.787225662113407</v>
      </c>
      <c r="AK146" s="5">
        <f t="shared" si="47"/>
        <v>39.07169796001218</v>
      </c>
      <c r="AL146" s="5">
        <f t="shared" si="48"/>
        <v>56.809901171863046</v>
      </c>
      <c r="AM146" s="5">
        <f t="shared" si="59"/>
        <v>8.7155277021012267</v>
      </c>
      <c r="AN146" s="5">
        <f t="shared" si="60"/>
        <v>9.0226755097496394</v>
      </c>
      <c r="AQ146" s="5">
        <f t="shared" si="49"/>
        <v>1942.2127743378867</v>
      </c>
      <c r="AR146" s="5">
        <f t="shared" si="61"/>
        <v>9.0226755097496394</v>
      </c>
      <c r="AS146" s="6">
        <f t="shared" si="62"/>
        <v>1951.2354498476363</v>
      </c>
      <c r="AT146" s="6">
        <f t="shared" si="63"/>
        <v>1933.190098828137</v>
      </c>
      <c r="AZ146">
        <v>145</v>
      </c>
      <c r="BA146" s="5">
        <f t="shared" si="64"/>
        <v>1951.2354498476363</v>
      </c>
      <c r="BB146" s="5">
        <f t="shared" si="65"/>
        <v>1898.4593519566749</v>
      </c>
      <c r="BC146" s="5">
        <f t="shared" si="66"/>
        <v>1924.8474009021556</v>
      </c>
      <c r="BD146" s="5">
        <f t="shared" si="67"/>
        <v>26.388048945480705</v>
      </c>
      <c r="BH146">
        <v>145</v>
      </c>
      <c r="BI146" s="5">
        <v>1924.8474009021556</v>
      </c>
      <c r="BJ146" s="5">
        <v>26.388048945480705</v>
      </c>
      <c r="BN146">
        <v>72</v>
      </c>
      <c r="BO146" s="5">
        <v>1903.3120227341929</v>
      </c>
      <c r="BP146">
        <f t="shared" si="68"/>
        <v>146</v>
      </c>
      <c r="BS146">
        <v>308</v>
      </c>
      <c r="BT146" s="5">
        <v>1856.6403254016391</v>
      </c>
      <c r="BU146">
        <v>146</v>
      </c>
    </row>
    <row r="147" spans="2:73" x14ac:dyDescent="0.2">
      <c r="B147">
        <v>146</v>
      </c>
      <c r="D147">
        <v>1</v>
      </c>
      <c r="E147" s="4">
        <v>2126</v>
      </c>
      <c r="F147" s="4">
        <v>1536</v>
      </c>
      <c r="G147" s="4">
        <v>2734</v>
      </c>
      <c r="L147" s="5">
        <f t="shared" si="50"/>
        <v>35.220636196058045</v>
      </c>
      <c r="M147" s="5">
        <f t="shared" si="51"/>
        <v>26.227203897290167</v>
      </c>
      <c r="N147" s="5">
        <f t="shared" si="52"/>
        <v>43.980066089404282</v>
      </c>
      <c r="O147" s="5">
        <f t="shared" si="53"/>
        <v>8.9934322987678783</v>
      </c>
      <c r="P147" s="5">
        <f t="shared" si="54"/>
        <v>8.7594298933462369</v>
      </c>
      <c r="S147" s="5">
        <f t="shared" si="55"/>
        <v>1914.779363803942</v>
      </c>
      <c r="T147" s="5">
        <f t="shared" si="56"/>
        <v>8.9934322987678783</v>
      </c>
      <c r="U147" s="6">
        <f t="shared" si="57"/>
        <v>1923.7727961027099</v>
      </c>
      <c r="V147" s="6">
        <f t="shared" si="58"/>
        <v>1905.7859315051742</v>
      </c>
      <c r="Z147">
        <v>146</v>
      </c>
      <c r="AB147">
        <v>1</v>
      </c>
      <c r="AC147" s="4">
        <v>2126</v>
      </c>
      <c r="AD147" s="4">
        <v>1536</v>
      </c>
      <c r="AE147" s="4">
        <v>2734</v>
      </c>
      <c r="AJ147" s="5">
        <f t="shared" si="46"/>
        <v>38.821414504261789</v>
      </c>
      <c r="AK147" s="5">
        <f t="shared" si="47"/>
        <v>28.908539531107277</v>
      </c>
      <c r="AL147" s="5">
        <f t="shared" si="48"/>
        <v>48.476363858886877</v>
      </c>
      <c r="AM147" s="5">
        <f t="shared" si="59"/>
        <v>9.912874973154512</v>
      </c>
      <c r="AN147" s="5">
        <f t="shared" si="60"/>
        <v>9.6549493546250886</v>
      </c>
      <c r="AQ147" s="5">
        <f t="shared" si="49"/>
        <v>1951.1785854957382</v>
      </c>
      <c r="AR147" s="5">
        <f t="shared" si="61"/>
        <v>9.912874973154512</v>
      </c>
      <c r="AS147" s="6">
        <f t="shared" si="62"/>
        <v>1961.0914604688926</v>
      </c>
      <c r="AT147" s="6">
        <f t="shared" si="63"/>
        <v>1941.2657105225837</v>
      </c>
      <c r="AZ147">
        <v>146</v>
      </c>
      <c r="BA147" s="5">
        <f t="shared" si="64"/>
        <v>1961.0914604688926</v>
      </c>
      <c r="BB147" s="5">
        <f t="shared" si="65"/>
        <v>1905.7859315051742</v>
      </c>
      <c r="BC147" s="5">
        <f t="shared" si="66"/>
        <v>1933.4386959870335</v>
      </c>
      <c r="BD147" s="5">
        <f t="shared" si="67"/>
        <v>27.652764481859094</v>
      </c>
      <c r="BH147">
        <v>146</v>
      </c>
      <c r="BI147" s="5">
        <v>1933.4386959870335</v>
      </c>
      <c r="BJ147" s="5">
        <v>27.652764481859094</v>
      </c>
      <c r="BN147">
        <v>204</v>
      </c>
      <c r="BO147" s="5">
        <v>1903.4437673804932</v>
      </c>
      <c r="BP147">
        <f t="shared" si="68"/>
        <v>147</v>
      </c>
      <c r="BS147">
        <v>81</v>
      </c>
      <c r="BT147" s="5">
        <v>1856.7314803205743</v>
      </c>
      <c r="BU147">
        <v>147</v>
      </c>
    </row>
    <row r="148" spans="2:73" x14ac:dyDescent="0.2">
      <c r="B148">
        <v>147</v>
      </c>
      <c r="D148">
        <v>1</v>
      </c>
      <c r="E148" s="4">
        <v>2480</v>
      </c>
      <c r="F148" s="4">
        <v>1947</v>
      </c>
      <c r="G148" s="4">
        <v>3036</v>
      </c>
      <c r="L148" s="5">
        <f t="shared" si="50"/>
        <v>41.085220021742217</v>
      </c>
      <c r="M148" s="5">
        <f t="shared" si="51"/>
        <v>33.245029940119764</v>
      </c>
      <c r="N148" s="5">
        <f t="shared" si="52"/>
        <v>48.838142153413088</v>
      </c>
      <c r="O148" s="5">
        <f t="shared" si="53"/>
        <v>7.8401900816224526</v>
      </c>
      <c r="P148" s="5">
        <f t="shared" si="54"/>
        <v>7.7529221316708714</v>
      </c>
      <c r="S148" s="5">
        <f t="shared" si="55"/>
        <v>1908.9147799782577</v>
      </c>
      <c r="T148" s="5">
        <f t="shared" si="56"/>
        <v>7.8401900816224526</v>
      </c>
      <c r="U148" s="6">
        <f t="shared" si="57"/>
        <v>1916.7549700598802</v>
      </c>
      <c r="V148" s="6">
        <f t="shared" si="58"/>
        <v>1901.0745898966352</v>
      </c>
      <c r="Z148">
        <v>147</v>
      </c>
      <c r="AB148">
        <v>1</v>
      </c>
      <c r="AC148" s="4">
        <v>2480</v>
      </c>
      <c r="AD148" s="4">
        <v>1947</v>
      </c>
      <c r="AE148" s="4">
        <v>3036</v>
      </c>
      <c r="AJ148" s="5">
        <f t="shared" si="46"/>
        <v>45.285563485686374</v>
      </c>
      <c r="AK148" s="5">
        <f t="shared" si="47"/>
        <v>36.643832335329343</v>
      </c>
      <c r="AL148" s="5">
        <f t="shared" si="48"/>
        <v>53.831104855735397</v>
      </c>
      <c r="AM148" s="5">
        <f t="shared" si="59"/>
        <v>8.6417311503570318</v>
      </c>
      <c r="AN148" s="5">
        <f t="shared" si="60"/>
        <v>8.5455413700490226</v>
      </c>
      <c r="AQ148" s="5">
        <f t="shared" si="49"/>
        <v>1944.7144365143135</v>
      </c>
      <c r="AR148" s="5">
        <f t="shared" si="61"/>
        <v>8.6417311503570318</v>
      </c>
      <c r="AS148" s="6">
        <f t="shared" si="62"/>
        <v>1953.3561676646705</v>
      </c>
      <c r="AT148" s="6">
        <f t="shared" si="63"/>
        <v>1936.0727053639566</v>
      </c>
      <c r="AZ148">
        <v>147</v>
      </c>
      <c r="BA148" s="5">
        <f t="shared" si="64"/>
        <v>1953.3561676646705</v>
      </c>
      <c r="BB148" s="5">
        <f t="shared" si="65"/>
        <v>1901.0745898966352</v>
      </c>
      <c r="BC148" s="5">
        <f t="shared" si="66"/>
        <v>1927.2153787806528</v>
      </c>
      <c r="BD148" s="5">
        <f t="shared" si="67"/>
        <v>26.140788884017638</v>
      </c>
      <c r="BH148">
        <v>147</v>
      </c>
      <c r="BI148" s="5">
        <v>1927.2153787806528</v>
      </c>
      <c r="BJ148" s="5">
        <v>26.140788884017638</v>
      </c>
      <c r="BN148">
        <v>27</v>
      </c>
      <c r="BO148" s="5">
        <v>1903.5755120267941</v>
      </c>
      <c r="BP148">
        <f t="shared" si="68"/>
        <v>148</v>
      </c>
      <c r="BS148">
        <v>302</v>
      </c>
      <c r="BT148" s="5">
        <v>1856.8804914688612</v>
      </c>
      <c r="BU148">
        <v>148</v>
      </c>
    </row>
    <row r="149" spans="2:73" x14ac:dyDescent="0.2">
      <c r="B149">
        <v>148</v>
      </c>
      <c r="D149">
        <v>1</v>
      </c>
      <c r="E149" s="4">
        <v>1419</v>
      </c>
      <c r="F149">
        <v>819</v>
      </c>
      <c r="G149" s="4">
        <v>2021</v>
      </c>
      <c r="L149" s="5">
        <f t="shared" si="50"/>
        <v>23.508035165666211</v>
      </c>
      <c r="M149" s="5">
        <f t="shared" si="51"/>
        <v>13.984427078047295</v>
      </c>
      <c r="N149" s="5">
        <f t="shared" si="52"/>
        <v>32.510502401860293</v>
      </c>
      <c r="O149" s="5">
        <f t="shared" si="53"/>
        <v>9.523608087618916</v>
      </c>
      <c r="P149" s="5">
        <f t="shared" si="54"/>
        <v>9.0024672361940823</v>
      </c>
      <c r="S149" s="5">
        <f t="shared" si="55"/>
        <v>1926.4919648343339</v>
      </c>
      <c r="T149" s="5">
        <f t="shared" si="56"/>
        <v>9.523608087618916</v>
      </c>
      <c r="U149" s="6">
        <f t="shared" si="57"/>
        <v>1936.0155729219528</v>
      </c>
      <c r="V149" s="6">
        <f t="shared" si="58"/>
        <v>1916.968356746715</v>
      </c>
      <c r="Z149">
        <v>148</v>
      </c>
      <c r="AB149">
        <v>1</v>
      </c>
      <c r="AC149" s="4">
        <v>1419</v>
      </c>
      <c r="AD149">
        <v>819</v>
      </c>
      <c r="AE149" s="4">
        <v>2021</v>
      </c>
      <c r="AJ149" s="5">
        <f t="shared" si="46"/>
        <v>25.911376849269747</v>
      </c>
      <c r="AK149" s="5">
        <f t="shared" si="47"/>
        <v>15.414123617172434</v>
      </c>
      <c r="AL149" s="5">
        <f t="shared" si="48"/>
        <v>35.83421044579751</v>
      </c>
      <c r="AM149" s="5">
        <f t="shared" si="59"/>
        <v>10.497253232097313</v>
      </c>
      <c r="AN149" s="5">
        <f t="shared" si="60"/>
        <v>9.922833596527763</v>
      </c>
      <c r="AQ149" s="5">
        <f t="shared" si="49"/>
        <v>1964.0886231507302</v>
      </c>
      <c r="AR149" s="5">
        <f t="shared" si="61"/>
        <v>10.497253232097313</v>
      </c>
      <c r="AS149" s="6">
        <f t="shared" si="62"/>
        <v>1974.5858763828276</v>
      </c>
      <c r="AT149" s="6">
        <f t="shared" si="63"/>
        <v>1953.5913699186328</v>
      </c>
      <c r="AZ149">
        <v>148</v>
      </c>
      <c r="BA149" s="5">
        <f t="shared" si="64"/>
        <v>1974.5858763828276</v>
      </c>
      <c r="BB149" s="5">
        <f t="shared" si="65"/>
        <v>1916.968356746715</v>
      </c>
      <c r="BC149" s="5">
        <f t="shared" si="66"/>
        <v>1945.7771165647714</v>
      </c>
      <c r="BD149" s="5">
        <f t="shared" si="67"/>
        <v>28.80875981805616</v>
      </c>
      <c r="BH149">
        <v>148</v>
      </c>
      <c r="BI149" s="5">
        <v>1945.7771165647714</v>
      </c>
      <c r="BJ149" s="5">
        <v>28.80875981805616</v>
      </c>
      <c r="BN149">
        <v>174</v>
      </c>
      <c r="BO149" s="5">
        <v>1903.8334869020832</v>
      </c>
      <c r="BP149">
        <f t="shared" si="68"/>
        <v>149</v>
      </c>
      <c r="BS149">
        <v>18</v>
      </c>
      <c r="BT149" s="5">
        <v>1856.9887556221888</v>
      </c>
      <c r="BU149">
        <v>149</v>
      </c>
    </row>
    <row r="150" spans="2:73" x14ac:dyDescent="0.2">
      <c r="B150">
        <v>149</v>
      </c>
      <c r="D150">
        <v>1</v>
      </c>
      <c r="E150" s="4">
        <v>2222</v>
      </c>
      <c r="F150" s="4">
        <v>1710</v>
      </c>
      <c r="G150" s="4">
        <v>2776</v>
      </c>
      <c r="L150" s="5">
        <f t="shared" si="50"/>
        <v>36.811031809802905</v>
      </c>
      <c r="M150" s="5">
        <f t="shared" si="51"/>
        <v>29.198254338780067</v>
      </c>
      <c r="N150" s="5">
        <f t="shared" si="52"/>
        <v>44.655692561882326</v>
      </c>
      <c r="O150" s="5">
        <f t="shared" si="53"/>
        <v>7.612777471022838</v>
      </c>
      <c r="P150" s="5">
        <f t="shared" si="54"/>
        <v>7.8446607520794203</v>
      </c>
      <c r="S150" s="5">
        <f t="shared" si="55"/>
        <v>1913.1889681901971</v>
      </c>
      <c r="T150" s="5">
        <f t="shared" si="56"/>
        <v>7.8446607520794203</v>
      </c>
      <c r="U150" s="6">
        <f t="shared" si="57"/>
        <v>1921.0336289422764</v>
      </c>
      <c r="V150" s="6">
        <f t="shared" si="58"/>
        <v>1905.3443074381178</v>
      </c>
      <c r="Z150">
        <v>149</v>
      </c>
      <c r="AB150">
        <v>1</v>
      </c>
      <c r="AC150" s="4">
        <v>2222</v>
      </c>
      <c r="AD150" s="4">
        <v>1710</v>
      </c>
      <c r="AE150" s="4">
        <v>2776</v>
      </c>
      <c r="AJ150" s="5">
        <f t="shared" si="46"/>
        <v>40.574404058546421</v>
      </c>
      <c r="AK150" s="5">
        <f t="shared" si="47"/>
        <v>32.183335024865521</v>
      </c>
      <c r="AL150" s="5">
        <f t="shared" si="48"/>
        <v>49.221062937918795</v>
      </c>
      <c r="AM150" s="5">
        <f t="shared" si="59"/>
        <v>8.3910690336808997</v>
      </c>
      <c r="AN150" s="5">
        <f t="shared" si="60"/>
        <v>8.6466588793723744</v>
      </c>
      <c r="AQ150" s="5">
        <f t="shared" si="49"/>
        <v>1949.4255959414536</v>
      </c>
      <c r="AR150" s="5">
        <f t="shared" si="61"/>
        <v>8.6466588793723744</v>
      </c>
      <c r="AS150" s="6">
        <f t="shared" si="62"/>
        <v>1958.0722548208259</v>
      </c>
      <c r="AT150" s="6">
        <f t="shared" si="63"/>
        <v>1940.7789370620812</v>
      </c>
      <c r="AZ150">
        <v>149</v>
      </c>
      <c r="BA150" s="5">
        <f t="shared" si="64"/>
        <v>1958.0722548208259</v>
      </c>
      <c r="BB150" s="5">
        <f t="shared" si="65"/>
        <v>1905.3443074381178</v>
      </c>
      <c r="BC150" s="5">
        <f t="shared" si="66"/>
        <v>1931.7082811294717</v>
      </c>
      <c r="BD150" s="5">
        <f t="shared" si="67"/>
        <v>26.363973691354204</v>
      </c>
      <c r="BH150">
        <v>149</v>
      </c>
      <c r="BI150" s="5">
        <v>1931.7082811294717</v>
      </c>
      <c r="BJ150" s="5">
        <v>26.363973691354204</v>
      </c>
      <c r="BN150">
        <v>240</v>
      </c>
      <c r="BO150" s="5">
        <v>1904.3392138467605</v>
      </c>
      <c r="BP150">
        <f t="shared" si="68"/>
        <v>150</v>
      </c>
      <c r="BS150">
        <v>46</v>
      </c>
      <c r="BT150" s="5">
        <v>1857.4713459596733</v>
      </c>
      <c r="BU150">
        <v>150</v>
      </c>
    </row>
    <row r="151" spans="2:73" x14ac:dyDescent="0.2">
      <c r="B151">
        <v>150</v>
      </c>
      <c r="C151" t="s">
        <v>74</v>
      </c>
      <c r="D151">
        <v>1</v>
      </c>
      <c r="E151" s="4">
        <v>4739</v>
      </c>
      <c r="F151" s="4">
        <v>3796</v>
      </c>
      <c r="G151" s="4">
        <v>5475</v>
      </c>
      <c r="L151" s="5">
        <f t="shared" si="50"/>
        <v>78.509216807675955</v>
      </c>
      <c r="M151" s="5">
        <f t="shared" si="51"/>
        <v>64.816709631584288</v>
      </c>
      <c r="N151" s="5">
        <f t="shared" si="52"/>
        <v>88.072736590888226</v>
      </c>
      <c r="O151" s="5">
        <f t="shared" si="53"/>
        <v>13.692507176091667</v>
      </c>
      <c r="P151" s="5">
        <f t="shared" si="54"/>
        <v>9.5635197832122714</v>
      </c>
      <c r="S151" s="5">
        <f t="shared" si="55"/>
        <v>1871.490783192324</v>
      </c>
      <c r="T151" s="5">
        <f t="shared" si="56"/>
        <v>13.692507176091667</v>
      </c>
      <c r="U151" s="6">
        <f t="shared" si="57"/>
        <v>1885.1832903684156</v>
      </c>
      <c r="V151" s="6">
        <f t="shared" si="58"/>
        <v>1857.7982760162324</v>
      </c>
      <c r="Z151">
        <v>150</v>
      </c>
      <c r="AA151" t="s">
        <v>74</v>
      </c>
      <c r="AB151">
        <v>1</v>
      </c>
      <c r="AC151" s="4">
        <v>4739</v>
      </c>
      <c r="AD151" s="4">
        <v>3796</v>
      </c>
      <c r="AE151" s="4">
        <v>5475</v>
      </c>
      <c r="AJ151" s="5">
        <f t="shared" si="46"/>
        <v>86.535598934946677</v>
      </c>
      <c r="AK151" s="5">
        <f t="shared" si="47"/>
        <v>71.443239622450008</v>
      </c>
      <c r="AL151" s="5">
        <f t="shared" si="48"/>
        <v>97.076844230945753</v>
      </c>
      <c r="AM151" s="5">
        <f t="shared" si="59"/>
        <v>15.092359312496669</v>
      </c>
      <c r="AN151" s="5">
        <f t="shared" si="60"/>
        <v>10.541245295999076</v>
      </c>
      <c r="AQ151" s="5">
        <f t="shared" si="49"/>
        <v>1903.4644010650534</v>
      </c>
      <c r="AR151" s="5">
        <f t="shared" si="61"/>
        <v>15.092359312496669</v>
      </c>
      <c r="AS151" s="6">
        <f t="shared" si="62"/>
        <v>1918.5567603775501</v>
      </c>
      <c r="AT151" s="6">
        <f t="shared" si="63"/>
        <v>1888.3720417525567</v>
      </c>
      <c r="AZ151">
        <v>150</v>
      </c>
      <c r="BA151" s="5">
        <f t="shared" si="64"/>
        <v>1918.5567603775501</v>
      </c>
      <c r="BB151" s="5">
        <f t="shared" si="65"/>
        <v>1857.7982760162324</v>
      </c>
      <c r="BC151" s="5">
        <f t="shared" si="66"/>
        <v>1888.1775181968912</v>
      </c>
      <c r="BD151" s="5">
        <f t="shared" si="67"/>
        <v>30.379242180658821</v>
      </c>
      <c r="BH151">
        <v>150</v>
      </c>
      <c r="BI151" s="5">
        <v>1888.1775181968912</v>
      </c>
      <c r="BJ151" s="5">
        <v>30.379242180658821</v>
      </c>
      <c r="BN151">
        <v>208</v>
      </c>
      <c r="BO151" s="5">
        <v>1904.633586234346</v>
      </c>
      <c r="BP151">
        <f t="shared" si="68"/>
        <v>151</v>
      </c>
      <c r="BS151">
        <v>293</v>
      </c>
      <c r="BT151" s="5">
        <v>1857.5352766963777</v>
      </c>
      <c r="BU151">
        <v>151</v>
      </c>
    </row>
    <row r="152" spans="2:73" x14ac:dyDescent="0.2">
      <c r="B152">
        <v>151</v>
      </c>
      <c r="D152">
        <v>1</v>
      </c>
      <c r="E152" s="4">
        <v>1589</v>
      </c>
      <c r="F152" s="4">
        <v>1054</v>
      </c>
      <c r="G152" s="4">
        <v>2197</v>
      </c>
      <c r="L152" s="5">
        <f t="shared" si="50"/>
        <v>26.324360731672733</v>
      </c>
      <c r="M152" s="5">
        <f t="shared" si="51"/>
        <v>17.997052674312393</v>
      </c>
      <c r="N152" s="5">
        <f t="shared" si="52"/>
        <v>35.341699048434968</v>
      </c>
      <c r="O152" s="5">
        <f t="shared" si="53"/>
        <v>8.3273080573603409</v>
      </c>
      <c r="P152" s="5">
        <f t="shared" si="54"/>
        <v>9.0173383167622347</v>
      </c>
      <c r="S152" s="5">
        <f t="shared" si="55"/>
        <v>1923.6756392683274</v>
      </c>
      <c r="T152" s="5">
        <f t="shared" si="56"/>
        <v>9.0173383167622347</v>
      </c>
      <c r="U152" s="6">
        <f t="shared" si="57"/>
        <v>1932.6929775850897</v>
      </c>
      <c r="V152" s="6">
        <f t="shared" si="58"/>
        <v>1914.658300951565</v>
      </c>
      <c r="Z152">
        <v>151</v>
      </c>
      <c r="AB152">
        <v>1</v>
      </c>
      <c r="AC152" s="4">
        <v>1589</v>
      </c>
      <c r="AD152" s="4">
        <v>1054</v>
      </c>
      <c r="AE152" s="4">
        <v>2197</v>
      </c>
      <c r="AJ152" s="5">
        <f t="shared" si="46"/>
        <v>29.015629184982117</v>
      </c>
      <c r="AK152" s="5">
        <f t="shared" si="47"/>
        <v>19.83697960012179</v>
      </c>
      <c r="AL152" s="5">
        <f t="shared" si="48"/>
        <v>38.954854205550284</v>
      </c>
      <c r="AM152" s="5">
        <f t="shared" si="59"/>
        <v>9.1786495848603273</v>
      </c>
      <c r="AN152" s="5">
        <f t="shared" si="60"/>
        <v>9.9392250205681663</v>
      </c>
      <c r="AQ152" s="5">
        <f t="shared" si="49"/>
        <v>1960.9843708150179</v>
      </c>
      <c r="AR152" s="5">
        <f t="shared" si="61"/>
        <v>9.9392250205681663</v>
      </c>
      <c r="AS152" s="6">
        <f t="shared" si="62"/>
        <v>1970.923595835586</v>
      </c>
      <c r="AT152" s="6">
        <f t="shared" si="63"/>
        <v>1951.0451457944498</v>
      </c>
      <c r="AZ152">
        <v>151</v>
      </c>
      <c r="BA152" s="5">
        <f t="shared" si="64"/>
        <v>1970.923595835586</v>
      </c>
      <c r="BB152" s="5">
        <f t="shared" si="65"/>
        <v>1914.658300951565</v>
      </c>
      <c r="BC152" s="5">
        <f t="shared" si="66"/>
        <v>1942.7909483935755</v>
      </c>
      <c r="BD152" s="5">
        <f t="shared" si="67"/>
        <v>28.132647442010466</v>
      </c>
      <c r="BH152">
        <v>151</v>
      </c>
      <c r="BI152" s="5">
        <v>1942.7909483935755</v>
      </c>
      <c r="BJ152" s="5">
        <v>28.132647442010466</v>
      </c>
      <c r="BN152">
        <v>306</v>
      </c>
      <c r="BO152" s="5">
        <v>1904.7612138434995</v>
      </c>
      <c r="BP152">
        <f t="shared" si="68"/>
        <v>152</v>
      </c>
      <c r="BS152">
        <v>39</v>
      </c>
      <c r="BT152" s="5">
        <v>1857.7126411284153</v>
      </c>
      <c r="BU152">
        <v>152</v>
      </c>
    </row>
    <row r="153" spans="2:73" x14ac:dyDescent="0.2">
      <c r="B153">
        <v>152</v>
      </c>
      <c r="D153">
        <v>1</v>
      </c>
      <c r="E153">
        <v>828</v>
      </c>
      <c r="F153">
        <v>525</v>
      </c>
      <c r="G153" s="4">
        <v>1218</v>
      </c>
      <c r="L153" s="5">
        <f t="shared" si="50"/>
        <v>13.717162168549416</v>
      </c>
      <c r="M153" s="5">
        <f t="shared" si="51"/>
        <v>8.9643763320815992</v>
      </c>
      <c r="N153" s="5">
        <f t="shared" si="52"/>
        <v>19.593167701863354</v>
      </c>
      <c r="O153" s="5">
        <f t="shared" si="53"/>
        <v>4.752785836467817</v>
      </c>
      <c r="P153" s="5">
        <f t="shared" si="54"/>
        <v>5.876005533313938</v>
      </c>
      <c r="S153" s="5">
        <f t="shared" si="55"/>
        <v>1936.2828378314505</v>
      </c>
      <c r="T153" s="5">
        <f t="shared" si="56"/>
        <v>5.876005533313938</v>
      </c>
      <c r="U153" s="6">
        <f t="shared" si="57"/>
        <v>1942.1588433647644</v>
      </c>
      <c r="V153" s="6">
        <f t="shared" si="58"/>
        <v>1930.4068322981366</v>
      </c>
      <c r="Z153">
        <v>152</v>
      </c>
      <c r="AB153">
        <v>1</v>
      </c>
      <c r="AC153">
        <v>828</v>
      </c>
      <c r="AD153">
        <v>525</v>
      </c>
      <c r="AE153" s="4">
        <v>1218</v>
      </c>
      <c r="AJ153" s="5">
        <f t="shared" si="46"/>
        <v>15.119534905704969</v>
      </c>
      <c r="AK153" s="5">
        <f t="shared" si="47"/>
        <v>9.8808484725464325</v>
      </c>
      <c r="AL153" s="5">
        <f t="shared" si="48"/>
        <v>21.596273291925463</v>
      </c>
      <c r="AM153" s="5">
        <f t="shared" si="59"/>
        <v>5.2386864331585361</v>
      </c>
      <c r="AN153" s="5">
        <f t="shared" si="60"/>
        <v>6.4767383862204948</v>
      </c>
      <c r="AQ153" s="5">
        <f t="shared" si="49"/>
        <v>1974.880465094295</v>
      </c>
      <c r="AR153" s="5">
        <f t="shared" si="61"/>
        <v>6.4767383862204948</v>
      </c>
      <c r="AS153" s="6">
        <f t="shared" si="62"/>
        <v>1981.3572034805154</v>
      </c>
      <c r="AT153" s="6">
        <f t="shared" si="63"/>
        <v>1968.4037267080746</v>
      </c>
      <c r="AZ153">
        <v>152</v>
      </c>
      <c r="BA153" s="5">
        <f t="shared" si="64"/>
        <v>1981.3572034805154</v>
      </c>
      <c r="BB153" s="5">
        <f t="shared" si="65"/>
        <v>1930.4068322981366</v>
      </c>
      <c r="BC153" s="5">
        <f t="shared" si="66"/>
        <v>1955.8820178893261</v>
      </c>
      <c r="BD153" s="5">
        <f t="shared" si="67"/>
        <v>25.475185591189302</v>
      </c>
      <c r="BH153">
        <v>152</v>
      </c>
      <c r="BI153" s="5">
        <v>1955.8820178893261</v>
      </c>
      <c r="BJ153" s="5">
        <v>25.475185591189302</v>
      </c>
      <c r="BN153">
        <v>77</v>
      </c>
      <c r="BO153" s="5">
        <v>1904.7800345072567</v>
      </c>
      <c r="BP153">
        <f t="shared" si="68"/>
        <v>153</v>
      </c>
      <c r="BS153">
        <v>199</v>
      </c>
      <c r="BT153" s="5">
        <v>1857.7895336558245</v>
      </c>
      <c r="BU153">
        <v>153</v>
      </c>
    </row>
    <row r="154" spans="2:73" x14ac:dyDescent="0.2">
      <c r="B154">
        <v>153</v>
      </c>
      <c r="D154">
        <v>1</v>
      </c>
      <c r="E154">
        <v>627</v>
      </c>
      <c r="F154">
        <v>375</v>
      </c>
      <c r="G154">
        <v>945</v>
      </c>
      <c r="L154" s="5">
        <f t="shared" si="50"/>
        <v>10.387271352271116</v>
      </c>
      <c r="M154" s="5">
        <f t="shared" si="51"/>
        <v>6.4031259514868566</v>
      </c>
      <c r="N154" s="5">
        <f t="shared" si="52"/>
        <v>15.201595630756051</v>
      </c>
      <c r="O154" s="5">
        <f t="shared" si="53"/>
        <v>3.9841454007842589</v>
      </c>
      <c r="P154" s="5">
        <f t="shared" si="54"/>
        <v>4.8143242784849356</v>
      </c>
      <c r="S154" s="5">
        <f t="shared" si="55"/>
        <v>1939.6127286477288</v>
      </c>
      <c r="T154" s="5">
        <f t="shared" si="56"/>
        <v>4.8143242784849356</v>
      </c>
      <c r="U154" s="6">
        <f t="shared" si="57"/>
        <v>1944.4270529262137</v>
      </c>
      <c r="V154" s="6">
        <f t="shared" si="58"/>
        <v>1934.7984043692438</v>
      </c>
      <c r="Z154">
        <v>153</v>
      </c>
      <c r="AB154">
        <v>1</v>
      </c>
      <c r="AC154">
        <v>627</v>
      </c>
      <c r="AD154">
        <v>375</v>
      </c>
      <c r="AE154">
        <v>945</v>
      </c>
      <c r="AJ154" s="5">
        <f t="shared" si="46"/>
        <v>11.449213026421516</v>
      </c>
      <c r="AK154" s="5">
        <f t="shared" si="47"/>
        <v>7.0577489089617371</v>
      </c>
      <c r="AL154" s="5">
        <f t="shared" si="48"/>
        <v>16.755729278218034</v>
      </c>
      <c r="AM154" s="5">
        <f t="shared" si="59"/>
        <v>4.3914641174597788</v>
      </c>
      <c r="AN154" s="5">
        <f t="shared" si="60"/>
        <v>5.3065162517965181</v>
      </c>
      <c r="AQ154" s="5">
        <f t="shared" si="49"/>
        <v>1978.5507869735784</v>
      </c>
      <c r="AR154" s="5">
        <f t="shared" si="61"/>
        <v>5.3065162517965181</v>
      </c>
      <c r="AS154" s="6">
        <f t="shared" si="62"/>
        <v>1983.8573032253748</v>
      </c>
      <c r="AT154" s="6">
        <f t="shared" si="63"/>
        <v>1973.244270721782</v>
      </c>
      <c r="AZ154">
        <v>153</v>
      </c>
      <c r="BA154" s="5">
        <f t="shared" si="64"/>
        <v>1983.8573032253748</v>
      </c>
      <c r="BB154" s="5">
        <f t="shared" si="65"/>
        <v>1934.7984043692438</v>
      </c>
      <c r="BC154" s="5">
        <f t="shared" si="66"/>
        <v>1959.3278537973092</v>
      </c>
      <c r="BD154" s="5">
        <f t="shared" si="67"/>
        <v>24.529449428065618</v>
      </c>
      <c r="BH154">
        <v>153</v>
      </c>
      <c r="BI154" s="5">
        <v>1959.3278537973092</v>
      </c>
      <c r="BJ154" s="5">
        <v>24.529449428065618</v>
      </c>
      <c r="BN154">
        <v>177</v>
      </c>
      <c r="BO154" s="5">
        <v>1905.2381718251863</v>
      </c>
      <c r="BP154">
        <f t="shared" si="68"/>
        <v>154</v>
      </c>
      <c r="BS154">
        <v>150</v>
      </c>
      <c r="BT154" s="5">
        <v>1857.7982760162324</v>
      </c>
      <c r="BU154">
        <v>154</v>
      </c>
    </row>
    <row r="155" spans="2:73" x14ac:dyDescent="0.2">
      <c r="B155">
        <v>154</v>
      </c>
      <c r="C155" t="s">
        <v>75</v>
      </c>
      <c r="D155">
        <v>1</v>
      </c>
      <c r="E155" s="4">
        <v>4719</v>
      </c>
      <c r="F155" s="4">
        <v>3774</v>
      </c>
      <c r="G155" s="4">
        <v>5444</v>
      </c>
      <c r="L155" s="5">
        <f t="shared" si="50"/>
        <v>78.17788438814577</v>
      </c>
      <c r="M155" s="5">
        <f t="shared" si="51"/>
        <v>64.441059575763731</v>
      </c>
      <c r="N155" s="5">
        <f t="shared" si="52"/>
        <v>87.574059908821098</v>
      </c>
      <c r="O155" s="5">
        <f t="shared" si="53"/>
        <v>13.736824812382039</v>
      </c>
      <c r="P155" s="5">
        <f t="shared" si="54"/>
        <v>9.3961755206753281</v>
      </c>
      <c r="S155" s="5">
        <f t="shared" si="55"/>
        <v>1871.8221156118543</v>
      </c>
      <c r="T155" s="5">
        <f t="shared" si="56"/>
        <v>13.736824812382039</v>
      </c>
      <c r="U155" s="6">
        <f t="shared" si="57"/>
        <v>1885.5589404242364</v>
      </c>
      <c r="V155" s="6">
        <f t="shared" si="58"/>
        <v>1858.0852907994722</v>
      </c>
      <c r="Z155">
        <v>154</v>
      </c>
      <c r="AA155" t="s">
        <v>75</v>
      </c>
      <c r="AB155">
        <v>1</v>
      </c>
      <c r="AC155" s="4">
        <v>4719</v>
      </c>
      <c r="AD155" s="4">
        <v>3774</v>
      </c>
      <c r="AE155" s="4">
        <v>5444</v>
      </c>
      <c r="AJ155" s="5">
        <f t="shared" si="46"/>
        <v>86.170392777804039</v>
      </c>
      <c r="AK155" s="5">
        <f t="shared" si="47"/>
        <v>71.02918501979093</v>
      </c>
      <c r="AL155" s="5">
        <f t="shared" si="48"/>
        <v>96.527185386898381</v>
      </c>
      <c r="AM155" s="5">
        <f t="shared" si="59"/>
        <v>15.14120775801311</v>
      </c>
      <c r="AN155" s="5">
        <f t="shared" si="60"/>
        <v>10.356792609094342</v>
      </c>
      <c r="AQ155" s="5">
        <f t="shared" si="49"/>
        <v>1903.829607222196</v>
      </c>
      <c r="AR155" s="5">
        <f t="shared" si="61"/>
        <v>15.14120775801311</v>
      </c>
      <c r="AS155" s="6">
        <f t="shared" si="62"/>
        <v>1918.9708149802091</v>
      </c>
      <c r="AT155" s="6">
        <f t="shared" si="63"/>
        <v>1888.688399464183</v>
      </c>
      <c r="AZ155">
        <v>154</v>
      </c>
      <c r="BA155" s="5">
        <f t="shared" si="64"/>
        <v>1918.9708149802091</v>
      </c>
      <c r="BB155" s="5">
        <f t="shared" si="65"/>
        <v>1858.0852907994722</v>
      </c>
      <c r="BC155" s="5">
        <f t="shared" si="66"/>
        <v>1888.5280528898406</v>
      </c>
      <c r="BD155" s="5">
        <f t="shared" si="67"/>
        <v>30.442762090368433</v>
      </c>
      <c r="BH155">
        <v>154</v>
      </c>
      <c r="BI155" s="5">
        <v>1888.5280528898406</v>
      </c>
      <c r="BJ155" s="5">
        <v>30.442762090368433</v>
      </c>
      <c r="BN155">
        <v>55</v>
      </c>
      <c r="BO155" s="5">
        <v>1905.2502273829009</v>
      </c>
      <c r="BP155">
        <f t="shared" si="68"/>
        <v>155</v>
      </c>
      <c r="BS155">
        <v>208</v>
      </c>
      <c r="BT155" s="5">
        <v>1857.9056772634092</v>
      </c>
      <c r="BU155">
        <v>155</v>
      </c>
    </row>
    <row r="156" spans="2:73" x14ac:dyDescent="0.2">
      <c r="B156">
        <v>155</v>
      </c>
      <c r="D156">
        <v>1</v>
      </c>
      <c r="E156" s="4">
        <v>2237</v>
      </c>
      <c r="F156" s="4">
        <v>1599</v>
      </c>
      <c r="G156" s="4">
        <v>2921</v>
      </c>
      <c r="L156" s="5">
        <f t="shared" si="50"/>
        <v>37.059531124450537</v>
      </c>
      <c r="M156" s="5">
        <f t="shared" si="51"/>
        <v>27.302929057139956</v>
      </c>
      <c r="N156" s="5">
        <f t="shared" si="52"/>
        <v>46.988212526389866</v>
      </c>
      <c r="O156" s="5">
        <f t="shared" si="53"/>
        <v>9.7566020673105811</v>
      </c>
      <c r="P156" s="5">
        <f t="shared" si="54"/>
        <v>9.928681401939329</v>
      </c>
      <c r="S156" s="5">
        <f t="shared" si="55"/>
        <v>1912.9404688755494</v>
      </c>
      <c r="T156" s="5">
        <f t="shared" si="56"/>
        <v>9.928681401939329</v>
      </c>
      <c r="U156" s="6">
        <f t="shared" si="57"/>
        <v>1922.8691502774886</v>
      </c>
      <c r="V156" s="6">
        <f t="shared" si="58"/>
        <v>1903.0117874736102</v>
      </c>
      <c r="Z156">
        <v>155</v>
      </c>
      <c r="AB156">
        <v>1</v>
      </c>
      <c r="AC156" s="4">
        <v>2237</v>
      </c>
      <c r="AD156" s="4">
        <v>1599</v>
      </c>
      <c r="AE156" s="4">
        <v>2921</v>
      </c>
      <c r="AJ156" s="5">
        <f t="shared" si="46"/>
        <v>40.848308676403398</v>
      </c>
      <c r="AK156" s="5">
        <f t="shared" si="47"/>
        <v>30.094241347812847</v>
      </c>
      <c r="AL156" s="5">
        <f t="shared" si="48"/>
        <v>51.792047853624204</v>
      </c>
      <c r="AM156" s="5">
        <f t="shared" si="59"/>
        <v>10.754067328590551</v>
      </c>
      <c r="AN156" s="5">
        <f t="shared" si="60"/>
        <v>10.943739177220806</v>
      </c>
      <c r="AQ156" s="5">
        <f t="shared" si="49"/>
        <v>1949.1516913235967</v>
      </c>
      <c r="AR156" s="5">
        <f t="shared" si="61"/>
        <v>10.943739177220806</v>
      </c>
      <c r="AS156" s="6">
        <f t="shared" si="62"/>
        <v>1960.0954305008174</v>
      </c>
      <c r="AT156" s="6">
        <f t="shared" si="63"/>
        <v>1938.2079521463759</v>
      </c>
      <c r="AZ156">
        <v>155</v>
      </c>
      <c r="BA156" s="5">
        <f t="shared" si="64"/>
        <v>1960.0954305008174</v>
      </c>
      <c r="BB156" s="5">
        <f t="shared" si="65"/>
        <v>1903.0117874736102</v>
      </c>
      <c r="BC156" s="5">
        <f t="shared" si="66"/>
        <v>1931.5536089872139</v>
      </c>
      <c r="BD156" s="5">
        <f t="shared" si="67"/>
        <v>28.541821513603509</v>
      </c>
      <c r="BH156">
        <v>155</v>
      </c>
      <c r="BI156" s="5">
        <v>1931.5536089872139</v>
      </c>
      <c r="BJ156" s="5">
        <v>28.541821513603509</v>
      </c>
      <c r="BN156">
        <v>40</v>
      </c>
      <c r="BO156" s="5">
        <v>1905.3634750837307</v>
      </c>
      <c r="BP156">
        <f t="shared" si="68"/>
        <v>156</v>
      </c>
      <c r="BS156">
        <v>19</v>
      </c>
      <c r="BT156" s="5">
        <v>1857.9855258782336</v>
      </c>
      <c r="BU156">
        <v>156</v>
      </c>
    </row>
    <row r="157" spans="2:73" x14ac:dyDescent="0.2">
      <c r="B157">
        <v>156</v>
      </c>
      <c r="D157">
        <v>1</v>
      </c>
      <c r="E157" s="4">
        <v>1461</v>
      </c>
      <c r="F157">
        <v>919</v>
      </c>
      <c r="G157" s="4">
        <v>2044</v>
      </c>
      <c r="L157" s="5">
        <f t="shared" si="50"/>
        <v>24.203833246679586</v>
      </c>
      <c r="M157" s="5">
        <f t="shared" si="51"/>
        <v>15.691927331777123</v>
      </c>
      <c r="N157" s="5">
        <f t="shared" si="52"/>
        <v>32.880488327264942</v>
      </c>
      <c r="O157" s="5">
        <f t="shared" si="53"/>
        <v>8.5119059149024636</v>
      </c>
      <c r="P157" s="5">
        <f t="shared" si="54"/>
        <v>8.6766550805853555</v>
      </c>
      <c r="S157" s="5">
        <f t="shared" si="55"/>
        <v>1925.7961667533204</v>
      </c>
      <c r="T157" s="5">
        <f t="shared" si="56"/>
        <v>8.6766550805853555</v>
      </c>
      <c r="U157" s="6">
        <f t="shared" si="57"/>
        <v>1934.4728218339058</v>
      </c>
      <c r="V157" s="6">
        <f t="shared" si="58"/>
        <v>1917.1195116727351</v>
      </c>
      <c r="Z157">
        <v>156</v>
      </c>
      <c r="AB157">
        <v>1</v>
      </c>
      <c r="AC157" s="4">
        <v>1461</v>
      </c>
      <c r="AD157">
        <v>919</v>
      </c>
      <c r="AE157" s="4">
        <v>2044</v>
      </c>
      <c r="AJ157" s="5">
        <f t="shared" si="46"/>
        <v>26.678309779269274</v>
      </c>
      <c r="AK157" s="5">
        <f t="shared" si="47"/>
        <v>17.296189992895563</v>
      </c>
      <c r="AL157" s="5">
        <f t="shared" si="48"/>
        <v>36.242021846219743</v>
      </c>
      <c r="AM157" s="5">
        <f t="shared" si="59"/>
        <v>9.3821197863737105</v>
      </c>
      <c r="AN157" s="5">
        <f t="shared" si="60"/>
        <v>9.5637120669504689</v>
      </c>
      <c r="AQ157" s="5">
        <f t="shared" si="49"/>
        <v>1963.3216902207307</v>
      </c>
      <c r="AR157" s="5">
        <f t="shared" si="61"/>
        <v>9.5637120669504689</v>
      </c>
      <c r="AS157" s="6">
        <f t="shared" si="62"/>
        <v>1972.8854022876812</v>
      </c>
      <c r="AT157" s="6">
        <f t="shared" si="63"/>
        <v>1953.7579781537802</v>
      </c>
      <c r="AZ157">
        <v>156</v>
      </c>
      <c r="BA157" s="5">
        <f t="shared" si="64"/>
        <v>1972.8854022876812</v>
      </c>
      <c r="BB157" s="5">
        <f t="shared" si="65"/>
        <v>1917.1195116727351</v>
      </c>
      <c r="BC157" s="5">
        <f t="shared" si="66"/>
        <v>1945.0024569802081</v>
      </c>
      <c r="BD157" s="5">
        <f t="shared" si="67"/>
        <v>27.882945307473165</v>
      </c>
      <c r="BH157">
        <v>156</v>
      </c>
      <c r="BI157" s="5">
        <v>1945.0024569802081</v>
      </c>
      <c r="BJ157" s="5">
        <v>27.882945307473165</v>
      </c>
      <c r="BN157">
        <v>22</v>
      </c>
      <c r="BO157" s="5">
        <v>1905.5328610575459</v>
      </c>
      <c r="BP157">
        <f t="shared" si="68"/>
        <v>157</v>
      </c>
      <c r="BS157">
        <v>69</v>
      </c>
      <c r="BT157" s="5">
        <v>1858.0505656284884</v>
      </c>
      <c r="BU157">
        <v>157</v>
      </c>
    </row>
    <row r="158" spans="2:73" x14ac:dyDescent="0.2">
      <c r="B158">
        <v>157</v>
      </c>
      <c r="C158" t="s">
        <v>76</v>
      </c>
      <c r="D158">
        <v>1</v>
      </c>
      <c r="E158" s="4">
        <v>5061</v>
      </c>
      <c r="F158" s="4">
        <v>4488</v>
      </c>
      <c r="G158" s="4">
        <v>5604</v>
      </c>
      <c r="L158" s="5">
        <f t="shared" si="50"/>
        <v>83.843668762111832</v>
      </c>
      <c r="M158" s="5">
        <f t="shared" si="51"/>
        <v>76.632611387394704</v>
      </c>
      <c r="N158" s="5">
        <f t="shared" si="52"/>
        <v>90.147875042070808</v>
      </c>
      <c r="O158" s="5">
        <f t="shared" si="53"/>
        <v>7.2110573747171287</v>
      </c>
      <c r="P158" s="5">
        <f t="shared" si="54"/>
        <v>6.3042062799589758</v>
      </c>
      <c r="S158" s="5">
        <f t="shared" si="55"/>
        <v>1866.1563312378883</v>
      </c>
      <c r="T158" s="5">
        <f t="shared" si="56"/>
        <v>7.2110573747171287</v>
      </c>
      <c r="U158" s="6">
        <f t="shared" si="57"/>
        <v>1873.3673886126053</v>
      </c>
      <c r="V158" s="6">
        <f t="shared" si="58"/>
        <v>1858.9452738631712</v>
      </c>
      <c r="Z158">
        <v>157</v>
      </c>
      <c r="AA158" t="s">
        <v>76</v>
      </c>
      <c r="AB158">
        <v>1</v>
      </c>
      <c r="AC158" s="4">
        <v>5061</v>
      </c>
      <c r="AD158" s="4">
        <v>4488</v>
      </c>
      <c r="AE158" s="4">
        <v>5604</v>
      </c>
      <c r="AJ158" s="5">
        <f t="shared" si="46"/>
        <v>92.41541806494304</v>
      </c>
      <c r="AK158" s="5">
        <f t="shared" si="47"/>
        <v>84.467138942454071</v>
      </c>
      <c r="AL158" s="5">
        <f t="shared" si="48"/>
        <v>99.364134259400913</v>
      </c>
      <c r="AM158" s="5">
        <f t="shared" si="59"/>
        <v>7.9482791224889695</v>
      </c>
      <c r="AN158" s="5">
        <f t="shared" si="60"/>
        <v>6.948716194457873</v>
      </c>
      <c r="AQ158" s="5">
        <f t="shared" si="49"/>
        <v>1897.584581935057</v>
      </c>
      <c r="AR158" s="5">
        <f t="shared" si="61"/>
        <v>7.9482791224889695</v>
      </c>
      <c r="AS158" s="6">
        <f t="shared" si="62"/>
        <v>1905.5328610575459</v>
      </c>
      <c r="AT158" s="6">
        <f t="shared" si="63"/>
        <v>1889.6363028125681</v>
      </c>
      <c r="AZ158">
        <v>157</v>
      </c>
      <c r="BA158" s="5">
        <f t="shared" si="64"/>
        <v>1905.5328610575459</v>
      </c>
      <c r="BB158" s="5">
        <f t="shared" si="65"/>
        <v>1858.9452738631712</v>
      </c>
      <c r="BC158" s="5">
        <f t="shared" si="66"/>
        <v>1882.2390674603585</v>
      </c>
      <c r="BD158" s="5">
        <f t="shared" si="67"/>
        <v>23.293793597187459</v>
      </c>
      <c r="BH158">
        <v>157</v>
      </c>
      <c r="BI158" s="5">
        <v>1882.2390674603585</v>
      </c>
      <c r="BJ158" s="5">
        <v>23.293793597187459</v>
      </c>
      <c r="BN158">
        <v>157</v>
      </c>
      <c r="BO158" s="5">
        <v>1905.5328610575459</v>
      </c>
      <c r="BP158">
        <f t="shared" si="68"/>
        <v>158</v>
      </c>
      <c r="BS158">
        <v>154</v>
      </c>
      <c r="BT158" s="5">
        <v>1858.0852907994722</v>
      </c>
      <c r="BU158">
        <v>158</v>
      </c>
    </row>
    <row r="159" spans="2:73" x14ac:dyDescent="0.2">
      <c r="B159">
        <v>158</v>
      </c>
      <c r="C159" t="s">
        <v>77</v>
      </c>
      <c r="D159">
        <v>1</v>
      </c>
      <c r="E159" s="4">
        <v>3615</v>
      </c>
      <c r="F159" s="4">
        <v>3010</v>
      </c>
      <c r="G159" s="4">
        <v>4279</v>
      </c>
      <c r="L159" s="5">
        <f t="shared" si="50"/>
        <v>59.888334830079877</v>
      </c>
      <c r="M159" s="5">
        <f t="shared" si="51"/>
        <v>51.395757637267835</v>
      </c>
      <c r="N159" s="5">
        <f t="shared" si="52"/>
        <v>68.833468469846707</v>
      </c>
      <c r="O159" s="5">
        <f t="shared" si="53"/>
        <v>8.4925771928120426</v>
      </c>
      <c r="P159" s="5">
        <f t="shared" si="54"/>
        <v>8.94513363976683</v>
      </c>
      <c r="S159" s="5">
        <f t="shared" si="55"/>
        <v>1890.1116651699201</v>
      </c>
      <c r="T159" s="5">
        <f t="shared" si="56"/>
        <v>8.94513363976683</v>
      </c>
      <c r="U159" s="6">
        <f t="shared" si="57"/>
        <v>1899.0567988096871</v>
      </c>
      <c r="V159" s="6">
        <f t="shared" si="58"/>
        <v>1881.1665315301532</v>
      </c>
      <c r="Z159">
        <v>158</v>
      </c>
      <c r="AA159" t="s">
        <v>77</v>
      </c>
      <c r="AB159">
        <v>1</v>
      </c>
      <c r="AC159" s="4">
        <v>3615</v>
      </c>
      <c r="AD159" s="4">
        <v>3010</v>
      </c>
      <c r="AE159" s="4">
        <v>4279</v>
      </c>
      <c r="AJ159" s="5">
        <f t="shared" si="46"/>
        <v>66.011012903530741</v>
      </c>
      <c r="AK159" s="5">
        <f t="shared" si="47"/>
        <v>56.650197909266211</v>
      </c>
      <c r="AL159" s="5">
        <f t="shared" si="48"/>
        <v>75.870651408989374</v>
      </c>
      <c r="AM159" s="5">
        <f t="shared" si="59"/>
        <v>9.3608149942645298</v>
      </c>
      <c r="AN159" s="5">
        <f t="shared" si="60"/>
        <v>9.8596385054586335</v>
      </c>
      <c r="AQ159" s="5">
        <f t="shared" si="49"/>
        <v>1923.9889870964694</v>
      </c>
      <c r="AR159" s="5">
        <f t="shared" si="61"/>
        <v>9.8596385054586335</v>
      </c>
      <c r="AS159" s="6">
        <f t="shared" si="62"/>
        <v>1933.848625601928</v>
      </c>
      <c r="AT159" s="6">
        <f t="shared" si="63"/>
        <v>1914.1293485910107</v>
      </c>
      <c r="AZ159">
        <v>158</v>
      </c>
      <c r="BA159" s="5">
        <f t="shared" si="64"/>
        <v>1933.848625601928</v>
      </c>
      <c r="BB159" s="5">
        <f t="shared" si="65"/>
        <v>1881.1665315301532</v>
      </c>
      <c r="BC159" s="5">
        <f t="shared" si="66"/>
        <v>1907.5075785660406</v>
      </c>
      <c r="BD159" s="5">
        <f t="shared" si="67"/>
        <v>26.341047035887414</v>
      </c>
      <c r="BH159">
        <v>158</v>
      </c>
      <c r="BI159" s="5">
        <v>1907.5075785660406</v>
      </c>
      <c r="BJ159" s="5">
        <v>26.341047035887414</v>
      </c>
      <c r="BN159">
        <v>239</v>
      </c>
      <c r="BO159" s="5">
        <v>1905.8448254798377</v>
      </c>
      <c r="BP159">
        <f t="shared" si="68"/>
        <v>159</v>
      </c>
      <c r="BS159">
        <v>245</v>
      </c>
      <c r="BT159" s="5">
        <v>1858.5648606642233</v>
      </c>
      <c r="BU159">
        <v>159</v>
      </c>
    </row>
    <row r="160" spans="2:73" x14ac:dyDescent="0.2">
      <c r="B160">
        <v>159</v>
      </c>
      <c r="D160">
        <v>0.33</v>
      </c>
      <c r="E160" s="4">
        <v>3488</v>
      </c>
      <c r="F160" s="4">
        <v>2873</v>
      </c>
      <c r="G160" s="4">
        <v>4134</v>
      </c>
      <c r="L160" s="5">
        <f t="shared" si="50"/>
        <v>57.784373966063242</v>
      </c>
      <c r="M160" s="5">
        <f t="shared" si="51"/>
        <v>49.056482289657971</v>
      </c>
      <c r="N160" s="5">
        <f t="shared" si="52"/>
        <v>66.500948505339167</v>
      </c>
      <c r="O160" s="5">
        <f t="shared" si="53"/>
        <v>8.727891676405271</v>
      </c>
      <c r="P160" s="5">
        <f t="shared" si="54"/>
        <v>8.7165745392759248</v>
      </c>
      <c r="S160" s="5">
        <f t="shared" si="55"/>
        <v>1892.2156260339368</v>
      </c>
      <c r="T160" s="5">
        <f t="shared" si="56"/>
        <v>8.727891676405271</v>
      </c>
      <c r="U160" s="6">
        <f t="shared" si="57"/>
        <v>1900.9435177103421</v>
      </c>
      <c r="V160" s="6">
        <f t="shared" si="58"/>
        <v>1883.4877343575315</v>
      </c>
      <c r="Z160">
        <v>159</v>
      </c>
      <c r="AB160">
        <v>0.33</v>
      </c>
      <c r="AC160" s="4">
        <v>3488</v>
      </c>
      <c r="AD160" s="4">
        <v>2873</v>
      </c>
      <c r="AE160" s="4">
        <v>4134</v>
      </c>
      <c r="AJ160" s="5">
        <f t="shared" si="46"/>
        <v>63.691953805675034</v>
      </c>
      <c r="AK160" s="5">
        <f t="shared" si="47"/>
        <v>54.071766974525524</v>
      </c>
      <c r="AL160" s="5">
        <f t="shared" si="48"/>
        <v>73.299666493283965</v>
      </c>
      <c r="AM160" s="5">
        <f t="shared" si="59"/>
        <v>9.6201868311495105</v>
      </c>
      <c r="AN160" s="5">
        <f t="shared" si="60"/>
        <v>9.6077126876089309</v>
      </c>
      <c r="AQ160" s="5">
        <f t="shared" si="49"/>
        <v>1926.308046194325</v>
      </c>
      <c r="AR160" s="5">
        <f t="shared" si="61"/>
        <v>9.6201868311495105</v>
      </c>
      <c r="AS160" s="6">
        <f t="shared" si="62"/>
        <v>1935.9282330254746</v>
      </c>
      <c r="AT160" s="6">
        <f t="shared" si="63"/>
        <v>1916.6878593631754</v>
      </c>
      <c r="AZ160">
        <v>159</v>
      </c>
      <c r="BA160" s="5">
        <f t="shared" si="64"/>
        <v>1935.9282330254746</v>
      </c>
      <c r="BB160" s="5">
        <f t="shared" si="65"/>
        <v>1883.4877343575315</v>
      </c>
      <c r="BC160" s="5">
        <f t="shared" si="66"/>
        <v>1909.7079836915032</v>
      </c>
      <c r="BD160" s="5">
        <f t="shared" si="67"/>
        <v>26.220249333971424</v>
      </c>
      <c r="BH160">
        <v>159</v>
      </c>
      <c r="BI160" s="5">
        <v>1909.7079836915032</v>
      </c>
      <c r="BJ160" s="5">
        <v>26.220249333971424</v>
      </c>
      <c r="BN160">
        <v>141</v>
      </c>
      <c r="BO160" s="5">
        <v>1906.1539429615345</v>
      </c>
      <c r="BP160">
        <f t="shared" si="68"/>
        <v>160</v>
      </c>
      <c r="BS160">
        <v>125</v>
      </c>
      <c r="BT160" s="5">
        <v>1858.5686732232812</v>
      </c>
      <c r="BU160">
        <v>160</v>
      </c>
    </row>
    <row r="161" spans="2:73" x14ac:dyDescent="0.2">
      <c r="B161">
        <v>160</v>
      </c>
      <c r="D161">
        <v>1</v>
      </c>
      <c r="E161" s="4">
        <v>2524</v>
      </c>
      <c r="F161" s="4">
        <v>1924</v>
      </c>
      <c r="G161" s="4">
        <v>3129</v>
      </c>
      <c r="L161" s="5">
        <f t="shared" si="50"/>
        <v>41.814151344708606</v>
      </c>
      <c r="M161" s="5">
        <f t="shared" si="51"/>
        <v>32.852304881761903</v>
      </c>
      <c r="N161" s="5">
        <f t="shared" si="52"/>
        <v>50.334172199614478</v>
      </c>
      <c r="O161" s="5">
        <f t="shared" si="53"/>
        <v>8.9618464629467027</v>
      </c>
      <c r="P161" s="5">
        <f t="shared" si="54"/>
        <v>8.5200208549058729</v>
      </c>
      <c r="S161" s="5">
        <f t="shared" si="55"/>
        <v>1908.1858486552915</v>
      </c>
      <c r="T161" s="5">
        <f t="shared" si="56"/>
        <v>8.9618464629467027</v>
      </c>
      <c r="U161" s="6">
        <f t="shared" si="57"/>
        <v>1917.1476951182381</v>
      </c>
      <c r="V161" s="6">
        <f t="shared" si="58"/>
        <v>1899.2240021923449</v>
      </c>
      <c r="Z161">
        <v>160</v>
      </c>
      <c r="AB161">
        <v>1</v>
      </c>
      <c r="AC161" s="4">
        <v>2524</v>
      </c>
      <c r="AD161" s="4">
        <v>1924</v>
      </c>
      <c r="AE161" s="4">
        <v>3129</v>
      </c>
      <c r="AJ161" s="5">
        <f t="shared" si="46"/>
        <v>46.089017031400168</v>
      </c>
      <c r="AK161" s="5">
        <f t="shared" si="47"/>
        <v>36.210957068913018</v>
      </c>
      <c r="AL161" s="5">
        <f t="shared" si="48"/>
        <v>55.48008138787749</v>
      </c>
      <c r="AM161" s="5">
        <f t="shared" si="59"/>
        <v>9.8780599624871499</v>
      </c>
      <c r="AN161" s="5">
        <f t="shared" si="60"/>
        <v>9.3910643564773224</v>
      </c>
      <c r="AQ161" s="5">
        <f t="shared" si="49"/>
        <v>1943.9109829685999</v>
      </c>
      <c r="AR161" s="5">
        <f t="shared" si="61"/>
        <v>9.8780599624871499</v>
      </c>
      <c r="AS161" s="6">
        <f t="shared" si="62"/>
        <v>1953.7890429310871</v>
      </c>
      <c r="AT161" s="6">
        <f t="shared" si="63"/>
        <v>1934.0329230061127</v>
      </c>
      <c r="AZ161">
        <v>160</v>
      </c>
      <c r="BA161" s="5">
        <f t="shared" si="64"/>
        <v>1953.7890429310871</v>
      </c>
      <c r="BB161" s="5">
        <f t="shared" si="65"/>
        <v>1899.2240021923449</v>
      </c>
      <c r="BC161" s="5">
        <f t="shared" si="66"/>
        <v>1926.5065225617159</v>
      </c>
      <c r="BD161" s="5">
        <f t="shared" si="67"/>
        <v>27.282520369371241</v>
      </c>
      <c r="BH161">
        <v>160</v>
      </c>
      <c r="BI161" s="5">
        <v>1926.5065225617159</v>
      </c>
      <c r="BJ161" s="5">
        <v>27.282520369371241</v>
      </c>
      <c r="BN161">
        <v>86</v>
      </c>
      <c r="BO161" s="5">
        <v>1906.3045082715926</v>
      </c>
      <c r="BP161">
        <f t="shared" si="68"/>
        <v>161</v>
      </c>
      <c r="BS161">
        <v>40</v>
      </c>
      <c r="BT161" s="5">
        <v>1858.6019502567115</v>
      </c>
      <c r="BU161">
        <v>161</v>
      </c>
    </row>
    <row r="162" spans="2:73" x14ac:dyDescent="0.2">
      <c r="B162">
        <v>161</v>
      </c>
      <c r="D162">
        <v>1</v>
      </c>
      <c r="E162" s="4">
        <v>1837</v>
      </c>
      <c r="F162" s="4">
        <v>1307</v>
      </c>
      <c r="G162" s="4">
        <v>2402</v>
      </c>
      <c r="L162" s="5">
        <f t="shared" si="50"/>
        <v>30.432882733846956</v>
      </c>
      <c r="M162" s="5">
        <f t="shared" si="51"/>
        <v>22.317028316248859</v>
      </c>
      <c r="N162" s="5">
        <f t="shared" si="52"/>
        <v>38.639399687911144</v>
      </c>
      <c r="O162" s="5">
        <f t="shared" si="53"/>
        <v>8.1158544175980971</v>
      </c>
      <c r="P162" s="5">
        <f t="shared" si="54"/>
        <v>8.2065169540641882</v>
      </c>
      <c r="S162" s="5">
        <f t="shared" si="55"/>
        <v>1919.567117266153</v>
      </c>
      <c r="T162" s="5">
        <f t="shared" si="56"/>
        <v>8.2065169540641882</v>
      </c>
      <c r="U162" s="6">
        <f t="shared" si="57"/>
        <v>1927.7736342202172</v>
      </c>
      <c r="V162" s="6">
        <f t="shared" si="58"/>
        <v>1911.3606003120888</v>
      </c>
      <c r="Z162">
        <v>161</v>
      </c>
      <c r="AB162">
        <v>1</v>
      </c>
      <c r="AC162" s="4">
        <v>1837</v>
      </c>
      <c r="AD162" s="4">
        <v>1307</v>
      </c>
      <c r="AE162" s="4">
        <v>2402</v>
      </c>
      <c r="AJ162" s="5">
        <f t="shared" si="46"/>
        <v>33.54418553355076</v>
      </c>
      <c r="AK162" s="5">
        <f t="shared" si="47"/>
        <v>24.598607530701308</v>
      </c>
      <c r="AL162" s="5">
        <f t="shared" si="48"/>
        <v>42.589694948444141</v>
      </c>
      <c r="AM162" s="5">
        <f t="shared" si="59"/>
        <v>8.9455780028494516</v>
      </c>
      <c r="AN162" s="5">
        <f t="shared" si="60"/>
        <v>9.045509414893381</v>
      </c>
      <c r="AQ162" s="5">
        <f t="shared" si="49"/>
        <v>1956.4558144664493</v>
      </c>
      <c r="AR162" s="5">
        <f t="shared" si="61"/>
        <v>9.045509414893381</v>
      </c>
      <c r="AS162" s="6">
        <f t="shared" si="62"/>
        <v>1965.5013238813426</v>
      </c>
      <c r="AT162" s="6">
        <f t="shared" si="63"/>
        <v>1947.410305051556</v>
      </c>
      <c r="AZ162">
        <v>161</v>
      </c>
      <c r="BA162" s="5">
        <f t="shared" si="64"/>
        <v>1965.5013238813426</v>
      </c>
      <c r="BB162" s="5">
        <f t="shared" si="65"/>
        <v>1911.3606003120888</v>
      </c>
      <c r="BC162" s="5">
        <f t="shared" si="66"/>
        <v>1938.4309620967156</v>
      </c>
      <c r="BD162" s="5">
        <f t="shared" si="67"/>
        <v>27.070361784627039</v>
      </c>
      <c r="BH162">
        <v>161</v>
      </c>
      <c r="BI162" s="5">
        <v>1938.4309620967156</v>
      </c>
      <c r="BJ162" s="5">
        <v>27.070361784627039</v>
      </c>
      <c r="BN162">
        <v>280</v>
      </c>
      <c r="BO162" s="5">
        <v>1906.3233289353495</v>
      </c>
      <c r="BP162">
        <f t="shared" si="68"/>
        <v>162</v>
      </c>
      <c r="BS162">
        <v>157</v>
      </c>
      <c r="BT162" s="5">
        <v>1858.9452738631712</v>
      </c>
      <c r="BU162">
        <v>162</v>
      </c>
    </row>
    <row r="163" spans="2:73" x14ac:dyDescent="0.2">
      <c r="B163">
        <v>162</v>
      </c>
      <c r="D163">
        <v>1</v>
      </c>
      <c r="E163">
        <v>760</v>
      </c>
      <c r="F163">
        <v>447</v>
      </c>
      <c r="G163" s="4">
        <v>1191</v>
      </c>
      <c r="L163" s="5">
        <f t="shared" si="50"/>
        <v>12.590631942146807</v>
      </c>
      <c r="M163" s="5">
        <f t="shared" si="51"/>
        <v>7.6325261341723332</v>
      </c>
      <c r="N163" s="5">
        <f t="shared" si="52"/>
        <v>19.158836398127466</v>
      </c>
      <c r="O163" s="5">
        <f t="shared" si="53"/>
        <v>4.9581058079744738</v>
      </c>
      <c r="P163" s="5">
        <f t="shared" si="54"/>
        <v>6.5682044559806592</v>
      </c>
      <c r="S163" s="5">
        <f t="shared" si="55"/>
        <v>1937.4093680578533</v>
      </c>
      <c r="T163" s="5">
        <f t="shared" si="56"/>
        <v>6.5682044559806592</v>
      </c>
      <c r="U163" s="6">
        <f t="shared" si="57"/>
        <v>1943.9775725138338</v>
      </c>
      <c r="V163" s="6">
        <f t="shared" si="58"/>
        <v>1930.8411636018727</v>
      </c>
      <c r="Z163">
        <v>162</v>
      </c>
      <c r="AB163">
        <v>1</v>
      </c>
      <c r="AC163">
        <v>760</v>
      </c>
      <c r="AD163">
        <v>447</v>
      </c>
      <c r="AE163" s="4">
        <v>1191</v>
      </c>
      <c r="AJ163" s="5">
        <f t="shared" si="46"/>
        <v>13.877833971420019</v>
      </c>
      <c r="AK163" s="5">
        <f t="shared" si="47"/>
        <v>8.4128366994823907</v>
      </c>
      <c r="AL163" s="5">
        <f t="shared" si="48"/>
        <v>21.117538169690665</v>
      </c>
      <c r="AM163" s="5">
        <f t="shared" si="59"/>
        <v>5.4649972719376283</v>
      </c>
      <c r="AN163" s="5">
        <f t="shared" si="60"/>
        <v>7.2397041982706458</v>
      </c>
      <c r="AQ163" s="5">
        <f t="shared" si="49"/>
        <v>1976.1221660285801</v>
      </c>
      <c r="AR163" s="5">
        <f t="shared" si="61"/>
        <v>7.2397041982706458</v>
      </c>
      <c r="AS163" s="6">
        <f t="shared" si="62"/>
        <v>1983.3618702268507</v>
      </c>
      <c r="AT163" s="6">
        <f t="shared" si="63"/>
        <v>1968.8824618303095</v>
      </c>
      <c r="AZ163">
        <v>162</v>
      </c>
      <c r="BA163" s="5">
        <f t="shared" si="64"/>
        <v>1983.3618702268507</v>
      </c>
      <c r="BB163" s="5">
        <f t="shared" si="65"/>
        <v>1930.8411636018727</v>
      </c>
      <c r="BC163" s="5">
        <f t="shared" si="66"/>
        <v>1957.1015169143616</v>
      </c>
      <c r="BD163" s="5">
        <f t="shared" si="67"/>
        <v>26.260353312489087</v>
      </c>
      <c r="BH163">
        <v>162</v>
      </c>
      <c r="BI163" s="5">
        <v>1957.1015169143616</v>
      </c>
      <c r="BJ163" s="5">
        <v>26.260353312489087</v>
      </c>
      <c r="BN163">
        <v>175</v>
      </c>
      <c r="BO163" s="5">
        <v>1906.6397832864434</v>
      </c>
      <c r="BP163">
        <f t="shared" si="68"/>
        <v>163</v>
      </c>
      <c r="BS163">
        <v>70</v>
      </c>
      <c r="BT163" s="5">
        <v>1859.0150767565533</v>
      </c>
      <c r="BU163">
        <v>163</v>
      </c>
    </row>
    <row r="164" spans="2:73" x14ac:dyDescent="0.2">
      <c r="B164">
        <v>163</v>
      </c>
      <c r="D164">
        <v>1</v>
      </c>
      <c r="E164" s="4">
        <v>1180</v>
      </c>
      <c r="F164">
        <v>637</v>
      </c>
      <c r="G164" s="4">
        <v>1770</v>
      </c>
      <c r="L164" s="5">
        <f t="shared" si="50"/>
        <v>19.548612752280569</v>
      </c>
      <c r="M164" s="5">
        <f t="shared" si="51"/>
        <v>10.876776616259008</v>
      </c>
      <c r="N164" s="5">
        <f t="shared" si="52"/>
        <v>28.472829911574827</v>
      </c>
      <c r="O164" s="5">
        <f t="shared" si="53"/>
        <v>8.671836136021561</v>
      </c>
      <c r="P164" s="5">
        <f t="shared" si="54"/>
        <v>8.9242171592942583</v>
      </c>
      <c r="S164" s="5">
        <f t="shared" si="55"/>
        <v>1930.4513872477194</v>
      </c>
      <c r="T164" s="5">
        <f t="shared" si="56"/>
        <v>8.9242171592942583</v>
      </c>
      <c r="U164" s="6">
        <f t="shared" si="57"/>
        <v>1939.3756044070137</v>
      </c>
      <c r="V164" s="6">
        <f t="shared" si="58"/>
        <v>1921.527170088425</v>
      </c>
      <c r="Z164">
        <v>163</v>
      </c>
      <c r="AB164">
        <v>1</v>
      </c>
      <c r="AC164" s="4">
        <v>1180</v>
      </c>
      <c r="AD164">
        <v>637</v>
      </c>
      <c r="AE164" s="4">
        <v>1770</v>
      </c>
      <c r="AJ164" s="5">
        <f t="shared" si="46"/>
        <v>21.547163271415293</v>
      </c>
      <c r="AK164" s="5">
        <f t="shared" si="47"/>
        <v>11.988762813356338</v>
      </c>
      <c r="AL164" s="5">
        <f t="shared" si="48"/>
        <v>31.383746902059173</v>
      </c>
      <c r="AM164" s="5">
        <f t="shared" si="59"/>
        <v>9.558400458058955</v>
      </c>
      <c r="AN164" s="5">
        <f t="shared" si="60"/>
        <v>9.8365836306438794</v>
      </c>
      <c r="AQ164" s="5">
        <f t="shared" si="49"/>
        <v>1968.4528367285848</v>
      </c>
      <c r="AR164" s="5">
        <f t="shared" si="61"/>
        <v>9.8365836306438794</v>
      </c>
      <c r="AS164" s="6">
        <f t="shared" si="62"/>
        <v>1978.2894203592286</v>
      </c>
      <c r="AT164" s="6">
        <f t="shared" si="63"/>
        <v>1958.6162530979409</v>
      </c>
      <c r="AZ164">
        <v>163</v>
      </c>
      <c r="BA164" s="5">
        <f t="shared" si="64"/>
        <v>1978.2894203592286</v>
      </c>
      <c r="BB164" s="5">
        <f t="shared" si="65"/>
        <v>1921.527170088425</v>
      </c>
      <c r="BC164" s="5">
        <f t="shared" si="66"/>
        <v>1949.9082952238268</v>
      </c>
      <c r="BD164" s="5">
        <f t="shared" si="67"/>
        <v>28.381125135401817</v>
      </c>
      <c r="BH164">
        <v>163</v>
      </c>
      <c r="BI164" s="5">
        <v>1949.9082952238268</v>
      </c>
      <c r="BJ164" s="5">
        <v>28.381125135401817</v>
      </c>
      <c r="BN164">
        <v>73</v>
      </c>
      <c r="BO164" s="5">
        <v>1906.756204201766</v>
      </c>
      <c r="BP164">
        <f t="shared" si="68"/>
        <v>164</v>
      </c>
      <c r="BS164">
        <v>180</v>
      </c>
      <c r="BT164" s="5">
        <v>1859.3637386720491</v>
      </c>
      <c r="BU164">
        <v>164</v>
      </c>
    </row>
    <row r="165" spans="2:73" x14ac:dyDescent="0.2">
      <c r="B165">
        <v>164</v>
      </c>
      <c r="D165">
        <v>1</v>
      </c>
      <c r="E165" s="4">
        <v>1715</v>
      </c>
      <c r="F165" s="4">
        <v>1210</v>
      </c>
      <c r="G165" s="4">
        <v>2259</v>
      </c>
      <c r="L165" s="5">
        <f t="shared" si="50"/>
        <v>28.41175497471286</v>
      </c>
      <c r="M165" s="5">
        <f t="shared" si="51"/>
        <v>20.660753070130923</v>
      </c>
      <c r="N165" s="5">
        <f t="shared" si="52"/>
        <v>36.339052412569224</v>
      </c>
      <c r="O165" s="5">
        <f t="shared" si="53"/>
        <v>7.7510019045819369</v>
      </c>
      <c r="P165" s="5">
        <f t="shared" si="54"/>
        <v>7.9272974378563639</v>
      </c>
      <c r="S165" s="5">
        <f t="shared" si="55"/>
        <v>1921.5882450252871</v>
      </c>
      <c r="T165" s="5">
        <f t="shared" si="56"/>
        <v>7.9272974378563639</v>
      </c>
      <c r="U165" s="6">
        <f t="shared" si="57"/>
        <v>1929.5155424631434</v>
      </c>
      <c r="V165" s="6">
        <f t="shared" si="58"/>
        <v>1913.6609475874307</v>
      </c>
      <c r="Z165">
        <v>164</v>
      </c>
      <c r="AB165">
        <v>1</v>
      </c>
      <c r="AC165" s="4">
        <v>1715</v>
      </c>
      <c r="AD165" s="4">
        <v>1210</v>
      </c>
      <c r="AE165" s="4">
        <v>2259</v>
      </c>
      <c r="AJ165" s="5">
        <f t="shared" si="46"/>
        <v>31.316427974980702</v>
      </c>
      <c r="AK165" s="5">
        <f t="shared" si="47"/>
        <v>22.773003146249874</v>
      </c>
      <c r="AL165" s="5">
        <f t="shared" si="48"/>
        <v>40.054171893645012</v>
      </c>
      <c r="AM165" s="5">
        <f t="shared" si="59"/>
        <v>8.5434248287308279</v>
      </c>
      <c r="AN165" s="5">
        <f t="shared" si="60"/>
        <v>8.7377439186643109</v>
      </c>
      <c r="AQ165" s="5">
        <f t="shared" si="49"/>
        <v>1958.6835720250192</v>
      </c>
      <c r="AR165" s="5">
        <f t="shared" si="61"/>
        <v>8.7377439186643109</v>
      </c>
      <c r="AS165" s="6">
        <f t="shared" si="62"/>
        <v>1967.4213159436836</v>
      </c>
      <c r="AT165" s="6">
        <f t="shared" si="63"/>
        <v>1949.9458281063548</v>
      </c>
      <c r="AZ165">
        <v>164</v>
      </c>
      <c r="BA165" s="5">
        <f t="shared" si="64"/>
        <v>1967.4213159436836</v>
      </c>
      <c r="BB165" s="5">
        <f t="shared" si="65"/>
        <v>1913.6609475874307</v>
      </c>
      <c r="BC165" s="5">
        <f t="shared" si="66"/>
        <v>1940.5411317655571</v>
      </c>
      <c r="BD165" s="5">
        <f t="shared" si="67"/>
        <v>26.880184178126456</v>
      </c>
      <c r="BH165">
        <v>164</v>
      </c>
      <c r="BI165" s="5">
        <v>1940.5411317655571</v>
      </c>
      <c r="BJ165" s="5">
        <v>26.880184178126456</v>
      </c>
      <c r="BN165">
        <v>127</v>
      </c>
      <c r="BO165" s="5">
        <v>1906.831486856795</v>
      </c>
      <c r="BP165">
        <f t="shared" si="68"/>
        <v>165</v>
      </c>
      <c r="BS165">
        <v>294</v>
      </c>
      <c r="BT165" s="5">
        <v>1859.3736301536831</v>
      </c>
      <c r="BU165">
        <v>165</v>
      </c>
    </row>
    <row r="166" spans="2:73" x14ac:dyDescent="0.2">
      <c r="B166">
        <v>165</v>
      </c>
      <c r="D166">
        <v>1</v>
      </c>
      <c r="E166" s="4">
        <v>1467</v>
      </c>
      <c r="F166" s="4">
        <v>1006</v>
      </c>
      <c r="G166" s="4">
        <v>1990</v>
      </c>
      <c r="L166" s="5">
        <f t="shared" si="50"/>
        <v>24.303232972538641</v>
      </c>
      <c r="M166" s="5">
        <f t="shared" si="51"/>
        <v>17.177452552522073</v>
      </c>
      <c r="N166" s="5">
        <f t="shared" si="52"/>
        <v>32.011825719793165</v>
      </c>
      <c r="O166" s="5">
        <f t="shared" si="53"/>
        <v>7.125780420016568</v>
      </c>
      <c r="P166" s="5">
        <f t="shared" si="54"/>
        <v>7.7085927472545244</v>
      </c>
      <c r="S166" s="5">
        <f t="shared" si="55"/>
        <v>1925.6967670274614</v>
      </c>
      <c r="T166" s="5">
        <f t="shared" si="56"/>
        <v>7.7085927472545244</v>
      </c>
      <c r="U166" s="6">
        <f t="shared" si="57"/>
        <v>1933.4053597747159</v>
      </c>
      <c r="V166" s="6">
        <f t="shared" si="58"/>
        <v>1917.988174280207</v>
      </c>
      <c r="Z166">
        <v>165</v>
      </c>
      <c r="AB166">
        <v>1</v>
      </c>
      <c r="AC166" s="4">
        <v>1467</v>
      </c>
      <c r="AD166" s="4">
        <v>1006</v>
      </c>
      <c r="AE166" s="4">
        <v>1990</v>
      </c>
      <c r="AJ166" s="5">
        <f t="shared" si="46"/>
        <v>26.787871626412063</v>
      </c>
      <c r="AK166" s="5">
        <f t="shared" si="47"/>
        <v>18.933587739774687</v>
      </c>
      <c r="AL166" s="5">
        <f t="shared" si="48"/>
        <v>35.284551601750145</v>
      </c>
      <c r="AM166" s="5">
        <f t="shared" si="59"/>
        <v>7.8542838866373756</v>
      </c>
      <c r="AN166" s="5">
        <f t="shared" si="60"/>
        <v>8.4966799753380826</v>
      </c>
      <c r="AQ166" s="5">
        <f t="shared" si="49"/>
        <v>1963.212128373588</v>
      </c>
      <c r="AR166" s="5">
        <f t="shared" si="61"/>
        <v>8.4966799753380826</v>
      </c>
      <c r="AS166" s="6">
        <f t="shared" si="62"/>
        <v>1971.7088083489261</v>
      </c>
      <c r="AT166" s="6">
        <f t="shared" si="63"/>
        <v>1954.7154483982499</v>
      </c>
      <c r="AZ166">
        <v>165</v>
      </c>
      <c r="BA166" s="5">
        <f t="shared" si="64"/>
        <v>1971.7088083489261</v>
      </c>
      <c r="BB166" s="5">
        <f t="shared" si="65"/>
        <v>1917.988174280207</v>
      </c>
      <c r="BC166" s="5">
        <f t="shared" si="66"/>
        <v>1944.8484913145667</v>
      </c>
      <c r="BD166" s="5">
        <f t="shared" si="67"/>
        <v>26.860317034359468</v>
      </c>
      <c r="BH166">
        <v>165</v>
      </c>
      <c r="BI166" s="5">
        <v>1944.8484913145667</v>
      </c>
      <c r="BJ166" s="5">
        <v>26.860317034359468</v>
      </c>
      <c r="BN166">
        <v>232</v>
      </c>
      <c r="BO166" s="5">
        <v>1907.2831827869684</v>
      </c>
      <c r="BP166">
        <f t="shared" si="68"/>
        <v>166</v>
      </c>
      <c r="BS166">
        <v>20</v>
      </c>
      <c r="BT166" s="5">
        <v>1859.5708045868444</v>
      </c>
      <c r="BU166">
        <v>166</v>
      </c>
    </row>
    <row r="167" spans="2:73" x14ac:dyDescent="0.2">
      <c r="B167">
        <v>166</v>
      </c>
      <c r="D167">
        <v>0.36</v>
      </c>
      <c r="E167" s="4">
        <v>4923</v>
      </c>
      <c r="F167" s="4">
        <v>4359</v>
      </c>
      <c r="G167" s="4">
        <v>5488</v>
      </c>
      <c r="L167" s="5">
        <f t="shared" si="50"/>
        <v>81.557475067353593</v>
      </c>
      <c r="M167" s="5">
        <f t="shared" si="51"/>
        <v>74.429936060083222</v>
      </c>
      <c r="N167" s="5">
        <f t="shared" si="52"/>
        <v>88.281859070464776</v>
      </c>
      <c r="O167" s="5">
        <f t="shared" si="53"/>
        <v>7.1275390072703715</v>
      </c>
      <c r="P167" s="5">
        <f t="shared" si="54"/>
        <v>6.724384003111183</v>
      </c>
      <c r="S167" s="5">
        <f t="shared" si="55"/>
        <v>1868.4425249326464</v>
      </c>
      <c r="T167" s="5">
        <f t="shared" si="56"/>
        <v>7.1275390072703715</v>
      </c>
      <c r="U167" s="6">
        <f t="shared" si="57"/>
        <v>1875.5700639399167</v>
      </c>
      <c r="V167" s="6">
        <f t="shared" si="58"/>
        <v>1861.314985925376</v>
      </c>
      <c r="Z167">
        <v>166</v>
      </c>
      <c r="AB167">
        <v>0.36</v>
      </c>
      <c r="AC167" s="4">
        <v>4923</v>
      </c>
      <c r="AD167" s="4">
        <v>4359</v>
      </c>
      <c r="AE167" s="4">
        <v>5488</v>
      </c>
      <c r="AJ167" s="5">
        <f t="shared" si="46"/>
        <v>89.895495580658888</v>
      </c>
      <c r="AK167" s="5">
        <f t="shared" si="47"/>
        <v>82.039273317771233</v>
      </c>
      <c r="AL167" s="5">
        <f t="shared" si="48"/>
        <v>97.30734632683658</v>
      </c>
      <c r="AM167" s="5">
        <f t="shared" si="59"/>
        <v>7.8562222628876555</v>
      </c>
      <c r="AN167" s="5">
        <f t="shared" si="60"/>
        <v>7.4118507461776915</v>
      </c>
      <c r="AQ167" s="5">
        <f t="shared" si="49"/>
        <v>1900.1045044193411</v>
      </c>
      <c r="AR167" s="5">
        <f t="shared" si="61"/>
        <v>7.8562222628876555</v>
      </c>
      <c r="AS167" s="6">
        <f t="shared" si="62"/>
        <v>1907.9607266822288</v>
      </c>
      <c r="AT167" s="6">
        <f t="shared" si="63"/>
        <v>1892.2482821564533</v>
      </c>
      <c r="AZ167">
        <v>166</v>
      </c>
      <c r="BA167" s="5">
        <f t="shared" si="64"/>
        <v>1907.9607266822288</v>
      </c>
      <c r="BB167" s="5">
        <f t="shared" si="65"/>
        <v>1861.314985925376</v>
      </c>
      <c r="BC167" s="5">
        <f t="shared" si="66"/>
        <v>1884.6378563038024</v>
      </c>
      <c r="BD167" s="5">
        <f t="shared" si="67"/>
        <v>23.322870378426387</v>
      </c>
      <c r="BH167">
        <v>166</v>
      </c>
      <c r="BI167" s="5">
        <v>1884.6378563038024</v>
      </c>
      <c r="BJ167" s="5">
        <v>23.322870378426387</v>
      </c>
      <c r="BN167">
        <v>173</v>
      </c>
      <c r="BO167" s="5">
        <v>1907.5017233975564</v>
      </c>
      <c r="BP167">
        <f t="shared" si="68"/>
        <v>167</v>
      </c>
      <c r="BS167">
        <v>306</v>
      </c>
      <c r="BT167" s="5">
        <v>1859.5790824832943</v>
      </c>
      <c r="BU167">
        <v>167</v>
      </c>
    </row>
    <row r="168" spans="2:73" x14ac:dyDescent="0.2">
      <c r="B168">
        <v>167</v>
      </c>
      <c r="D168">
        <v>1</v>
      </c>
      <c r="E168" s="4">
        <v>3023</v>
      </c>
      <c r="F168" s="4">
        <v>2299</v>
      </c>
      <c r="G168" s="4">
        <v>3790</v>
      </c>
      <c r="L168" s="5">
        <f t="shared" si="50"/>
        <v>50.080895211986579</v>
      </c>
      <c r="M168" s="5">
        <f t="shared" si="51"/>
        <v>39.255430833248759</v>
      </c>
      <c r="N168" s="5">
        <f t="shared" si="52"/>
        <v>60.967245968852311</v>
      </c>
      <c r="O168" s="5">
        <f t="shared" si="53"/>
        <v>10.82546437873782</v>
      </c>
      <c r="P168" s="5">
        <f t="shared" si="54"/>
        <v>10.886350756865731</v>
      </c>
      <c r="S168" s="5">
        <f t="shared" si="55"/>
        <v>1899.9191047880133</v>
      </c>
      <c r="T168" s="5">
        <f t="shared" si="56"/>
        <v>10.886350756865731</v>
      </c>
      <c r="U168" s="6">
        <f t="shared" si="57"/>
        <v>1910.8054555448791</v>
      </c>
      <c r="V168" s="6">
        <f t="shared" si="58"/>
        <v>1889.0327540311475</v>
      </c>
      <c r="Z168">
        <v>167</v>
      </c>
      <c r="AB168">
        <v>1</v>
      </c>
      <c r="AC168" s="4">
        <v>3023</v>
      </c>
      <c r="AD168" s="4">
        <v>2299</v>
      </c>
      <c r="AE168" s="4">
        <v>3790</v>
      </c>
      <c r="AJ168" s="5">
        <f t="shared" si="46"/>
        <v>55.200910652108838</v>
      </c>
      <c r="AK168" s="5">
        <f t="shared" si="47"/>
        <v>43.26870597787476</v>
      </c>
      <c r="AL168" s="5">
        <f t="shared" si="48"/>
        <v>67.200226417403542</v>
      </c>
      <c r="AM168" s="5">
        <f t="shared" si="59"/>
        <v>11.932204674234079</v>
      </c>
      <c r="AN168" s="5">
        <f t="shared" si="60"/>
        <v>11.999315765294703</v>
      </c>
      <c r="AQ168" s="5">
        <f t="shared" si="49"/>
        <v>1934.7990893478911</v>
      </c>
      <c r="AR168" s="5">
        <f t="shared" si="61"/>
        <v>11.999315765294703</v>
      </c>
      <c r="AS168" s="6">
        <f t="shared" si="62"/>
        <v>1946.7984051131859</v>
      </c>
      <c r="AT168" s="6">
        <f t="shared" si="63"/>
        <v>1922.7997735825963</v>
      </c>
      <c r="AZ168">
        <v>167</v>
      </c>
      <c r="BA168" s="5">
        <f t="shared" si="64"/>
        <v>1946.7984051131859</v>
      </c>
      <c r="BB168" s="5">
        <f t="shared" si="65"/>
        <v>1889.0327540311475</v>
      </c>
      <c r="BC168" s="5">
        <f t="shared" si="66"/>
        <v>1917.9155795721667</v>
      </c>
      <c r="BD168" s="5">
        <f t="shared" si="67"/>
        <v>28.882825541019201</v>
      </c>
      <c r="BH168">
        <v>167</v>
      </c>
      <c r="BI168" s="5">
        <v>1917.9155795721667</v>
      </c>
      <c r="BJ168" s="5">
        <v>28.882825541019201</v>
      </c>
      <c r="BN168">
        <v>166</v>
      </c>
      <c r="BO168" s="5">
        <v>1907.9607266822288</v>
      </c>
      <c r="BP168">
        <f t="shared" si="68"/>
        <v>168</v>
      </c>
      <c r="BS168">
        <v>204</v>
      </c>
      <c r="BT168" s="5">
        <v>1859.6478024345024</v>
      </c>
      <c r="BU168">
        <v>168</v>
      </c>
    </row>
    <row r="169" spans="2:73" x14ac:dyDescent="0.2">
      <c r="B169">
        <v>168</v>
      </c>
      <c r="C169" t="s">
        <v>78</v>
      </c>
      <c r="D169">
        <v>1</v>
      </c>
      <c r="E169" s="4">
        <v>34042</v>
      </c>
      <c r="F169" s="4">
        <v>32387</v>
      </c>
      <c r="G169" s="4">
        <v>35708</v>
      </c>
      <c r="L169" s="5">
        <f t="shared" si="50"/>
        <v>563.96091128231797</v>
      </c>
      <c r="M169" s="5">
        <f t="shared" si="51"/>
        <v>553.00810717547949</v>
      </c>
      <c r="N169" s="5">
        <f t="shared" si="52"/>
        <v>574.41119236300221</v>
      </c>
      <c r="O169" s="5">
        <f t="shared" si="53"/>
        <v>10.952804106838471</v>
      </c>
      <c r="P169" s="5">
        <f t="shared" si="54"/>
        <v>10.450281080684249</v>
      </c>
      <c r="S169" s="5">
        <f t="shared" si="55"/>
        <v>1386.039088717682</v>
      </c>
      <c r="T169" s="5">
        <f t="shared" si="56"/>
        <v>10.952804106838471</v>
      </c>
      <c r="U169" s="6">
        <f t="shared" si="57"/>
        <v>1396.9918928245206</v>
      </c>
      <c r="V169" s="6">
        <f t="shared" si="58"/>
        <v>1375.0862846108434</v>
      </c>
      <c r="Z169">
        <v>168</v>
      </c>
      <c r="AA169" t="s">
        <v>78</v>
      </c>
      <c r="AB169">
        <v>1</v>
      </c>
      <c r="AC169" s="4">
        <v>34042</v>
      </c>
      <c r="AD169" s="4">
        <v>32387</v>
      </c>
      <c r="AE169" s="4">
        <v>35708</v>
      </c>
      <c r="AJ169" s="5">
        <f t="shared" si="46"/>
        <v>621.61740007247408</v>
      </c>
      <c r="AK169" s="5">
        <f t="shared" si="47"/>
        <v>609.54483710545014</v>
      </c>
      <c r="AL169" s="5">
        <f t="shared" si="48"/>
        <v>633.13606462075086</v>
      </c>
      <c r="AM169" s="5">
        <f t="shared" si="59"/>
        <v>12.072562967023941</v>
      </c>
      <c r="AN169" s="5">
        <f t="shared" si="60"/>
        <v>11.518664548276774</v>
      </c>
      <c r="AQ169" s="5">
        <f t="shared" si="49"/>
        <v>1368.3825999275259</v>
      </c>
      <c r="AR169" s="5">
        <f t="shared" si="61"/>
        <v>12.072562967023941</v>
      </c>
      <c r="AS169" s="6">
        <f t="shared" si="62"/>
        <v>1380.4551628945499</v>
      </c>
      <c r="AT169" s="6">
        <f t="shared" si="63"/>
        <v>1356.310036960502</v>
      </c>
      <c r="AZ169">
        <v>168</v>
      </c>
      <c r="BA169" s="5">
        <f t="shared" si="64"/>
        <v>1396.9918928245206</v>
      </c>
      <c r="BB169" s="5">
        <f t="shared" si="65"/>
        <v>1356.310036960502</v>
      </c>
      <c r="BC169" s="5">
        <f t="shared" si="66"/>
        <v>1376.6509648925112</v>
      </c>
      <c r="BD169" s="5">
        <f t="shared" si="67"/>
        <v>20.340927932009436</v>
      </c>
      <c r="BH169">
        <v>168</v>
      </c>
      <c r="BI169" s="5">
        <v>1376.6509648925112</v>
      </c>
      <c r="BJ169" s="5">
        <v>20.340927932009436</v>
      </c>
      <c r="BN169">
        <v>78</v>
      </c>
      <c r="BO169" s="5">
        <v>1908.0736506647722</v>
      </c>
      <c r="BP169">
        <f t="shared" si="68"/>
        <v>169</v>
      </c>
      <c r="BS169">
        <v>27</v>
      </c>
      <c r="BT169" s="5">
        <v>1859.9590095621306</v>
      </c>
      <c r="BU169">
        <v>169</v>
      </c>
    </row>
    <row r="170" spans="2:73" x14ac:dyDescent="0.2">
      <c r="B170">
        <v>169</v>
      </c>
      <c r="C170" t="s">
        <v>79</v>
      </c>
      <c r="D170">
        <v>1</v>
      </c>
      <c r="E170" s="4">
        <v>33103</v>
      </c>
      <c r="F170" s="4">
        <v>31401</v>
      </c>
      <c r="G170" s="4">
        <v>34781</v>
      </c>
      <c r="L170" s="5">
        <f t="shared" si="50"/>
        <v>548.40485418537605</v>
      </c>
      <c r="M170" s="5">
        <f t="shared" si="51"/>
        <v>536.1721546737034</v>
      </c>
      <c r="N170" s="5">
        <f t="shared" si="52"/>
        <v>559.49915093473669</v>
      </c>
      <c r="O170" s="5">
        <f t="shared" si="53"/>
        <v>12.232699511672649</v>
      </c>
      <c r="P170" s="5">
        <f t="shared" si="54"/>
        <v>11.094296749360637</v>
      </c>
      <c r="S170" s="5">
        <f t="shared" si="55"/>
        <v>1401.5951458146239</v>
      </c>
      <c r="T170" s="5">
        <f t="shared" si="56"/>
        <v>12.232699511672649</v>
      </c>
      <c r="U170" s="6">
        <f t="shared" si="57"/>
        <v>1413.8278453262965</v>
      </c>
      <c r="V170" s="6">
        <f t="shared" si="58"/>
        <v>1389.3624463029514</v>
      </c>
      <c r="Z170">
        <v>169</v>
      </c>
      <c r="AA170" t="s">
        <v>79</v>
      </c>
      <c r="AB170">
        <v>1</v>
      </c>
      <c r="AC170" s="4">
        <v>33103</v>
      </c>
      <c r="AD170" s="4">
        <v>31401</v>
      </c>
      <c r="AE170" s="4">
        <v>34781</v>
      </c>
      <c r="AJ170" s="5">
        <f t="shared" si="46"/>
        <v>604.47097099462746</v>
      </c>
      <c r="AK170" s="5">
        <f t="shared" si="47"/>
        <v>590.98766264082008</v>
      </c>
      <c r="AL170" s="5">
        <f t="shared" si="48"/>
        <v>616.69949209068932</v>
      </c>
      <c r="AM170" s="5">
        <f t="shared" si="59"/>
        <v>13.483308353807388</v>
      </c>
      <c r="AN170" s="5">
        <f t="shared" si="60"/>
        <v>12.228521096061854</v>
      </c>
      <c r="AQ170" s="5">
        <f t="shared" si="49"/>
        <v>1385.5290290053726</v>
      </c>
      <c r="AR170" s="5">
        <f t="shared" si="61"/>
        <v>13.483308353807388</v>
      </c>
      <c r="AS170" s="6">
        <f t="shared" si="62"/>
        <v>1399.01233735918</v>
      </c>
      <c r="AT170" s="6">
        <f t="shared" si="63"/>
        <v>1372.0457206515653</v>
      </c>
      <c r="AZ170">
        <v>169</v>
      </c>
      <c r="BA170" s="5">
        <f t="shared" si="64"/>
        <v>1413.8278453262965</v>
      </c>
      <c r="BB170" s="5">
        <f t="shared" si="65"/>
        <v>1372.0457206515653</v>
      </c>
      <c r="BC170" s="5">
        <f t="shared" si="66"/>
        <v>1392.9367829889309</v>
      </c>
      <c r="BD170" s="5">
        <f t="shared" si="67"/>
        <v>20.891062337365611</v>
      </c>
      <c r="BH170">
        <v>169</v>
      </c>
      <c r="BI170" s="5">
        <v>1392.9367829889309</v>
      </c>
      <c r="BJ170" s="5">
        <v>20.891062337365611</v>
      </c>
      <c r="BN170">
        <v>117</v>
      </c>
      <c r="BO170" s="5">
        <v>1908.2424296579945</v>
      </c>
      <c r="BP170">
        <f t="shared" si="68"/>
        <v>170</v>
      </c>
      <c r="BS170">
        <v>281</v>
      </c>
      <c r="BT170" s="5">
        <v>1860.0877961499373</v>
      </c>
      <c r="BU170">
        <v>170</v>
      </c>
    </row>
    <row r="171" spans="2:73" x14ac:dyDescent="0.2">
      <c r="B171">
        <v>170</v>
      </c>
      <c r="C171" t="s">
        <v>80</v>
      </c>
      <c r="D171">
        <v>1</v>
      </c>
      <c r="E171" s="4">
        <v>10789</v>
      </c>
      <c r="F171" s="4">
        <v>9502</v>
      </c>
      <c r="G171" s="4">
        <v>12211</v>
      </c>
      <c r="L171" s="5">
        <f t="shared" si="50"/>
        <v>178.73727371555515</v>
      </c>
      <c r="M171" s="5">
        <f t="shared" si="51"/>
        <v>162.2466741094083</v>
      </c>
      <c r="N171" s="5">
        <f t="shared" si="52"/>
        <v>196.43035370070066</v>
      </c>
      <c r="O171" s="5">
        <f t="shared" si="53"/>
        <v>16.490599606146844</v>
      </c>
      <c r="P171" s="5">
        <f t="shared" si="54"/>
        <v>17.693079985145516</v>
      </c>
      <c r="S171" s="5">
        <f t="shared" si="55"/>
        <v>1771.2627262844449</v>
      </c>
      <c r="T171" s="5">
        <f t="shared" si="56"/>
        <v>17.693079985145516</v>
      </c>
      <c r="U171" s="6">
        <f t="shared" si="57"/>
        <v>1788.9558062695903</v>
      </c>
      <c r="V171" s="6">
        <f t="shared" si="58"/>
        <v>1753.5696462992994</v>
      </c>
      <c r="Z171">
        <v>170</v>
      </c>
      <c r="AA171" t="s">
        <v>80</v>
      </c>
      <c r="AB171">
        <v>1</v>
      </c>
      <c r="AC171" s="4">
        <v>10789</v>
      </c>
      <c r="AD171" s="4">
        <v>9502</v>
      </c>
      <c r="AE171" s="4">
        <v>12211</v>
      </c>
      <c r="AJ171" s="5">
        <f t="shared" si="46"/>
        <v>197.01046147059287</v>
      </c>
      <c r="AK171" s="5">
        <f t="shared" si="47"/>
        <v>178.8339470212118</v>
      </c>
      <c r="AL171" s="5">
        <f t="shared" si="48"/>
        <v>216.51239176330202</v>
      </c>
      <c r="AM171" s="5">
        <f t="shared" si="59"/>
        <v>18.176514449381074</v>
      </c>
      <c r="AN171" s="5">
        <f t="shared" si="60"/>
        <v>19.501930292709147</v>
      </c>
      <c r="AQ171" s="5">
        <f t="shared" si="49"/>
        <v>1792.9895385294071</v>
      </c>
      <c r="AR171" s="5">
        <f t="shared" si="61"/>
        <v>19.501930292709147</v>
      </c>
      <c r="AS171" s="6">
        <f t="shared" si="62"/>
        <v>1812.4914688221163</v>
      </c>
      <c r="AT171" s="6">
        <f t="shared" si="63"/>
        <v>1773.487608236698</v>
      </c>
      <c r="AZ171">
        <v>170</v>
      </c>
      <c r="BA171" s="5">
        <f t="shared" si="64"/>
        <v>1812.4914688221163</v>
      </c>
      <c r="BB171" s="5">
        <f t="shared" si="65"/>
        <v>1753.5696462992994</v>
      </c>
      <c r="BC171" s="5">
        <f t="shared" si="66"/>
        <v>1783.0305575607078</v>
      </c>
      <c r="BD171" s="5">
        <f t="shared" si="67"/>
        <v>29.460911261408455</v>
      </c>
      <c r="BH171">
        <v>170</v>
      </c>
      <c r="BI171" s="5">
        <v>1783.0305575607078</v>
      </c>
      <c r="BJ171" s="5">
        <v>29.460911261408455</v>
      </c>
      <c r="BN171">
        <v>103</v>
      </c>
      <c r="BO171" s="5">
        <v>1908.5441672587028</v>
      </c>
      <c r="BP171">
        <f t="shared" si="68"/>
        <v>171</v>
      </c>
      <c r="BS171">
        <v>41</v>
      </c>
      <c r="BT171" s="5">
        <v>1860.1490119077614</v>
      </c>
      <c r="BU171">
        <v>171</v>
      </c>
    </row>
    <row r="172" spans="2:73" x14ac:dyDescent="0.2">
      <c r="B172">
        <v>171</v>
      </c>
      <c r="C172" t="s">
        <v>81</v>
      </c>
      <c r="D172">
        <v>1</v>
      </c>
      <c r="E172" s="4">
        <v>5965</v>
      </c>
      <c r="F172" s="4">
        <v>5312</v>
      </c>
      <c r="G172" s="4">
        <v>7013</v>
      </c>
      <c r="L172" s="5">
        <f t="shared" si="50"/>
        <v>98.81989412487593</v>
      </c>
      <c r="M172" s="5">
        <f t="shared" si="51"/>
        <v>90.702413478128491</v>
      </c>
      <c r="N172" s="5">
        <f t="shared" si="52"/>
        <v>112.813534559251</v>
      </c>
      <c r="O172" s="5">
        <f t="shared" si="53"/>
        <v>8.1174806467474383</v>
      </c>
      <c r="P172" s="5">
        <f t="shared" si="54"/>
        <v>13.993640434375067</v>
      </c>
      <c r="S172" s="5">
        <f t="shared" si="55"/>
        <v>1851.1801058751241</v>
      </c>
      <c r="T172" s="5">
        <f t="shared" si="56"/>
        <v>13.993640434375067</v>
      </c>
      <c r="U172" s="6">
        <f t="shared" si="57"/>
        <v>1865.1737463094992</v>
      </c>
      <c r="V172" s="6">
        <f t="shared" si="58"/>
        <v>1837.1864654407491</v>
      </c>
      <c r="Z172">
        <v>171</v>
      </c>
      <c r="AA172" t="s">
        <v>81</v>
      </c>
      <c r="AB172">
        <v>1</v>
      </c>
      <c r="AC172" s="4">
        <v>5965</v>
      </c>
      <c r="AD172" s="4">
        <v>5312</v>
      </c>
      <c r="AE172" s="4">
        <v>7013</v>
      </c>
      <c r="AJ172" s="5">
        <f t="shared" si="46"/>
        <v>108.92273636779002</v>
      </c>
      <c r="AK172" s="5">
        <f t="shared" si="47"/>
        <v>99.97536587841266</v>
      </c>
      <c r="AL172" s="5">
        <f t="shared" si="48"/>
        <v>124.34701526787626</v>
      </c>
      <c r="AM172" s="5">
        <f t="shared" si="59"/>
        <v>8.9473704893773629</v>
      </c>
      <c r="AN172" s="5">
        <f t="shared" si="60"/>
        <v>15.424278900086236</v>
      </c>
      <c r="AQ172" s="5">
        <f t="shared" si="49"/>
        <v>1881.0772636322099</v>
      </c>
      <c r="AR172" s="5">
        <f t="shared" si="61"/>
        <v>15.424278900086236</v>
      </c>
      <c r="AS172" s="6">
        <f t="shared" si="62"/>
        <v>1896.5015425322961</v>
      </c>
      <c r="AT172" s="6">
        <f t="shared" si="63"/>
        <v>1865.6529847321237</v>
      </c>
      <c r="AZ172">
        <v>171</v>
      </c>
      <c r="BA172" s="5">
        <f t="shared" si="64"/>
        <v>1896.5015425322961</v>
      </c>
      <c r="BB172" s="5">
        <f t="shared" si="65"/>
        <v>1837.1864654407491</v>
      </c>
      <c r="BC172" s="5">
        <f t="shared" si="66"/>
        <v>1866.8440039865227</v>
      </c>
      <c r="BD172" s="5">
        <f t="shared" si="67"/>
        <v>29.657538545773377</v>
      </c>
      <c r="BH172">
        <v>171</v>
      </c>
      <c r="BI172" s="5">
        <v>1866.8440039865227</v>
      </c>
      <c r="BJ172" s="5">
        <v>29.657538545773377</v>
      </c>
      <c r="BN172">
        <v>31</v>
      </c>
      <c r="BO172" s="5">
        <v>1908.7888358875471</v>
      </c>
      <c r="BP172">
        <f t="shared" si="68"/>
        <v>172</v>
      </c>
      <c r="BS172">
        <v>71</v>
      </c>
      <c r="BT172" s="5">
        <v>1860.1600856001473</v>
      </c>
      <c r="BU172">
        <v>172</v>
      </c>
    </row>
    <row r="173" spans="2:73" x14ac:dyDescent="0.2">
      <c r="B173">
        <v>172</v>
      </c>
      <c r="D173">
        <v>0.67</v>
      </c>
      <c r="E173" s="4">
        <v>5747</v>
      </c>
      <c r="F173" s="4">
        <v>5155</v>
      </c>
      <c r="G173" s="4">
        <v>6780</v>
      </c>
      <c r="L173" s="5">
        <f t="shared" si="50"/>
        <v>95.208370751996981</v>
      </c>
      <c r="M173" s="5">
        <f t="shared" si="51"/>
        <v>88.021638079772657</v>
      </c>
      <c r="N173" s="5">
        <f t="shared" si="52"/>
        <v>109.06541627145612</v>
      </c>
      <c r="O173" s="5">
        <f t="shared" si="53"/>
        <v>7.1867326722243234</v>
      </c>
      <c r="P173" s="5">
        <f t="shared" si="54"/>
        <v>13.857045519459135</v>
      </c>
      <c r="S173" s="5">
        <f t="shared" si="55"/>
        <v>1854.7916292480031</v>
      </c>
      <c r="T173" s="5">
        <f t="shared" si="56"/>
        <v>13.857045519459135</v>
      </c>
      <c r="U173" s="6">
        <f t="shared" si="57"/>
        <v>1868.6486747674624</v>
      </c>
      <c r="V173" s="6">
        <f t="shared" si="58"/>
        <v>1840.9345837285439</v>
      </c>
      <c r="Z173">
        <v>172</v>
      </c>
      <c r="AB173">
        <v>0.67</v>
      </c>
      <c r="AC173" s="4">
        <v>5747</v>
      </c>
      <c r="AD173" s="4">
        <v>5155</v>
      </c>
      <c r="AE173" s="4">
        <v>6780</v>
      </c>
      <c r="AJ173" s="5">
        <f t="shared" si="46"/>
        <v>104.94198925493532</v>
      </c>
      <c r="AK173" s="5">
        <f t="shared" si="47"/>
        <v>97.020521668527351</v>
      </c>
      <c r="AL173" s="5">
        <f t="shared" si="48"/>
        <v>120.21570847229447</v>
      </c>
      <c r="AM173" s="5">
        <f t="shared" si="59"/>
        <v>7.9214675864079709</v>
      </c>
      <c r="AN173" s="5">
        <f t="shared" si="60"/>
        <v>15.273719217359144</v>
      </c>
      <c r="AQ173" s="5">
        <f t="shared" si="49"/>
        <v>1885.0580107450646</v>
      </c>
      <c r="AR173" s="5">
        <f t="shared" si="61"/>
        <v>15.273719217359144</v>
      </c>
      <c r="AS173" s="6">
        <f t="shared" si="62"/>
        <v>1900.3317299624237</v>
      </c>
      <c r="AT173" s="6">
        <f t="shared" si="63"/>
        <v>1869.7842915277056</v>
      </c>
      <c r="AZ173">
        <v>172</v>
      </c>
      <c r="BA173" s="5">
        <f t="shared" si="64"/>
        <v>1900.3317299624237</v>
      </c>
      <c r="BB173" s="5">
        <f t="shared" si="65"/>
        <v>1840.9345837285439</v>
      </c>
      <c r="BC173" s="5">
        <f t="shared" si="66"/>
        <v>1870.6331568454839</v>
      </c>
      <c r="BD173" s="5">
        <f t="shared" si="67"/>
        <v>29.69857311693977</v>
      </c>
      <c r="BH173">
        <v>172</v>
      </c>
      <c r="BI173" s="5">
        <v>1870.6331568454839</v>
      </c>
      <c r="BJ173" s="5">
        <v>29.69857311693977</v>
      </c>
      <c r="BN173">
        <v>41</v>
      </c>
      <c r="BO173" s="5">
        <v>1908.807656551304</v>
      </c>
      <c r="BP173">
        <f t="shared" si="68"/>
        <v>173</v>
      </c>
      <c r="BS173">
        <v>21</v>
      </c>
      <c r="BT173" s="5">
        <v>1860.446890412858</v>
      </c>
      <c r="BU173">
        <v>173</v>
      </c>
    </row>
    <row r="174" spans="2:73" x14ac:dyDescent="0.2">
      <c r="B174">
        <v>173</v>
      </c>
      <c r="D174">
        <v>1</v>
      </c>
      <c r="E174" s="4">
        <v>5322</v>
      </c>
      <c r="F174" s="4">
        <v>4682</v>
      </c>
      <c r="G174" s="4">
        <v>6309</v>
      </c>
      <c r="L174" s="5">
        <f t="shared" si="50"/>
        <v>88.167556836980665</v>
      </c>
      <c r="M174" s="5">
        <f t="shared" si="51"/>
        <v>79.945161879630575</v>
      </c>
      <c r="N174" s="5">
        <f t="shared" si="52"/>
        <v>101.4887479729523</v>
      </c>
      <c r="O174" s="5">
        <f t="shared" si="53"/>
        <v>8.2223949573500903</v>
      </c>
      <c r="P174" s="5">
        <f t="shared" si="54"/>
        <v>13.321191135971631</v>
      </c>
      <c r="S174" s="5">
        <f t="shared" si="55"/>
        <v>1861.8324431630194</v>
      </c>
      <c r="T174" s="5">
        <f t="shared" si="56"/>
        <v>13.321191135971631</v>
      </c>
      <c r="U174" s="6">
        <f t="shared" si="57"/>
        <v>1875.1536342989912</v>
      </c>
      <c r="V174" s="6">
        <f t="shared" si="58"/>
        <v>1848.5112520270477</v>
      </c>
      <c r="Z174">
        <v>173</v>
      </c>
      <c r="AB174">
        <v>1</v>
      </c>
      <c r="AC174" s="4">
        <v>5322</v>
      </c>
      <c r="AD174" s="4">
        <v>4682</v>
      </c>
      <c r="AE174" s="4">
        <v>6309</v>
      </c>
      <c r="AJ174" s="5">
        <f t="shared" si="46"/>
        <v>97.181358415654401</v>
      </c>
      <c r="AK174" s="5">
        <f t="shared" si="47"/>
        <v>88.118347711356947</v>
      </c>
      <c r="AL174" s="5">
        <f t="shared" si="48"/>
        <v>111.86444022886515</v>
      </c>
      <c r="AM174" s="5">
        <f t="shared" si="59"/>
        <v>9.0630107042974544</v>
      </c>
      <c r="AN174" s="5">
        <f t="shared" si="60"/>
        <v>14.683081813210748</v>
      </c>
      <c r="AQ174" s="5">
        <f t="shared" si="49"/>
        <v>1892.8186415843456</v>
      </c>
      <c r="AR174" s="5">
        <f t="shared" si="61"/>
        <v>14.683081813210748</v>
      </c>
      <c r="AS174" s="6">
        <f t="shared" si="62"/>
        <v>1907.5017233975564</v>
      </c>
      <c r="AT174" s="6">
        <f t="shared" si="63"/>
        <v>1878.1355597711349</v>
      </c>
      <c r="AZ174">
        <v>173</v>
      </c>
      <c r="BA174" s="5">
        <f t="shared" si="64"/>
        <v>1907.5017233975564</v>
      </c>
      <c r="BB174" s="5">
        <f t="shared" si="65"/>
        <v>1848.5112520270477</v>
      </c>
      <c r="BC174" s="5">
        <f t="shared" si="66"/>
        <v>1878.006487712302</v>
      </c>
      <c r="BD174" s="5">
        <f t="shared" si="67"/>
        <v>29.495235685254329</v>
      </c>
      <c r="BH174">
        <v>173</v>
      </c>
      <c r="BI174" s="5">
        <v>1878.006487712302</v>
      </c>
      <c r="BJ174" s="5">
        <v>29.495235685254329</v>
      </c>
      <c r="BN174">
        <v>190</v>
      </c>
      <c r="BO174" s="5">
        <v>1909.3584066714122</v>
      </c>
      <c r="BP174">
        <f t="shared" si="68"/>
        <v>174</v>
      </c>
      <c r="BS174">
        <v>126</v>
      </c>
      <c r="BT174" s="5">
        <v>1860.4897713449677</v>
      </c>
      <c r="BU174">
        <v>174</v>
      </c>
    </row>
    <row r="175" spans="2:73" x14ac:dyDescent="0.2">
      <c r="B175">
        <v>174</v>
      </c>
      <c r="D175">
        <v>0.68</v>
      </c>
      <c r="E175" s="4">
        <v>5588</v>
      </c>
      <c r="F175" s="4">
        <v>4961</v>
      </c>
      <c r="G175" s="4">
        <v>6650</v>
      </c>
      <c r="L175" s="5">
        <f t="shared" si="50"/>
        <v>92.574278016732052</v>
      </c>
      <c r="M175" s="5">
        <f t="shared" si="51"/>
        <v>84.709087587536786</v>
      </c>
      <c r="N175" s="5">
        <f t="shared" si="52"/>
        <v>106.97419147569073</v>
      </c>
      <c r="O175" s="5">
        <f t="shared" si="53"/>
        <v>7.8651904291952661</v>
      </c>
      <c r="P175" s="5">
        <f t="shared" si="54"/>
        <v>14.399913458958679</v>
      </c>
      <c r="S175" s="5">
        <f t="shared" si="55"/>
        <v>1857.425721983268</v>
      </c>
      <c r="T175" s="5">
        <f t="shared" si="56"/>
        <v>14.399913458958679</v>
      </c>
      <c r="U175" s="6">
        <f t="shared" si="57"/>
        <v>1871.8256354422267</v>
      </c>
      <c r="V175" s="6">
        <f t="shared" si="58"/>
        <v>1843.0258085243092</v>
      </c>
      <c r="Z175">
        <v>174</v>
      </c>
      <c r="AB175">
        <v>0.68</v>
      </c>
      <c r="AC175" s="4">
        <v>5588</v>
      </c>
      <c r="AD175" s="4">
        <v>4961</v>
      </c>
      <c r="AE175" s="4">
        <v>6650</v>
      </c>
      <c r="AJ175" s="5">
        <f t="shared" si="46"/>
        <v>102.0386003056514</v>
      </c>
      <c r="AK175" s="5">
        <f t="shared" si="47"/>
        <v>93.369312899624475</v>
      </c>
      <c r="AL175" s="5">
        <f t="shared" si="48"/>
        <v>117.91068751338616</v>
      </c>
      <c r="AM175" s="5">
        <f t="shared" si="59"/>
        <v>8.6692874060269247</v>
      </c>
      <c r="AN175" s="5">
        <f t="shared" si="60"/>
        <v>15.872087207734765</v>
      </c>
      <c r="AQ175" s="5">
        <f t="shared" si="49"/>
        <v>1887.9613996943485</v>
      </c>
      <c r="AR175" s="5">
        <f t="shared" si="61"/>
        <v>15.872087207734765</v>
      </c>
      <c r="AS175" s="6">
        <f t="shared" si="62"/>
        <v>1903.8334869020832</v>
      </c>
      <c r="AT175" s="6">
        <f t="shared" si="63"/>
        <v>1872.0893124866138</v>
      </c>
      <c r="AZ175">
        <v>174</v>
      </c>
      <c r="BA175" s="5">
        <f t="shared" si="64"/>
        <v>1903.8334869020832</v>
      </c>
      <c r="BB175" s="5">
        <f t="shared" si="65"/>
        <v>1843.0258085243092</v>
      </c>
      <c r="BC175" s="5">
        <f t="shared" si="66"/>
        <v>1873.4296477131961</v>
      </c>
      <c r="BD175" s="5">
        <f t="shared" si="67"/>
        <v>30.403839188887105</v>
      </c>
      <c r="BH175">
        <v>174</v>
      </c>
      <c r="BI175" s="5">
        <v>1873.4296477131961</v>
      </c>
      <c r="BJ175" s="5">
        <v>30.403839188887105</v>
      </c>
      <c r="BN175">
        <v>200</v>
      </c>
      <c r="BO175" s="5">
        <v>1909.4099177915355</v>
      </c>
      <c r="BP175">
        <f t="shared" si="68"/>
        <v>175</v>
      </c>
      <c r="BS175">
        <v>232</v>
      </c>
      <c r="BT175" s="5">
        <v>1861.0350884839872</v>
      </c>
      <c r="BU175">
        <v>175</v>
      </c>
    </row>
    <row r="176" spans="2:73" x14ac:dyDescent="0.2">
      <c r="B176">
        <v>175</v>
      </c>
      <c r="D176">
        <v>1</v>
      </c>
      <c r="E176" s="4">
        <v>5349</v>
      </c>
      <c r="F176" s="4">
        <v>4707</v>
      </c>
      <c r="G176" s="4">
        <v>6316</v>
      </c>
      <c r="L176" s="5">
        <f t="shared" si="50"/>
        <v>88.614855603346413</v>
      </c>
      <c r="M176" s="5">
        <f t="shared" si="51"/>
        <v>80.372036943063023</v>
      </c>
      <c r="N176" s="5">
        <f t="shared" si="52"/>
        <v>101.60135238503197</v>
      </c>
      <c r="O176" s="5">
        <f t="shared" si="53"/>
        <v>8.2428186602833904</v>
      </c>
      <c r="P176" s="5">
        <f t="shared" si="54"/>
        <v>12.98649678168556</v>
      </c>
      <c r="S176" s="5">
        <f t="shared" si="55"/>
        <v>1861.3851443966537</v>
      </c>
      <c r="T176" s="5">
        <f t="shared" si="56"/>
        <v>12.98649678168556</v>
      </c>
      <c r="U176" s="6">
        <f t="shared" si="57"/>
        <v>1874.3716411783394</v>
      </c>
      <c r="V176" s="6">
        <f t="shared" si="58"/>
        <v>1848.398647614968</v>
      </c>
      <c r="Z176">
        <v>175</v>
      </c>
      <c r="AB176">
        <v>1</v>
      </c>
      <c r="AC176" s="4">
        <v>5349</v>
      </c>
      <c r="AD176" s="4">
        <v>4707</v>
      </c>
      <c r="AE176" s="4">
        <v>6316</v>
      </c>
      <c r="AJ176" s="5">
        <f t="shared" si="46"/>
        <v>97.674386727796943</v>
      </c>
      <c r="AK176" s="5">
        <f t="shared" si="47"/>
        <v>88.588864305287728</v>
      </c>
      <c r="AL176" s="5">
        <f t="shared" si="48"/>
        <v>111.98855674203713</v>
      </c>
      <c r="AM176" s="5">
        <f t="shared" si="59"/>
        <v>9.0855224225092144</v>
      </c>
      <c r="AN176" s="5">
        <f t="shared" si="60"/>
        <v>14.31417001424019</v>
      </c>
      <c r="AQ176" s="5">
        <f t="shared" si="49"/>
        <v>1892.3256132722031</v>
      </c>
      <c r="AR176" s="5">
        <f t="shared" si="61"/>
        <v>14.31417001424019</v>
      </c>
      <c r="AS176" s="6">
        <f t="shared" si="62"/>
        <v>1906.6397832864434</v>
      </c>
      <c r="AT176" s="6">
        <f t="shared" si="63"/>
        <v>1878.0114432579628</v>
      </c>
      <c r="AZ176">
        <v>175</v>
      </c>
      <c r="BA176" s="5">
        <f t="shared" si="64"/>
        <v>1906.6397832864434</v>
      </c>
      <c r="BB176" s="5">
        <f t="shared" si="65"/>
        <v>1848.398647614968</v>
      </c>
      <c r="BC176" s="5">
        <f t="shared" si="66"/>
        <v>1877.5192154507058</v>
      </c>
      <c r="BD176" s="5">
        <f t="shared" si="67"/>
        <v>29.120567835737575</v>
      </c>
      <c r="BH176">
        <v>175</v>
      </c>
      <c r="BI176" s="5">
        <v>1877.5192154507058</v>
      </c>
      <c r="BJ176" s="5">
        <v>29.120567835737575</v>
      </c>
      <c r="BN176">
        <v>74</v>
      </c>
      <c r="BO176" s="5">
        <v>1909.4475591190501</v>
      </c>
      <c r="BP176">
        <f t="shared" si="68"/>
        <v>176</v>
      </c>
      <c r="BS176">
        <v>166</v>
      </c>
      <c r="BT176" s="5">
        <v>1861.314985925376</v>
      </c>
      <c r="BU176">
        <v>176</v>
      </c>
    </row>
    <row r="177" spans="2:73" x14ac:dyDescent="0.2">
      <c r="B177">
        <v>176</v>
      </c>
      <c r="D177">
        <v>1</v>
      </c>
      <c r="E177" s="4">
        <v>1588</v>
      </c>
      <c r="F177" s="4">
        <v>1004</v>
      </c>
      <c r="G177" s="4">
        <v>2221</v>
      </c>
      <c r="L177" s="5">
        <f t="shared" si="50"/>
        <v>26.307794110696225</v>
      </c>
      <c r="M177" s="5">
        <f t="shared" si="51"/>
        <v>17.14330254744748</v>
      </c>
      <c r="N177" s="5">
        <f t="shared" si="52"/>
        <v>35.72777131842242</v>
      </c>
      <c r="O177" s="5">
        <f t="shared" si="53"/>
        <v>9.1644915632487454</v>
      </c>
      <c r="P177" s="5">
        <f t="shared" si="54"/>
        <v>9.4199772077261947</v>
      </c>
      <c r="S177" s="5">
        <f t="shared" si="55"/>
        <v>1923.6922058893038</v>
      </c>
      <c r="T177" s="5">
        <f t="shared" si="56"/>
        <v>9.4199772077261947</v>
      </c>
      <c r="U177" s="6">
        <f t="shared" si="57"/>
        <v>1933.1121830970299</v>
      </c>
      <c r="V177" s="6">
        <f t="shared" si="58"/>
        <v>1914.2722286815776</v>
      </c>
      <c r="Z177">
        <v>176</v>
      </c>
      <c r="AB177">
        <v>1</v>
      </c>
      <c r="AC177" s="4">
        <v>1588</v>
      </c>
      <c r="AD177" s="4">
        <v>1004</v>
      </c>
      <c r="AE177" s="4">
        <v>2221</v>
      </c>
      <c r="AJ177" s="5">
        <f t="shared" si="46"/>
        <v>28.997368877124988</v>
      </c>
      <c r="AK177" s="5">
        <f t="shared" si="47"/>
        <v>18.895946412260226</v>
      </c>
      <c r="AL177" s="5">
        <f t="shared" si="48"/>
        <v>39.380396536425664</v>
      </c>
      <c r="AM177" s="5">
        <f t="shared" si="59"/>
        <v>10.101422464864761</v>
      </c>
      <c r="AN177" s="5">
        <f t="shared" si="60"/>
        <v>10.383027659300677</v>
      </c>
      <c r="AQ177" s="5">
        <f t="shared" si="49"/>
        <v>1961.0026311228751</v>
      </c>
      <c r="AR177" s="5">
        <f t="shared" si="61"/>
        <v>10.383027659300677</v>
      </c>
      <c r="AS177" s="6">
        <f t="shared" si="62"/>
        <v>1971.3856587821758</v>
      </c>
      <c r="AT177" s="6">
        <f t="shared" si="63"/>
        <v>1950.6196034635743</v>
      </c>
      <c r="AZ177">
        <v>176</v>
      </c>
      <c r="BA177" s="5">
        <f t="shared" si="64"/>
        <v>1971.3856587821758</v>
      </c>
      <c r="BB177" s="5">
        <f t="shared" si="65"/>
        <v>1914.2722286815776</v>
      </c>
      <c r="BC177" s="5">
        <f t="shared" si="66"/>
        <v>1942.8289437318767</v>
      </c>
      <c r="BD177" s="5">
        <f t="shared" si="67"/>
        <v>28.55671505029909</v>
      </c>
      <c r="BH177">
        <v>176</v>
      </c>
      <c r="BI177" s="5">
        <v>1942.8289437318767</v>
      </c>
      <c r="BJ177" s="5">
        <v>28.55671505029909</v>
      </c>
      <c r="BN177">
        <v>303</v>
      </c>
      <c r="BO177" s="5">
        <v>1909.4852004465647</v>
      </c>
      <c r="BP177">
        <f t="shared" si="68"/>
        <v>177</v>
      </c>
      <c r="BS177">
        <v>22</v>
      </c>
      <c r="BT177" s="5">
        <v>1861.4302670096472</v>
      </c>
      <c r="BU177">
        <v>177</v>
      </c>
    </row>
    <row r="178" spans="2:73" x14ac:dyDescent="0.2">
      <c r="B178">
        <v>177</v>
      </c>
      <c r="C178" t="s">
        <v>82</v>
      </c>
      <c r="D178">
        <v>1</v>
      </c>
      <c r="E178" s="4">
        <v>5735</v>
      </c>
      <c r="F178" s="4">
        <v>4869</v>
      </c>
      <c r="G178" s="4">
        <v>7032</v>
      </c>
      <c r="L178" s="5">
        <f t="shared" si="50"/>
        <v>95.009571300278864</v>
      </c>
      <c r="M178" s="5">
        <f t="shared" si="51"/>
        <v>83.138187354105355</v>
      </c>
      <c r="N178" s="5">
        <f t="shared" si="52"/>
        <v>113.11917510632439</v>
      </c>
      <c r="O178" s="5">
        <f t="shared" si="53"/>
        <v>11.871383946173509</v>
      </c>
      <c r="P178" s="5">
        <f t="shared" si="54"/>
        <v>18.109603806045527</v>
      </c>
      <c r="S178" s="5">
        <f t="shared" si="55"/>
        <v>1854.9904286997212</v>
      </c>
      <c r="T178" s="5">
        <f t="shared" si="56"/>
        <v>18.109603806045527</v>
      </c>
      <c r="U178" s="6">
        <f t="shared" si="57"/>
        <v>1873.1000325057666</v>
      </c>
      <c r="V178" s="6">
        <f t="shared" si="58"/>
        <v>1836.8808248936757</v>
      </c>
      <c r="Z178">
        <v>177</v>
      </c>
      <c r="AA178" t="s">
        <v>82</v>
      </c>
      <c r="AB178">
        <v>1</v>
      </c>
      <c r="AC178" s="4">
        <v>5735</v>
      </c>
      <c r="AD178" s="4">
        <v>4869</v>
      </c>
      <c r="AE178" s="4">
        <v>7032</v>
      </c>
      <c r="AJ178" s="5">
        <f t="shared" si="46"/>
        <v>104.72286556064975</v>
      </c>
      <c r="AK178" s="5">
        <f t="shared" si="47"/>
        <v>91.637811833959205</v>
      </c>
      <c r="AL178" s="5">
        <f t="shared" si="48"/>
        <v>124.68390294648593</v>
      </c>
      <c r="AM178" s="5">
        <f t="shared" si="59"/>
        <v>13.085053726690546</v>
      </c>
      <c r="AN178" s="5">
        <f t="shared" si="60"/>
        <v>19.961037385836178</v>
      </c>
      <c r="AQ178" s="5">
        <f t="shared" si="49"/>
        <v>1885.2771344393502</v>
      </c>
      <c r="AR178" s="5">
        <f t="shared" si="61"/>
        <v>19.961037385836178</v>
      </c>
      <c r="AS178" s="6">
        <f t="shared" si="62"/>
        <v>1905.2381718251863</v>
      </c>
      <c r="AT178" s="6">
        <f t="shared" si="63"/>
        <v>1865.3160970535141</v>
      </c>
      <c r="AZ178">
        <v>177</v>
      </c>
      <c r="BA178" s="5">
        <f t="shared" si="64"/>
        <v>1905.2381718251863</v>
      </c>
      <c r="BB178" s="5">
        <f t="shared" si="65"/>
        <v>1836.8808248936757</v>
      </c>
      <c r="BC178" s="5">
        <f t="shared" si="66"/>
        <v>1871.059498359431</v>
      </c>
      <c r="BD178" s="5">
        <f t="shared" si="67"/>
        <v>34.17867346575531</v>
      </c>
      <c r="BH178">
        <v>177</v>
      </c>
      <c r="BI178" s="5">
        <v>1871.059498359431</v>
      </c>
      <c r="BJ178" s="5">
        <v>34.17867346575531</v>
      </c>
      <c r="BN178">
        <v>76</v>
      </c>
      <c r="BO178" s="5">
        <v>1909.7298690754085</v>
      </c>
      <c r="BP178">
        <f t="shared" si="68"/>
        <v>178</v>
      </c>
      <c r="BS178">
        <v>43</v>
      </c>
      <c r="BT178" s="5">
        <v>1861.6791754372775</v>
      </c>
      <c r="BU178">
        <v>178</v>
      </c>
    </row>
    <row r="179" spans="2:73" x14ac:dyDescent="0.2">
      <c r="B179">
        <v>178</v>
      </c>
      <c r="C179" t="s">
        <v>83</v>
      </c>
      <c r="D179">
        <v>1</v>
      </c>
      <c r="E179" s="4">
        <v>16538</v>
      </c>
      <c r="F179" s="4">
        <v>15091</v>
      </c>
      <c r="G179" s="4">
        <v>18003</v>
      </c>
      <c r="L179" s="5">
        <f t="shared" si="50"/>
        <v>273.97877770950515</v>
      </c>
      <c r="M179" s="5">
        <f t="shared" si="51"/>
        <v>257.67886329036844</v>
      </c>
      <c r="N179" s="5">
        <f t="shared" si="52"/>
        <v>289.6024615243399</v>
      </c>
      <c r="O179" s="5">
        <f t="shared" si="53"/>
        <v>16.299914419136712</v>
      </c>
      <c r="P179" s="5">
        <f t="shared" si="54"/>
        <v>15.623683814834749</v>
      </c>
      <c r="S179" s="5">
        <f t="shared" si="55"/>
        <v>1676.0212222904947</v>
      </c>
      <c r="T179" s="5">
        <f t="shared" si="56"/>
        <v>16.299914419136712</v>
      </c>
      <c r="U179" s="6">
        <f t="shared" si="57"/>
        <v>1692.3211367096314</v>
      </c>
      <c r="V179" s="6">
        <f t="shared" si="58"/>
        <v>1659.721307871358</v>
      </c>
      <c r="Z179">
        <v>178</v>
      </c>
      <c r="AA179" t="s">
        <v>83</v>
      </c>
      <c r="AB179">
        <v>1</v>
      </c>
      <c r="AC179" s="4">
        <v>16538</v>
      </c>
      <c r="AD179" s="4">
        <v>15091</v>
      </c>
      <c r="AE179" s="4">
        <v>18003</v>
      </c>
      <c r="AJ179" s="5">
        <f t="shared" si="46"/>
        <v>301.98897134124246</v>
      </c>
      <c r="AK179" s="5">
        <f t="shared" si="47"/>
        <v>284.02263676037757</v>
      </c>
      <c r="AL179" s="5">
        <f t="shared" si="48"/>
        <v>319.20994094789336</v>
      </c>
      <c r="AM179" s="5">
        <f t="shared" si="59"/>
        <v>17.966334580864896</v>
      </c>
      <c r="AN179" s="5">
        <f t="shared" si="60"/>
        <v>17.220969606650897</v>
      </c>
      <c r="AQ179" s="5">
        <f t="shared" si="49"/>
        <v>1688.0110286587576</v>
      </c>
      <c r="AR179" s="5">
        <f t="shared" si="61"/>
        <v>17.966334580864896</v>
      </c>
      <c r="AS179" s="6">
        <f t="shared" si="62"/>
        <v>1705.9773632396225</v>
      </c>
      <c r="AT179" s="6">
        <f t="shared" si="63"/>
        <v>1670.0446940778927</v>
      </c>
      <c r="AZ179">
        <v>178</v>
      </c>
      <c r="BA179" s="5">
        <f t="shared" si="64"/>
        <v>1705.9773632396225</v>
      </c>
      <c r="BB179" s="5">
        <f t="shared" si="65"/>
        <v>1659.721307871358</v>
      </c>
      <c r="BC179" s="5">
        <f t="shared" si="66"/>
        <v>1682.8493355554901</v>
      </c>
      <c r="BD179" s="5">
        <f t="shared" si="67"/>
        <v>23.128027684132348</v>
      </c>
      <c r="BH179">
        <v>178</v>
      </c>
      <c r="BI179" s="5">
        <v>1682.8493355554901</v>
      </c>
      <c r="BJ179" s="5">
        <v>23.128027684132348</v>
      </c>
      <c r="BN179">
        <v>79</v>
      </c>
      <c r="BO179" s="5">
        <v>1910.3321303156399</v>
      </c>
      <c r="BP179">
        <f t="shared" si="68"/>
        <v>179</v>
      </c>
      <c r="BS179">
        <v>63</v>
      </c>
      <c r="BT179" s="5">
        <v>1861.7227193705021</v>
      </c>
      <c r="BU179">
        <v>179</v>
      </c>
    </row>
    <row r="180" spans="2:73" x14ac:dyDescent="0.2">
      <c r="B180">
        <v>179</v>
      </c>
      <c r="C180" t="s">
        <v>84</v>
      </c>
      <c r="D180">
        <v>1</v>
      </c>
      <c r="E180" s="4">
        <v>5590</v>
      </c>
      <c r="F180" s="4">
        <v>4917</v>
      </c>
      <c r="G180" s="4">
        <v>6452</v>
      </c>
      <c r="L180" s="5">
        <f t="shared" si="50"/>
        <v>92.607411258685076</v>
      </c>
      <c r="M180" s="5">
        <f t="shared" si="51"/>
        <v>83.957787475895671</v>
      </c>
      <c r="N180" s="5">
        <f t="shared" si="52"/>
        <v>103.78909524829422</v>
      </c>
      <c r="O180" s="5">
        <f t="shared" si="53"/>
        <v>8.6496237827894049</v>
      </c>
      <c r="P180" s="5">
        <f t="shared" si="54"/>
        <v>11.181683989609141</v>
      </c>
      <c r="S180" s="5">
        <f t="shared" si="55"/>
        <v>1857.392588741315</v>
      </c>
      <c r="T180" s="5">
        <f t="shared" si="56"/>
        <v>11.181683989609141</v>
      </c>
      <c r="U180" s="6">
        <f t="shared" si="57"/>
        <v>1868.5742727309241</v>
      </c>
      <c r="V180" s="6">
        <f t="shared" si="58"/>
        <v>1846.2109047517058</v>
      </c>
      <c r="Z180">
        <v>179</v>
      </c>
      <c r="AA180" t="s">
        <v>84</v>
      </c>
      <c r="AB180">
        <v>1</v>
      </c>
      <c r="AC180" s="4">
        <v>5590</v>
      </c>
      <c r="AD180" s="4">
        <v>4917</v>
      </c>
      <c r="AE180" s="4">
        <v>6452</v>
      </c>
      <c r="AJ180" s="5">
        <f t="shared" si="46"/>
        <v>102.07512092136567</v>
      </c>
      <c r="AK180" s="5">
        <f t="shared" si="47"/>
        <v>92.541203694306304</v>
      </c>
      <c r="AL180" s="5">
        <f t="shared" si="48"/>
        <v>114.39996328366429</v>
      </c>
      <c r="AM180" s="5">
        <f t="shared" si="59"/>
        <v>9.5339172270593622</v>
      </c>
      <c r="AN180" s="5">
        <f t="shared" si="60"/>
        <v>12.324842362298625</v>
      </c>
      <c r="AQ180" s="5">
        <f t="shared" si="49"/>
        <v>1887.9248790786344</v>
      </c>
      <c r="AR180" s="5">
        <f t="shared" si="61"/>
        <v>12.324842362298625</v>
      </c>
      <c r="AS180" s="6">
        <f t="shared" si="62"/>
        <v>1900.2497214409329</v>
      </c>
      <c r="AT180" s="6">
        <f t="shared" si="63"/>
        <v>1875.6000367163358</v>
      </c>
      <c r="AZ180">
        <v>179</v>
      </c>
      <c r="BA180" s="5">
        <f t="shared" si="64"/>
        <v>1900.2497214409329</v>
      </c>
      <c r="BB180" s="5">
        <f t="shared" si="65"/>
        <v>1846.2109047517058</v>
      </c>
      <c r="BC180" s="5">
        <f t="shared" si="66"/>
        <v>1873.2303130963194</v>
      </c>
      <c r="BD180" s="5">
        <f t="shared" si="67"/>
        <v>27.019408344613566</v>
      </c>
      <c r="BH180">
        <v>179</v>
      </c>
      <c r="BI180" s="5">
        <v>1873.2303130963194</v>
      </c>
      <c r="BJ180" s="5">
        <v>27.019408344613566</v>
      </c>
      <c r="BN180">
        <v>308</v>
      </c>
      <c r="BO180" s="5">
        <v>1910.5203369532121</v>
      </c>
      <c r="BP180">
        <f t="shared" si="68"/>
        <v>180</v>
      </c>
      <c r="BS180">
        <v>82</v>
      </c>
      <c r="BT180" s="5">
        <v>1861.9700473024741</v>
      </c>
      <c r="BU180">
        <v>180</v>
      </c>
    </row>
    <row r="181" spans="2:73" x14ac:dyDescent="0.2">
      <c r="B181">
        <v>180</v>
      </c>
      <c r="D181">
        <v>1</v>
      </c>
      <c r="E181" s="4">
        <v>4868</v>
      </c>
      <c r="F181" s="4">
        <v>4138</v>
      </c>
      <c r="G181" s="4">
        <v>5497</v>
      </c>
      <c r="L181" s="5">
        <f t="shared" si="50"/>
        <v>80.646310913645607</v>
      </c>
      <c r="M181" s="5">
        <f t="shared" si="51"/>
        <v>70.656360499340309</v>
      </c>
      <c r="N181" s="5">
        <f t="shared" si="52"/>
        <v>88.426636171710072</v>
      </c>
      <c r="O181" s="5">
        <f t="shared" si="53"/>
        <v>9.989950414305298</v>
      </c>
      <c r="P181" s="5">
        <f t="shared" si="54"/>
        <v>7.7803252580644653</v>
      </c>
      <c r="S181" s="5">
        <f t="shared" si="55"/>
        <v>1869.3536890863543</v>
      </c>
      <c r="T181" s="5">
        <f t="shared" si="56"/>
        <v>9.989950414305298</v>
      </c>
      <c r="U181" s="6">
        <f t="shared" si="57"/>
        <v>1879.3436395006595</v>
      </c>
      <c r="V181" s="6">
        <f t="shared" si="58"/>
        <v>1859.3637386720491</v>
      </c>
      <c r="Z181">
        <v>180</v>
      </c>
      <c r="AB181">
        <v>1</v>
      </c>
      <c r="AC181" s="4">
        <v>4868</v>
      </c>
      <c r="AD181" s="4">
        <v>4138</v>
      </c>
      <c r="AE181" s="4">
        <v>5497</v>
      </c>
      <c r="AJ181" s="5">
        <f t="shared" si="46"/>
        <v>88.891178648516643</v>
      </c>
      <c r="AK181" s="5">
        <f t="shared" si="47"/>
        <v>77.879906627423125</v>
      </c>
      <c r="AL181" s="5">
        <f t="shared" si="48"/>
        <v>97.466924700914845</v>
      </c>
      <c r="AM181" s="5">
        <f t="shared" si="59"/>
        <v>11.011272021093518</v>
      </c>
      <c r="AN181" s="5">
        <f t="shared" si="60"/>
        <v>8.5757460523982019</v>
      </c>
      <c r="AQ181" s="5">
        <f t="shared" si="49"/>
        <v>1901.1088213514834</v>
      </c>
      <c r="AR181" s="5">
        <f t="shared" si="61"/>
        <v>11.011272021093518</v>
      </c>
      <c r="AS181" s="6">
        <f t="shared" si="62"/>
        <v>1912.1200933725768</v>
      </c>
      <c r="AT181" s="6">
        <f t="shared" si="63"/>
        <v>1890.0975493303899</v>
      </c>
      <c r="AZ181">
        <v>180</v>
      </c>
      <c r="BA181" s="5">
        <f t="shared" si="64"/>
        <v>1912.1200933725768</v>
      </c>
      <c r="BB181" s="5">
        <f t="shared" si="65"/>
        <v>1859.3637386720491</v>
      </c>
      <c r="BC181" s="5">
        <f t="shared" si="66"/>
        <v>1885.741916022313</v>
      </c>
      <c r="BD181" s="5">
        <f t="shared" si="67"/>
        <v>26.378177350263741</v>
      </c>
      <c r="BH181">
        <v>180</v>
      </c>
      <c r="BI181" s="5">
        <v>1885.741916022313</v>
      </c>
      <c r="BJ181" s="5">
        <v>26.378177350263741</v>
      </c>
      <c r="BN181">
        <v>63</v>
      </c>
      <c r="BO181" s="5">
        <v>1910.6520815995129</v>
      </c>
      <c r="BP181">
        <f t="shared" si="68"/>
        <v>181</v>
      </c>
      <c r="BS181">
        <v>55</v>
      </c>
      <c r="BT181" s="5">
        <v>1862.2168176116024</v>
      </c>
      <c r="BU181">
        <v>181</v>
      </c>
    </row>
    <row r="182" spans="2:73" x14ac:dyDescent="0.2">
      <c r="B182">
        <v>181</v>
      </c>
      <c r="D182">
        <v>1</v>
      </c>
      <c r="E182" s="4">
        <v>4551</v>
      </c>
      <c r="F182" s="4">
        <v>3777</v>
      </c>
      <c r="G182" s="4">
        <v>5191</v>
      </c>
      <c r="L182" s="5">
        <f t="shared" si="50"/>
        <v>75.394692064092268</v>
      </c>
      <c r="M182" s="5">
        <f t="shared" si="51"/>
        <v>64.492284583375621</v>
      </c>
      <c r="N182" s="5">
        <f t="shared" si="52"/>
        <v>83.504214729370005</v>
      </c>
      <c r="O182" s="5">
        <f t="shared" si="53"/>
        <v>10.902407480716647</v>
      </c>
      <c r="P182" s="5">
        <f t="shared" si="54"/>
        <v>8.109522665277737</v>
      </c>
      <c r="S182" s="5">
        <f t="shared" si="55"/>
        <v>1874.6053079359078</v>
      </c>
      <c r="T182" s="5">
        <f t="shared" si="56"/>
        <v>10.902407480716647</v>
      </c>
      <c r="U182" s="6">
        <f t="shared" si="57"/>
        <v>1885.5077154166245</v>
      </c>
      <c r="V182" s="6">
        <f t="shared" si="58"/>
        <v>1863.7029004551912</v>
      </c>
      <c r="Z182">
        <v>181</v>
      </c>
      <c r="AB182">
        <v>1</v>
      </c>
      <c r="AC182" s="4">
        <v>4551</v>
      </c>
      <c r="AD182" s="4">
        <v>3777</v>
      </c>
      <c r="AE182" s="4">
        <v>5191</v>
      </c>
      <c r="AJ182" s="5">
        <f t="shared" si="46"/>
        <v>83.102661057805932</v>
      </c>
      <c r="AK182" s="5">
        <f t="shared" si="47"/>
        <v>71.085647011062619</v>
      </c>
      <c r="AL182" s="5">
        <f t="shared" si="48"/>
        <v>92.041259982253763</v>
      </c>
      <c r="AM182" s="5">
        <f t="shared" si="59"/>
        <v>12.017014046743313</v>
      </c>
      <c r="AN182" s="5">
        <f t="shared" si="60"/>
        <v>8.938598924447831</v>
      </c>
      <c r="AQ182" s="5">
        <f t="shared" si="49"/>
        <v>1906.897338942194</v>
      </c>
      <c r="AR182" s="5">
        <f t="shared" si="61"/>
        <v>12.017014046743313</v>
      </c>
      <c r="AS182" s="6">
        <f t="shared" si="62"/>
        <v>1918.9143529889373</v>
      </c>
      <c r="AT182" s="6">
        <f t="shared" si="63"/>
        <v>1894.8803248954507</v>
      </c>
      <c r="AZ182">
        <v>181</v>
      </c>
      <c r="BA182" s="5">
        <f t="shared" si="64"/>
        <v>1918.9143529889373</v>
      </c>
      <c r="BB182" s="5">
        <f t="shared" si="65"/>
        <v>1863.7029004551912</v>
      </c>
      <c r="BC182" s="5">
        <f t="shared" si="66"/>
        <v>1891.3086267220642</v>
      </c>
      <c r="BD182" s="5">
        <f t="shared" si="67"/>
        <v>27.605726266873035</v>
      </c>
      <c r="BH182">
        <v>181</v>
      </c>
      <c r="BI182" s="5">
        <v>1891.3086267220642</v>
      </c>
      <c r="BJ182" s="5">
        <v>27.605726266873035</v>
      </c>
      <c r="BN182">
        <v>263</v>
      </c>
      <c r="BO182" s="5">
        <v>1911.1790601847154</v>
      </c>
      <c r="BP182">
        <f t="shared" si="68"/>
        <v>182</v>
      </c>
      <c r="BS182">
        <v>72</v>
      </c>
      <c r="BT182" s="5">
        <v>1862.384853566552</v>
      </c>
      <c r="BU182">
        <v>182</v>
      </c>
    </row>
    <row r="183" spans="2:73" x14ac:dyDescent="0.2">
      <c r="B183">
        <v>182</v>
      </c>
      <c r="D183">
        <v>0.35</v>
      </c>
      <c r="E183" s="4">
        <v>16392</v>
      </c>
      <c r="F183" s="4">
        <v>14984</v>
      </c>
      <c r="G183" s="4">
        <v>17890</v>
      </c>
      <c r="L183" s="5">
        <f t="shared" si="50"/>
        <v>271.5600510469348</v>
      </c>
      <c r="M183" s="5">
        <f t="shared" si="51"/>
        <v>255.85183801887749</v>
      </c>
      <c r="N183" s="5">
        <f t="shared" si="52"/>
        <v>287.78470458648229</v>
      </c>
      <c r="O183" s="5">
        <f t="shared" si="53"/>
        <v>15.708213028057315</v>
      </c>
      <c r="P183" s="5">
        <f t="shared" si="54"/>
        <v>16.224653539547489</v>
      </c>
      <c r="S183" s="5">
        <f t="shared" si="55"/>
        <v>1678.4399489530651</v>
      </c>
      <c r="T183" s="5">
        <f t="shared" si="56"/>
        <v>16.224653539547489</v>
      </c>
      <c r="U183" s="6">
        <f t="shared" si="57"/>
        <v>1694.6646024926126</v>
      </c>
      <c r="V183" s="6">
        <f t="shared" si="58"/>
        <v>1662.2152954135177</v>
      </c>
      <c r="Z183">
        <v>182</v>
      </c>
      <c r="AB183">
        <v>0.35</v>
      </c>
      <c r="AC183" s="4">
        <v>16392</v>
      </c>
      <c r="AD183" s="4">
        <v>14984</v>
      </c>
      <c r="AE183" s="4">
        <v>17890</v>
      </c>
      <c r="AJ183" s="5">
        <f t="shared" si="46"/>
        <v>299.32296639410123</v>
      </c>
      <c r="AK183" s="5">
        <f t="shared" si="47"/>
        <v>282.00882573835378</v>
      </c>
      <c r="AL183" s="5">
        <f t="shared" si="48"/>
        <v>317.20634580668849</v>
      </c>
      <c r="AM183" s="5">
        <f t="shared" si="59"/>
        <v>17.314140655747451</v>
      </c>
      <c r="AN183" s="5">
        <f t="shared" si="60"/>
        <v>17.88337941258726</v>
      </c>
      <c r="AQ183" s="5">
        <f t="shared" si="49"/>
        <v>1690.6770336058987</v>
      </c>
      <c r="AR183" s="5">
        <f t="shared" si="61"/>
        <v>17.88337941258726</v>
      </c>
      <c r="AS183" s="6">
        <f t="shared" si="62"/>
        <v>1708.5604130184861</v>
      </c>
      <c r="AT183" s="6">
        <f t="shared" si="63"/>
        <v>1672.7936541933113</v>
      </c>
      <c r="AZ183">
        <v>182</v>
      </c>
      <c r="BA183" s="5">
        <f t="shared" si="64"/>
        <v>1708.5604130184861</v>
      </c>
      <c r="BB183" s="5">
        <f t="shared" si="65"/>
        <v>1662.2152954135177</v>
      </c>
      <c r="BC183" s="5">
        <f t="shared" si="66"/>
        <v>1685.3878542160019</v>
      </c>
      <c r="BD183" s="5">
        <f t="shared" si="67"/>
        <v>23.172558802484218</v>
      </c>
      <c r="BH183">
        <v>182</v>
      </c>
      <c r="BI183" s="5">
        <v>1685.3878542160019</v>
      </c>
      <c r="BJ183" s="5">
        <v>23.172558802484218</v>
      </c>
      <c r="BN183">
        <v>281</v>
      </c>
      <c r="BO183" s="5">
        <v>1911.6872181061606</v>
      </c>
      <c r="BP183">
        <f t="shared" si="68"/>
        <v>183</v>
      </c>
      <c r="BS183">
        <v>77</v>
      </c>
      <c r="BT183" s="5">
        <v>1862.5439992565284</v>
      </c>
      <c r="BU183">
        <v>183</v>
      </c>
    </row>
    <row r="184" spans="2:73" x14ac:dyDescent="0.2">
      <c r="B184">
        <v>183</v>
      </c>
      <c r="C184" t="s">
        <v>85</v>
      </c>
      <c r="D184">
        <v>1</v>
      </c>
      <c r="E184" s="4">
        <v>24824</v>
      </c>
      <c r="F184" s="4">
        <v>23125</v>
      </c>
      <c r="G184" s="4">
        <v>26538</v>
      </c>
      <c r="L184" s="5">
        <f t="shared" si="50"/>
        <v>411.24979912085837</v>
      </c>
      <c r="M184" s="5">
        <f t="shared" si="51"/>
        <v>394.85943367502284</v>
      </c>
      <c r="N184" s="5">
        <f t="shared" si="52"/>
        <v>426.89941253862867</v>
      </c>
      <c r="O184" s="5">
        <f t="shared" si="53"/>
        <v>16.390365445835528</v>
      </c>
      <c r="P184" s="5">
        <f t="shared" si="54"/>
        <v>15.649613417770297</v>
      </c>
      <c r="S184" s="5">
        <f t="shared" si="55"/>
        <v>1538.7502008791416</v>
      </c>
      <c r="T184" s="5">
        <f t="shared" si="56"/>
        <v>16.390365445835528</v>
      </c>
      <c r="U184" s="6">
        <f t="shared" si="57"/>
        <v>1555.140566324977</v>
      </c>
      <c r="V184" s="6">
        <f t="shared" si="58"/>
        <v>1522.3598354333062</v>
      </c>
      <c r="Z184">
        <v>183</v>
      </c>
      <c r="AA184" t="s">
        <v>85</v>
      </c>
      <c r="AB184">
        <v>1</v>
      </c>
      <c r="AC184" s="4">
        <v>24824</v>
      </c>
      <c r="AD184" s="4">
        <v>23125</v>
      </c>
      <c r="AE184" s="4">
        <v>26538</v>
      </c>
      <c r="AJ184" s="5">
        <f t="shared" si="46"/>
        <v>453.29388224543493</v>
      </c>
      <c r="AK184" s="5">
        <f t="shared" si="47"/>
        <v>435.2278493859738</v>
      </c>
      <c r="AL184" s="5">
        <f t="shared" si="48"/>
        <v>470.54343236544992</v>
      </c>
      <c r="AM184" s="5">
        <f t="shared" si="59"/>
        <v>18.066032859461131</v>
      </c>
      <c r="AN184" s="5">
        <f t="shared" si="60"/>
        <v>17.249550120014987</v>
      </c>
      <c r="AQ184" s="5">
        <f t="shared" si="49"/>
        <v>1536.7061177545652</v>
      </c>
      <c r="AR184" s="5">
        <f t="shared" si="61"/>
        <v>18.066032859461131</v>
      </c>
      <c r="AS184" s="6">
        <f t="shared" si="62"/>
        <v>1554.7721506140263</v>
      </c>
      <c r="AT184" s="6">
        <f t="shared" si="63"/>
        <v>1518.6400848951041</v>
      </c>
      <c r="AZ184">
        <v>183</v>
      </c>
      <c r="BA184" s="5">
        <f t="shared" si="64"/>
        <v>1555.140566324977</v>
      </c>
      <c r="BB184" s="5">
        <f t="shared" si="65"/>
        <v>1518.6400848951041</v>
      </c>
      <c r="BC184" s="5">
        <f t="shared" si="66"/>
        <v>1536.8903256100407</v>
      </c>
      <c r="BD184" s="5">
        <f t="shared" si="67"/>
        <v>18.250240714936353</v>
      </c>
      <c r="BH184">
        <v>183</v>
      </c>
      <c r="BI184" s="5">
        <v>1536.8903256100407</v>
      </c>
      <c r="BJ184" s="5">
        <v>18.250240714936353</v>
      </c>
      <c r="BN184">
        <v>300</v>
      </c>
      <c r="BO184" s="5">
        <v>1911.7436800974322</v>
      </c>
      <c r="BP184">
        <f t="shared" si="68"/>
        <v>184</v>
      </c>
      <c r="BS184">
        <v>296</v>
      </c>
      <c r="BT184" s="5">
        <v>1862.6610822403602</v>
      </c>
      <c r="BU184">
        <v>184</v>
      </c>
    </row>
    <row r="185" spans="2:73" x14ac:dyDescent="0.2">
      <c r="B185">
        <v>184</v>
      </c>
      <c r="C185" t="s">
        <v>86</v>
      </c>
      <c r="D185">
        <v>1</v>
      </c>
      <c r="E185" s="4">
        <v>20773</v>
      </c>
      <c r="F185" s="4">
        <v>19190</v>
      </c>
      <c r="G185" s="4">
        <v>22365</v>
      </c>
      <c r="L185" s="5">
        <f t="shared" si="50"/>
        <v>344.13841754502056</v>
      </c>
      <c r="M185" s="5">
        <f t="shared" si="51"/>
        <v>327.66929869075409</v>
      </c>
      <c r="N185" s="5">
        <f t="shared" si="52"/>
        <v>359.77109659455988</v>
      </c>
      <c r="O185" s="5">
        <f t="shared" si="53"/>
        <v>16.469118854266469</v>
      </c>
      <c r="P185" s="5">
        <f t="shared" si="54"/>
        <v>15.63267904953932</v>
      </c>
      <c r="S185" s="5">
        <f t="shared" si="55"/>
        <v>1605.8615824549795</v>
      </c>
      <c r="T185" s="5">
        <f t="shared" si="56"/>
        <v>16.469118854266469</v>
      </c>
      <c r="U185" s="6">
        <f t="shared" si="57"/>
        <v>1622.330701309246</v>
      </c>
      <c r="V185" s="6">
        <f t="shared" si="58"/>
        <v>1589.392463600713</v>
      </c>
      <c r="Z185">
        <v>184</v>
      </c>
      <c r="AA185" t="s">
        <v>86</v>
      </c>
      <c r="AB185">
        <v>1</v>
      </c>
      <c r="AC185" s="4">
        <v>20773</v>
      </c>
      <c r="AD185" s="4">
        <v>19190</v>
      </c>
      <c r="AE185" s="4">
        <v>22365</v>
      </c>
      <c r="AJ185" s="5">
        <f t="shared" si="46"/>
        <v>379.32137511619482</v>
      </c>
      <c r="AK185" s="5">
        <f t="shared" si="47"/>
        <v>361.16853750126864</v>
      </c>
      <c r="AL185" s="5">
        <f t="shared" si="48"/>
        <v>396.55225958449347</v>
      </c>
      <c r="AM185" s="5">
        <f t="shared" si="59"/>
        <v>18.15283761492617</v>
      </c>
      <c r="AN185" s="5">
        <f t="shared" si="60"/>
        <v>17.230884468298655</v>
      </c>
      <c r="AQ185" s="5">
        <f t="shared" si="49"/>
        <v>1610.6786248838052</v>
      </c>
      <c r="AR185" s="5">
        <f t="shared" si="61"/>
        <v>18.15283761492617</v>
      </c>
      <c r="AS185" s="6">
        <f t="shared" si="62"/>
        <v>1628.8314624987315</v>
      </c>
      <c r="AT185" s="6">
        <f t="shared" si="63"/>
        <v>1592.525787268879</v>
      </c>
      <c r="AZ185">
        <v>184</v>
      </c>
      <c r="BA185" s="5">
        <f t="shared" si="64"/>
        <v>1628.8314624987315</v>
      </c>
      <c r="BB185" s="5">
        <f t="shared" si="65"/>
        <v>1589.392463600713</v>
      </c>
      <c r="BC185" s="5">
        <f t="shared" si="66"/>
        <v>1609.1119630497224</v>
      </c>
      <c r="BD185" s="5">
        <f t="shared" si="67"/>
        <v>19.719499449009163</v>
      </c>
      <c r="BH185">
        <v>184</v>
      </c>
      <c r="BI185" s="5">
        <v>1609.1119630497224</v>
      </c>
      <c r="BJ185" s="5">
        <v>19.719499449009163</v>
      </c>
      <c r="BN185">
        <v>304</v>
      </c>
      <c r="BO185" s="5">
        <v>1912.0071693900336</v>
      </c>
      <c r="BP185">
        <f t="shared" si="68"/>
        <v>185</v>
      </c>
      <c r="BS185">
        <v>141</v>
      </c>
      <c r="BT185" s="5">
        <v>1862.6891202333325</v>
      </c>
      <c r="BU185">
        <v>185</v>
      </c>
    </row>
    <row r="186" spans="2:73" x14ac:dyDescent="0.2">
      <c r="B186">
        <v>185</v>
      </c>
      <c r="C186" t="s">
        <v>87</v>
      </c>
      <c r="D186">
        <v>1</v>
      </c>
      <c r="E186" s="4">
        <v>18203</v>
      </c>
      <c r="F186" s="4">
        <v>16626</v>
      </c>
      <c r="G186" s="4">
        <v>19783</v>
      </c>
      <c r="L186" s="5">
        <f t="shared" si="50"/>
        <v>301.56220163539257</v>
      </c>
      <c r="M186" s="5">
        <f t="shared" si="51"/>
        <v>283.88899218512131</v>
      </c>
      <c r="N186" s="5">
        <f t="shared" si="52"/>
        <v>318.23615488174283</v>
      </c>
      <c r="O186" s="5">
        <f t="shared" si="53"/>
        <v>17.673209450271258</v>
      </c>
      <c r="P186" s="5">
        <f t="shared" si="54"/>
        <v>16.673953246350266</v>
      </c>
      <c r="S186" s="5">
        <f t="shared" si="55"/>
        <v>1648.4377983646075</v>
      </c>
      <c r="T186" s="5">
        <f t="shared" si="56"/>
        <v>17.673209450271258</v>
      </c>
      <c r="U186" s="6">
        <f t="shared" si="57"/>
        <v>1666.1110078148788</v>
      </c>
      <c r="V186" s="6">
        <f t="shared" si="58"/>
        <v>1630.7645889143362</v>
      </c>
      <c r="Z186">
        <v>185</v>
      </c>
      <c r="AA186" t="s">
        <v>87</v>
      </c>
      <c r="AB186">
        <v>1</v>
      </c>
      <c r="AC186" s="4">
        <v>18203</v>
      </c>
      <c r="AD186" s="4">
        <v>16626</v>
      </c>
      <c r="AE186" s="4">
        <v>19783</v>
      </c>
      <c r="AJ186" s="5">
        <f t="shared" si="46"/>
        <v>332.39238392336659</v>
      </c>
      <c r="AK186" s="5">
        <f t="shared" si="47"/>
        <v>312.91235562772761</v>
      </c>
      <c r="AL186" s="5">
        <f t="shared" si="48"/>
        <v>350.77099715448395</v>
      </c>
      <c r="AM186" s="5">
        <f t="shared" si="59"/>
        <v>19.480028295638988</v>
      </c>
      <c r="AN186" s="5">
        <f t="shared" si="60"/>
        <v>18.378613231117356</v>
      </c>
      <c r="AQ186" s="5">
        <f t="shared" si="49"/>
        <v>1657.6076160766333</v>
      </c>
      <c r="AR186" s="5">
        <f t="shared" si="61"/>
        <v>19.480028295638988</v>
      </c>
      <c r="AS186" s="6">
        <f t="shared" si="62"/>
        <v>1677.0876443722723</v>
      </c>
      <c r="AT186" s="6">
        <f t="shared" si="63"/>
        <v>1638.1275877809944</v>
      </c>
      <c r="AZ186">
        <v>185</v>
      </c>
      <c r="BA186" s="5">
        <f t="shared" si="64"/>
        <v>1677.0876443722723</v>
      </c>
      <c r="BB186" s="5">
        <f t="shared" si="65"/>
        <v>1630.7645889143362</v>
      </c>
      <c r="BC186" s="5">
        <f t="shared" si="66"/>
        <v>1653.9261166433043</v>
      </c>
      <c r="BD186" s="5">
        <f t="shared" si="67"/>
        <v>23.16152772896794</v>
      </c>
      <c r="BH186">
        <v>185</v>
      </c>
      <c r="BI186" s="5">
        <v>1653.9261166433043</v>
      </c>
      <c r="BJ186" s="5">
        <v>23.16152772896794</v>
      </c>
      <c r="BN186">
        <v>180</v>
      </c>
      <c r="BO186" s="5">
        <v>1912.1200933725768</v>
      </c>
      <c r="BP186">
        <f t="shared" si="68"/>
        <v>186</v>
      </c>
      <c r="BS186">
        <v>189</v>
      </c>
      <c r="BT186" s="5">
        <v>1863.132551089665</v>
      </c>
      <c r="BU186">
        <v>186</v>
      </c>
    </row>
    <row r="187" spans="2:73" x14ac:dyDescent="0.2">
      <c r="B187">
        <v>186</v>
      </c>
      <c r="C187" t="s">
        <v>88</v>
      </c>
      <c r="D187">
        <v>1</v>
      </c>
      <c r="E187" s="4">
        <v>7455</v>
      </c>
      <c r="F187" s="4">
        <v>6514</v>
      </c>
      <c r="G187" s="4">
        <v>8500</v>
      </c>
      <c r="L187" s="5">
        <f t="shared" si="50"/>
        <v>123.50415937987428</v>
      </c>
      <c r="M187" s="5">
        <f t="shared" si="51"/>
        <v>111.22656652796103</v>
      </c>
      <c r="N187" s="5">
        <f t="shared" si="52"/>
        <v>136.7339289538904</v>
      </c>
      <c r="O187" s="5">
        <f t="shared" si="53"/>
        <v>12.277592851913255</v>
      </c>
      <c r="P187" s="5">
        <f t="shared" si="54"/>
        <v>13.229769574016117</v>
      </c>
      <c r="S187" s="5">
        <f t="shared" si="55"/>
        <v>1826.4958406201258</v>
      </c>
      <c r="T187" s="5">
        <f t="shared" si="56"/>
        <v>13.229769574016117</v>
      </c>
      <c r="U187" s="6">
        <f t="shared" si="57"/>
        <v>1839.7256101941418</v>
      </c>
      <c r="V187" s="6">
        <f t="shared" si="58"/>
        <v>1813.2660710461098</v>
      </c>
      <c r="Z187">
        <v>186</v>
      </c>
      <c r="AA187" t="s">
        <v>88</v>
      </c>
      <c r="AB187">
        <v>1</v>
      </c>
      <c r="AC187" s="4">
        <v>7455</v>
      </c>
      <c r="AD187" s="4">
        <v>6514</v>
      </c>
      <c r="AE187" s="4">
        <v>8500</v>
      </c>
      <c r="AJ187" s="5">
        <f t="shared" si="46"/>
        <v>136.1305950749161</v>
      </c>
      <c r="AK187" s="5">
        <f t="shared" si="47"/>
        <v>122.59780371460468</v>
      </c>
      <c r="AL187" s="5">
        <f t="shared" si="48"/>
        <v>150.7129088516966</v>
      </c>
      <c r="AM187" s="5">
        <f t="shared" si="59"/>
        <v>13.532791360311421</v>
      </c>
      <c r="AN187" s="5">
        <f t="shared" si="60"/>
        <v>14.582313776780495</v>
      </c>
      <c r="AQ187" s="5">
        <f t="shared" si="49"/>
        <v>1853.8694049250839</v>
      </c>
      <c r="AR187" s="5">
        <f t="shared" si="61"/>
        <v>14.582313776780495</v>
      </c>
      <c r="AS187" s="6">
        <f t="shared" si="62"/>
        <v>1868.4517187018644</v>
      </c>
      <c r="AT187" s="6">
        <f t="shared" si="63"/>
        <v>1839.2870911483035</v>
      </c>
      <c r="AZ187">
        <v>186</v>
      </c>
      <c r="BA187" s="5">
        <f t="shared" si="64"/>
        <v>1868.4517187018644</v>
      </c>
      <c r="BB187" s="5">
        <f t="shared" si="65"/>
        <v>1813.2660710461098</v>
      </c>
      <c r="BC187" s="5">
        <f t="shared" si="66"/>
        <v>1840.8588948739871</v>
      </c>
      <c r="BD187" s="5">
        <f t="shared" si="67"/>
        <v>27.592823827877282</v>
      </c>
      <c r="BH187">
        <v>186</v>
      </c>
      <c r="BI187" s="5">
        <v>1840.8588948739871</v>
      </c>
      <c r="BJ187" s="5">
        <v>27.592823827877282</v>
      </c>
      <c r="BN187">
        <v>32</v>
      </c>
      <c r="BO187" s="5">
        <v>1912.2518380188774</v>
      </c>
      <c r="BP187">
        <f t="shared" si="68"/>
        <v>187</v>
      </c>
      <c r="BS187">
        <v>230</v>
      </c>
      <c r="BT187" s="5">
        <v>1863.1600036939476</v>
      </c>
      <c r="BU187">
        <v>187</v>
      </c>
    </row>
    <row r="188" spans="2:73" x14ac:dyDescent="0.2">
      <c r="B188">
        <v>187</v>
      </c>
      <c r="D188">
        <v>1</v>
      </c>
      <c r="E188" s="4">
        <v>5491</v>
      </c>
      <c r="F188" s="4">
        <v>4923</v>
      </c>
      <c r="G188" s="4">
        <v>6164</v>
      </c>
      <c r="L188" s="5">
        <f t="shared" si="50"/>
        <v>90.967315782010687</v>
      </c>
      <c r="M188" s="5">
        <f t="shared" si="51"/>
        <v>84.060237491119452</v>
      </c>
      <c r="N188" s="5">
        <f t="shared" si="52"/>
        <v>99.156228008444756</v>
      </c>
      <c r="O188" s="5">
        <f t="shared" si="53"/>
        <v>6.9070782908912349</v>
      </c>
      <c r="P188" s="5">
        <f t="shared" si="54"/>
        <v>8.1889122264340699</v>
      </c>
      <c r="S188" s="5">
        <f t="shared" si="55"/>
        <v>1859.0326842179893</v>
      </c>
      <c r="T188" s="5">
        <f t="shared" si="56"/>
        <v>8.1889122264340699</v>
      </c>
      <c r="U188" s="6">
        <f t="shared" si="57"/>
        <v>1867.2215964444233</v>
      </c>
      <c r="V188" s="6">
        <f t="shared" si="58"/>
        <v>1850.8437719915553</v>
      </c>
      <c r="Z188">
        <v>187</v>
      </c>
      <c r="AB188">
        <v>1</v>
      </c>
      <c r="AC188" s="4">
        <v>5491</v>
      </c>
      <c r="AD188" s="4">
        <v>4923</v>
      </c>
      <c r="AE188" s="4">
        <v>6164</v>
      </c>
      <c r="AJ188" s="5">
        <f t="shared" si="46"/>
        <v>100.26735044350964</v>
      </c>
      <c r="AK188" s="5">
        <f t="shared" si="47"/>
        <v>92.654127676849683</v>
      </c>
      <c r="AL188" s="5">
        <f t="shared" si="48"/>
        <v>109.29345531315974</v>
      </c>
      <c r="AM188" s="5">
        <f t="shared" si="59"/>
        <v>7.613222766659959</v>
      </c>
      <c r="AN188" s="5">
        <f t="shared" si="60"/>
        <v>9.0261048696500978</v>
      </c>
      <c r="AQ188" s="5">
        <f t="shared" si="49"/>
        <v>1889.7326495564903</v>
      </c>
      <c r="AR188" s="5">
        <f t="shared" si="61"/>
        <v>9.0261048696500978</v>
      </c>
      <c r="AS188" s="6">
        <f t="shared" si="62"/>
        <v>1898.7587544261403</v>
      </c>
      <c r="AT188" s="6">
        <f t="shared" si="63"/>
        <v>1880.7065446868403</v>
      </c>
      <c r="AZ188">
        <v>187</v>
      </c>
      <c r="BA188" s="5">
        <f t="shared" si="64"/>
        <v>1898.7587544261403</v>
      </c>
      <c r="BB188" s="5">
        <f t="shared" si="65"/>
        <v>1850.8437719915553</v>
      </c>
      <c r="BC188" s="5">
        <f t="shared" si="66"/>
        <v>1874.8012632088478</v>
      </c>
      <c r="BD188" s="5">
        <f t="shared" si="67"/>
        <v>23.9574912172925</v>
      </c>
      <c r="BH188">
        <v>187</v>
      </c>
      <c r="BI188" s="5">
        <v>1874.8012632088478</v>
      </c>
      <c r="BJ188" s="5">
        <v>23.9574912172925</v>
      </c>
      <c r="BN188">
        <v>218</v>
      </c>
      <c r="BO188" s="5">
        <v>1912.7976372678372</v>
      </c>
      <c r="BP188">
        <f t="shared" si="68"/>
        <v>188</v>
      </c>
      <c r="BS188">
        <v>303</v>
      </c>
      <c r="BT188" s="5">
        <v>1863.2121016732035</v>
      </c>
      <c r="BU188">
        <v>188</v>
      </c>
    </row>
    <row r="189" spans="2:73" x14ac:dyDescent="0.2">
      <c r="B189">
        <v>188</v>
      </c>
      <c r="D189">
        <v>0.32</v>
      </c>
      <c r="E189" s="4">
        <v>5390</v>
      </c>
      <c r="F189" s="4">
        <v>4835</v>
      </c>
      <c r="G189" s="4">
        <v>6067</v>
      </c>
      <c r="L189" s="5">
        <f t="shared" si="50"/>
        <v>89.294087063383273</v>
      </c>
      <c r="M189" s="5">
        <f t="shared" si="51"/>
        <v>82.557637267837208</v>
      </c>
      <c r="N189" s="5">
        <f t="shared" si="52"/>
        <v>97.595852583912134</v>
      </c>
      <c r="O189" s="5">
        <f t="shared" si="53"/>
        <v>6.7364497955460649</v>
      </c>
      <c r="P189" s="5">
        <f t="shared" si="54"/>
        <v>8.3017655205288605</v>
      </c>
      <c r="S189" s="5">
        <f t="shared" si="55"/>
        <v>1860.7059129366166</v>
      </c>
      <c r="T189" s="5">
        <f t="shared" si="56"/>
        <v>8.3017655205288605</v>
      </c>
      <c r="U189" s="6">
        <f t="shared" si="57"/>
        <v>1869.0076784571454</v>
      </c>
      <c r="V189" s="6">
        <f t="shared" si="58"/>
        <v>1852.4041474160879</v>
      </c>
      <c r="Z189">
        <v>188</v>
      </c>
      <c r="AB189">
        <v>0.32</v>
      </c>
      <c r="AC189" s="4">
        <v>5390</v>
      </c>
      <c r="AD189" s="4">
        <v>4835</v>
      </c>
      <c r="AE189" s="4">
        <v>6067</v>
      </c>
      <c r="AJ189" s="5">
        <f t="shared" si="46"/>
        <v>98.423059349939351</v>
      </c>
      <c r="AK189" s="5">
        <f t="shared" si="47"/>
        <v>90.997909266213327</v>
      </c>
      <c r="AL189" s="5">
        <f t="shared" si="48"/>
        <v>107.57355505920509</v>
      </c>
      <c r="AM189" s="5">
        <f t="shared" si="59"/>
        <v>7.4251500837260238</v>
      </c>
      <c r="AN189" s="5">
        <f t="shared" si="60"/>
        <v>9.1504957092657406</v>
      </c>
      <c r="AQ189" s="5">
        <f t="shared" si="49"/>
        <v>1891.5769406500606</v>
      </c>
      <c r="AR189" s="5">
        <f t="shared" si="61"/>
        <v>9.1504957092657406</v>
      </c>
      <c r="AS189" s="6">
        <f t="shared" si="62"/>
        <v>1900.7274363593262</v>
      </c>
      <c r="AT189" s="6">
        <f t="shared" si="63"/>
        <v>1882.4264449407949</v>
      </c>
      <c r="AZ189">
        <v>188</v>
      </c>
      <c r="BA189" s="5">
        <f t="shared" si="64"/>
        <v>1900.7274363593262</v>
      </c>
      <c r="BB189" s="5">
        <f t="shared" si="65"/>
        <v>1852.4041474160879</v>
      </c>
      <c r="BC189" s="5">
        <f t="shared" si="66"/>
        <v>1876.5657918877071</v>
      </c>
      <c r="BD189" s="5">
        <f t="shared" si="67"/>
        <v>24.161644471619184</v>
      </c>
      <c r="BH189">
        <v>188</v>
      </c>
      <c r="BI189" s="5">
        <v>1876.5657918877071</v>
      </c>
      <c r="BJ189" s="5">
        <v>24.161644471619184</v>
      </c>
      <c r="BN189">
        <v>245</v>
      </c>
      <c r="BO189" s="5">
        <v>1914.0962630670861</v>
      </c>
      <c r="BP189">
        <f t="shared" si="68"/>
        <v>189</v>
      </c>
      <c r="BS189">
        <v>200</v>
      </c>
      <c r="BT189" s="5">
        <v>1863.446067893118</v>
      </c>
      <c r="BU189">
        <v>189</v>
      </c>
    </row>
    <row r="190" spans="2:73" x14ac:dyDescent="0.2">
      <c r="B190">
        <v>189</v>
      </c>
      <c r="D190">
        <v>1</v>
      </c>
      <c r="E190" s="4">
        <v>4645</v>
      </c>
      <c r="F190" s="4">
        <v>3926</v>
      </c>
      <c r="G190" s="4">
        <v>5268</v>
      </c>
      <c r="L190" s="5">
        <f t="shared" si="50"/>
        <v>76.951954435884105</v>
      </c>
      <c r="M190" s="5">
        <f t="shared" si="51"/>
        <v>67.036459961433067</v>
      </c>
      <c r="N190" s="5">
        <f t="shared" si="52"/>
        <v>84.742863262246431</v>
      </c>
      <c r="O190" s="5">
        <f t="shared" si="53"/>
        <v>9.9154944744510374</v>
      </c>
      <c r="P190" s="5">
        <f t="shared" si="54"/>
        <v>7.7909088263623261</v>
      </c>
      <c r="S190" s="5">
        <f t="shared" si="55"/>
        <v>1873.0480455641159</v>
      </c>
      <c r="T190" s="5">
        <f t="shared" si="56"/>
        <v>9.9154944744510374</v>
      </c>
      <c r="U190" s="6">
        <f t="shared" si="57"/>
        <v>1882.9635400385669</v>
      </c>
      <c r="V190" s="6">
        <f t="shared" si="58"/>
        <v>1863.132551089665</v>
      </c>
      <c r="Z190">
        <v>189</v>
      </c>
      <c r="AB190">
        <v>1</v>
      </c>
      <c r="AC190" s="4">
        <v>4645</v>
      </c>
      <c r="AD190" s="4">
        <v>3926</v>
      </c>
      <c r="AE190" s="4">
        <v>5268</v>
      </c>
      <c r="AJ190" s="5">
        <f t="shared" si="46"/>
        <v>84.819129996376304</v>
      </c>
      <c r="AK190" s="5">
        <f t="shared" si="47"/>
        <v>73.889925910890085</v>
      </c>
      <c r="AL190" s="5">
        <f t="shared" si="48"/>
        <v>93.4065416271456</v>
      </c>
      <c r="AM190" s="5">
        <f t="shared" si="59"/>
        <v>10.929204085486219</v>
      </c>
      <c r="AN190" s="5">
        <f t="shared" si="60"/>
        <v>8.5874116307692958</v>
      </c>
      <c r="AQ190" s="5">
        <f t="shared" si="49"/>
        <v>1905.1808700036238</v>
      </c>
      <c r="AR190" s="5">
        <f t="shared" si="61"/>
        <v>10.929204085486219</v>
      </c>
      <c r="AS190" s="6">
        <f t="shared" si="62"/>
        <v>1916.11007408911</v>
      </c>
      <c r="AT190" s="6">
        <f t="shared" si="63"/>
        <v>1894.2516659181376</v>
      </c>
      <c r="AZ190">
        <v>189</v>
      </c>
      <c r="BA190" s="5">
        <f t="shared" si="64"/>
        <v>1916.11007408911</v>
      </c>
      <c r="BB190" s="5">
        <f t="shared" si="65"/>
        <v>1863.132551089665</v>
      </c>
      <c r="BC190" s="5">
        <f t="shared" si="66"/>
        <v>1889.6213125893873</v>
      </c>
      <c r="BD190" s="5">
        <f t="shared" si="67"/>
        <v>26.488761499722614</v>
      </c>
      <c r="BH190">
        <v>189</v>
      </c>
      <c r="BI190" s="5">
        <v>1889.6213125893873</v>
      </c>
      <c r="BJ190" s="5">
        <v>26.488761499722614</v>
      </c>
      <c r="BN190">
        <v>43</v>
      </c>
      <c r="BO190" s="5">
        <v>1914.7173449710749</v>
      </c>
      <c r="BP190">
        <f t="shared" si="68"/>
        <v>190</v>
      </c>
      <c r="BS190">
        <v>73</v>
      </c>
      <c r="BT190" s="5">
        <v>1863.6668492819779</v>
      </c>
      <c r="BU190">
        <v>190</v>
      </c>
    </row>
    <row r="191" spans="2:73" x14ac:dyDescent="0.2">
      <c r="B191">
        <v>190</v>
      </c>
      <c r="C191" t="s">
        <v>89</v>
      </c>
      <c r="D191">
        <v>1</v>
      </c>
      <c r="E191" s="4">
        <v>5511</v>
      </c>
      <c r="F191" s="4">
        <v>4667</v>
      </c>
      <c r="G191" s="4">
        <v>6803</v>
      </c>
      <c r="L191" s="5">
        <f t="shared" si="50"/>
        <v>91.298648201540857</v>
      </c>
      <c r="M191" s="5">
        <f t="shared" si="51"/>
        <v>79.689036841571095</v>
      </c>
      <c r="N191" s="5">
        <f t="shared" si="52"/>
        <v>109.43540219686075</v>
      </c>
      <c r="O191" s="5">
        <f t="shared" si="53"/>
        <v>11.609611359969762</v>
      </c>
      <c r="P191" s="5">
        <f t="shared" si="54"/>
        <v>18.136753995319893</v>
      </c>
      <c r="S191" s="5">
        <f t="shared" si="55"/>
        <v>1858.7013517984592</v>
      </c>
      <c r="T191" s="5">
        <f t="shared" si="56"/>
        <v>18.136753995319893</v>
      </c>
      <c r="U191" s="6">
        <f t="shared" si="57"/>
        <v>1876.8381057937791</v>
      </c>
      <c r="V191" s="6">
        <f t="shared" si="58"/>
        <v>1840.5645978031393</v>
      </c>
      <c r="Z191">
        <v>190</v>
      </c>
      <c r="AA191" t="s">
        <v>89</v>
      </c>
      <c r="AB191">
        <v>1</v>
      </c>
      <c r="AC191" s="4">
        <v>5511</v>
      </c>
      <c r="AD191" s="4">
        <v>4667</v>
      </c>
      <c r="AE191" s="4">
        <v>6803</v>
      </c>
      <c r="AJ191" s="5">
        <f t="shared" si="46"/>
        <v>100.63255660065226</v>
      </c>
      <c r="AK191" s="5">
        <f t="shared" si="47"/>
        <v>87.836037754998472</v>
      </c>
      <c r="AL191" s="5">
        <f t="shared" si="48"/>
        <v>120.6235198727167</v>
      </c>
      <c r="AM191" s="5">
        <f t="shared" si="59"/>
        <v>12.796518845653793</v>
      </c>
      <c r="AN191" s="5">
        <f t="shared" si="60"/>
        <v>19.990963272064434</v>
      </c>
      <c r="AQ191" s="5">
        <f t="shared" si="49"/>
        <v>1889.3674433993478</v>
      </c>
      <c r="AR191" s="5">
        <f t="shared" si="61"/>
        <v>19.990963272064434</v>
      </c>
      <c r="AS191" s="6">
        <f t="shared" si="62"/>
        <v>1909.3584066714122</v>
      </c>
      <c r="AT191" s="6">
        <f t="shared" si="63"/>
        <v>1869.3764801272835</v>
      </c>
      <c r="AZ191">
        <v>190</v>
      </c>
      <c r="BA191" s="5">
        <f t="shared" si="64"/>
        <v>1909.3584066714122</v>
      </c>
      <c r="BB191" s="5">
        <f t="shared" si="65"/>
        <v>1840.5645978031393</v>
      </c>
      <c r="BC191" s="5">
        <f t="shared" si="66"/>
        <v>1874.9615022372759</v>
      </c>
      <c r="BD191" s="5">
        <f t="shared" si="67"/>
        <v>34.396904434136331</v>
      </c>
      <c r="BH191">
        <v>190</v>
      </c>
      <c r="BI191" s="5">
        <v>1874.9615022372759</v>
      </c>
      <c r="BJ191" s="5">
        <v>34.396904434136331</v>
      </c>
      <c r="BN191">
        <v>230</v>
      </c>
      <c r="BO191" s="5">
        <v>1915.0937582462195</v>
      </c>
      <c r="BP191">
        <f t="shared" si="68"/>
        <v>191</v>
      </c>
      <c r="BS191">
        <v>31</v>
      </c>
      <c r="BT191" s="5">
        <v>1863.6782105573186</v>
      </c>
      <c r="BU191">
        <v>191</v>
      </c>
    </row>
    <row r="192" spans="2:73" x14ac:dyDescent="0.2">
      <c r="B192">
        <v>191</v>
      </c>
      <c r="C192" t="s">
        <v>90</v>
      </c>
      <c r="D192">
        <v>1</v>
      </c>
      <c r="E192" s="4">
        <v>45610</v>
      </c>
      <c r="F192" s="4">
        <v>43844</v>
      </c>
      <c r="G192" s="4">
        <v>47299</v>
      </c>
      <c r="L192" s="5">
        <f t="shared" si="50"/>
        <v>755.60358273857355</v>
      </c>
      <c r="M192" s="5">
        <f t="shared" si="51"/>
        <v>748.63641124530602</v>
      </c>
      <c r="N192" s="5">
        <f t="shared" si="52"/>
        <v>760.86801242236027</v>
      </c>
      <c r="O192" s="5">
        <f t="shared" si="53"/>
        <v>6.9671714932675286</v>
      </c>
      <c r="P192" s="5">
        <f t="shared" si="54"/>
        <v>5.2644296837867159</v>
      </c>
      <c r="S192" s="5">
        <f t="shared" si="55"/>
        <v>1194.3964172614264</v>
      </c>
      <c r="T192" s="5">
        <f t="shared" si="56"/>
        <v>6.9671714932675286</v>
      </c>
      <c r="U192" s="6">
        <f t="shared" si="57"/>
        <v>1201.3635887546939</v>
      </c>
      <c r="V192" s="6">
        <f t="shared" si="58"/>
        <v>1187.429245768159</v>
      </c>
      <c r="Z192">
        <v>191</v>
      </c>
      <c r="AA192" t="s">
        <v>90</v>
      </c>
      <c r="AB192">
        <v>1</v>
      </c>
      <c r="AC192" s="4">
        <v>45610</v>
      </c>
      <c r="AD192" s="4">
        <v>43844</v>
      </c>
      <c r="AE192" s="4">
        <v>47299</v>
      </c>
      <c r="AJ192" s="5">
        <f t="shared" si="46"/>
        <v>832.85264136377248</v>
      </c>
      <c r="AK192" s="5">
        <f t="shared" si="47"/>
        <v>825.17318177204913</v>
      </c>
      <c r="AL192" s="5">
        <f t="shared" si="48"/>
        <v>838.65527950310559</v>
      </c>
      <c r="AM192" s="5">
        <f t="shared" si="59"/>
        <v>7.6794595917233437</v>
      </c>
      <c r="AN192" s="5">
        <f t="shared" si="60"/>
        <v>5.8026381393331121</v>
      </c>
      <c r="AQ192" s="5">
        <f t="shared" si="49"/>
        <v>1157.1473586362276</v>
      </c>
      <c r="AR192" s="5">
        <f t="shared" si="61"/>
        <v>7.6794595917233437</v>
      </c>
      <c r="AS192" s="6">
        <f t="shared" si="62"/>
        <v>1164.826818227951</v>
      </c>
      <c r="AT192" s="6">
        <f t="shared" si="63"/>
        <v>1149.4678990445043</v>
      </c>
      <c r="AZ192">
        <v>191</v>
      </c>
      <c r="BA192" s="5">
        <f t="shared" si="64"/>
        <v>1201.3635887546939</v>
      </c>
      <c r="BB192" s="5">
        <f t="shared" si="65"/>
        <v>1149.4678990445043</v>
      </c>
      <c r="BC192" s="5">
        <f t="shared" si="66"/>
        <v>1175.415743899599</v>
      </c>
      <c r="BD192" s="5">
        <f t="shared" si="67"/>
        <v>25.9478448550949</v>
      </c>
      <c r="BH192">
        <v>191</v>
      </c>
      <c r="BI192" s="5">
        <v>1175.415743899599</v>
      </c>
      <c r="BJ192" s="5">
        <v>25.9478448550949</v>
      </c>
      <c r="BN192">
        <v>293</v>
      </c>
      <c r="BO192" s="5">
        <v>1915.4137095300923</v>
      </c>
      <c r="BP192">
        <f t="shared" si="68"/>
        <v>192</v>
      </c>
      <c r="BS192">
        <v>127</v>
      </c>
      <c r="BT192" s="5">
        <v>1863.6979489976875</v>
      </c>
      <c r="BU192">
        <v>192</v>
      </c>
    </row>
    <row r="193" spans="2:73" x14ac:dyDescent="0.2">
      <c r="B193">
        <v>192</v>
      </c>
      <c r="C193" t="s">
        <v>91</v>
      </c>
      <c r="D193">
        <v>1</v>
      </c>
      <c r="E193" s="4">
        <v>7545</v>
      </c>
      <c r="F193" s="4">
        <v>5926</v>
      </c>
      <c r="G193" s="4">
        <v>9120</v>
      </c>
      <c r="L193" s="5">
        <f t="shared" si="50"/>
        <v>124.99515526776008</v>
      </c>
      <c r="M193" s="5">
        <f t="shared" si="51"/>
        <v>101.18646503602963</v>
      </c>
      <c r="N193" s="5">
        <f t="shared" si="52"/>
        <v>146.70746259523301</v>
      </c>
      <c r="O193" s="5">
        <f t="shared" si="53"/>
        <v>23.808690231730452</v>
      </c>
      <c r="P193" s="5">
        <f t="shared" si="54"/>
        <v>21.712307327472928</v>
      </c>
      <c r="S193" s="5">
        <f t="shared" si="55"/>
        <v>1825.0048447322399</v>
      </c>
      <c r="T193" s="5">
        <f t="shared" si="56"/>
        <v>23.808690231730452</v>
      </c>
      <c r="U193" s="6">
        <f t="shared" si="57"/>
        <v>1848.8135349639704</v>
      </c>
      <c r="V193" s="6">
        <f t="shared" si="58"/>
        <v>1801.1961545005095</v>
      </c>
      <c r="Z193">
        <v>192</v>
      </c>
      <c r="AA193" t="s">
        <v>91</v>
      </c>
      <c r="AB193">
        <v>1</v>
      </c>
      <c r="AC193" s="4">
        <v>7545</v>
      </c>
      <c r="AD193" s="4">
        <v>5926</v>
      </c>
      <c r="AE193" s="4">
        <v>9120</v>
      </c>
      <c r="AJ193" s="5">
        <f t="shared" si="46"/>
        <v>137.77402278205795</v>
      </c>
      <c r="AK193" s="5">
        <f t="shared" si="47"/>
        <v>111.53125342535269</v>
      </c>
      <c r="AL193" s="5">
        <f t="shared" si="48"/>
        <v>161.70608573264388</v>
      </c>
      <c r="AM193" s="5">
        <f t="shared" si="59"/>
        <v>26.242769356705267</v>
      </c>
      <c r="AN193" s="5">
        <f t="shared" si="60"/>
        <v>23.93206295058593</v>
      </c>
      <c r="AQ193" s="5">
        <f t="shared" si="49"/>
        <v>1852.225977217942</v>
      </c>
      <c r="AR193" s="5">
        <f t="shared" si="61"/>
        <v>26.242769356705267</v>
      </c>
      <c r="AS193" s="6">
        <f t="shared" si="62"/>
        <v>1878.4687465746474</v>
      </c>
      <c r="AT193" s="6">
        <f t="shared" si="63"/>
        <v>1825.9832078612367</v>
      </c>
      <c r="AZ193">
        <v>192</v>
      </c>
      <c r="BA193" s="5">
        <f t="shared" si="64"/>
        <v>1878.4687465746474</v>
      </c>
      <c r="BB193" s="5">
        <f t="shared" si="65"/>
        <v>1801.1961545005095</v>
      </c>
      <c r="BC193" s="5">
        <f t="shared" si="66"/>
        <v>1839.8324505375786</v>
      </c>
      <c r="BD193" s="5">
        <f t="shared" si="67"/>
        <v>38.63629603706886</v>
      </c>
      <c r="BH193">
        <v>192</v>
      </c>
      <c r="BI193" s="5">
        <v>1839.8324505375786</v>
      </c>
      <c r="BJ193" s="5">
        <v>38.63629603706886</v>
      </c>
      <c r="BN193">
        <v>233</v>
      </c>
      <c r="BO193" s="5">
        <v>1915.4889921851211</v>
      </c>
      <c r="BP193">
        <f t="shared" si="68"/>
        <v>193</v>
      </c>
      <c r="BS193">
        <v>181</v>
      </c>
      <c r="BT193" s="5">
        <v>1863.7029004551912</v>
      </c>
      <c r="BU193">
        <v>193</v>
      </c>
    </row>
    <row r="194" spans="2:73" x14ac:dyDescent="0.2">
      <c r="B194">
        <v>193</v>
      </c>
      <c r="C194" t="s">
        <v>92</v>
      </c>
      <c r="D194">
        <v>1</v>
      </c>
      <c r="E194" s="4">
        <v>45439</v>
      </c>
      <c r="F194" s="4">
        <v>43735</v>
      </c>
      <c r="G194" s="4">
        <v>47100</v>
      </c>
      <c r="L194" s="5">
        <f t="shared" si="50"/>
        <v>752.77069055159052</v>
      </c>
      <c r="M194" s="5">
        <f t="shared" si="51"/>
        <v>746.7752359687405</v>
      </c>
      <c r="N194" s="5">
        <f t="shared" si="52"/>
        <v>757.66682985038096</v>
      </c>
      <c r="O194" s="5">
        <f t="shared" si="53"/>
        <v>5.9954545828500159</v>
      </c>
      <c r="P194" s="5">
        <f t="shared" si="54"/>
        <v>4.8961392987904446</v>
      </c>
      <c r="S194" s="5">
        <f t="shared" si="55"/>
        <v>1197.2293094484094</v>
      </c>
      <c r="T194" s="5">
        <f t="shared" si="56"/>
        <v>5.9954545828500159</v>
      </c>
      <c r="U194" s="6">
        <f t="shared" si="57"/>
        <v>1203.2247640312594</v>
      </c>
      <c r="V194" s="6">
        <f t="shared" si="58"/>
        <v>1191.2338548655594</v>
      </c>
      <c r="Z194">
        <v>193</v>
      </c>
      <c r="AA194" t="s">
        <v>92</v>
      </c>
      <c r="AB194">
        <v>1</v>
      </c>
      <c r="AC194" s="4">
        <v>45439</v>
      </c>
      <c r="AD194" s="4">
        <v>43735</v>
      </c>
      <c r="AE194" s="4">
        <v>47100</v>
      </c>
      <c r="AJ194" s="5">
        <f t="shared" ref="AJ194:AJ257" si="69">AC194/$AG$1</f>
        <v>829.73012872020297</v>
      </c>
      <c r="AK194" s="5">
        <f t="shared" ref="AK194:AK257" si="70">AD194/$AH$1</f>
        <v>823.12172942251084</v>
      </c>
      <c r="AL194" s="5">
        <f t="shared" ref="AL194:AL257" si="71">AE194/$AI$1</f>
        <v>835.12682434293049</v>
      </c>
      <c r="AM194" s="5">
        <f t="shared" si="59"/>
        <v>6.6083992976921309</v>
      </c>
      <c r="AN194" s="5">
        <f t="shared" si="60"/>
        <v>5.3966956227275205</v>
      </c>
      <c r="AQ194" s="5">
        <f t="shared" ref="AQ194:AQ257" si="72">1990-AJ194</f>
        <v>1160.2698712797969</v>
      </c>
      <c r="AR194" s="5">
        <f t="shared" si="61"/>
        <v>6.6083992976921309</v>
      </c>
      <c r="AS194" s="6">
        <f t="shared" si="62"/>
        <v>1166.878270577489</v>
      </c>
      <c r="AT194" s="6">
        <f t="shared" si="63"/>
        <v>1153.6614719821048</v>
      </c>
      <c r="AZ194">
        <v>193</v>
      </c>
      <c r="BA194" s="5">
        <f t="shared" si="64"/>
        <v>1203.2247640312594</v>
      </c>
      <c r="BB194" s="5">
        <f t="shared" si="65"/>
        <v>1153.6614719821048</v>
      </c>
      <c r="BC194" s="5">
        <f t="shared" si="66"/>
        <v>1178.4431180066822</v>
      </c>
      <c r="BD194" s="5">
        <f t="shared" si="67"/>
        <v>24.781646024577185</v>
      </c>
      <c r="BH194">
        <v>193</v>
      </c>
      <c r="BI194" s="5">
        <v>1178.4431180066822</v>
      </c>
      <c r="BJ194" s="5">
        <v>24.781646024577185</v>
      </c>
      <c r="BN194">
        <v>82</v>
      </c>
      <c r="BO194" s="5">
        <v>1915.6019161676645</v>
      </c>
      <c r="BP194">
        <f t="shared" si="68"/>
        <v>194</v>
      </c>
      <c r="BS194">
        <v>78</v>
      </c>
      <c r="BT194" s="5">
        <v>1863.7306622985816</v>
      </c>
      <c r="BU194">
        <v>194</v>
      </c>
    </row>
    <row r="195" spans="2:73" x14ac:dyDescent="0.2">
      <c r="B195">
        <v>194</v>
      </c>
      <c r="C195" t="s">
        <v>93</v>
      </c>
      <c r="D195">
        <v>1</v>
      </c>
      <c r="E195" s="4">
        <v>33417</v>
      </c>
      <c r="F195" s="4">
        <v>31738</v>
      </c>
      <c r="G195" s="4">
        <v>35176</v>
      </c>
      <c r="L195" s="5">
        <f t="shared" ref="L195:L258" si="73">E195/$I$1</f>
        <v>553.60677317199986</v>
      </c>
      <c r="M195" s="5">
        <f t="shared" ref="M195:M258" si="74">F195/$J$1</f>
        <v>541.92643052877293</v>
      </c>
      <c r="N195" s="5">
        <f t="shared" ref="N195:N258" si="75">G195/$K$1</f>
        <v>565.85325704494699</v>
      </c>
      <c r="O195" s="5">
        <f t="shared" ref="O195:O258" si="76">L195-MIN(M195:N195)</f>
        <v>11.680342643226936</v>
      </c>
      <c r="P195" s="5">
        <f t="shared" ref="P195:P258" si="77">MAX(M195:N195)-L195</f>
        <v>12.246483872947124</v>
      </c>
      <c r="S195" s="5">
        <f t="shared" ref="S195:S258" si="78">1950-L195</f>
        <v>1396.393226828</v>
      </c>
      <c r="T195" s="5">
        <f t="shared" ref="T195:T258" si="79">MAX(O195:P195)</f>
        <v>12.246483872947124</v>
      </c>
      <c r="U195" s="6">
        <f t="shared" ref="U195:U258" si="80">S195+T195</f>
        <v>1408.639710700947</v>
      </c>
      <c r="V195" s="6">
        <f t="shared" ref="V195:V258" si="81">S195-T195</f>
        <v>1384.146742955053</v>
      </c>
      <c r="Z195">
        <v>194</v>
      </c>
      <c r="AA195" t="s">
        <v>93</v>
      </c>
      <c r="AB195">
        <v>1</v>
      </c>
      <c r="AC195" s="4">
        <v>33417</v>
      </c>
      <c r="AD195" s="4">
        <v>31738</v>
      </c>
      <c r="AE195" s="4">
        <v>35176</v>
      </c>
      <c r="AJ195" s="5">
        <f t="shared" si="69"/>
        <v>610.20470766176686</v>
      </c>
      <c r="AK195" s="5">
        <f t="shared" si="70"/>
        <v>597.33022632700704</v>
      </c>
      <c r="AL195" s="5">
        <f t="shared" si="71"/>
        <v>623.70320961967991</v>
      </c>
      <c r="AM195" s="5">
        <f t="shared" ref="AM195:AM258" si="82">AJ195-MIN(AK195:AL195)</f>
        <v>12.874481334759821</v>
      </c>
      <c r="AN195" s="5">
        <f t="shared" ref="AN195:AN258" si="83">MAX(AK195:AL195)-AJ195</f>
        <v>13.498501957913049</v>
      </c>
      <c r="AQ195" s="5">
        <f t="shared" si="72"/>
        <v>1379.7952923382331</v>
      </c>
      <c r="AR195" s="5">
        <f t="shared" ref="AR195:AR258" si="84">MAX(AM195:AN195)</f>
        <v>13.498501957913049</v>
      </c>
      <c r="AS195" s="6">
        <f t="shared" ref="AS195:AS258" si="85">AQ195+AR195</f>
        <v>1393.2937942961462</v>
      </c>
      <c r="AT195" s="6">
        <f t="shared" ref="AT195:AT258" si="86">AQ195-AR195</f>
        <v>1366.2967903803201</v>
      </c>
      <c r="AZ195">
        <v>194</v>
      </c>
      <c r="BA195" s="5">
        <f t="shared" ref="BA195:BA258" si="87">MAX(U195:V195,AS195:AT195)</f>
        <v>1408.639710700947</v>
      </c>
      <c r="BB195" s="5">
        <f t="shared" ref="BB195:BB258" si="88">MIN(U195:V195,AS195:AT195)</f>
        <v>1366.2967903803201</v>
      </c>
      <c r="BC195" s="5">
        <f t="shared" ref="BC195:BC258" si="89">AVERAGE(BA195:BB195)</f>
        <v>1387.4682505406336</v>
      </c>
      <c r="BD195" s="5">
        <f t="shared" ref="BD195:BD258" si="90">MAX(BA195:BB195)-BC195</f>
        <v>21.171460160313472</v>
      </c>
      <c r="BH195">
        <v>194</v>
      </c>
      <c r="BI195" s="5">
        <v>1387.4682505406336</v>
      </c>
      <c r="BJ195" s="5">
        <v>21.171460160313472</v>
      </c>
      <c r="BN195">
        <v>189</v>
      </c>
      <c r="BO195" s="5">
        <v>1916.11007408911</v>
      </c>
      <c r="BP195">
        <f t="shared" si="68"/>
        <v>195</v>
      </c>
      <c r="BS195">
        <v>74</v>
      </c>
      <c r="BT195" s="5">
        <v>1864.0745827271037</v>
      </c>
      <c r="BU195">
        <v>195</v>
      </c>
    </row>
    <row r="196" spans="2:73" x14ac:dyDescent="0.2">
      <c r="B196">
        <v>195</v>
      </c>
      <c r="C196" t="s">
        <v>94</v>
      </c>
      <c r="D196">
        <v>1</v>
      </c>
      <c r="E196" s="4">
        <v>18734</v>
      </c>
      <c r="F196" s="4">
        <v>17249</v>
      </c>
      <c r="G196" s="4">
        <v>20273</v>
      </c>
      <c r="L196" s="5">
        <f t="shared" si="73"/>
        <v>310.35907737391881</v>
      </c>
      <c r="M196" s="5">
        <f t="shared" si="74"/>
        <v>294.52671876585811</v>
      </c>
      <c r="N196" s="5">
        <f t="shared" si="75"/>
        <v>326.11846372732003</v>
      </c>
      <c r="O196" s="5">
        <f t="shared" si="76"/>
        <v>15.832358608060701</v>
      </c>
      <c r="P196" s="5">
        <f t="shared" si="77"/>
        <v>15.759386353401226</v>
      </c>
      <c r="S196" s="5">
        <f t="shared" si="78"/>
        <v>1639.6409226260812</v>
      </c>
      <c r="T196" s="5">
        <f t="shared" si="79"/>
        <v>15.832358608060701</v>
      </c>
      <c r="U196" s="6">
        <f t="shared" si="80"/>
        <v>1655.473281234142</v>
      </c>
      <c r="V196" s="6">
        <f t="shared" si="81"/>
        <v>1623.8085640180204</v>
      </c>
      <c r="Z196">
        <v>195</v>
      </c>
      <c r="AA196" t="s">
        <v>94</v>
      </c>
      <c r="AB196">
        <v>1</v>
      </c>
      <c r="AC196" s="4">
        <v>18734</v>
      </c>
      <c r="AD196" s="4">
        <v>17249</v>
      </c>
      <c r="AE196" s="4">
        <v>20273</v>
      </c>
      <c r="AJ196" s="5">
        <f t="shared" si="69"/>
        <v>342.08860739550346</v>
      </c>
      <c r="AK196" s="5">
        <f t="shared" si="70"/>
        <v>324.63762914848269</v>
      </c>
      <c r="AL196" s="5">
        <f t="shared" si="71"/>
        <v>359.45915307652297</v>
      </c>
      <c r="AM196" s="5">
        <f t="shared" si="82"/>
        <v>17.450978247020771</v>
      </c>
      <c r="AN196" s="5">
        <f t="shared" si="83"/>
        <v>17.370545681019507</v>
      </c>
      <c r="AQ196" s="5">
        <f t="shared" si="72"/>
        <v>1647.9113926044965</v>
      </c>
      <c r="AR196" s="5">
        <f t="shared" si="84"/>
        <v>17.450978247020771</v>
      </c>
      <c r="AS196" s="6">
        <f t="shared" si="85"/>
        <v>1665.3623708515174</v>
      </c>
      <c r="AT196" s="6">
        <f t="shared" si="86"/>
        <v>1630.4604143574757</v>
      </c>
      <c r="AZ196">
        <v>195</v>
      </c>
      <c r="BA196" s="5">
        <f t="shared" si="87"/>
        <v>1665.3623708515174</v>
      </c>
      <c r="BB196" s="5">
        <f t="shared" si="88"/>
        <v>1623.8085640180204</v>
      </c>
      <c r="BC196" s="5">
        <f t="shared" si="89"/>
        <v>1644.5854674347688</v>
      </c>
      <c r="BD196" s="5">
        <f t="shared" si="90"/>
        <v>20.77690341674861</v>
      </c>
      <c r="BH196">
        <v>195</v>
      </c>
      <c r="BI196" s="5">
        <v>1644.5854674347688</v>
      </c>
      <c r="BJ196" s="5">
        <v>20.77690341674861</v>
      </c>
      <c r="BN196">
        <v>47</v>
      </c>
      <c r="BO196" s="5">
        <v>1916.4112047092256</v>
      </c>
      <c r="BP196">
        <f t="shared" ref="BP196:BP259" si="91">BP195+1</f>
        <v>196</v>
      </c>
      <c r="BS196">
        <v>304</v>
      </c>
      <c r="BT196" s="5">
        <v>1864.2373755285075</v>
      </c>
      <c r="BU196">
        <v>196</v>
      </c>
    </row>
    <row r="197" spans="2:73" x14ac:dyDescent="0.2">
      <c r="B197">
        <v>196</v>
      </c>
      <c r="D197">
        <v>0.92</v>
      </c>
      <c r="E197" s="4">
        <v>18506</v>
      </c>
      <c r="F197" s="4">
        <v>17049</v>
      </c>
      <c r="G197" s="4">
        <v>20057</v>
      </c>
      <c r="L197" s="5">
        <f t="shared" si="73"/>
        <v>306.58188779127477</v>
      </c>
      <c r="M197" s="5">
        <f t="shared" si="74"/>
        <v>291.11171825839847</v>
      </c>
      <c r="N197" s="5">
        <f t="shared" si="75"/>
        <v>322.64381329743293</v>
      </c>
      <c r="O197" s="5">
        <f t="shared" si="76"/>
        <v>15.470169532876298</v>
      </c>
      <c r="P197" s="5">
        <f t="shared" si="77"/>
        <v>16.061925506158161</v>
      </c>
      <c r="S197" s="5">
        <f t="shared" si="78"/>
        <v>1643.4181122087252</v>
      </c>
      <c r="T197" s="5">
        <f t="shared" si="79"/>
        <v>16.061925506158161</v>
      </c>
      <c r="U197" s="6">
        <f t="shared" si="80"/>
        <v>1659.4800377148833</v>
      </c>
      <c r="V197" s="6">
        <f t="shared" si="81"/>
        <v>1627.3561867025671</v>
      </c>
      <c r="Z197">
        <v>196</v>
      </c>
      <c r="AB197">
        <v>0.92</v>
      </c>
      <c r="AC197" s="4">
        <v>18506</v>
      </c>
      <c r="AD197" s="4">
        <v>17049</v>
      </c>
      <c r="AE197" s="4">
        <v>20057</v>
      </c>
      <c r="AJ197" s="5">
        <f t="shared" si="69"/>
        <v>337.92525720407747</v>
      </c>
      <c r="AK197" s="5">
        <f t="shared" si="70"/>
        <v>320.87349639703643</v>
      </c>
      <c r="AL197" s="5">
        <f t="shared" si="71"/>
        <v>355.62927209864455</v>
      </c>
      <c r="AM197" s="5">
        <f t="shared" si="82"/>
        <v>17.051760807041035</v>
      </c>
      <c r="AN197" s="5">
        <f t="shared" si="83"/>
        <v>17.704014894567081</v>
      </c>
      <c r="AQ197" s="5">
        <f t="shared" si="72"/>
        <v>1652.0747427959225</v>
      </c>
      <c r="AR197" s="5">
        <f t="shared" si="84"/>
        <v>17.704014894567081</v>
      </c>
      <c r="AS197" s="6">
        <f t="shared" si="85"/>
        <v>1669.7787576904896</v>
      </c>
      <c r="AT197" s="6">
        <f t="shared" si="86"/>
        <v>1634.3707279013554</v>
      </c>
      <c r="AZ197">
        <v>196</v>
      </c>
      <c r="BA197" s="5">
        <f t="shared" si="87"/>
        <v>1669.7787576904896</v>
      </c>
      <c r="BB197" s="5">
        <f t="shared" si="88"/>
        <v>1627.3561867025671</v>
      </c>
      <c r="BC197" s="5">
        <f t="shared" si="89"/>
        <v>1648.5674721965283</v>
      </c>
      <c r="BD197" s="5">
        <f t="shared" si="90"/>
        <v>21.211285493961213</v>
      </c>
      <c r="BH197">
        <v>196</v>
      </c>
      <c r="BI197" s="5">
        <v>1648.5674721965283</v>
      </c>
      <c r="BJ197" s="5">
        <v>21.211285493961213</v>
      </c>
      <c r="BN197">
        <v>294</v>
      </c>
      <c r="BO197" s="5">
        <v>1918.5002983862782</v>
      </c>
      <c r="BP197">
        <f t="shared" si="91"/>
        <v>197</v>
      </c>
      <c r="BS197">
        <v>233</v>
      </c>
      <c r="BT197" s="5">
        <v>1864.4912239802679</v>
      </c>
      <c r="BU197">
        <v>197</v>
      </c>
    </row>
    <row r="198" spans="2:73" x14ac:dyDescent="0.2">
      <c r="B198">
        <v>197</v>
      </c>
      <c r="C198" t="s">
        <v>95</v>
      </c>
      <c r="D198">
        <v>1</v>
      </c>
      <c r="E198" s="4">
        <v>7348</v>
      </c>
      <c r="F198" s="4">
        <v>6417</v>
      </c>
      <c r="G198" s="4">
        <v>8354</v>
      </c>
      <c r="L198" s="5">
        <f t="shared" si="73"/>
        <v>121.73153093538782</v>
      </c>
      <c r="M198" s="5">
        <f t="shared" si="74"/>
        <v>109.5702912818431</v>
      </c>
      <c r="N198" s="5">
        <f t="shared" si="75"/>
        <v>134.38532264480006</v>
      </c>
      <c r="O198" s="5">
        <f t="shared" si="76"/>
        <v>12.161239653544726</v>
      </c>
      <c r="P198" s="5">
        <f t="shared" si="77"/>
        <v>12.653791709412232</v>
      </c>
      <c r="S198" s="5">
        <f t="shared" si="78"/>
        <v>1828.2684690646122</v>
      </c>
      <c r="T198" s="5">
        <f t="shared" si="79"/>
        <v>12.653791709412232</v>
      </c>
      <c r="U198" s="6">
        <f t="shared" si="80"/>
        <v>1840.9222607740244</v>
      </c>
      <c r="V198" s="6">
        <f t="shared" si="81"/>
        <v>1815.6146773552</v>
      </c>
      <c r="Z198">
        <v>197</v>
      </c>
      <c r="AA198" t="s">
        <v>95</v>
      </c>
      <c r="AB198">
        <v>1</v>
      </c>
      <c r="AC198" s="4">
        <v>7348</v>
      </c>
      <c r="AD198" s="4">
        <v>6417</v>
      </c>
      <c r="AE198" s="4">
        <v>8354</v>
      </c>
      <c r="AJ198" s="5">
        <f t="shared" si="69"/>
        <v>134.17674213420304</v>
      </c>
      <c r="AK198" s="5">
        <f t="shared" si="70"/>
        <v>120.77219933015326</v>
      </c>
      <c r="AL198" s="5">
        <f t="shared" si="71"/>
        <v>148.12419300553805</v>
      </c>
      <c r="AM198" s="5">
        <f t="shared" si="82"/>
        <v>13.404542804049782</v>
      </c>
      <c r="AN198" s="5">
        <f t="shared" si="83"/>
        <v>13.947450871335008</v>
      </c>
      <c r="AQ198" s="5">
        <f t="shared" si="72"/>
        <v>1855.8232578657969</v>
      </c>
      <c r="AR198" s="5">
        <f t="shared" si="84"/>
        <v>13.947450871335008</v>
      </c>
      <c r="AS198" s="6">
        <f t="shared" si="85"/>
        <v>1869.7707087371318</v>
      </c>
      <c r="AT198" s="6">
        <f t="shared" si="86"/>
        <v>1841.875806994462</v>
      </c>
      <c r="AZ198">
        <v>197</v>
      </c>
      <c r="BA198" s="5">
        <f t="shared" si="87"/>
        <v>1869.7707087371318</v>
      </c>
      <c r="BB198" s="5">
        <f t="shared" si="88"/>
        <v>1815.6146773552</v>
      </c>
      <c r="BC198" s="5">
        <f t="shared" si="89"/>
        <v>1842.6926930461659</v>
      </c>
      <c r="BD198" s="5">
        <f t="shared" si="90"/>
        <v>27.078015690965913</v>
      </c>
      <c r="BH198">
        <v>197</v>
      </c>
      <c r="BI198" s="5">
        <v>1842.6926930461659</v>
      </c>
      <c r="BJ198" s="5">
        <v>27.078015690965913</v>
      </c>
      <c r="BN198">
        <v>150</v>
      </c>
      <c r="BO198" s="5">
        <v>1918.5567603775501</v>
      </c>
      <c r="BP198">
        <f t="shared" si="91"/>
        <v>198</v>
      </c>
      <c r="BS198">
        <v>79</v>
      </c>
      <c r="BT198" s="5">
        <v>1864.6305205279243</v>
      </c>
      <c r="BU198">
        <v>198</v>
      </c>
    </row>
    <row r="199" spans="2:73" x14ac:dyDescent="0.2">
      <c r="B199">
        <v>198</v>
      </c>
      <c r="D199">
        <v>1</v>
      </c>
      <c r="E199" s="4">
        <v>5618</v>
      </c>
      <c r="F199" s="4">
        <v>5084</v>
      </c>
      <c r="G199" s="4">
        <v>6269</v>
      </c>
      <c r="L199" s="5">
        <f t="shared" si="73"/>
        <v>93.071276646027329</v>
      </c>
      <c r="M199" s="5">
        <f t="shared" si="74"/>
        <v>86.809312899624473</v>
      </c>
      <c r="N199" s="5">
        <f t="shared" si="75"/>
        <v>100.84529418963987</v>
      </c>
      <c r="O199" s="5">
        <f t="shared" si="76"/>
        <v>6.2619637464028557</v>
      </c>
      <c r="P199" s="5">
        <f t="shared" si="77"/>
        <v>7.774017543612544</v>
      </c>
      <c r="S199" s="5">
        <f t="shared" si="78"/>
        <v>1856.9287233539726</v>
      </c>
      <c r="T199" s="5">
        <f t="shared" si="79"/>
        <v>7.774017543612544</v>
      </c>
      <c r="U199" s="6">
        <f t="shared" si="80"/>
        <v>1864.702740897585</v>
      </c>
      <c r="V199" s="6">
        <f t="shared" si="81"/>
        <v>1849.1547058103602</v>
      </c>
      <c r="Z199">
        <v>198</v>
      </c>
      <c r="AB199">
        <v>1</v>
      </c>
      <c r="AC199" s="4">
        <v>5618</v>
      </c>
      <c r="AD199" s="4">
        <v>5084</v>
      </c>
      <c r="AE199" s="4">
        <v>6269</v>
      </c>
      <c r="AJ199" s="5">
        <f t="shared" si="69"/>
        <v>102.58640954136536</v>
      </c>
      <c r="AK199" s="5">
        <f t="shared" si="70"/>
        <v>95.684254541763934</v>
      </c>
      <c r="AL199" s="5">
        <f t="shared" si="71"/>
        <v>111.15520301073953</v>
      </c>
      <c r="AM199" s="5">
        <f t="shared" si="82"/>
        <v>6.9021549996014215</v>
      </c>
      <c r="AN199" s="5">
        <f t="shared" si="83"/>
        <v>8.568793469374171</v>
      </c>
      <c r="AQ199" s="5">
        <f t="shared" si="72"/>
        <v>1887.4135904586346</v>
      </c>
      <c r="AR199" s="5">
        <f t="shared" si="84"/>
        <v>8.568793469374171</v>
      </c>
      <c r="AS199" s="6">
        <f t="shared" si="85"/>
        <v>1895.9823839280089</v>
      </c>
      <c r="AT199" s="6">
        <f t="shared" si="86"/>
        <v>1878.8447969892604</v>
      </c>
      <c r="AZ199">
        <v>198</v>
      </c>
      <c r="BA199" s="5">
        <f t="shared" si="87"/>
        <v>1895.9823839280089</v>
      </c>
      <c r="BB199" s="5">
        <f t="shared" si="88"/>
        <v>1849.1547058103602</v>
      </c>
      <c r="BC199" s="5">
        <f t="shared" si="89"/>
        <v>1872.5685448691845</v>
      </c>
      <c r="BD199" s="5">
        <f t="shared" si="90"/>
        <v>23.413839058824351</v>
      </c>
      <c r="BH199">
        <v>198</v>
      </c>
      <c r="BI199" s="5">
        <v>1872.5685448691845</v>
      </c>
      <c r="BJ199" s="5">
        <v>23.413839058824351</v>
      </c>
      <c r="BN199">
        <v>181</v>
      </c>
      <c r="BO199" s="5">
        <v>1918.9143529889373</v>
      </c>
      <c r="BP199">
        <f t="shared" si="91"/>
        <v>199</v>
      </c>
      <c r="BS199">
        <v>32</v>
      </c>
      <c r="BT199" s="5">
        <v>1864.7443318184889</v>
      </c>
      <c r="BU199">
        <v>199</v>
      </c>
    </row>
    <row r="200" spans="2:73" x14ac:dyDescent="0.2">
      <c r="B200">
        <v>199</v>
      </c>
      <c r="D200">
        <v>1</v>
      </c>
      <c r="E200" s="4">
        <v>5251</v>
      </c>
      <c r="F200" s="4">
        <v>4789</v>
      </c>
      <c r="G200" s="4">
        <v>5725</v>
      </c>
      <c r="L200" s="5">
        <f t="shared" si="73"/>
        <v>86.991326747648529</v>
      </c>
      <c r="M200" s="5">
        <f t="shared" si="74"/>
        <v>81.772187151121486</v>
      </c>
      <c r="N200" s="5">
        <f t="shared" si="75"/>
        <v>92.094322736590897</v>
      </c>
      <c r="O200" s="5">
        <f t="shared" si="76"/>
        <v>5.2191395965270431</v>
      </c>
      <c r="P200" s="5">
        <f t="shared" si="77"/>
        <v>5.1029959889423679</v>
      </c>
      <c r="S200" s="5">
        <f t="shared" si="78"/>
        <v>1863.0086732523514</v>
      </c>
      <c r="T200" s="5">
        <f t="shared" si="79"/>
        <v>5.2191395965270431</v>
      </c>
      <c r="U200" s="6">
        <f t="shared" si="80"/>
        <v>1868.2278128488783</v>
      </c>
      <c r="V200" s="6">
        <f t="shared" si="81"/>
        <v>1857.7895336558245</v>
      </c>
      <c r="Z200">
        <v>199</v>
      </c>
      <c r="AB200">
        <v>1</v>
      </c>
      <c r="AC200" s="4">
        <v>5251</v>
      </c>
      <c r="AD200" s="4">
        <v>4789</v>
      </c>
      <c r="AE200" s="4">
        <v>5725</v>
      </c>
      <c r="AJ200" s="5">
        <f t="shared" si="69"/>
        <v>95.884876557798052</v>
      </c>
      <c r="AK200" s="5">
        <f t="shared" si="70"/>
        <v>90.132158733380692</v>
      </c>
      <c r="AL200" s="5">
        <f t="shared" si="71"/>
        <v>101.50957684423093</v>
      </c>
      <c r="AM200" s="5">
        <f t="shared" si="82"/>
        <v>5.7527178244173598</v>
      </c>
      <c r="AN200" s="5">
        <f t="shared" si="83"/>
        <v>5.6247002864328834</v>
      </c>
      <c r="AQ200" s="5">
        <f t="shared" si="72"/>
        <v>1894.115123442202</v>
      </c>
      <c r="AR200" s="5">
        <f t="shared" si="84"/>
        <v>5.7527178244173598</v>
      </c>
      <c r="AS200" s="6">
        <f t="shared" si="85"/>
        <v>1899.8678412666195</v>
      </c>
      <c r="AT200" s="6">
        <f t="shared" si="86"/>
        <v>1888.3624056177846</v>
      </c>
      <c r="AZ200">
        <v>199</v>
      </c>
      <c r="BA200" s="5">
        <f t="shared" si="87"/>
        <v>1899.8678412666195</v>
      </c>
      <c r="BB200" s="5">
        <f t="shared" si="88"/>
        <v>1857.7895336558245</v>
      </c>
      <c r="BC200" s="5">
        <f t="shared" si="89"/>
        <v>1878.828687461222</v>
      </c>
      <c r="BD200" s="5">
        <f t="shared" si="90"/>
        <v>21.039153805397518</v>
      </c>
      <c r="BH200">
        <v>199</v>
      </c>
      <c r="BI200" s="5">
        <v>1878.828687461222</v>
      </c>
      <c r="BJ200" s="5">
        <v>21.039153805397518</v>
      </c>
      <c r="BN200">
        <v>154</v>
      </c>
      <c r="BO200" s="5">
        <v>1918.9708149802091</v>
      </c>
      <c r="BP200">
        <f t="shared" si="91"/>
        <v>200</v>
      </c>
      <c r="BS200">
        <v>76</v>
      </c>
      <c r="BT200" s="5">
        <v>1865.0443876413058</v>
      </c>
      <c r="BU200">
        <v>200</v>
      </c>
    </row>
    <row r="201" spans="2:73" x14ac:dyDescent="0.2">
      <c r="B201">
        <v>200</v>
      </c>
      <c r="D201">
        <v>1</v>
      </c>
      <c r="E201" s="4">
        <v>4819</v>
      </c>
      <c r="F201" s="4">
        <v>4282</v>
      </c>
      <c r="G201" s="4">
        <v>5322</v>
      </c>
      <c r="L201" s="5">
        <f t="shared" si="73"/>
        <v>79.834546485796665</v>
      </c>
      <c r="M201" s="5">
        <f t="shared" si="74"/>
        <v>73.115160864711257</v>
      </c>
      <c r="N201" s="5">
        <f t="shared" si="75"/>
        <v>85.611525869718207</v>
      </c>
      <c r="O201" s="5">
        <f t="shared" si="76"/>
        <v>6.7193856210854079</v>
      </c>
      <c r="P201" s="5">
        <f t="shared" si="77"/>
        <v>5.7769793839215424</v>
      </c>
      <c r="S201" s="5">
        <f t="shared" si="78"/>
        <v>1870.1654535142034</v>
      </c>
      <c r="T201" s="5">
        <f t="shared" si="79"/>
        <v>6.7193856210854079</v>
      </c>
      <c r="U201" s="6">
        <f t="shared" si="80"/>
        <v>1876.8848391352888</v>
      </c>
      <c r="V201" s="6">
        <f t="shared" si="81"/>
        <v>1863.446067893118</v>
      </c>
      <c r="Z201">
        <v>200</v>
      </c>
      <c r="AB201">
        <v>1</v>
      </c>
      <c r="AC201" s="4">
        <v>4819</v>
      </c>
      <c r="AD201" s="4">
        <v>4282</v>
      </c>
      <c r="AE201" s="4">
        <v>5322</v>
      </c>
      <c r="AJ201" s="5">
        <f t="shared" si="69"/>
        <v>87.996423563517197</v>
      </c>
      <c r="AK201" s="5">
        <f t="shared" si="70"/>
        <v>80.590082208464423</v>
      </c>
      <c r="AL201" s="5">
        <f t="shared" si="71"/>
        <v>94.364011871615205</v>
      </c>
      <c r="AM201" s="5">
        <f t="shared" si="82"/>
        <v>7.4063413550527741</v>
      </c>
      <c r="AN201" s="5">
        <f t="shared" si="83"/>
        <v>6.3675883080980071</v>
      </c>
      <c r="AQ201" s="5">
        <f t="shared" si="72"/>
        <v>1902.0035764364827</v>
      </c>
      <c r="AR201" s="5">
        <f t="shared" si="84"/>
        <v>7.4063413550527741</v>
      </c>
      <c r="AS201" s="6">
        <f t="shared" si="85"/>
        <v>1909.4099177915355</v>
      </c>
      <c r="AT201" s="6">
        <f t="shared" si="86"/>
        <v>1894.59723508143</v>
      </c>
      <c r="AZ201">
        <v>200</v>
      </c>
      <c r="BA201" s="5">
        <f t="shared" si="87"/>
        <v>1909.4099177915355</v>
      </c>
      <c r="BB201" s="5">
        <f t="shared" si="88"/>
        <v>1863.446067893118</v>
      </c>
      <c r="BC201" s="5">
        <f t="shared" si="89"/>
        <v>1886.4279928423266</v>
      </c>
      <c r="BD201" s="5">
        <f t="shared" si="90"/>
        <v>22.98192494920886</v>
      </c>
      <c r="BH201">
        <v>200</v>
      </c>
      <c r="BI201" s="5">
        <v>1886.4279928423266</v>
      </c>
      <c r="BJ201" s="5">
        <v>22.98192494920886</v>
      </c>
      <c r="BN201">
        <v>142</v>
      </c>
      <c r="BO201" s="5">
        <v>1920.2317994519435</v>
      </c>
      <c r="BP201">
        <f t="shared" si="91"/>
        <v>201</v>
      </c>
      <c r="BS201">
        <v>205</v>
      </c>
      <c r="BT201" s="5">
        <v>1865.7158610198264</v>
      </c>
      <c r="BU201">
        <v>201</v>
      </c>
    </row>
    <row r="202" spans="2:73" x14ac:dyDescent="0.2">
      <c r="B202">
        <v>201</v>
      </c>
      <c r="D202">
        <v>1</v>
      </c>
      <c r="E202" s="4">
        <v>4082</v>
      </c>
      <c r="F202" s="4">
        <v>3452</v>
      </c>
      <c r="G202" s="4">
        <v>4745</v>
      </c>
      <c r="L202" s="5">
        <f t="shared" si="73"/>
        <v>67.624946826109564</v>
      </c>
      <c r="M202" s="5">
        <f t="shared" si="74"/>
        <v>58.942908758753681</v>
      </c>
      <c r="N202" s="5">
        <f t="shared" si="75"/>
        <v>76.329705045436469</v>
      </c>
      <c r="O202" s="5">
        <f t="shared" si="76"/>
        <v>8.682038067355883</v>
      </c>
      <c r="P202" s="5">
        <f t="shared" si="77"/>
        <v>8.7047582193269051</v>
      </c>
      <c r="S202" s="5">
        <f t="shared" si="78"/>
        <v>1882.3750531738904</v>
      </c>
      <c r="T202" s="5">
        <f t="shared" si="79"/>
        <v>8.7047582193269051</v>
      </c>
      <c r="U202" s="6">
        <f t="shared" si="80"/>
        <v>1891.0798113932174</v>
      </c>
      <c r="V202" s="6">
        <f t="shared" si="81"/>
        <v>1873.6702949545634</v>
      </c>
      <c r="Z202">
        <v>201</v>
      </c>
      <c r="AB202">
        <v>1</v>
      </c>
      <c r="AC202" s="4">
        <v>4082</v>
      </c>
      <c r="AD202" s="4">
        <v>3452</v>
      </c>
      <c r="AE202" s="4">
        <v>4745</v>
      </c>
      <c r="AJ202" s="5">
        <f t="shared" si="69"/>
        <v>74.538576672811203</v>
      </c>
      <c r="AK202" s="5">
        <f t="shared" si="70"/>
        <v>64.968931289962441</v>
      </c>
      <c r="AL202" s="5">
        <f t="shared" si="71"/>
        <v>84.133265000152974</v>
      </c>
      <c r="AM202" s="5">
        <f t="shared" si="82"/>
        <v>9.569645382848762</v>
      </c>
      <c r="AN202" s="5">
        <f t="shared" si="83"/>
        <v>9.5946883273417711</v>
      </c>
      <c r="AQ202" s="5">
        <f t="shared" si="72"/>
        <v>1915.4614233271889</v>
      </c>
      <c r="AR202" s="5">
        <f t="shared" si="84"/>
        <v>9.5946883273417711</v>
      </c>
      <c r="AS202" s="6">
        <f t="shared" si="85"/>
        <v>1925.0561116545307</v>
      </c>
      <c r="AT202" s="6">
        <f t="shared" si="86"/>
        <v>1905.866734999847</v>
      </c>
      <c r="AZ202">
        <v>201</v>
      </c>
      <c r="BA202" s="5">
        <f t="shared" si="87"/>
        <v>1925.0561116545307</v>
      </c>
      <c r="BB202" s="5">
        <f t="shared" si="88"/>
        <v>1873.6702949545634</v>
      </c>
      <c r="BC202" s="5">
        <f t="shared" si="89"/>
        <v>1899.3632033045469</v>
      </c>
      <c r="BD202" s="5">
        <f t="shared" si="90"/>
        <v>25.692908349983782</v>
      </c>
      <c r="BH202">
        <v>201</v>
      </c>
      <c r="BI202" s="5">
        <v>1899.3632033045469</v>
      </c>
      <c r="BJ202" s="5">
        <v>25.692908349983782</v>
      </c>
      <c r="BN202">
        <v>48</v>
      </c>
      <c r="BO202" s="5">
        <v>1921.492783923678</v>
      </c>
      <c r="BP202">
        <f t="shared" si="91"/>
        <v>202</v>
      </c>
      <c r="BS202">
        <v>47</v>
      </c>
      <c r="BT202" s="5">
        <v>1865.7419430989808</v>
      </c>
      <c r="BU202">
        <v>202</v>
      </c>
    </row>
    <row r="203" spans="2:73" x14ac:dyDescent="0.2">
      <c r="B203">
        <v>202</v>
      </c>
      <c r="D203">
        <v>1</v>
      </c>
      <c r="E203" s="4">
        <v>3717</v>
      </c>
      <c r="F203" s="4">
        <v>3043</v>
      </c>
      <c r="G203" s="4">
        <v>4437</v>
      </c>
      <c r="L203" s="5">
        <f t="shared" si="73"/>
        <v>61.578130169683796</v>
      </c>
      <c r="M203" s="5">
        <f t="shared" si="74"/>
        <v>51.959232720998678</v>
      </c>
      <c r="N203" s="5">
        <f t="shared" si="75"/>
        <v>71.375110913930797</v>
      </c>
      <c r="O203" s="5">
        <f t="shared" si="76"/>
        <v>9.618897448685118</v>
      </c>
      <c r="P203" s="5">
        <f t="shared" si="77"/>
        <v>9.7969807442470014</v>
      </c>
      <c r="S203" s="5">
        <f t="shared" si="78"/>
        <v>1888.4218698303162</v>
      </c>
      <c r="T203" s="5">
        <f t="shared" si="79"/>
        <v>9.7969807442470014</v>
      </c>
      <c r="U203" s="6">
        <f t="shared" si="80"/>
        <v>1898.2188505745632</v>
      </c>
      <c r="V203" s="6">
        <f t="shared" si="81"/>
        <v>1878.6248890860691</v>
      </c>
      <c r="Z203">
        <v>202</v>
      </c>
      <c r="AB203">
        <v>1</v>
      </c>
      <c r="AC203" s="4">
        <v>3717</v>
      </c>
      <c r="AD203" s="4">
        <v>3043</v>
      </c>
      <c r="AE203" s="4">
        <v>4437</v>
      </c>
      <c r="AJ203" s="5">
        <f t="shared" si="69"/>
        <v>67.873564304958165</v>
      </c>
      <c r="AK203" s="5">
        <f t="shared" si="70"/>
        <v>57.271279813254843</v>
      </c>
      <c r="AL203" s="5">
        <f t="shared" si="71"/>
        <v>78.672138420585625</v>
      </c>
      <c r="AM203" s="5">
        <f t="shared" si="82"/>
        <v>10.602284491703323</v>
      </c>
      <c r="AN203" s="5">
        <f t="shared" si="83"/>
        <v>10.79857411562746</v>
      </c>
      <c r="AQ203" s="5">
        <f t="shared" si="72"/>
        <v>1922.1264356950419</v>
      </c>
      <c r="AR203" s="5">
        <f t="shared" si="84"/>
        <v>10.79857411562746</v>
      </c>
      <c r="AS203" s="6">
        <f t="shared" si="85"/>
        <v>1932.9250098106693</v>
      </c>
      <c r="AT203" s="6">
        <f t="shared" si="86"/>
        <v>1911.3278615794145</v>
      </c>
      <c r="AZ203">
        <v>202</v>
      </c>
      <c r="BA203" s="5">
        <f t="shared" si="87"/>
        <v>1932.9250098106693</v>
      </c>
      <c r="BB203" s="5">
        <f t="shared" si="88"/>
        <v>1878.6248890860691</v>
      </c>
      <c r="BC203" s="5">
        <f t="shared" si="89"/>
        <v>1905.7749494483692</v>
      </c>
      <c r="BD203" s="5">
        <f t="shared" si="90"/>
        <v>27.15006036230011</v>
      </c>
      <c r="BH203">
        <v>202</v>
      </c>
      <c r="BI203" s="5">
        <v>1905.7749494483692</v>
      </c>
      <c r="BJ203" s="5">
        <v>27.15006036230011</v>
      </c>
      <c r="BN203">
        <v>33</v>
      </c>
      <c r="BO203" s="5">
        <v>1921.6245285699786</v>
      </c>
      <c r="BP203">
        <f t="shared" si="91"/>
        <v>203</v>
      </c>
      <c r="BS203">
        <v>23</v>
      </c>
      <c r="BT203" s="5">
        <v>1867.1926222240102</v>
      </c>
      <c r="BU203">
        <v>203</v>
      </c>
    </row>
    <row r="204" spans="2:73" x14ac:dyDescent="0.2">
      <c r="B204">
        <v>203</v>
      </c>
      <c r="D204">
        <v>1</v>
      </c>
      <c r="E204" s="4">
        <v>3579</v>
      </c>
      <c r="F204" s="4">
        <v>2862</v>
      </c>
      <c r="G204" s="4">
        <v>4341</v>
      </c>
      <c r="L204" s="5">
        <f t="shared" si="73"/>
        <v>59.291936474925556</v>
      </c>
      <c r="M204" s="5">
        <f t="shared" si="74"/>
        <v>48.868657261747693</v>
      </c>
      <c r="N204" s="5">
        <f t="shared" si="75"/>
        <v>69.830821833980977</v>
      </c>
      <c r="O204" s="5">
        <f t="shared" si="76"/>
        <v>10.423279213177864</v>
      </c>
      <c r="P204" s="5">
        <f t="shared" si="77"/>
        <v>10.538885359055421</v>
      </c>
      <c r="S204" s="5">
        <f t="shared" si="78"/>
        <v>1890.7080635250745</v>
      </c>
      <c r="T204" s="5">
        <f t="shared" si="79"/>
        <v>10.538885359055421</v>
      </c>
      <c r="U204" s="6">
        <f t="shared" si="80"/>
        <v>1901.24694888413</v>
      </c>
      <c r="V204" s="6">
        <f t="shared" si="81"/>
        <v>1880.169178166019</v>
      </c>
      <c r="Z204">
        <v>203</v>
      </c>
      <c r="AB204">
        <v>1</v>
      </c>
      <c r="AC204" s="4">
        <v>3579</v>
      </c>
      <c r="AD204" s="4">
        <v>2862</v>
      </c>
      <c r="AE204" s="4">
        <v>4341</v>
      </c>
      <c r="AJ204" s="5">
        <f t="shared" si="69"/>
        <v>65.353641820674014</v>
      </c>
      <c r="AK204" s="5">
        <f t="shared" si="70"/>
        <v>53.864739673195977</v>
      </c>
      <c r="AL204" s="5">
        <f t="shared" si="71"/>
        <v>76.969969097084103</v>
      </c>
      <c r="AM204" s="5">
        <f t="shared" si="82"/>
        <v>11.488902147478036</v>
      </c>
      <c r="AN204" s="5">
        <f t="shared" si="83"/>
        <v>11.61632727641009</v>
      </c>
      <c r="AQ204" s="5">
        <f t="shared" si="72"/>
        <v>1924.6463581793259</v>
      </c>
      <c r="AR204" s="5">
        <f t="shared" si="84"/>
        <v>11.61632727641009</v>
      </c>
      <c r="AS204" s="6">
        <f t="shared" si="85"/>
        <v>1936.2626854557361</v>
      </c>
      <c r="AT204" s="6">
        <f t="shared" si="86"/>
        <v>1913.0300309029158</v>
      </c>
      <c r="AZ204">
        <v>203</v>
      </c>
      <c r="BA204" s="5">
        <f t="shared" si="87"/>
        <v>1936.2626854557361</v>
      </c>
      <c r="BB204" s="5">
        <f t="shared" si="88"/>
        <v>1880.169178166019</v>
      </c>
      <c r="BC204" s="5">
        <f t="shared" si="89"/>
        <v>1908.2159318108775</v>
      </c>
      <c r="BD204" s="5">
        <f t="shared" si="90"/>
        <v>28.046753644858654</v>
      </c>
      <c r="BH204">
        <v>203</v>
      </c>
      <c r="BI204" s="5">
        <v>1908.2159318108775</v>
      </c>
      <c r="BJ204" s="5">
        <v>28.046753644858654</v>
      </c>
      <c r="BN204">
        <v>205</v>
      </c>
      <c r="BO204" s="5">
        <v>1922.2832518014818</v>
      </c>
      <c r="BP204">
        <f t="shared" si="91"/>
        <v>204</v>
      </c>
      <c r="BS204">
        <v>48</v>
      </c>
      <c r="BT204" s="5">
        <v>1869.2162034504465</v>
      </c>
      <c r="BU204">
        <v>204</v>
      </c>
    </row>
    <row r="205" spans="2:73" x14ac:dyDescent="0.2">
      <c r="B205">
        <v>204</v>
      </c>
      <c r="D205">
        <v>0.46</v>
      </c>
      <c r="E205" s="4">
        <v>5097</v>
      </c>
      <c r="F205" s="4">
        <v>4599</v>
      </c>
      <c r="G205" s="4">
        <v>5579</v>
      </c>
      <c r="L205" s="5">
        <f t="shared" si="73"/>
        <v>84.440067117266153</v>
      </c>
      <c r="M205" s="5">
        <f t="shared" si="74"/>
        <v>78.527936669034816</v>
      </c>
      <c r="N205" s="5">
        <f t="shared" si="75"/>
        <v>89.74571642750054</v>
      </c>
      <c r="O205" s="5">
        <f t="shared" si="76"/>
        <v>5.9121304482313377</v>
      </c>
      <c r="P205" s="5">
        <f t="shared" si="77"/>
        <v>5.3056493102343865</v>
      </c>
      <c r="S205" s="5">
        <f t="shared" si="78"/>
        <v>1865.5599328827338</v>
      </c>
      <c r="T205" s="5">
        <f t="shared" si="79"/>
        <v>5.9121304482313377</v>
      </c>
      <c r="U205" s="6">
        <f t="shared" si="80"/>
        <v>1871.4720633309653</v>
      </c>
      <c r="V205" s="6">
        <f t="shared" si="81"/>
        <v>1859.6478024345024</v>
      </c>
      <c r="Z205">
        <v>204</v>
      </c>
      <c r="AB205">
        <v>0.46</v>
      </c>
      <c r="AC205" s="4">
        <v>5097</v>
      </c>
      <c r="AD205" s="4">
        <v>4599</v>
      </c>
      <c r="AE205" s="4">
        <v>5579</v>
      </c>
      <c r="AJ205" s="5">
        <f t="shared" si="69"/>
        <v>93.072789147799782</v>
      </c>
      <c r="AK205" s="5">
        <f t="shared" si="70"/>
        <v>86.556232619506744</v>
      </c>
      <c r="AL205" s="5">
        <f t="shared" si="71"/>
        <v>98.920860998072385</v>
      </c>
      <c r="AM205" s="5">
        <f t="shared" si="82"/>
        <v>6.5165565282930373</v>
      </c>
      <c r="AN205" s="5">
        <f t="shared" si="83"/>
        <v>5.8480718502726035</v>
      </c>
      <c r="AQ205" s="5">
        <f t="shared" si="72"/>
        <v>1896.9272108522002</v>
      </c>
      <c r="AR205" s="5">
        <f t="shared" si="84"/>
        <v>6.5165565282930373</v>
      </c>
      <c r="AS205" s="6">
        <f t="shared" si="85"/>
        <v>1903.4437673804932</v>
      </c>
      <c r="AT205" s="6">
        <f t="shared" si="86"/>
        <v>1890.4106543239072</v>
      </c>
      <c r="AZ205">
        <v>204</v>
      </c>
      <c r="BA205" s="5">
        <f t="shared" si="87"/>
        <v>1903.4437673804932</v>
      </c>
      <c r="BB205" s="5">
        <f t="shared" si="88"/>
        <v>1859.6478024345024</v>
      </c>
      <c r="BC205" s="5">
        <f t="shared" si="89"/>
        <v>1881.5457849074978</v>
      </c>
      <c r="BD205" s="5">
        <f t="shared" si="90"/>
        <v>21.897982472995409</v>
      </c>
      <c r="BH205">
        <v>204</v>
      </c>
      <c r="BI205" s="5">
        <v>1881.5457849074978</v>
      </c>
      <c r="BJ205" s="5">
        <v>21.897982472995409</v>
      </c>
      <c r="BN205">
        <v>23</v>
      </c>
      <c r="BO205" s="5">
        <v>1922.8102303866842</v>
      </c>
      <c r="BP205">
        <f t="shared" si="91"/>
        <v>205</v>
      </c>
      <c r="BS205">
        <v>49</v>
      </c>
      <c r="BT205" s="5">
        <v>1870.9411324687205</v>
      </c>
      <c r="BU205">
        <v>205</v>
      </c>
    </row>
    <row r="206" spans="2:73" x14ac:dyDescent="0.2">
      <c r="B206">
        <v>205</v>
      </c>
      <c r="D206">
        <v>1</v>
      </c>
      <c r="E206" s="4">
        <v>4398</v>
      </c>
      <c r="F206" s="4">
        <v>3598</v>
      </c>
      <c r="G206" s="4">
        <v>5055</v>
      </c>
      <c r="L206" s="5">
        <f t="shared" si="73"/>
        <v>72.859999054686398</v>
      </c>
      <c r="M206" s="5">
        <f t="shared" si="74"/>
        <v>61.43585912919923</v>
      </c>
      <c r="N206" s="5">
        <f t="shared" si="75"/>
        <v>81.316471866107761</v>
      </c>
      <c r="O206" s="5">
        <f t="shared" si="76"/>
        <v>11.424139925487168</v>
      </c>
      <c r="P206" s="5">
        <f t="shared" si="77"/>
        <v>8.4564728114213636</v>
      </c>
      <c r="S206" s="5">
        <f t="shared" si="78"/>
        <v>1877.1400009453137</v>
      </c>
      <c r="T206" s="5">
        <f t="shared" si="79"/>
        <v>11.424139925487168</v>
      </c>
      <c r="U206" s="6">
        <f t="shared" si="80"/>
        <v>1888.5641408708009</v>
      </c>
      <c r="V206" s="6">
        <f t="shared" si="81"/>
        <v>1865.7158610198264</v>
      </c>
      <c r="Z206">
        <v>205</v>
      </c>
      <c r="AB206">
        <v>1</v>
      </c>
      <c r="AC206" s="4">
        <v>4398</v>
      </c>
      <c r="AD206" s="4">
        <v>3598</v>
      </c>
      <c r="AE206" s="4">
        <v>5055</v>
      </c>
      <c r="AJ206" s="5">
        <f t="shared" si="69"/>
        <v>80.308833955664795</v>
      </c>
      <c r="AK206" s="5">
        <f t="shared" si="70"/>
        <v>67.716748198518218</v>
      </c>
      <c r="AL206" s="5">
        <f t="shared" si="71"/>
        <v>89.629853440626619</v>
      </c>
      <c r="AM206" s="5">
        <f t="shared" si="82"/>
        <v>12.592085757146577</v>
      </c>
      <c r="AN206" s="5">
        <f t="shared" si="83"/>
        <v>9.3210194849618233</v>
      </c>
      <c r="AQ206" s="5">
        <f t="shared" si="72"/>
        <v>1909.6911660443352</v>
      </c>
      <c r="AR206" s="5">
        <f t="shared" si="84"/>
        <v>12.592085757146577</v>
      </c>
      <c r="AS206" s="6">
        <f t="shared" si="85"/>
        <v>1922.2832518014818</v>
      </c>
      <c r="AT206" s="6">
        <f t="shared" si="86"/>
        <v>1897.0990802871886</v>
      </c>
      <c r="AZ206">
        <v>205</v>
      </c>
      <c r="BA206" s="5">
        <f t="shared" si="87"/>
        <v>1922.2832518014818</v>
      </c>
      <c r="BB206" s="5">
        <f t="shared" si="88"/>
        <v>1865.7158610198264</v>
      </c>
      <c r="BC206" s="5">
        <f t="shared" si="89"/>
        <v>1893.9995564106541</v>
      </c>
      <c r="BD206" s="5">
        <f t="shared" si="90"/>
        <v>28.283695390827688</v>
      </c>
      <c r="BH206">
        <v>205</v>
      </c>
      <c r="BI206" s="5">
        <v>1893.9995564106541</v>
      </c>
      <c r="BJ206" s="5">
        <v>28.283695390827688</v>
      </c>
      <c r="BN206">
        <v>296</v>
      </c>
      <c r="BO206" s="5">
        <v>1923.7512635745456</v>
      </c>
      <c r="BP206">
        <f t="shared" si="91"/>
        <v>206</v>
      </c>
      <c r="BS206">
        <v>309</v>
      </c>
      <c r="BT206" s="5">
        <v>1871.0803934767309</v>
      </c>
      <c r="BU206">
        <v>206</v>
      </c>
    </row>
    <row r="207" spans="2:73" x14ac:dyDescent="0.2">
      <c r="B207">
        <v>206</v>
      </c>
      <c r="C207" t="s">
        <v>96</v>
      </c>
      <c r="D207">
        <v>1</v>
      </c>
      <c r="E207" s="4">
        <v>5558</v>
      </c>
      <c r="F207" s="4">
        <v>5011</v>
      </c>
      <c r="G207" s="4">
        <v>6285</v>
      </c>
      <c r="L207" s="5">
        <f t="shared" si="73"/>
        <v>92.077279387436789</v>
      </c>
      <c r="M207" s="5">
        <f t="shared" si="74"/>
        <v>85.562837714401709</v>
      </c>
      <c r="N207" s="5">
        <f t="shared" si="75"/>
        <v>101.10267570296485</v>
      </c>
      <c r="O207" s="5">
        <f t="shared" si="76"/>
        <v>6.5144416730350798</v>
      </c>
      <c r="P207" s="5">
        <f t="shared" si="77"/>
        <v>9.0253963155280559</v>
      </c>
      <c r="S207" s="5">
        <f t="shared" si="78"/>
        <v>1857.9227206125631</v>
      </c>
      <c r="T207" s="5">
        <f t="shared" si="79"/>
        <v>9.0253963155280559</v>
      </c>
      <c r="U207" s="6">
        <f t="shared" si="80"/>
        <v>1866.9481169280912</v>
      </c>
      <c r="V207" s="6">
        <f t="shared" si="81"/>
        <v>1848.8973242970351</v>
      </c>
      <c r="Z207">
        <v>206</v>
      </c>
      <c r="AA207" t="s">
        <v>96</v>
      </c>
      <c r="AB207">
        <v>1</v>
      </c>
      <c r="AC207" s="4">
        <v>5558</v>
      </c>
      <c r="AD207" s="4">
        <v>5011</v>
      </c>
      <c r="AE207" s="4">
        <v>6285</v>
      </c>
      <c r="AJ207" s="5">
        <f t="shared" si="69"/>
        <v>101.49079106993746</v>
      </c>
      <c r="AK207" s="5">
        <f t="shared" si="70"/>
        <v>94.310346087486039</v>
      </c>
      <c r="AL207" s="5">
        <f t="shared" si="71"/>
        <v>111.43889789798978</v>
      </c>
      <c r="AM207" s="5">
        <f t="shared" si="82"/>
        <v>7.1804449824514194</v>
      </c>
      <c r="AN207" s="5">
        <f t="shared" si="83"/>
        <v>9.9481068280523175</v>
      </c>
      <c r="AQ207" s="5">
        <f t="shared" si="72"/>
        <v>1888.5092089300626</v>
      </c>
      <c r="AR207" s="5">
        <f t="shared" si="84"/>
        <v>9.9481068280523175</v>
      </c>
      <c r="AS207" s="6">
        <f t="shared" si="85"/>
        <v>1898.4573157581149</v>
      </c>
      <c r="AT207" s="6">
        <f t="shared" si="86"/>
        <v>1878.5611021020104</v>
      </c>
      <c r="AZ207">
        <v>206</v>
      </c>
      <c r="BA207" s="5">
        <f t="shared" si="87"/>
        <v>1898.4573157581149</v>
      </c>
      <c r="BB207" s="5">
        <f t="shared" si="88"/>
        <v>1848.8973242970351</v>
      </c>
      <c r="BC207" s="5">
        <f t="shared" si="89"/>
        <v>1873.677320027575</v>
      </c>
      <c r="BD207" s="5">
        <f t="shared" si="90"/>
        <v>24.779995730539895</v>
      </c>
      <c r="BH207">
        <v>206</v>
      </c>
      <c r="BI207" s="5">
        <v>1873.677320027575</v>
      </c>
      <c r="BJ207" s="5">
        <v>24.779995730539895</v>
      </c>
      <c r="BN207">
        <v>49</v>
      </c>
      <c r="BO207" s="5">
        <v>1924.4852694610779</v>
      </c>
      <c r="BP207">
        <f t="shared" si="91"/>
        <v>207</v>
      </c>
      <c r="BS207">
        <v>142</v>
      </c>
      <c r="BT207" s="5">
        <v>1871.1222931853649</v>
      </c>
      <c r="BU207">
        <v>207</v>
      </c>
    </row>
    <row r="208" spans="2:73" x14ac:dyDescent="0.2">
      <c r="B208">
        <v>207</v>
      </c>
      <c r="D208">
        <v>0.93</v>
      </c>
      <c r="E208" s="4">
        <v>5368</v>
      </c>
      <c r="F208" s="4">
        <v>4815</v>
      </c>
      <c r="G208" s="4">
        <v>5998</v>
      </c>
      <c r="L208" s="5">
        <f t="shared" si="73"/>
        <v>88.929621401900079</v>
      </c>
      <c r="M208" s="5">
        <f t="shared" si="74"/>
        <v>82.216137217091244</v>
      </c>
      <c r="N208" s="5">
        <f t="shared" si="75"/>
        <v>96.485894807698187</v>
      </c>
      <c r="O208" s="5">
        <f t="shared" si="76"/>
        <v>6.7134841848088342</v>
      </c>
      <c r="P208" s="5">
        <f t="shared" si="77"/>
        <v>7.5562734057981089</v>
      </c>
      <c r="S208" s="5">
        <f t="shared" si="78"/>
        <v>1861.0703785981</v>
      </c>
      <c r="T208" s="5">
        <f t="shared" si="79"/>
        <v>7.5562734057981089</v>
      </c>
      <c r="U208" s="6">
        <f t="shared" si="80"/>
        <v>1868.626652003898</v>
      </c>
      <c r="V208" s="6">
        <f t="shared" si="81"/>
        <v>1853.5141051923019</v>
      </c>
      <c r="Z208">
        <v>207</v>
      </c>
      <c r="AB208">
        <v>0.93</v>
      </c>
      <c r="AC208" s="4">
        <v>5368</v>
      </c>
      <c r="AD208" s="4">
        <v>4815</v>
      </c>
      <c r="AE208" s="4">
        <v>5998</v>
      </c>
      <c r="AJ208" s="5">
        <f t="shared" si="69"/>
        <v>98.021332577082447</v>
      </c>
      <c r="AK208" s="5">
        <f t="shared" si="70"/>
        <v>90.621495991068713</v>
      </c>
      <c r="AL208" s="5">
        <f t="shared" si="71"/>
        <v>106.35012085793838</v>
      </c>
      <c r="AM208" s="5">
        <f t="shared" si="82"/>
        <v>7.3998365860137341</v>
      </c>
      <c r="AN208" s="5">
        <f t="shared" si="83"/>
        <v>8.3287882808559317</v>
      </c>
      <c r="AQ208" s="5">
        <f t="shared" si="72"/>
        <v>1891.9786674229176</v>
      </c>
      <c r="AR208" s="5">
        <f t="shared" si="84"/>
        <v>8.3287882808559317</v>
      </c>
      <c r="AS208" s="6">
        <f t="shared" si="85"/>
        <v>1900.3074557037735</v>
      </c>
      <c r="AT208" s="6">
        <f t="shared" si="86"/>
        <v>1883.6498791420618</v>
      </c>
      <c r="AZ208">
        <v>207</v>
      </c>
      <c r="BA208" s="5">
        <f t="shared" si="87"/>
        <v>1900.3074557037735</v>
      </c>
      <c r="BB208" s="5">
        <f t="shared" si="88"/>
        <v>1853.5141051923019</v>
      </c>
      <c r="BC208" s="5">
        <f t="shared" si="89"/>
        <v>1876.9107804480377</v>
      </c>
      <c r="BD208" s="5">
        <f t="shared" si="90"/>
        <v>23.396675255735772</v>
      </c>
      <c r="BH208">
        <v>207</v>
      </c>
      <c r="BI208" s="5">
        <v>1876.9107804480377</v>
      </c>
      <c r="BJ208" s="5">
        <v>23.396675255735772</v>
      </c>
      <c r="BN208">
        <v>201</v>
      </c>
      <c r="BO208" s="5">
        <v>1925.0561116545307</v>
      </c>
      <c r="BP208">
        <f t="shared" si="91"/>
        <v>208</v>
      </c>
      <c r="BS208">
        <v>33</v>
      </c>
      <c r="BT208" s="5">
        <v>1871.6810713050209</v>
      </c>
      <c r="BU208">
        <v>208</v>
      </c>
    </row>
    <row r="209" spans="2:73" x14ac:dyDescent="0.2">
      <c r="B209">
        <v>208</v>
      </c>
      <c r="D209">
        <v>1</v>
      </c>
      <c r="E209" s="4">
        <v>5117</v>
      </c>
      <c r="F209" s="4">
        <v>4566</v>
      </c>
      <c r="G209" s="4">
        <v>5725</v>
      </c>
      <c r="L209" s="5">
        <f t="shared" si="73"/>
        <v>84.771399536796338</v>
      </c>
      <c r="M209" s="5">
        <f t="shared" si="74"/>
        <v>77.964461585303965</v>
      </c>
      <c r="N209" s="5">
        <f t="shared" si="75"/>
        <v>92.094322736590897</v>
      </c>
      <c r="O209" s="5">
        <f t="shared" si="76"/>
        <v>6.8069379514923725</v>
      </c>
      <c r="P209" s="5">
        <f t="shared" si="77"/>
        <v>7.322923199794559</v>
      </c>
      <c r="S209" s="5">
        <f t="shared" si="78"/>
        <v>1865.2286004632037</v>
      </c>
      <c r="T209" s="5">
        <f t="shared" si="79"/>
        <v>7.322923199794559</v>
      </c>
      <c r="U209" s="6">
        <f t="shared" si="80"/>
        <v>1872.5515236629983</v>
      </c>
      <c r="V209" s="6">
        <f t="shared" si="81"/>
        <v>1857.9056772634092</v>
      </c>
      <c r="Z209">
        <v>208</v>
      </c>
      <c r="AB209">
        <v>1</v>
      </c>
      <c r="AC209" s="4">
        <v>5117</v>
      </c>
      <c r="AD209" s="4">
        <v>4566</v>
      </c>
      <c r="AE209" s="4">
        <v>5725</v>
      </c>
      <c r="AJ209" s="5">
        <f t="shared" si="69"/>
        <v>93.437995304942419</v>
      </c>
      <c r="AK209" s="5">
        <f t="shared" si="70"/>
        <v>85.93515071551812</v>
      </c>
      <c r="AL209" s="5">
        <f t="shared" si="71"/>
        <v>101.50957684423093</v>
      </c>
      <c r="AM209" s="5">
        <f t="shared" si="82"/>
        <v>7.5028445894242992</v>
      </c>
      <c r="AN209" s="5">
        <f t="shared" si="83"/>
        <v>8.0715815392885162</v>
      </c>
      <c r="AQ209" s="5">
        <f t="shared" si="72"/>
        <v>1896.5620046950576</v>
      </c>
      <c r="AR209" s="5">
        <f t="shared" si="84"/>
        <v>8.0715815392885162</v>
      </c>
      <c r="AS209" s="6">
        <f t="shared" si="85"/>
        <v>1904.633586234346</v>
      </c>
      <c r="AT209" s="6">
        <f t="shared" si="86"/>
        <v>1888.4904231557691</v>
      </c>
      <c r="AZ209">
        <v>208</v>
      </c>
      <c r="BA209" s="5">
        <f t="shared" si="87"/>
        <v>1904.633586234346</v>
      </c>
      <c r="BB209" s="5">
        <f t="shared" si="88"/>
        <v>1857.9056772634092</v>
      </c>
      <c r="BC209" s="5">
        <f t="shared" si="89"/>
        <v>1881.2696317488776</v>
      </c>
      <c r="BD209" s="5">
        <f t="shared" si="90"/>
        <v>23.363954485468412</v>
      </c>
      <c r="BH209">
        <v>208</v>
      </c>
      <c r="BI209" s="5">
        <v>1881.2696317488776</v>
      </c>
      <c r="BJ209" s="5">
        <v>23.363954485468412</v>
      </c>
      <c r="BN209">
        <v>56</v>
      </c>
      <c r="BO209" s="5">
        <v>1925.8545393274869</v>
      </c>
      <c r="BP209">
        <f t="shared" si="91"/>
        <v>209</v>
      </c>
      <c r="BS209">
        <v>138</v>
      </c>
      <c r="BT209" s="5">
        <v>1871.7428177058553</v>
      </c>
      <c r="BU209">
        <v>209</v>
      </c>
    </row>
    <row r="210" spans="2:73" x14ac:dyDescent="0.2">
      <c r="B210">
        <v>209</v>
      </c>
      <c r="C210" t="s">
        <v>97</v>
      </c>
      <c r="D210">
        <v>1</v>
      </c>
      <c r="E210" s="4">
        <v>30261</v>
      </c>
      <c r="F210" s="4">
        <v>28570</v>
      </c>
      <c r="G210" s="4">
        <v>32006</v>
      </c>
      <c r="L210" s="5">
        <f t="shared" si="73"/>
        <v>501.32251737013758</v>
      </c>
      <c r="M210" s="5">
        <f t="shared" si="74"/>
        <v>487.83282249061199</v>
      </c>
      <c r="N210" s="5">
        <f t="shared" si="75"/>
        <v>514.85954471743719</v>
      </c>
      <c r="O210" s="5">
        <f t="shared" si="76"/>
        <v>13.489694879525587</v>
      </c>
      <c r="P210" s="5">
        <f t="shared" si="77"/>
        <v>13.537027347299613</v>
      </c>
      <c r="S210" s="5">
        <f t="shared" si="78"/>
        <v>1448.6774826298624</v>
      </c>
      <c r="T210" s="5">
        <f t="shared" si="79"/>
        <v>13.537027347299613</v>
      </c>
      <c r="U210" s="6">
        <f t="shared" si="80"/>
        <v>1462.2145099771619</v>
      </c>
      <c r="V210" s="6">
        <f t="shared" si="81"/>
        <v>1435.1404552825629</v>
      </c>
      <c r="Z210">
        <v>209</v>
      </c>
      <c r="AA210" t="s">
        <v>97</v>
      </c>
      <c r="AB210">
        <v>1</v>
      </c>
      <c r="AC210" s="4">
        <v>30261</v>
      </c>
      <c r="AD210" s="4">
        <v>28570</v>
      </c>
      <c r="AE210" s="4">
        <v>32006</v>
      </c>
      <c r="AJ210" s="5">
        <f t="shared" si="69"/>
        <v>552.57517606465944</v>
      </c>
      <c r="AK210" s="5">
        <f t="shared" si="70"/>
        <v>537.70636354409828</v>
      </c>
      <c r="AL210" s="5">
        <f t="shared" si="71"/>
        <v>567.49616008322369</v>
      </c>
      <c r="AM210" s="5">
        <f t="shared" si="82"/>
        <v>14.868812520561164</v>
      </c>
      <c r="AN210" s="5">
        <f t="shared" si="83"/>
        <v>14.920984018564241</v>
      </c>
      <c r="AQ210" s="5">
        <f t="shared" si="72"/>
        <v>1437.4248239353406</v>
      </c>
      <c r="AR210" s="5">
        <f t="shared" si="84"/>
        <v>14.920984018564241</v>
      </c>
      <c r="AS210" s="6">
        <f t="shared" si="85"/>
        <v>1452.3458079539048</v>
      </c>
      <c r="AT210" s="6">
        <f t="shared" si="86"/>
        <v>1422.5038399167763</v>
      </c>
      <c r="AZ210">
        <v>209</v>
      </c>
      <c r="BA210" s="5">
        <f t="shared" si="87"/>
        <v>1462.2145099771619</v>
      </c>
      <c r="BB210" s="5">
        <f t="shared" si="88"/>
        <v>1422.5038399167763</v>
      </c>
      <c r="BC210" s="5">
        <f t="shared" si="89"/>
        <v>1442.3591749469692</v>
      </c>
      <c r="BD210" s="5">
        <f t="shared" si="90"/>
        <v>19.855335030192691</v>
      </c>
      <c r="BH210">
        <v>209</v>
      </c>
      <c r="BI210" s="5">
        <v>1442.3591749469692</v>
      </c>
      <c r="BJ210" s="5">
        <v>19.855335030192691</v>
      </c>
      <c r="BN210">
        <v>138</v>
      </c>
      <c r="BO210" s="5">
        <v>1926.0850258804423</v>
      </c>
      <c r="BP210">
        <f t="shared" si="91"/>
        <v>210</v>
      </c>
      <c r="BS210">
        <v>201</v>
      </c>
      <c r="BT210" s="5">
        <v>1873.6702949545634</v>
      </c>
      <c r="BU210">
        <v>210</v>
      </c>
    </row>
    <row r="211" spans="2:73" x14ac:dyDescent="0.2">
      <c r="B211">
        <v>210</v>
      </c>
      <c r="C211" t="s">
        <v>98</v>
      </c>
      <c r="D211">
        <v>1</v>
      </c>
      <c r="E211" s="4">
        <v>19494</v>
      </c>
      <c r="F211" s="4">
        <v>18067</v>
      </c>
      <c r="G211" s="4">
        <v>20953</v>
      </c>
      <c r="L211" s="5">
        <f t="shared" si="73"/>
        <v>322.94970931606559</v>
      </c>
      <c r="M211" s="5">
        <f t="shared" si="74"/>
        <v>308.49407084136811</v>
      </c>
      <c r="N211" s="5">
        <f t="shared" si="75"/>
        <v>337.05717804363127</v>
      </c>
      <c r="O211" s="5">
        <f t="shared" si="76"/>
        <v>14.45563847469748</v>
      </c>
      <c r="P211" s="5">
        <f t="shared" si="77"/>
        <v>14.107468727565674</v>
      </c>
      <c r="S211" s="5">
        <f t="shared" si="78"/>
        <v>1627.0502906839345</v>
      </c>
      <c r="T211" s="5">
        <f t="shared" si="79"/>
        <v>14.45563847469748</v>
      </c>
      <c r="U211" s="6">
        <f t="shared" si="80"/>
        <v>1641.5059291586319</v>
      </c>
      <c r="V211" s="6">
        <f t="shared" si="81"/>
        <v>1612.594652209237</v>
      </c>
      <c r="Z211">
        <v>210</v>
      </c>
      <c r="AA211" t="s">
        <v>98</v>
      </c>
      <c r="AB211">
        <v>1</v>
      </c>
      <c r="AC211" s="4">
        <v>19494</v>
      </c>
      <c r="AD211" s="4">
        <v>18067</v>
      </c>
      <c r="AE211" s="4">
        <v>20953</v>
      </c>
      <c r="AJ211" s="5">
        <f t="shared" si="69"/>
        <v>355.9664413669235</v>
      </c>
      <c r="AK211" s="5">
        <f t="shared" si="70"/>
        <v>340.03293210189787</v>
      </c>
      <c r="AL211" s="5">
        <f t="shared" si="71"/>
        <v>371.51618578465866</v>
      </c>
      <c r="AM211" s="5">
        <f t="shared" si="82"/>
        <v>15.933509265025634</v>
      </c>
      <c r="AN211" s="5">
        <f t="shared" si="83"/>
        <v>15.549744417735155</v>
      </c>
      <c r="AQ211" s="5">
        <f t="shared" si="72"/>
        <v>1634.0335586330766</v>
      </c>
      <c r="AR211" s="5">
        <f t="shared" si="84"/>
        <v>15.933509265025634</v>
      </c>
      <c r="AS211" s="6">
        <f t="shared" si="85"/>
        <v>1649.9670678981022</v>
      </c>
      <c r="AT211" s="6">
        <f t="shared" si="86"/>
        <v>1618.100049368051</v>
      </c>
      <c r="AZ211">
        <v>210</v>
      </c>
      <c r="BA211" s="5">
        <f t="shared" si="87"/>
        <v>1649.9670678981022</v>
      </c>
      <c r="BB211" s="5">
        <f t="shared" si="88"/>
        <v>1612.594652209237</v>
      </c>
      <c r="BC211" s="5">
        <f t="shared" si="89"/>
        <v>1631.2808600536696</v>
      </c>
      <c r="BD211" s="5">
        <f t="shared" si="90"/>
        <v>18.686207844432602</v>
      </c>
      <c r="BH211">
        <v>210</v>
      </c>
      <c r="BI211" s="5">
        <v>1631.2808600536696</v>
      </c>
      <c r="BJ211" s="5">
        <v>18.686207844432602</v>
      </c>
      <c r="BN211">
        <v>309</v>
      </c>
      <c r="BO211" s="5">
        <v>1926.7786523703442</v>
      </c>
      <c r="BP211">
        <f t="shared" si="91"/>
        <v>211</v>
      </c>
      <c r="BS211">
        <v>64</v>
      </c>
      <c r="BT211" s="5">
        <v>1873.8383129643421</v>
      </c>
      <c r="BU211">
        <v>211</v>
      </c>
    </row>
    <row r="212" spans="2:73" x14ac:dyDescent="0.2">
      <c r="B212">
        <v>211</v>
      </c>
      <c r="D212">
        <v>1</v>
      </c>
      <c r="E212" s="4">
        <v>17090</v>
      </c>
      <c r="F212" s="4">
        <v>15901</v>
      </c>
      <c r="G212" s="4">
        <v>18365</v>
      </c>
      <c r="L212" s="5">
        <f t="shared" si="73"/>
        <v>283.12355248853805</v>
      </c>
      <c r="M212" s="5">
        <f t="shared" si="74"/>
        <v>271.50961534558002</v>
      </c>
      <c r="N212" s="5">
        <f t="shared" si="75"/>
        <v>295.42571826331732</v>
      </c>
      <c r="O212" s="5">
        <f t="shared" si="76"/>
        <v>11.613937142958036</v>
      </c>
      <c r="P212" s="5">
        <f t="shared" si="77"/>
        <v>12.302165774779269</v>
      </c>
      <c r="S212" s="5">
        <f t="shared" si="78"/>
        <v>1666.8764475114619</v>
      </c>
      <c r="T212" s="5">
        <f t="shared" si="79"/>
        <v>12.302165774779269</v>
      </c>
      <c r="U212" s="6">
        <f t="shared" si="80"/>
        <v>1679.1786132862412</v>
      </c>
      <c r="V212" s="6">
        <f t="shared" si="81"/>
        <v>1654.5742817366827</v>
      </c>
      <c r="Z212">
        <v>211</v>
      </c>
      <c r="AB212">
        <v>1</v>
      </c>
      <c r="AC212" s="4">
        <v>17090</v>
      </c>
      <c r="AD212" s="4">
        <v>15901</v>
      </c>
      <c r="AE212" s="4">
        <v>18365</v>
      </c>
      <c r="AJ212" s="5">
        <f t="shared" si="69"/>
        <v>312.06866127837912</v>
      </c>
      <c r="AK212" s="5">
        <f t="shared" si="70"/>
        <v>299.26737440373489</v>
      </c>
      <c r="AL212" s="5">
        <f t="shared" si="71"/>
        <v>325.62853777193033</v>
      </c>
      <c r="AM212" s="5">
        <f t="shared" si="82"/>
        <v>12.801286874644234</v>
      </c>
      <c r="AN212" s="5">
        <f t="shared" si="83"/>
        <v>13.559876493551201</v>
      </c>
      <c r="AQ212" s="5">
        <f t="shared" si="72"/>
        <v>1677.9313387216209</v>
      </c>
      <c r="AR212" s="5">
        <f t="shared" si="84"/>
        <v>13.559876493551201</v>
      </c>
      <c r="AS212" s="6">
        <f t="shared" si="85"/>
        <v>1691.4912152151721</v>
      </c>
      <c r="AT212" s="6">
        <f t="shared" si="86"/>
        <v>1664.3714622280697</v>
      </c>
      <c r="AZ212">
        <v>211</v>
      </c>
      <c r="BA212" s="5">
        <f t="shared" si="87"/>
        <v>1691.4912152151721</v>
      </c>
      <c r="BB212" s="5">
        <f t="shared" si="88"/>
        <v>1654.5742817366827</v>
      </c>
      <c r="BC212" s="5">
        <f t="shared" si="89"/>
        <v>1673.0327484759273</v>
      </c>
      <c r="BD212" s="5">
        <f t="shared" si="90"/>
        <v>18.458466739244841</v>
      </c>
      <c r="BH212">
        <v>211</v>
      </c>
      <c r="BI212" s="5">
        <v>1673.0327484759273</v>
      </c>
      <c r="BJ212" s="5">
        <v>18.458466739244841</v>
      </c>
      <c r="BN212">
        <v>34</v>
      </c>
      <c r="BO212" s="5">
        <v>1928.5891082861867</v>
      </c>
      <c r="BP212">
        <f t="shared" si="91"/>
        <v>212</v>
      </c>
      <c r="BS212">
        <v>56</v>
      </c>
      <c r="BT212" s="5">
        <v>1874.0724535691338</v>
      </c>
      <c r="BU212">
        <v>212</v>
      </c>
    </row>
    <row r="213" spans="2:73" x14ac:dyDescent="0.2">
      <c r="B213">
        <v>212</v>
      </c>
      <c r="D213">
        <v>1</v>
      </c>
      <c r="E213" s="4">
        <v>16728</v>
      </c>
      <c r="F213" s="4">
        <v>15482</v>
      </c>
      <c r="G213" s="4">
        <v>17962</v>
      </c>
      <c r="L213" s="5">
        <f t="shared" si="73"/>
        <v>277.12643569504183</v>
      </c>
      <c r="M213" s="5">
        <f t="shared" si="74"/>
        <v>264.35518928245205</v>
      </c>
      <c r="N213" s="5">
        <f t="shared" si="75"/>
        <v>288.94292139644466</v>
      </c>
      <c r="O213" s="5">
        <f t="shared" si="76"/>
        <v>12.77124641258979</v>
      </c>
      <c r="P213" s="5">
        <f t="shared" si="77"/>
        <v>11.816485701402826</v>
      </c>
      <c r="S213" s="5">
        <f t="shared" si="78"/>
        <v>1672.8735643049581</v>
      </c>
      <c r="T213" s="5">
        <f t="shared" si="79"/>
        <v>12.77124641258979</v>
      </c>
      <c r="U213" s="6">
        <f t="shared" si="80"/>
        <v>1685.6448107175479</v>
      </c>
      <c r="V213" s="6">
        <f t="shared" si="81"/>
        <v>1660.1023178923683</v>
      </c>
      <c r="Z213">
        <v>212</v>
      </c>
      <c r="AB213">
        <v>1</v>
      </c>
      <c r="AC213" s="4">
        <v>16728</v>
      </c>
      <c r="AD213" s="4">
        <v>15482</v>
      </c>
      <c r="AE213" s="4">
        <v>17962</v>
      </c>
      <c r="AJ213" s="5">
        <f t="shared" si="69"/>
        <v>305.45842983409744</v>
      </c>
      <c r="AK213" s="5">
        <f t="shared" si="70"/>
        <v>291.38151628945496</v>
      </c>
      <c r="AL213" s="5">
        <f t="shared" si="71"/>
        <v>318.48297279931461</v>
      </c>
      <c r="AM213" s="5">
        <f t="shared" si="82"/>
        <v>14.07691354464248</v>
      </c>
      <c r="AN213" s="5">
        <f t="shared" si="83"/>
        <v>13.024542965217165</v>
      </c>
      <c r="AQ213" s="5">
        <f t="shared" si="72"/>
        <v>1684.5415701659026</v>
      </c>
      <c r="AR213" s="5">
        <f t="shared" si="84"/>
        <v>14.07691354464248</v>
      </c>
      <c r="AS213" s="6">
        <f t="shared" si="85"/>
        <v>1698.6184837105452</v>
      </c>
      <c r="AT213" s="6">
        <f t="shared" si="86"/>
        <v>1670.46465662126</v>
      </c>
      <c r="AZ213">
        <v>212</v>
      </c>
      <c r="BA213" s="5">
        <f t="shared" si="87"/>
        <v>1698.6184837105452</v>
      </c>
      <c r="BB213" s="5">
        <f t="shared" si="88"/>
        <v>1660.1023178923683</v>
      </c>
      <c r="BC213" s="5">
        <f t="shared" si="89"/>
        <v>1679.3604008014568</v>
      </c>
      <c r="BD213" s="5">
        <f t="shared" si="90"/>
        <v>19.258082909088444</v>
      </c>
      <c r="BH213">
        <v>212</v>
      </c>
      <c r="BI213" s="5">
        <v>1679.3604008014568</v>
      </c>
      <c r="BJ213" s="5">
        <v>19.258082909088444</v>
      </c>
      <c r="BN213">
        <v>64</v>
      </c>
      <c r="BO213" s="5">
        <v>1928.8516634527557</v>
      </c>
      <c r="BP213">
        <f t="shared" si="91"/>
        <v>213</v>
      </c>
      <c r="BS213">
        <v>264</v>
      </c>
      <c r="BT213" s="5">
        <v>1875.006464299677</v>
      </c>
      <c r="BU213">
        <v>213</v>
      </c>
    </row>
    <row r="214" spans="2:73" x14ac:dyDescent="0.2">
      <c r="B214">
        <v>213</v>
      </c>
      <c r="D214">
        <v>1</v>
      </c>
      <c r="E214" s="4">
        <v>9315</v>
      </c>
      <c r="F214" s="4">
        <v>8141</v>
      </c>
      <c r="G214" s="4">
        <v>10490</v>
      </c>
      <c r="L214" s="5">
        <f t="shared" si="73"/>
        <v>154.31807439618095</v>
      </c>
      <c r="M214" s="5">
        <f t="shared" si="74"/>
        <v>139.00759565614533</v>
      </c>
      <c r="N214" s="5">
        <f t="shared" si="75"/>
        <v>168.74575467368356</v>
      </c>
      <c r="O214" s="5">
        <f t="shared" si="76"/>
        <v>15.31047874003562</v>
      </c>
      <c r="P214" s="5">
        <f t="shared" si="77"/>
        <v>14.427680277502617</v>
      </c>
      <c r="S214" s="5">
        <f t="shared" si="78"/>
        <v>1795.6819256038191</v>
      </c>
      <c r="T214" s="5">
        <f t="shared" si="79"/>
        <v>15.31047874003562</v>
      </c>
      <c r="U214" s="6">
        <f t="shared" si="80"/>
        <v>1810.9924043438548</v>
      </c>
      <c r="V214" s="6">
        <f t="shared" si="81"/>
        <v>1780.3714468637834</v>
      </c>
      <c r="Z214">
        <v>213</v>
      </c>
      <c r="AB214">
        <v>1</v>
      </c>
      <c r="AC214" s="4">
        <v>9315</v>
      </c>
      <c r="AD214" s="4">
        <v>8141</v>
      </c>
      <c r="AE214" s="4">
        <v>10490</v>
      </c>
      <c r="AJ214" s="5">
        <f t="shared" si="69"/>
        <v>170.09476768918088</v>
      </c>
      <c r="AK214" s="5">
        <f t="shared" si="70"/>
        <v>153.21902364762002</v>
      </c>
      <c r="AL214" s="5">
        <f t="shared" si="71"/>
        <v>185.99746045344673</v>
      </c>
      <c r="AM214" s="5">
        <f t="shared" si="82"/>
        <v>16.875744041560864</v>
      </c>
      <c r="AN214" s="5">
        <f t="shared" si="83"/>
        <v>15.902692764265851</v>
      </c>
      <c r="AQ214" s="5">
        <f t="shared" si="72"/>
        <v>1819.9052323108192</v>
      </c>
      <c r="AR214" s="5">
        <f t="shared" si="84"/>
        <v>16.875744041560864</v>
      </c>
      <c r="AS214" s="6">
        <f t="shared" si="85"/>
        <v>1836.7809763523801</v>
      </c>
      <c r="AT214" s="6">
        <f t="shared" si="86"/>
        <v>1803.0294882692583</v>
      </c>
      <c r="AZ214">
        <v>213</v>
      </c>
      <c r="BA214" s="5">
        <f t="shared" si="87"/>
        <v>1836.7809763523801</v>
      </c>
      <c r="BB214" s="5">
        <f t="shared" si="88"/>
        <v>1780.3714468637834</v>
      </c>
      <c r="BC214" s="5">
        <f t="shared" si="89"/>
        <v>1808.5762116080818</v>
      </c>
      <c r="BD214" s="5">
        <f t="shared" si="90"/>
        <v>28.204764744298245</v>
      </c>
      <c r="BH214">
        <v>213</v>
      </c>
      <c r="BI214" s="5">
        <v>1808.5762116080818</v>
      </c>
      <c r="BJ214" s="5">
        <v>28.204764744298245</v>
      </c>
      <c r="BN214">
        <v>59</v>
      </c>
      <c r="BO214" s="5">
        <v>1932.1538290111155</v>
      </c>
      <c r="BP214">
        <f t="shared" si="91"/>
        <v>214</v>
      </c>
      <c r="BS214">
        <v>59</v>
      </c>
      <c r="BT214" s="5">
        <v>1876.2762827769789</v>
      </c>
      <c r="BU214">
        <v>214</v>
      </c>
    </row>
    <row r="215" spans="2:73" x14ac:dyDescent="0.2">
      <c r="B215">
        <v>214</v>
      </c>
      <c r="D215">
        <v>1</v>
      </c>
      <c r="E215" s="4">
        <v>8411</v>
      </c>
      <c r="F215" s="4">
        <v>7251</v>
      </c>
      <c r="G215" s="4">
        <v>9557</v>
      </c>
      <c r="L215" s="5">
        <f t="shared" si="73"/>
        <v>139.34184903341685</v>
      </c>
      <c r="M215" s="5">
        <f t="shared" si="74"/>
        <v>123.81084339794987</v>
      </c>
      <c r="N215" s="5">
        <f t="shared" si="75"/>
        <v>153.73719517792125</v>
      </c>
      <c r="O215" s="5">
        <f t="shared" si="76"/>
        <v>15.531005635466983</v>
      </c>
      <c r="P215" s="5">
        <f t="shared" si="77"/>
        <v>14.395346144504401</v>
      </c>
      <c r="S215" s="5">
        <f t="shared" si="78"/>
        <v>1810.6581509665832</v>
      </c>
      <c r="T215" s="5">
        <f t="shared" si="79"/>
        <v>15.531005635466983</v>
      </c>
      <c r="U215" s="6">
        <f t="shared" si="80"/>
        <v>1826.1891566020502</v>
      </c>
      <c r="V215" s="6">
        <f t="shared" si="81"/>
        <v>1795.1271453311163</v>
      </c>
      <c r="Z215">
        <v>214</v>
      </c>
      <c r="AB215">
        <v>1</v>
      </c>
      <c r="AC215" s="4">
        <v>8411</v>
      </c>
      <c r="AD215" s="4">
        <v>7251</v>
      </c>
      <c r="AE215" s="4">
        <v>9557</v>
      </c>
      <c r="AJ215" s="5">
        <f t="shared" si="69"/>
        <v>153.58744938633393</v>
      </c>
      <c r="AK215" s="5">
        <f t="shared" si="70"/>
        <v>136.46863290368415</v>
      </c>
      <c r="AL215" s="5">
        <f t="shared" si="71"/>
        <v>169.45450234066638</v>
      </c>
      <c r="AM215" s="5">
        <f t="shared" si="82"/>
        <v>17.118816482649777</v>
      </c>
      <c r="AN215" s="5">
        <f t="shared" si="83"/>
        <v>15.867052954332451</v>
      </c>
      <c r="AQ215" s="5">
        <f t="shared" si="72"/>
        <v>1836.4125506136661</v>
      </c>
      <c r="AR215" s="5">
        <f t="shared" si="84"/>
        <v>17.118816482649777</v>
      </c>
      <c r="AS215" s="6">
        <f t="shared" si="85"/>
        <v>1853.531367096316</v>
      </c>
      <c r="AT215" s="6">
        <f t="shared" si="86"/>
        <v>1819.2937341310162</v>
      </c>
      <c r="AZ215">
        <v>214</v>
      </c>
      <c r="BA215" s="5">
        <f t="shared" si="87"/>
        <v>1853.531367096316</v>
      </c>
      <c r="BB215" s="5">
        <f t="shared" si="88"/>
        <v>1795.1271453311163</v>
      </c>
      <c r="BC215" s="5">
        <f t="shared" si="89"/>
        <v>1824.3292562137162</v>
      </c>
      <c r="BD215" s="5">
        <f t="shared" si="90"/>
        <v>29.202110882599754</v>
      </c>
      <c r="BH215">
        <v>214</v>
      </c>
      <c r="BI215" s="5">
        <v>1824.3292562137162</v>
      </c>
      <c r="BJ215" s="5">
        <v>29.202110882599754</v>
      </c>
      <c r="BN215">
        <v>202</v>
      </c>
      <c r="BO215" s="5">
        <v>1932.9250098106693</v>
      </c>
      <c r="BP215">
        <f t="shared" si="91"/>
        <v>215</v>
      </c>
      <c r="BS215">
        <v>34</v>
      </c>
      <c r="BT215" s="5">
        <v>1877.8205718569286</v>
      </c>
      <c r="BU215">
        <v>215</v>
      </c>
    </row>
    <row r="216" spans="2:73" x14ac:dyDescent="0.2">
      <c r="B216">
        <v>215</v>
      </c>
      <c r="D216">
        <v>1</v>
      </c>
      <c r="E216" s="4">
        <v>15235</v>
      </c>
      <c r="F216" s="4">
        <v>13979</v>
      </c>
      <c r="G216" s="4">
        <v>16496</v>
      </c>
      <c r="L216" s="5">
        <f t="shared" si="73"/>
        <v>252.39247057711395</v>
      </c>
      <c r="M216" s="5">
        <f t="shared" si="74"/>
        <v>238.69146046889273</v>
      </c>
      <c r="N216" s="5">
        <f t="shared" si="75"/>
        <v>265.36034023804427</v>
      </c>
      <c r="O216" s="5">
        <f t="shared" si="76"/>
        <v>13.701010108221226</v>
      </c>
      <c r="P216" s="5">
        <f t="shared" si="77"/>
        <v>12.967869660930319</v>
      </c>
      <c r="S216" s="5">
        <f t="shared" si="78"/>
        <v>1697.607529422886</v>
      </c>
      <c r="T216" s="5">
        <f t="shared" si="79"/>
        <v>13.701010108221226</v>
      </c>
      <c r="U216" s="6">
        <f t="shared" si="80"/>
        <v>1711.3085395311073</v>
      </c>
      <c r="V216" s="6">
        <f t="shared" si="81"/>
        <v>1683.9065193146648</v>
      </c>
      <c r="Z216">
        <v>215</v>
      </c>
      <c r="AB216">
        <v>1</v>
      </c>
      <c r="AC216" s="4">
        <v>15235</v>
      </c>
      <c r="AD216" s="4">
        <v>13979</v>
      </c>
      <c r="AE216" s="4">
        <v>16496</v>
      </c>
      <c r="AJ216" s="5">
        <f t="shared" si="69"/>
        <v>278.19579020340001</v>
      </c>
      <c r="AK216" s="5">
        <f t="shared" si="70"/>
        <v>263.09405866233635</v>
      </c>
      <c r="AL216" s="5">
        <f t="shared" si="71"/>
        <v>292.48942875501024</v>
      </c>
      <c r="AM216" s="5">
        <f t="shared" si="82"/>
        <v>15.101731541063657</v>
      </c>
      <c r="AN216" s="5">
        <f t="shared" si="83"/>
        <v>14.293638551610229</v>
      </c>
      <c r="AQ216" s="5">
        <f t="shared" si="72"/>
        <v>1711.8042097965999</v>
      </c>
      <c r="AR216" s="5">
        <f t="shared" si="84"/>
        <v>15.101731541063657</v>
      </c>
      <c r="AS216" s="6">
        <f t="shared" si="85"/>
        <v>1726.9059413376635</v>
      </c>
      <c r="AT216" s="6">
        <f t="shared" si="86"/>
        <v>1696.7024782555363</v>
      </c>
      <c r="AZ216">
        <v>215</v>
      </c>
      <c r="BA216" s="5">
        <f t="shared" si="87"/>
        <v>1726.9059413376635</v>
      </c>
      <c r="BB216" s="5">
        <f t="shared" si="88"/>
        <v>1683.9065193146648</v>
      </c>
      <c r="BC216" s="5">
        <f t="shared" si="89"/>
        <v>1705.4062303261642</v>
      </c>
      <c r="BD216" s="5">
        <f t="shared" si="90"/>
        <v>21.499711011499357</v>
      </c>
      <c r="BH216">
        <v>215</v>
      </c>
      <c r="BI216" s="5">
        <v>1705.4062303261642</v>
      </c>
      <c r="BJ216" s="5">
        <v>21.499711011499357</v>
      </c>
      <c r="BN216">
        <v>264</v>
      </c>
      <c r="BO216" s="5">
        <v>1933.4439054095199</v>
      </c>
      <c r="BP216">
        <f t="shared" si="91"/>
        <v>216</v>
      </c>
      <c r="BS216">
        <v>202</v>
      </c>
      <c r="BT216" s="5">
        <v>1878.6248890860691</v>
      </c>
      <c r="BU216">
        <v>216</v>
      </c>
    </row>
    <row r="217" spans="2:73" x14ac:dyDescent="0.2">
      <c r="B217">
        <v>216</v>
      </c>
      <c r="D217">
        <v>1</v>
      </c>
      <c r="E217" s="4">
        <v>13229</v>
      </c>
      <c r="F217" s="4">
        <v>11854</v>
      </c>
      <c r="G217" s="4">
        <v>14650</v>
      </c>
      <c r="L217" s="5">
        <f t="shared" si="73"/>
        <v>219.15982889823701</v>
      </c>
      <c r="M217" s="5">
        <f t="shared" si="74"/>
        <v>202.40708007713386</v>
      </c>
      <c r="N217" s="5">
        <f t="shared" si="75"/>
        <v>235.66494813817582</v>
      </c>
      <c r="O217" s="5">
        <f t="shared" si="76"/>
        <v>16.752748821103154</v>
      </c>
      <c r="P217" s="5">
        <f t="shared" si="77"/>
        <v>16.505119239938807</v>
      </c>
      <c r="S217" s="5">
        <f t="shared" si="78"/>
        <v>1730.840171101763</v>
      </c>
      <c r="T217" s="5">
        <f t="shared" si="79"/>
        <v>16.752748821103154</v>
      </c>
      <c r="U217" s="6">
        <f t="shared" si="80"/>
        <v>1747.592919922866</v>
      </c>
      <c r="V217" s="6">
        <f t="shared" si="81"/>
        <v>1714.0874222806599</v>
      </c>
      <c r="Z217">
        <v>216</v>
      </c>
      <c r="AB217">
        <v>1</v>
      </c>
      <c r="AC217" s="4">
        <v>13229</v>
      </c>
      <c r="AD217" s="4">
        <v>11854</v>
      </c>
      <c r="AE217" s="4">
        <v>14650</v>
      </c>
      <c r="AJ217" s="5">
        <f t="shared" si="69"/>
        <v>241.56561264199399</v>
      </c>
      <c r="AK217" s="5">
        <f t="shared" si="70"/>
        <v>223.10014817821983</v>
      </c>
      <c r="AL217" s="5">
        <f t="shared" si="71"/>
        <v>259.75813113851234</v>
      </c>
      <c r="AM217" s="5">
        <f t="shared" si="82"/>
        <v>18.465464463774168</v>
      </c>
      <c r="AN217" s="5">
        <f t="shared" si="83"/>
        <v>18.192518496518346</v>
      </c>
      <c r="AQ217" s="5">
        <f t="shared" si="72"/>
        <v>1748.434387358006</v>
      </c>
      <c r="AR217" s="5">
        <f t="shared" si="84"/>
        <v>18.465464463774168</v>
      </c>
      <c r="AS217" s="6">
        <f t="shared" si="85"/>
        <v>1766.8998518217802</v>
      </c>
      <c r="AT217" s="6">
        <f t="shared" si="86"/>
        <v>1729.9689228942318</v>
      </c>
      <c r="AZ217">
        <v>216</v>
      </c>
      <c r="BA217" s="5">
        <f t="shared" si="87"/>
        <v>1766.8998518217802</v>
      </c>
      <c r="BB217" s="5">
        <f t="shared" si="88"/>
        <v>1714.0874222806599</v>
      </c>
      <c r="BC217" s="5">
        <f t="shared" si="89"/>
        <v>1740.49363705122</v>
      </c>
      <c r="BD217" s="5">
        <f t="shared" si="90"/>
        <v>26.406214770560155</v>
      </c>
      <c r="BH217">
        <v>216</v>
      </c>
      <c r="BI217" s="5">
        <v>1740.49363705122</v>
      </c>
      <c r="BJ217" s="5">
        <v>26.406214770560155</v>
      </c>
      <c r="BN217">
        <v>158</v>
      </c>
      <c r="BO217" s="5">
        <v>1933.848625601928</v>
      </c>
      <c r="BP217">
        <f t="shared" si="91"/>
        <v>217</v>
      </c>
      <c r="BS217">
        <v>295</v>
      </c>
      <c r="BT217" s="5">
        <v>1879.7100917443022</v>
      </c>
      <c r="BU217">
        <v>217</v>
      </c>
    </row>
    <row r="218" spans="2:73" x14ac:dyDescent="0.2">
      <c r="B218">
        <v>217</v>
      </c>
      <c r="C218" t="s">
        <v>99</v>
      </c>
      <c r="D218">
        <v>1</v>
      </c>
      <c r="E218" s="4">
        <v>16315</v>
      </c>
      <c r="F218" s="4">
        <v>14700</v>
      </c>
      <c r="G218" s="4">
        <v>18041</v>
      </c>
      <c r="L218" s="5">
        <f t="shared" si="73"/>
        <v>270.28442123174364</v>
      </c>
      <c r="M218" s="5">
        <f t="shared" si="74"/>
        <v>251.00253729828478</v>
      </c>
      <c r="N218" s="5">
        <f t="shared" si="75"/>
        <v>290.21374261848666</v>
      </c>
      <c r="O218" s="5">
        <f t="shared" si="76"/>
        <v>19.281883933458857</v>
      </c>
      <c r="P218" s="5">
        <f t="shared" si="77"/>
        <v>19.929321386743027</v>
      </c>
      <c r="S218" s="5">
        <f t="shared" si="78"/>
        <v>1679.7155787682564</v>
      </c>
      <c r="T218" s="5">
        <f t="shared" si="79"/>
        <v>19.929321386743027</v>
      </c>
      <c r="U218" s="6">
        <f t="shared" si="80"/>
        <v>1699.6449001549995</v>
      </c>
      <c r="V218" s="6">
        <f t="shared" si="81"/>
        <v>1659.7862573815132</v>
      </c>
      <c r="Z218">
        <v>217</v>
      </c>
      <c r="AA218" t="s">
        <v>99</v>
      </c>
      <c r="AB218">
        <v>1</v>
      </c>
      <c r="AC218" s="4">
        <v>16315</v>
      </c>
      <c r="AD218" s="4">
        <v>14700</v>
      </c>
      <c r="AE218" s="4">
        <v>18041</v>
      </c>
      <c r="AJ218" s="5">
        <f t="shared" si="69"/>
        <v>297.91692268910214</v>
      </c>
      <c r="AK218" s="5">
        <f t="shared" si="70"/>
        <v>276.66375723130011</v>
      </c>
      <c r="AL218" s="5">
        <f t="shared" si="71"/>
        <v>319.88371630511273</v>
      </c>
      <c r="AM218" s="5">
        <f t="shared" si="82"/>
        <v>21.253165457802027</v>
      </c>
      <c r="AN218" s="5">
        <f t="shared" si="83"/>
        <v>21.966793616010591</v>
      </c>
      <c r="AQ218" s="5">
        <f t="shared" si="72"/>
        <v>1692.0830773108978</v>
      </c>
      <c r="AR218" s="5">
        <f t="shared" si="84"/>
        <v>21.966793616010591</v>
      </c>
      <c r="AS218" s="6">
        <f t="shared" si="85"/>
        <v>1714.0498709269084</v>
      </c>
      <c r="AT218" s="6">
        <f t="shared" si="86"/>
        <v>1670.1162836948872</v>
      </c>
      <c r="AZ218">
        <v>217</v>
      </c>
      <c r="BA218" s="5">
        <f t="shared" si="87"/>
        <v>1714.0498709269084</v>
      </c>
      <c r="BB218" s="5">
        <f t="shared" si="88"/>
        <v>1659.7862573815132</v>
      </c>
      <c r="BC218" s="5">
        <f t="shared" si="89"/>
        <v>1686.9180641542107</v>
      </c>
      <c r="BD218" s="5">
        <f t="shared" si="90"/>
        <v>27.131806772697701</v>
      </c>
      <c r="BH218">
        <v>217</v>
      </c>
      <c r="BI218" s="5">
        <v>1686.9180641542107</v>
      </c>
      <c r="BJ218" s="5">
        <v>27.131806772697701</v>
      </c>
      <c r="BN218">
        <v>57</v>
      </c>
      <c r="BO218" s="5">
        <v>1934.5483340267817</v>
      </c>
      <c r="BP218">
        <f t="shared" si="91"/>
        <v>218</v>
      </c>
      <c r="BS218">
        <v>203</v>
      </c>
      <c r="BT218" s="5">
        <v>1880.169178166019</v>
      </c>
      <c r="BU218">
        <v>218</v>
      </c>
    </row>
    <row r="219" spans="2:73" x14ac:dyDescent="0.2">
      <c r="B219">
        <v>218</v>
      </c>
      <c r="D219">
        <v>1</v>
      </c>
      <c r="E219" s="4">
        <v>4991</v>
      </c>
      <c r="F219" s="4">
        <v>4102</v>
      </c>
      <c r="G219" s="4">
        <v>5775</v>
      </c>
      <c r="L219" s="5">
        <f t="shared" si="73"/>
        <v>82.684005293756201</v>
      </c>
      <c r="M219" s="5">
        <f t="shared" si="74"/>
        <v>70.041660407997568</v>
      </c>
      <c r="N219" s="5">
        <f t="shared" si="75"/>
        <v>92.898639965731419</v>
      </c>
      <c r="O219" s="5">
        <f t="shared" si="76"/>
        <v>12.642344885758632</v>
      </c>
      <c r="P219" s="5">
        <f t="shared" si="77"/>
        <v>10.214634671975219</v>
      </c>
      <c r="S219" s="5">
        <f t="shared" si="78"/>
        <v>1867.3159947062438</v>
      </c>
      <c r="T219" s="5">
        <f t="shared" si="79"/>
        <v>12.642344885758632</v>
      </c>
      <c r="U219" s="6">
        <f t="shared" si="80"/>
        <v>1879.9583395920024</v>
      </c>
      <c r="V219" s="6">
        <f t="shared" si="81"/>
        <v>1854.6736498204853</v>
      </c>
      <c r="Z219">
        <v>218</v>
      </c>
      <c r="AB219">
        <v>1</v>
      </c>
      <c r="AC219" s="4">
        <v>4991</v>
      </c>
      <c r="AD219" s="4">
        <v>4102</v>
      </c>
      <c r="AE219" s="4">
        <v>5775</v>
      </c>
      <c r="AJ219" s="5">
        <f t="shared" si="69"/>
        <v>91.137196514943838</v>
      </c>
      <c r="AK219" s="5">
        <f t="shared" si="70"/>
        <v>77.202362732162797</v>
      </c>
      <c r="AL219" s="5">
        <f t="shared" si="71"/>
        <v>102.39612336688798</v>
      </c>
      <c r="AM219" s="5">
        <f t="shared" si="82"/>
        <v>13.934833782781041</v>
      </c>
      <c r="AN219" s="5">
        <f t="shared" si="83"/>
        <v>11.258926851944139</v>
      </c>
      <c r="AQ219" s="5">
        <f t="shared" si="72"/>
        <v>1898.8628034850562</v>
      </c>
      <c r="AR219" s="5">
        <f t="shared" si="84"/>
        <v>13.934833782781041</v>
      </c>
      <c r="AS219" s="6">
        <f t="shared" si="85"/>
        <v>1912.7976372678372</v>
      </c>
      <c r="AT219" s="6">
        <f t="shared" si="86"/>
        <v>1884.9279697022753</v>
      </c>
      <c r="AZ219">
        <v>218</v>
      </c>
      <c r="BA219" s="5">
        <f t="shared" si="87"/>
        <v>1912.7976372678372</v>
      </c>
      <c r="BB219" s="5">
        <f t="shared" si="88"/>
        <v>1854.6736498204853</v>
      </c>
      <c r="BC219" s="5">
        <f t="shared" si="89"/>
        <v>1883.7356435441611</v>
      </c>
      <c r="BD219" s="5">
        <f t="shared" si="90"/>
        <v>29.061993723676096</v>
      </c>
      <c r="BH219">
        <v>218</v>
      </c>
      <c r="BI219" s="5">
        <v>1883.7356435441611</v>
      </c>
      <c r="BJ219" s="5">
        <v>29.061993723676096</v>
      </c>
      <c r="BN219">
        <v>159</v>
      </c>
      <c r="BO219" s="5">
        <v>1935.9282330254746</v>
      </c>
      <c r="BP219">
        <f t="shared" si="91"/>
        <v>219</v>
      </c>
      <c r="BS219">
        <v>57</v>
      </c>
      <c r="BT219" s="5">
        <v>1880.2335235443502</v>
      </c>
      <c r="BU219">
        <v>219</v>
      </c>
    </row>
    <row r="220" spans="2:73" x14ac:dyDescent="0.2">
      <c r="B220">
        <v>219</v>
      </c>
      <c r="C220" t="s">
        <v>100</v>
      </c>
      <c r="D220">
        <v>1</v>
      </c>
      <c r="E220" s="4">
        <v>29435</v>
      </c>
      <c r="F220" s="4">
        <v>27460</v>
      </c>
      <c r="G220" s="4">
        <v>31383</v>
      </c>
      <c r="L220" s="5">
        <f t="shared" si="73"/>
        <v>487.63848844354118</v>
      </c>
      <c r="M220" s="5">
        <f t="shared" si="74"/>
        <v>468.87956967421093</v>
      </c>
      <c r="N220" s="5">
        <f t="shared" si="75"/>
        <v>504.83775204234621</v>
      </c>
      <c r="O220" s="5">
        <f t="shared" si="76"/>
        <v>18.758918769330251</v>
      </c>
      <c r="P220" s="5">
        <f t="shared" si="77"/>
        <v>17.199263598805032</v>
      </c>
      <c r="S220" s="5">
        <f t="shared" si="78"/>
        <v>1462.3615115564589</v>
      </c>
      <c r="T220" s="5">
        <f t="shared" si="79"/>
        <v>18.758918769330251</v>
      </c>
      <c r="U220" s="6">
        <f t="shared" si="80"/>
        <v>1481.1204303257891</v>
      </c>
      <c r="V220" s="6">
        <f t="shared" si="81"/>
        <v>1443.6025927871287</v>
      </c>
      <c r="Z220">
        <v>219</v>
      </c>
      <c r="AA220" t="s">
        <v>100</v>
      </c>
      <c r="AB220">
        <v>1</v>
      </c>
      <c r="AC220" s="4">
        <v>29435</v>
      </c>
      <c r="AD220" s="4">
        <v>27460</v>
      </c>
      <c r="AE220" s="4">
        <v>31383</v>
      </c>
      <c r="AJ220" s="5">
        <f t="shared" si="69"/>
        <v>537.49216177466872</v>
      </c>
      <c r="AK220" s="5">
        <f t="shared" si="70"/>
        <v>516.81542677357152</v>
      </c>
      <c r="AL220" s="5">
        <f t="shared" si="71"/>
        <v>556.44979041091699</v>
      </c>
      <c r="AM220" s="5">
        <f t="shared" si="82"/>
        <v>20.6767350010972</v>
      </c>
      <c r="AN220" s="5">
        <f t="shared" si="83"/>
        <v>18.957628636248273</v>
      </c>
      <c r="AQ220" s="5">
        <f t="shared" si="72"/>
        <v>1452.5078382253314</v>
      </c>
      <c r="AR220" s="5">
        <f t="shared" si="84"/>
        <v>20.6767350010972</v>
      </c>
      <c r="AS220" s="6">
        <f t="shared" si="85"/>
        <v>1473.1845732264287</v>
      </c>
      <c r="AT220" s="6">
        <f t="shared" si="86"/>
        <v>1431.8311032242341</v>
      </c>
      <c r="AZ220">
        <v>219</v>
      </c>
      <c r="BA220" s="5">
        <f t="shared" si="87"/>
        <v>1481.1204303257891</v>
      </c>
      <c r="BB220" s="5">
        <f t="shared" si="88"/>
        <v>1431.8311032242341</v>
      </c>
      <c r="BC220" s="5">
        <f t="shared" si="89"/>
        <v>1456.4757667750116</v>
      </c>
      <c r="BD220" s="5">
        <f t="shared" si="90"/>
        <v>24.644663550777523</v>
      </c>
      <c r="BH220">
        <v>219</v>
      </c>
      <c r="BI220" s="5">
        <v>1456.4757667750116</v>
      </c>
      <c r="BJ220" s="5">
        <v>24.644663550777523</v>
      </c>
      <c r="BN220">
        <v>203</v>
      </c>
      <c r="BO220" s="5">
        <v>1936.2626854557361</v>
      </c>
      <c r="BP220">
        <f t="shared" si="91"/>
        <v>220</v>
      </c>
      <c r="BS220">
        <v>158</v>
      </c>
      <c r="BT220" s="5">
        <v>1881.1665315301532</v>
      </c>
      <c r="BU220">
        <v>220</v>
      </c>
    </row>
    <row r="221" spans="2:73" x14ac:dyDescent="0.2">
      <c r="B221">
        <v>220</v>
      </c>
      <c r="C221" t="s">
        <v>101</v>
      </c>
      <c r="D221">
        <v>1</v>
      </c>
      <c r="E221" s="4">
        <v>24240</v>
      </c>
      <c r="F221" s="4">
        <v>22287</v>
      </c>
      <c r="G221" s="4">
        <v>26249</v>
      </c>
      <c r="L221" s="5">
        <f t="shared" si="73"/>
        <v>401.57489247057714</v>
      </c>
      <c r="M221" s="5">
        <f t="shared" si="74"/>
        <v>380.5505815487669</v>
      </c>
      <c r="N221" s="5">
        <f t="shared" si="75"/>
        <v>422.2504589541964</v>
      </c>
      <c r="O221" s="5">
        <f t="shared" si="76"/>
        <v>21.02431092181024</v>
      </c>
      <c r="P221" s="5">
        <f t="shared" si="77"/>
        <v>20.675566483619264</v>
      </c>
      <c r="S221" s="5">
        <f t="shared" si="78"/>
        <v>1548.4251075294228</v>
      </c>
      <c r="T221" s="5">
        <f t="shared" si="79"/>
        <v>21.02431092181024</v>
      </c>
      <c r="U221" s="6">
        <f t="shared" si="80"/>
        <v>1569.449418451233</v>
      </c>
      <c r="V221" s="6">
        <f t="shared" si="81"/>
        <v>1527.4007966076126</v>
      </c>
      <c r="Z221">
        <v>220</v>
      </c>
      <c r="AA221" t="s">
        <v>101</v>
      </c>
      <c r="AB221">
        <v>1</v>
      </c>
      <c r="AC221" s="4">
        <v>24240</v>
      </c>
      <c r="AD221" s="4">
        <v>22287</v>
      </c>
      <c r="AE221" s="4">
        <v>26249</v>
      </c>
      <c r="AJ221" s="5">
        <f t="shared" si="69"/>
        <v>442.62986245687006</v>
      </c>
      <c r="AK221" s="5">
        <f t="shared" si="70"/>
        <v>419.456133157414</v>
      </c>
      <c r="AL221" s="5">
        <f t="shared" si="71"/>
        <v>465.4191934644922</v>
      </c>
      <c r="AM221" s="5">
        <f t="shared" si="82"/>
        <v>23.173729299456056</v>
      </c>
      <c r="AN221" s="5">
        <f t="shared" si="83"/>
        <v>22.789331007622138</v>
      </c>
      <c r="AQ221" s="5">
        <f t="shared" si="72"/>
        <v>1547.3701375431299</v>
      </c>
      <c r="AR221" s="5">
        <f t="shared" si="84"/>
        <v>23.173729299456056</v>
      </c>
      <c r="AS221" s="6">
        <f t="shared" si="85"/>
        <v>1570.5438668425859</v>
      </c>
      <c r="AT221" s="6">
        <f t="shared" si="86"/>
        <v>1524.1964082436739</v>
      </c>
      <c r="AZ221">
        <v>220</v>
      </c>
      <c r="BA221" s="5">
        <f t="shared" si="87"/>
        <v>1570.5438668425859</v>
      </c>
      <c r="BB221" s="5">
        <f t="shared" si="88"/>
        <v>1524.1964082436739</v>
      </c>
      <c r="BC221" s="5">
        <f t="shared" si="89"/>
        <v>1547.3701375431299</v>
      </c>
      <c r="BD221" s="5">
        <f t="shared" si="90"/>
        <v>23.173729299455999</v>
      </c>
      <c r="BH221">
        <v>220</v>
      </c>
      <c r="BI221" s="5">
        <v>1547.3701375431299</v>
      </c>
      <c r="BJ221" s="5">
        <v>23.173729299455999</v>
      </c>
      <c r="BN221">
        <v>37</v>
      </c>
      <c r="BO221" s="5">
        <v>1937.8291200649549</v>
      </c>
      <c r="BP221">
        <f t="shared" si="91"/>
        <v>221</v>
      </c>
      <c r="BS221">
        <v>60</v>
      </c>
      <c r="BT221" s="5">
        <v>1883.1773246030048</v>
      </c>
      <c r="BU221">
        <v>221</v>
      </c>
    </row>
    <row r="222" spans="2:73" x14ac:dyDescent="0.2">
      <c r="B222">
        <v>221</v>
      </c>
      <c r="C222" t="s">
        <v>102</v>
      </c>
      <c r="D222">
        <v>1</v>
      </c>
      <c r="E222" s="4">
        <v>2549</v>
      </c>
      <c r="F222" s="4">
        <v>2062</v>
      </c>
      <c r="G222" s="4">
        <v>3088</v>
      </c>
      <c r="L222" s="5">
        <f t="shared" si="73"/>
        <v>42.228316869121329</v>
      </c>
      <c r="M222" s="5">
        <f t="shared" si="74"/>
        <v>35.208655231909063</v>
      </c>
      <c r="N222" s="5">
        <f t="shared" si="75"/>
        <v>49.674632071719245</v>
      </c>
      <c r="O222" s="5">
        <f t="shared" si="76"/>
        <v>7.0196616372122662</v>
      </c>
      <c r="P222" s="5">
        <f t="shared" si="77"/>
        <v>7.4463152025979156</v>
      </c>
      <c r="S222" s="5">
        <f t="shared" si="78"/>
        <v>1907.7716831308787</v>
      </c>
      <c r="T222" s="5">
        <f t="shared" si="79"/>
        <v>7.4463152025979156</v>
      </c>
      <c r="U222" s="6">
        <f t="shared" si="80"/>
        <v>1915.2179983334765</v>
      </c>
      <c r="V222" s="6">
        <f t="shared" si="81"/>
        <v>1900.3253679282809</v>
      </c>
      <c r="Z222">
        <v>221</v>
      </c>
      <c r="AA222" t="s">
        <v>102</v>
      </c>
      <c r="AB222">
        <v>1</v>
      </c>
      <c r="AC222" s="4">
        <v>2549</v>
      </c>
      <c r="AD222" s="4">
        <v>2062</v>
      </c>
      <c r="AE222" s="4">
        <v>3088</v>
      </c>
      <c r="AJ222" s="5">
        <f t="shared" si="69"/>
        <v>46.545524727828457</v>
      </c>
      <c r="AK222" s="5">
        <f t="shared" si="70"/>
        <v>38.808208667410938</v>
      </c>
      <c r="AL222" s="5">
        <f t="shared" si="71"/>
        <v>54.753113239298713</v>
      </c>
      <c r="AM222" s="5">
        <f t="shared" si="82"/>
        <v>7.7373160604175197</v>
      </c>
      <c r="AN222" s="5">
        <f t="shared" si="83"/>
        <v>8.2075885114702558</v>
      </c>
      <c r="AQ222" s="5">
        <f t="shared" si="72"/>
        <v>1943.4544752721715</v>
      </c>
      <c r="AR222" s="5">
        <f t="shared" si="84"/>
        <v>8.2075885114702558</v>
      </c>
      <c r="AS222" s="6">
        <f t="shared" si="85"/>
        <v>1951.6620637836418</v>
      </c>
      <c r="AT222" s="6">
        <f t="shared" si="86"/>
        <v>1935.2468867607013</v>
      </c>
      <c r="AZ222">
        <v>221</v>
      </c>
      <c r="BA222" s="5">
        <f t="shared" si="87"/>
        <v>1951.6620637836418</v>
      </c>
      <c r="BB222" s="5">
        <f t="shared" si="88"/>
        <v>1900.3253679282809</v>
      </c>
      <c r="BC222" s="5">
        <f t="shared" si="89"/>
        <v>1925.9937158559615</v>
      </c>
      <c r="BD222" s="5">
        <f t="shared" si="90"/>
        <v>25.668347927680315</v>
      </c>
      <c r="BH222">
        <v>221</v>
      </c>
      <c r="BI222" s="5">
        <v>1925.9937158559615</v>
      </c>
      <c r="BJ222" s="5">
        <v>25.668347927680315</v>
      </c>
      <c r="BN222">
        <v>35</v>
      </c>
      <c r="BO222" s="5">
        <v>1937.9232233837411</v>
      </c>
      <c r="BP222">
        <f t="shared" si="91"/>
        <v>222</v>
      </c>
      <c r="BS222">
        <v>159</v>
      </c>
      <c r="BT222" s="5">
        <v>1883.4877343575315</v>
      </c>
      <c r="BU222">
        <v>222</v>
      </c>
    </row>
    <row r="223" spans="2:73" x14ac:dyDescent="0.2">
      <c r="B223">
        <v>222</v>
      </c>
      <c r="D223">
        <v>0.19</v>
      </c>
      <c r="E223" s="4">
        <v>2403</v>
      </c>
      <c r="F223" s="4">
        <v>1933</v>
      </c>
      <c r="G223" s="4">
        <v>2902</v>
      </c>
      <c r="L223" s="5">
        <f t="shared" si="73"/>
        <v>39.809590206551022</v>
      </c>
      <c r="M223" s="5">
        <f t="shared" si="74"/>
        <v>33.005979904597588</v>
      </c>
      <c r="N223" s="5">
        <f t="shared" si="75"/>
        <v>46.682571979316464</v>
      </c>
      <c r="O223" s="5">
        <f t="shared" si="76"/>
        <v>6.8036103019534337</v>
      </c>
      <c r="P223" s="5">
        <f t="shared" si="77"/>
        <v>6.8729817727654421</v>
      </c>
      <c r="S223" s="5">
        <f t="shared" si="78"/>
        <v>1910.1904097934489</v>
      </c>
      <c r="T223" s="5">
        <f t="shared" si="79"/>
        <v>6.8729817727654421</v>
      </c>
      <c r="U223" s="6">
        <f t="shared" si="80"/>
        <v>1917.0633915662142</v>
      </c>
      <c r="V223" s="6">
        <f t="shared" si="81"/>
        <v>1903.3174280206836</v>
      </c>
      <c r="Z223">
        <v>222</v>
      </c>
      <c r="AB223">
        <v>0.19</v>
      </c>
      <c r="AC223" s="4">
        <v>2403</v>
      </c>
      <c r="AD223" s="4">
        <v>1933</v>
      </c>
      <c r="AE223" s="4">
        <v>2902</v>
      </c>
      <c r="AJ223" s="5">
        <f t="shared" si="69"/>
        <v>43.879519780687247</v>
      </c>
      <c r="AK223" s="5">
        <f t="shared" si="70"/>
        <v>36.3803430427281</v>
      </c>
      <c r="AL223" s="5">
        <f t="shared" si="71"/>
        <v>51.455160175014534</v>
      </c>
      <c r="AM223" s="5">
        <f t="shared" si="82"/>
        <v>7.4991767379591465</v>
      </c>
      <c r="AN223" s="5">
        <f t="shared" si="83"/>
        <v>7.5756403943272872</v>
      </c>
      <c r="AQ223" s="5">
        <f t="shared" si="72"/>
        <v>1946.1204802193129</v>
      </c>
      <c r="AR223" s="5">
        <f t="shared" si="84"/>
        <v>7.5756403943272872</v>
      </c>
      <c r="AS223" s="6">
        <f t="shared" si="85"/>
        <v>1953.6961206136402</v>
      </c>
      <c r="AT223" s="6">
        <f t="shared" si="86"/>
        <v>1938.5448398249855</v>
      </c>
      <c r="AZ223">
        <v>222</v>
      </c>
      <c r="BA223" s="5">
        <f t="shared" si="87"/>
        <v>1953.6961206136402</v>
      </c>
      <c r="BB223" s="5">
        <f t="shared" si="88"/>
        <v>1903.3174280206836</v>
      </c>
      <c r="BC223" s="5">
        <f t="shared" si="89"/>
        <v>1928.5067743171619</v>
      </c>
      <c r="BD223" s="5">
        <f t="shared" si="90"/>
        <v>25.189346296478334</v>
      </c>
      <c r="BH223">
        <v>222</v>
      </c>
      <c r="BI223" s="5">
        <v>1928.5067743171619</v>
      </c>
      <c r="BJ223" s="5">
        <v>25.189346296478334</v>
      </c>
      <c r="BN223">
        <v>295</v>
      </c>
      <c r="BO223" s="5">
        <v>1940.2381650258806</v>
      </c>
      <c r="BP223">
        <f t="shared" si="91"/>
        <v>223</v>
      </c>
      <c r="BS223">
        <v>38</v>
      </c>
      <c r="BT223" s="5">
        <v>1883.629948836448</v>
      </c>
      <c r="BU223">
        <v>223</v>
      </c>
    </row>
    <row r="224" spans="2:73" x14ac:dyDescent="0.2">
      <c r="B224">
        <v>223</v>
      </c>
      <c r="D224">
        <v>0.09</v>
      </c>
      <c r="E224" s="4">
        <v>2323</v>
      </c>
      <c r="F224" s="4">
        <v>1863</v>
      </c>
      <c r="G224" s="4">
        <v>2832</v>
      </c>
      <c r="L224" s="5">
        <f t="shared" si="73"/>
        <v>38.484260528430305</v>
      </c>
      <c r="M224" s="5">
        <f t="shared" si="74"/>
        <v>31.810729726986704</v>
      </c>
      <c r="N224" s="5">
        <f t="shared" si="75"/>
        <v>45.556527858519722</v>
      </c>
      <c r="O224" s="5">
        <f t="shared" si="76"/>
        <v>6.6735308014436008</v>
      </c>
      <c r="P224" s="5">
        <f t="shared" si="77"/>
        <v>7.0722673300894172</v>
      </c>
      <c r="S224" s="5">
        <f t="shared" si="78"/>
        <v>1911.5157394715698</v>
      </c>
      <c r="T224" s="5">
        <f t="shared" si="79"/>
        <v>7.0722673300894172</v>
      </c>
      <c r="U224" s="6">
        <f t="shared" si="80"/>
        <v>1918.5880068016593</v>
      </c>
      <c r="V224" s="6">
        <f t="shared" si="81"/>
        <v>1904.4434721414802</v>
      </c>
      <c r="Z224">
        <v>223</v>
      </c>
      <c r="AB224">
        <v>0.09</v>
      </c>
      <c r="AC224" s="4">
        <v>2323</v>
      </c>
      <c r="AD224" s="4">
        <v>1863</v>
      </c>
      <c r="AE224" s="4">
        <v>2832</v>
      </c>
      <c r="AJ224" s="5">
        <f t="shared" si="69"/>
        <v>42.418695152116719</v>
      </c>
      <c r="AK224" s="5">
        <f t="shared" si="70"/>
        <v>35.062896579721908</v>
      </c>
      <c r="AL224" s="5">
        <f t="shared" si="71"/>
        <v>50.213995043294673</v>
      </c>
      <c r="AM224" s="5">
        <f t="shared" si="82"/>
        <v>7.3557985723948107</v>
      </c>
      <c r="AN224" s="5">
        <f t="shared" si="83"/>
        <v>7.7952998911779545</v>
      </c>
      <c r="AQ224" s="5">
        <f t="shared" si="72"/>
        <v>1947.5813048478833</v>
      </c>
      <c r="AR224" s="5">
        <f t="shared" si="84"/>
        <v>7.7952998911779545</v>
      </c>
      <c r="AS224" s="6">
        <f t="shared" si="85"/>
        <v>1955.3766047390613</v>
      </c>
      <c r="AT224" s="6">
        <f t="shared" si="86"/>
        <v>1939.7860049567053</v>
      </c>
      <c r="AZ224">
        <v>223</v>
      </c>
      <c r="BA224" s="5">
        <f t="shared" si="87"/>
        <v>1955.3766047390613</v>
      </c>
      <c r="BB224" s="5">
        <f t="shared" si="88"/>
        <v>1904.4434721414802</v>
      </c>
      <c r="BC224" s="5">
        <f t="shared" si="89"/>
        <v>1929.9100384402709</v>
      </c>
      <c r="BD224" s="5">
        <f t="shared" si="90"/>
        <v>25.46656629879044</v>
      </c>
      <c r="BH224">
        <v>223</v>
      </c>
      <c r="BI224" s="5">
        <v>1929.9100384402709</v>
      </c>
      <c r="BJ224" s="5">
        <v>25.46656629879044</v>
      </c>
      <c r="BN224">
        <v>60</v>
      </c>
      <c r="BO224" s="5">
        <v>1941.2006606124223</v>
      </c>
      <c r="BP224">
        <f t="shared" si="91"/>
        <v>224</v>
      </c>
      <c r="BS224">
        <v>37</v>
      </c>
      <c r="BT224" s="5">
        <v>1883.6517538925864</v>
      </c>
      <c r="BU224">
        <v>224</v>
      </c>
    </row>
    <row r="225" spans="2:73" x14ac:dyDescent="0.2">
      <c r="B225">
        <v>224</v>
      </c>
      <c r="D225">
        <v>0.13</v>
      </c>
      <c r="E225" s="4">
        <v>2274</v>
      </c>
      <c r="F225" s="4">
        <v>1780</v>
      </c>
      <c r="G225" s="4">
        <v>2806</v>
      </c>
      <c r="L225" s="5">
        <f t="shared" si="73"/>
        <v>37.67249610058137</v>
      </c>
      <c r="M225" s="5">
        <f t="shared" si="74"/>
        <v>30.393504516390948</v>
      </c>
      <c r="N225" s="5">
        <f t="shared" si="75"/>
        <v>45.138282899366644</v>
      </c>
      <c r="O225" s="5">
        <f t="shared" si="76"/>
        <v>7.2789915841904218</v>
      </c>
      <c r="P225" s="5">
        <f t="shared" si="77"/>
        <v>7.465786798785274</v>
      </c>
      <c r="S225" s="5">
        <f t="shared" si="78"/>
        <v>1912.3275038994186</v>
      </c>
      <c r="T225" s="5">
        <f t="shared" si="79"/>
        <v>7.465786798785274</v>
      </c>
      <c r="U225" s="6">
        <f t="shared" si="80"/>
        <v>1919.7932906982039</v>
      </c>
      <c r="V225" s="6">
        <f t="shared" si="81"/>
        <v>1904.8617171006333</v>
      </c>
      <c r="Z225">
        <v>224</v>
      </c>
      <c r="AB225">
        <v>0.13</v>
      </c>
      <c r="AC225" s="4">
        <v>2274</v>
      </c>
      <c r="AD225" s="4">
        <v>1780</v>
      </c>
      <c r="AE225" s="4">
        <v>2806</v>
      </c>
      <c r="AJ225" s="5">
        <f t="shared" si="69"/>
        <v>41.523940067117266</v>
      </c>
      <c r="AK225" s="5">
        <f t="shared" si="70"/>
        <v>33.500781487871713</v>
      </c>
      <c r="AL225" s="5">
        <f t="shared" si="71"/>
        <v>49.752990851513019</v>
      </c>
      <c r="AM225" s="5">
        <f t="shared" si="82"/>
        <v>8.0231585792455533</v>
      </c>
      <c r="AN225" s="5">
        <f t="shared" si="83"/>
        <v>8.2290507843957528</v>
      </c>
      <c r="AQ225" s="5">
        <f t="shared" si="72"/>
        <v>1948.4760599328827</v>
      </c>
      <c r="AR225" s="5">
        <f t="shared" si="84"/>
        <v>8.2290507843957528</v>
      </c>
      <c r="AS225" s="6">
        <f t="shared" si="85"/>
        <v>1956.7051107172783</v>
      </c>
      <c r="AT225" s="6">
        <f t="shared" si="86"/>
        <v>1940.247009148487</v>
      </c>
      <c r="AZ225">
        <v>224</v>
      </c>
      <c r="BA225" s="5">
        <f t="shared" si="87"/>
        <v>1956.7051107172783</v>
      </c>
      <c r="BB225" s="5">
        <f t="shared" si="88"/>
        <v>1904.8617171006333</v>
      </c>
      <c r="BC225" s="5">
        <f t="shared" si="89"/>
        <v>1930.7834139089559</v>
      </c>
      <c r="BD225" s="5">
        <f t="shared" si="90"/>
        <v>25.921696808322395</v>
      </c>
      <c r="BH225">
        <v>224</v>
      </c>
      <c r="BI225" s="5">
        <v>1930.7834139089559</v>
      </c>
      <c r="BJ225" s="5">
        <v>25.921696808322395</v>
      </c>
      <c r="BN225">
        <v>246</v>
      </c>
      <c r="BO225" s="5">
        <v>1942.1202314016036</v>
      </c>
      <c r="BP225">
        <f t="shared" si="91"/>
        <v>225</v>
      </c>
      <c r="BS225">
        <v>246</v>
      </c>
      <c r="BT225" s="5">
        <v>1885.4907041719546</v>
      </c>
      <c r="BU225">
        <v>225</v>
      </c>
    </row>
    <row r="226" spans="2:73" x14ac:dyDescent="0.2">
      <c r="B226">
        <v>225</v>
      </c>
      <c r="D226">
        <v>1</v>
      </c>
      <c r="E226" s="4">
        <v>1174</v>
      </c>
      <c r="F226">
        <v>663</v>
      </c>
      <c r="G226" s="4">
        <v>1698</v>
      </c>
      <c r="L226" s="5">
        <f t="shared" si="73"/>
        <v>19.449213026421514</v>
      </c>
      <c r="M226" s="5">
        <f t="shared" si="74"/>
        <v>11.320726682228763</v>
      </c>
      <c r="N226" s="5">
        <f t="shared" si="75"/>
        <v>27.314613101612458</v>
      </c>
      <c r="O226" s="5">
        <f t="shared" si="76"/>
        <v>8.1284863441927513</v>
      </c>
      <c r="P226" s="5">
        <f t="shared" si="77"/>
        <v>7.8654000751909443</v>
      </c>
      <c r="S226" s="5">
        <f t="shared" si="78"/>
        <v>1930.5507869735784</v>
      </c>
      <c r="T226" s="5">
        <f t="shared" si="79"/>
        <v>8.1284863441927513</v>
      </c>
      <c r="U226" s="6">
        <f t="shared" si="80"/>
        <v>1938.679273317771</v>
      </c>
      <c r="V226" s="6">
        <f t="shared" si="81"/>
        <v>1922.4223006293857</v>
      </c>
      <c r="Z226">
        <v>225</v>
      </c>
      <c r="AB226">
        <v>1</v>
      </c>
      <c r="AC226" s="4">
        <v>1174</v>
      </c>
      <c r="AD226">
        <v>663</v>
      </c>
      <c r="AE226" s="4">
        <v>1698</v>
      </c>
      <c r="AJ226" s="5">
        <f t="shared" si="69"/>
        <v>21.437601424272504</v>
      </c>
      <c r="AK226" s="5">
        <f t="shared" si="70"/>
        <v>12.478100071044352</v>
      </c>
      <c r="AL226" s="5">
        <f t="shared" si="71"/>
        <v>30.107119909433038</v>
      </c>
      <c r="AM226" s="5">
        <f t="shared" si="82"/>
        <v>8.959501353228152</v>
      </c>
      <c r="AN226" s="5">
        <f t="shared" si="83"/>
        <v>8.669518485160534</v>
      </c>
      <c r="AQ226" s="5">
        <f t="shared" si="72"/>
        <v>1968.5623985757275</v>
      </c>
      <c r="AR226" s="5">
        <f t="shared" si="84"/>
        <v>8.959501353228152</v>
      </c>
      <c r="AS226" s="6">
        <f t="shared" si="85"/>
        <v>1977.5218999289557</v>
      </c>
      <c r="AT226" s="6">
        <f t="shared" si="86"/>
        <v>1959.6028972224992</v>
      </c>
      <c r="AZ226">
        <v>225</v>
      </c>
      <c r="BA226" s="5">
        <f t="shared" si="87"/>
        <v>1977.5218999289557</v>
      </c>
      <c r="BB226" s="5">
        <f t="shared" si="88"/>
        <v>1922.4223006293857</v>
      </c>
      <c r="BC226" s="5">
        <f t="shared" si="89"/>
        <v>1949.9721002791707</v>
      </c>
      <c r="BD226" s="5">
        <f t="shared" si="90"/>
        <v>27.549799649784973</v>
      </c>
      <c r="BH226">
        <v>225</v>
      </c>
      <c r="BI226" s="5">
        <v>1949.9721002791707</v>
      </c>
      <c r="BJ226" s="5">
        <v>27.549799649784973</v>
      </c>
      <c r="BN226">
        <v>38</v>
      </c>
      <c r="BO226" s="5">
        <v>1942.9295199431645</v>
      </c>
      <c r="BP226">
        <f t="shared" si="91"/>
        <v>226</v>
      </c>
      <c r="BS226">
        <v>35</v>
      </c>
      <c r="BT226" s="5">
        <v>1885.521240155128</v>
      </c>
      <c r="BU226">
        <v>226</v>
      </c>
    </row>
    <row r="227" spans="2:73" x14ac:dyDescent="0.2">
      <c r="B227">
        <v>226</v>
      </c>
      <c r="D227">
        <v>1</v>
      </c>
      <c r="E227" s="4">
        <v>2031</v>
      </c>
      <c r="F227" s="4">
        <v>1530</v>
      </c>
      <c r="G227" s="4">
        <v>2553</v>
      </c>
      <c r="L227" s="5">
        <f t="shared" si="73"/>
        <v>33.64680720328969</v>
      </c>
      <c r="M227" s="5">
        <f t="shared" si="74"/>
        <v>26.124753882066376</v>
      </c>
      <c r="N227" s="5">
        <f t="shared" si="75"/>
        <v>41.068437719915551</v>
      </c>
      <c r="O227" s="5">
        <f t="shared" si="76"/>
        <v>7.5220533212233143</v>
      </c>
      <c r="P227" s="5">
        <f t="shared" si="77"/>
        <v>7.4216305166258607</v>
      </c>
      <c r="S227" s="5">
        <f t="shared" si="78"/>
        <v>1916.3531927967103</v>
      </c>
      <c r="T227" s="5">
        <f t="shared" si="79"/>
        <v>7.5220533212233143</v>
      </c>
      <c r="U227" s="6">
        <f t="shared" si="80"/>
        <v>1923.8752461179336</v>
      </c>
      <c r="V227" s="6">
        <f t="shared" si="81"/>
        <v>1908.8311394754871</v>
      </c>
      <c r="Z227">
        <v>226</v>
      </c>
      <c r="AB227">
        <v>1</v>
      </c>
      <c r="AC227" s="4">
        <v>2031</v>
      </c>
      <c r="AD227" s="4">
        <v>1530</v>
      </c>
      <c r="AE227" s="4">
        <v>2553</v>
      </c>
      <c r="AJ227" s="5">
        <f t="shared" si="69"/>
        <v>37.08668525783429</v>
      </c>
      <c r="AK227" s="5">
        <f t="shared" si="70"/>
        <v>28.795615548563887</v>
      </c>
      <c r="AL227" s="5">
        <f t="shared" si="71"/>
        <v>45.267065446868401</v>
      </c>
      <c r="AM227" s="5">
        <f t="shared" si="82"/>
        <v>8.2910697092704027</v>
      </c>
      <c r="AN227" s="5">
        <f t="shared" si="83"/>
        <v>8.1803801890341106</v>
      </c>
      <c r="AQ227" s="5">
        <f t="shared" si="72"/>
        <v>1952.9133147421658</v>
      </c>
      <c r="AR227" s="5">
        <f t="shared" si="84"/>
        <v>8.2910697092704027</v>
      </c>
      <c r="AS227" s="6">
        <f t="shared" si="85"/>
        <v>1961.2043844514362</v>
      </c>
      <c r="AT227" s="6">
        <f t="shared" si="86"/>
        <v>1944.6222450328953</v>
      </c>
      <c r="AZ227">
        <v>226</v>
      </c>
      <c r="BA227" s="5">
        <f t="shared" si="87"/>
        <v>1961.2043844514362</v>
      </c>
      <c r="BB227" s="5">
        <f t="shared" si="88"/>
        <v>1908.8311394754871</v>
      </c>
      <c r="BC227" s="5">
        <f t="shared" si="89"/>
        <v>1935.0177619634617</v>
      </c>
      <c r="BD227" s="5">
        <f t="shared" si="90"/>
        <v>26.186622487974546</v>
      </c>
      <c r="BH227">
        <v>226</v>
      </c>
      <c r="BI227" s="5">
        <v>1935.0177619634617</v>
      </c>
      <c r="BJ227" s="5">
        <v>26.186622487974546</v>
      </c>
      <c r="BN227">
        <v>231</v>
      </c>
      <c r="BO227" s="5">
        <v>1943.5506018471531</v>
      </c>
      <c r="BP227">
        <f t="shared" si="91"/>
        <v>227</v>
      </c>
      <c r="BS227">
        <v>231</v>
      </c>
      <c r="BT227" s="5">
        <v>1885.7833995928647</v>
      </c>
      <c r="BU227">
        <v>227</v>
      </c>
    </row>
    <row r="228" spans="2:73" x14ac:dyDescent="0.2">
      <c r="B228">
        <v>227</v>
      </c>
      <c r="D228">
        <v>1</v>
      </c>
      <c r="E228">
        <v>802</v>
      </c>
      <c r="F228">
        <v>458</v>
      </c>
      <c r="G228" s="4">
        <v>1257</v>
      </c>
      <c r="L228" s="5">
        <f t="shared" si="73"/>
        <v>13.286430023160184</v>
      </c>
      <c r="M228" s="5">
        <f t="shared" si="74"/>
        <v>7.8203511620826145</v>
      </c>
      <c r="N228" s="5">
        <f t="shared" si="75"/>
        <v>20.220535140592968</v>
      </c>
      <c r="O228" s="5">
        <f t="shared" si="76"/>
        <v>5.4660788610775697</v>
      </c>
      <c r="P228" s="5">
        <f t="shared" si="77"/>
        <v>6.9341051174327841</v>
      </c>
      <c r="S228" s="5">
        <f t="shared" si="78"/>
        <v>1936.7135699768398</v>
      </c>
      <c r="T228" s="5">
        <f t="shared" si="79"/>
        <v>6.9341051174327841</v>
      </c>
      <c r="U228" s="6">
        <f t="shared" si="80"/>
        <v>1943.6476750942727</v>
      </c>
      <c r="V228" s="6">
        <f t="shared" si="81"/>
        <v>1929.779464859407</v>
      </c>
      <c r="Z228">
        <v>227</v>
      </c>
      <c r="AB228">
        <v>1</v>
      </c>
      <c r="AC228">
        <v>802</v>
      </c>
      <c r="AD228">
        <v>458</v>
      </c>
      <c r="AE228" s="4">
        <v>1257</v>
      </c>
      <c r="AJ228" s="5">
        <f t="shared" si="69"/>
        <v>14.644766901419546</v>
      </c>
      <c r="AK228" s="5">
        <f t="shared" si="70"/>
        <v>8.6198640008119352</v>
      </c>
      <c r="AL228" s="5">
        <f t="shared" si="71"/>
        <v>22.287779579597956</v>
      </c>
      <c r="AM228" s="5">
        <f t="shared" si="82"/>
        <v>6.0249029006076107</v>
      </c>
      <c r="AN228" s="5">
        <f t="shared" si="83"/>
        <v>7.64301267817841</v>
      </c>
      <c r="AQ228" s="5">
        <f t="shared" si="72"/>
        <v>1975.3552330985804</v>
      </c>
      <c r="AR228" s="5">
        <f t="shared" si="84"/>
        <v>7.64301267817841</v>
      </c>
      <c r="AS228" s="6">
        <f t="shared" si="85"/>
        <v>1982.9982457767587</v>
      </c>
      <c r="AT228" s="6">
        <f t="shared" si="86"/>
        <v>1967.712220420402</v>
      </c>
      <c r="AZ228">
        <v>227</v>
      </c>
      <c r="BA228" s="5">
        <f t="shared" si="87"/>
        <v>1982.9982457767587</v>
      </c>
      <c r="BB228" s="5">
        <f t="shared" si="88"/>
        <v>1929.779464859407</v>
      </c>
      <c r="BC228" s="5">
        <f t="shared" si="89"/>
        <v>1956.3888553180827</v>
      </c>
      <c r="BD228" s="5">
        <f t="shared" si="90"/>
        <v>26.609390458675989</v>
      </c>
      <c r="BH228">
        <v>227</v>
      </c>
      <c r="BI228" s="5">
        <v>1956.3888553180827</v>
      </c>
      <c r="BJ228" s="5">
        <v>26.609390458675989</v>
      </c>
      <c r="BN228">
        <v>36</v>
      </c>
      <c r="BO228" s="5">
        <v>1943.570304165584</v>
      </c>
      <c r="BP228">
        <f t="shared" si="91"/>
        <v>228</v>
      </c>
      <c r="BS228">
        <v>139</v>
      </c>
      <c r="BT228" s="5">
        <v>1886.0889529724934</v>
      </c>
      <c r="BU228">
        <v>228</v>
      </c>
    </row>
    <row r="229" spans="2:73" x14ac:dyDescent="0.2">
      <c r="B229">
        <v>228</v>
      </c>
      <c r="C229" t="s">
        <v>103</v>
      </c>
      <c r="D229">
        <v>1</v>
      </c>
      <c r="E229" s="4">
        <v>5542</v>
      </c>
      <c r="F229" s="4">
        <v>5045</v>
      </c>
      <c r="G229" s="4">
        <v>6138</v>
      </c>
      <c r="L229" s="5">
        <f t="shared" si="73"/>
        <v>91.812213451812639</v>
      </c>
      <c r="M229" s="5">
        <f t="shared" si="74"/>
        <v>86.143387800669842</v>
      </c>
      <c r="N229" s="5">
        <f t="shared" si="75"/>
        <v>98.737983049291685</v>
      </c>
      <c r="O229" s="5">
        <f t="shared" si="76"/>
        <v>5.6688256511427966</v>
      </c>
      <c r="P229" s="5">
        <f t="shared" si="77"/>
        <v>6.9257695974790465</v>
      </c>
      <c r="S229" s="5">
        <f t="shared" si="78"/>
        <v>1858.1877865481874</v>
      </c>
      <c r="T229" s="5">
        <f t="shared" si="79"/>
        <v>6.9257695974790465</v>
      </c>
      <c r="U229" s="6">
        <f t="shared" si="80"/>
        <v>1865.1135561456665</v>
      </c>
      <c r="V229" s="6">
        <f t="shared" si="81"/>
        <v>1851.2620169507084</v>
      </c>
      <c r="Z229">
        <v>228</v>
      </c>
      <c r="AA229" t="s">
        <v>103</v>
      </c>
      <c r="AB229">
        <v>1</v>
      </c>
      <c r="AC229" s="4">
        <v>5542</v>
      </c>
      <c r="AD229" s="4">
        <v>5045</v>
      </c>
      <c r="AE229" s="4">
        <v>6138</v>
      </c>
      <c r="AJ229" s="5">
        <f t="shared" si="69"/>
        <v>101.19862614422335</v>
      </c>
      <c r="AK229" s="5">
        <f t="shared" si="70"/>
        <v>94.950248655231903</v>
      </c>
      <c r="AL229" s="5">
        <f t="shared" si="71"/>
        <v>108.83245112137809</v>
      </c>
      <c r="AM229" s="5">
        <f t="shared" si="82"/>
        <v>6.2483774889914514</v>
      </c>
      <c r="AN229" s="5">
        <f t="shared" si="83"/>
        <v>7.6338249771547311</v>
      </c>
      <c r="AQ229" s="5">
        <f t="shared" si="72"/>
        <v>1888.8013738557765</v>
      </c>
      <c r="AR229" s="5">
        <f t="shared" si="84"/>
        <v>7.6338249771547311</v>
      </c>
      <c r="AS229" s="6">
        <f t="shared" si="85"/>
        <v>1896.4351988329313</v>
      </c>
      <c r="AT229" s="6">
        <f t="shared" si="86"/>
        <v>1881.1675488786218</v>
      </c>
      <c r="AZ229">
        <v>228</v>
      </c>
      <c r="BA229" s="5">
        <f t="shared" si="87"/>
        <v>1896.4351988329313</v>
      </c>
      <c r="BB229" s="5">
        <f t="shared" si="88"/>
        <v>1851.2620169507084</v>
      </c>
      <c r="BC229" s="5">
        <f t="shared" si="89"/>
        <v>1873.8486078918199</v>
      </c>
      <c r="BD229" s="5">
        <f t="shared" si="90"/>
        <v>22.586590941111353</v>
      </c>
      <c r="BH229">
        <v>228</v>
      </c>
      <c r="BI229" s="5">
        <v>1873.8486078918199</v>
      </c>
      <c r="BJ229" s="5">
        <v>22.586590941111353</v>
      </c>
      <c r="BN229">
        <v>143</v>
      </c>
      <c r="BO229" s="5">
        <v>1943.7764498122399</v>
      </c>
      <c r="BP229">
        <f t="shared" si="91"/>
        <v>229</v>
      </c>
      <c r="BS229">
        <v>305</v>
      </c>
      <c r="BT229" s="5">
        <v>1888.0811645334934</v>
      </c>
      <c r="BU229">
        <v>229</v>
      </c>
    </row>
    <row r="230" spans="2:73" x14ac:dyDescent="0.2">
      <c r="B230">
        <v>229</v>
      </c>
      <c r="D230">
        <v>0.43</v>
      </c>
      <c r="E230" s="4">
        <v>5401</v>
      </c>
      <c r="F230" s="4">
        <v>4887</v>
      </c>
      <c r="G230" s="4">
        <v>5978</v>
      </c>
      <c r="L230" s="5">
        <f t="shared" si="73"/>
        <v>89.476319894124885</v>
      </c>
      <c r="M230" s="5">
        <f t="shared" si="74"/>
        <v>83.445537399776711</v>
      </c>
      <c r="N230" s="5">
        <f t="shared" si="75"/>
        <v>96.164167916041976</v>
      </c>
      <c r="O230" s="5">
        <f t="shared" si="76"/>
        <v>6.0307824943481734</v>
      </c>
      <c r="P230" s="5">
        <f t="shared" si="77"/>
        <v>6.687848021917091</v>
      </c>
      <c r="S230" s="5">
        <f t="shared" si="78"/>
        <v>1860.5236801058752</v>
      </c>
      <c r="T230" s="5">
        <f t="shared" si="79"/>
        <v>6.687848021917091</v>
      </c>
      <c r="U230" s="6">
        <f t="shared" si="80"/>
        <v>1867.2115281277922</v>
      </c>
      <c r="V230" s="6">
        <f t="shared" si="81"/>
        <v>1853.8358320839582</v>
      </c>
      <c r="Z230">
        <v>229</v>
      </c>
      <c r="AB230">
        <v>0.43</v>
      </c>
      <c r="AC230" s="4">
        <v>5401</v>
      </c>
      <c r="AD230" s="4">
        <v>4887</v>
      </c>
      <c r="AE230" s="4">
        <v>5978</v>
      </c>
      <c r="AJ230" s="5">
        <f t="shared" si="69"/>
        <v>98.623922736367788</v>
      </c>
      <c r="AK230" s="5">
        <f t="shared" si="70"/>
        <v>91.976583781589355</v>
      </c>
      <c r="AL230" s="5">
        <f t="shared" si="71"/>
        <v>105.99550224887555</v>
      </c>
      <c r="AM230" s="5">
        <f t="shared" si="82"/>
        <v>6.6473389547784336</v>
      </c>
      <c r="AN230" s="5">
        <f t="shared" si="83"/>
        <v>7.3715795125077648</v>
      </c>
      <c r="AQ230" s="5">
        <f t="shared" si="72"/>
        <v>1891.3760772636322</v>
      </c>
      <c r="AR230" s="5">
        <f t="shared" si="84"/>
        <v>7.3715795125077648</v>
      </c>
      <c r="AS230" s="6">
        <f t="shared" si="85"/>
        <v>1898.74765677614</v>
      </c>
      <c r="AT230" s="6">
        <f t="shared" si="86"/>
        <v>1884.0044977511243</v>
      </c>
      <c r="AZ230">
        <v>229</v>
      </c>
      <c r="BA230" s="5">
        <f t="shared" si="87"/>
        <v>1898.74765677614</v>
      </c>
      <c r="BB230" s="5">
        <f t="shared" si="88"/>
        <v>1853.8358320839582</v>
      </c>
      <c r="BC230" s="5">
        <f t="shared" si="89"/>
        <v>1876.2917444300492</v>
      </c>
      <c r="BD230" s="5">
        <f t="shared" si="90"/>
        <v>22.455912346090827</v>
      </c>
      <c r="BH230">
        <v>229</v>
      </c>
      <c r="BI230" s="5">
        <v>1876.2917444300492</v>
      </c>
      <c r="BJ230" s="5">
        <v>22.455912346090827</v>
      </c>
      <c r="BN230">
        <v>139</v>
      </c>
      <c r="BO230" s="5">
        <v>1944.7841967232566</v>
      </c>
      <c r="BP230">
        <f t="shared" si="91"/>
        <v>230</v>
      </c>
      <c r="BS230">
        <v>167</v>
      </c>
      <c r="BT230" s="5">
        <v>1889.0327540311475</v>
      </c>
      <c r="BU230">
        <v>230</v>
      </c>
    </row>
    <row r="231" spans="2:73" x14ac:dyDescent="0.2">
      <c r="B231">
        <v>230</v>
      </c>
      <c r="D231">
        <v>1</v>
      </c>
      <c r="E231" s="4">
        <v>4672</v>
      </c>
      <c r="F231" s="4">
        <v>3980</v>
      </c>
      <c r="G231" s="4">
        <v>5255</v>
      </c>
      <c r="L231" s="5">
        <f t="shared" si="73"/>
        <v>77.399253202249852</v>
      </c>
      <c r="M231" s="5">
        <f t="shared" si="74"/>
        <v>67.958510098447178</v>
      </c>
      <c r="N231" s="5">
        <f t="shared" si="75"/>
        <v>84.533740782669895</v>
      </c>
      <c r="O231" s="5">
        <f t="shared" si="76"/>
        <v>9.4407431038026743</v>
      </c>
      <c r="P231" s="5">
        <f t="shared" si="77"/>
        <v>7.1344875804200427</v>
      </c>
      <c r="S231" s="5">
        <f t="shared" si="78"/>
        <v>1872.6007467977502</v>
      </c>
      <c r="T231" s="5">
        <f t="shared" si="79"/>
        <v>9.4407431038026743</v>
      </c>
      <c r="U231" s="6">
        <f t="shared" si="80"/>
        <v>1882.0414899015527</v>
      </c>
      <c r="V231" s="6">
        <f t="shared" si="81"/>
        <v>1863.1600036939476</v>
      </c>
      <c r="Z231">
        <v>230</v>
      </c>
      <c r="AB231">
        <v>1</v>
      </c>
      <c r="AC231" s="4">
        <v>4672</v>
      </c>
      <c r="AD231" s="4">
        <v>3980</v>
      </c>
      <c r="AE231" s="4">
        <v>5255</v>
      </c>
      <c r="AJ231" s="5">
        <f t="shared" si="69"/>
        <v>85.312158308518846</v>
      </c>
      <c r="AK231" s="5">
        <f t="shared" si="70"/>
        <v>74.906241753780577</v>
      </c>
      <c r="AL231" s="5">
        <f t="shared" si="71"/>
        <v>93.176039531254773</v>
      </c>
      <c r="AM231" s="5">
        <f t="shared" si="82"/>
        <v>10.405916554738269</v>
      </c>
      <c r="AN231" s="5">
        <f t="shared" si="83"/>
        <v>7.8638812227359267</v>
      </c>
      <c r="AQ231" s="5">
        <f t="shared" si="72"/>
        <v>1904.6878416914813</v>
      </c>
      <c r="AR231" s="5">
        <f t="shared" si="84"/>
        <v>10.405916554738269</v>
      </c>
      <c r="AS231" s="6">
        <f t="shared" si="85"/>
        <v>1915.0937582462195</v>
      </c>
      <c r="AT231" s="6">
        <f t="shared" si="86"/>
        <v>1894.281925136743</v>
      </c>
      <c r="AZ231">
        <v>230</v>
      </c>
      <c r="BA231" s="5">
        <f t="shared" si="87"/>
        <v>1915.0937582462195</v>
      </c>
      <c r="BB231" s="5">
        <f t="shared" si="88"/>
        <v>1863.1600036939476</v>
      </c>
      <c r="BC231" s="5">
        <f t="shared" si="89"/>
        <v>1889.1268809700837</v>
      </c>
      <c r="BD231" s="5">
        <f t="shared" si="90"/>
        <v>25.966877276135847</v>
      </c>
      <c r="BH231">
        <v>230</v>
      </c>
      <c r="BI231" s="5">
        <v>1889.1268809700837</v>
      </c>
      <c r="BJ231" s="5">
        <v>25.966877276135847</v>
      </c>
      <c r="BN231">
        <v>305</v>
      </c>
      <c r="BO231" s="5">
        <v>1944.9621516289453</v>
      </c>
      <c r="BP231">
        <f t="shared" si="91"/>
        <v>231</v>
      </c>
      <c r="BS231">
        <v>36</v>
      </c>
      <c r="BT231" s="5">
        <v>1889.7083805036257</v>
      </c>
      <c r="BU231">
        <v>231</v>
      </c>
    </row>
    <row r="232" spans="2:73" x14ac:dyDescent="0.2">
      <c r="B232">
        <v>231</v>
      </c>
      <c r="D232">
        <v>1</v>
      </c>
      <c r="E232" s="4">
        <v>3210</v>
      </c>
      <c r="F232" s="4">
        <v>2468</v>
      </c>
      <c r="G232" s="4">
        <v>3988</v>
      </c>
      <c r="L232" s="5">
        <f t="shared" si="73"/>
        <v>53.178853334593754</v>
      </c>
      <c r="M232" s="5">
        <f t="shared" si="74"/>
        <v>42.141106262052169</v>
      </c>
      <c r="N232" s="5">
        <f t="shared" si="75"/>
        <v>64.15234219624881</v>
      </c>
      <c r="O232" s="5">
        <f t="shared" si="76"/>
        <v>11.037747072541585</v>
      </c>
      <c r="P232" s="5">
        <f t="shared" si="77"/>
        <v>10.973488861655056</v>
      </c>
      <c r="S232" s="5">
        <f t="shared" si="78"/>
        <v>1896.8211466654063</v>
      </c>
      <c r="T232" s="5">
        <f t="shared" si="79"/>
        <v>11.037747072541585</v>
      </c>
      <c r="U232" s="6">
        <f t="shared" si="80"/>
        <v>1907.8588937379479</v>
      </c>
      <c r="V232" s="6">
        <f t="shared" si="81"/>
        <v>1885.7833995928647</v>
      </c>
      <c r="Z232">
        <v>231</v>
      </c>
      <c r="AB232">
        <v>1</v>
      </c>
      <c r="AC232" s="4">
        <v>3210</v>
      </c>
      <c r="AD232" s="4">
        <v>2468</v>
      </c>
      <c r="AE232" s="4">
        <v>3988</v>
      </c>
      <c r="AJ232" s="5">
        <f t="shared" si="69"/>
        <v>58.61558822139245</v>
      </c>
      <c r="AK232" s="5">
        <f t="shared" si="70"/>
        <v>46.449398152846847</v>
      </c>
      <c r="AL232" s="5">
        <f t="shared" si="71"/>
        <v>70.710950647125415</v>
      </c>
      <c r="AM232" s="5">
        <f t="shared" si="82"/>
        <v>12.166190068545603</v>
      </c>
      <c r="AN232" s="5">
        <f t="shared" si="83"/>
        <v>12.095362425732965</v>
      </c>
      <c r="AQ232" s="5">
        <f t="shared" si="72"/>
        <v>1931.3844117786075</v>
      </c>
      <c r="AR232" s="5">
        <f t="shared" si="84"/>
        <v>12.166190068545603</v>
      </c>
      <c r="AS232" s="6">
        <f t="shared" si="85"/>
        <v>1943.5506018471531</v>
      </c>
      <c r="AT232" s="6">
        <f t="shared" si="86"/>
        <v>1919.2182217100619</v>
      </c>
      <c r="AZ232">
        <v>231</v>
      </c>
      <c r="BA232" s="5">
        <f t="shared" si="87"/>
        <v>1943.5506018471531</v>
      </c>
      <c r="BB232" s="5">
        <f t="shared" si="88"/>
        <v>1885.7833995928647</v>
      </c>
      <c r="BC232" s="5">
        <f t="shared" si="89"/>
        <v>1914.6670007200089</v>
      </c>
      <c r="BD232" s="5">
        <f t="shared" si="90"/>
        <v>28.883601127144175</v>
      </c>
      <c r="BH232">
        <v>231</v>
      </c>
      <c r="BI232" s="5">
        <v>1914.6670007200089</v>
      </c>
      <c r="BJ232" s="5">
        <v>28.883601127144175</v>
      </c>
      <c r="BN232">
        <v>167</v>
      </c>
      <c r="BO232" s="5">
        <v>1946.7984051131859</v>
      </c>
      <c r="BP232">
        <f t="shared" si="91"/>
        <v>232</v>
      </c>
      <c r="BS232">
        <v>143</v>
      </c>
      <c r="BT232" s="5">
        <v>1890.9129515168529</v>
      </c>
      <c r="BU232">
        <v>232</v>
      </c>
    </row>
    <row r="233" spans="2:73" x14ac:dyDescent="0.2">
      <c r="B233">
        <v>232</v>
      </c>
      <c r="D233">
        <v>1</v>
      </c>
      <c r="E233" s="4">
        <v>4950</v>
      </c>
      <c r="F233" s="4">
        <v>4395</v>
      </c>
      <c r="G233" s="4">
        <v>5479</v>
      </c>
      <c r="L233" s="5">
        <f t="shared" si="73"/>
        <v>82.004773833719341</v>
      </c>
      <c r="M233" s="5">
        <f t="shared" si="74"/>
        <v>75.044636151425962</v>
      </c>
      <c r="N233" s="5">
        <f t="shared" si="75"/>
        <v>88.13708196921948</v>
      </c>
      <c r="O233" s="5">
        <f t="shared" si="76"/>
        <v>6.9601376822933787</v>
      </c>
      <c r="P233" s="5">
        <f t="shared" si="77"/>
        <v>6.1323081355001392</v>
      </c>
      <c r="S233" s="5">
        <f t="shared" si="78"/>
        <v>1867.9952261662806</v>
      </c>
      <c r="T233" s="5">
        <f t="shared" si="79"/>
        <v>6.9601376822933787</v>
      </c>
      <c r="U233" s="6">
        <f t="shared" si="80"/>
        <v>1874.9553638485741</v>
      </c>
      <c r="V233" s="6">
        <f t="shared" si="81"/>
        <v>1861.0350884839872</v>
      </c>
      <c r="Z233">
        <v>232</v>
      </c>
      <c r="AB233">
        <v>1</v>
      </c>
      <c r="AC233" s="4">
        <v>4950</v>
      </c>
      <c r="AD233" s="4">
        <v>4395</v>
      </c>
      <c r="AE233" s="4">
        <v>5479</v>
      </c>
      <c r="AJ233" s="5">
        <f t="shared" si="69"/>
        <v>90.388523892801445</v>
      </c>
      <c r="AK233" s="5">
        <f t="shared" si="70"/>
        <v>82.716817213031561</v>
      </c>
      <c r="AL233" s="5">
        <f t="shared" si="71"/>
        <v>97.147767952758315</v>
      </c>
      <c r="AM233" s="5">
        <f t="shared" si="82"/>
        <v>7.6717066797698834</v>
      </c>
      <c r="AN233" s="5">
        <f t="shared" si="83"/>
        <v>6.7592440599568704</v>
      </c>
      <c r="AQ233" s="5">
        <f t="shared" si="72"/>
        <v>1899.6114761071985</v>
      </c>
      <c r="AR233" s="5">
        <f t="shared" si="84"/>
        <v>7.6717066797698834</v>
      </c>
      <c r="AS233" s="6">
        <f t="shared" si="85"/>
        <v>1907.2831827869684</v>
      </c>
      <c r="AT233" s="6">
        <f t="shared" si="86"/>
        <v>1891.9397694274287</v>
      </c>
      <c r="AZ233">
        <v>232</v>
      </c>
      <c r="BA233" s="5">
        <f t="shared" si="87"/>
        <v>1907.2831827869684</v>
      </c>
      <c r="BB233" s="5">
        <f t="shared" si="88"/>
        <v>1861.0350884839872</v>
      </c>
      <c r="BC233" s="5">
        <f t="shared" si="89"/>
        <v>1884.1591356354779</v>
      </c>
      <c r="BD233" s="5">
        <f t="shared" si="90"/>
        <v>23.124047151490458</v>
      </c>
      <c r="BH233">
        <v>232</v>
      </c>
      <c r="BI233" s="5">
        <v>1884.1591356354779</v>
      </c>
      <c r="BJ233" s="5">
        <v>23.124047151490458</v>
      </c>
      <c r="BN233">
        <v>61</v>
      </c>
      <c r="BO233" s="5">
        <v>1946.8524144587152</v>
      </c>
      <c r="BP233">
        <f t="shared" si="91"/>
        <v>233</v>
      </c>
      <c r="BS233">
        <v>310</v>
      </c>
      <c r="BT233" s="5">
        <v>1891.1078924823303</v>
      </c>
      <c r="BU233">
        <v>233</v>
      </c>
    </row>
    <row r="234" spans="2:73" x14ac:dyDescent="0.2">
      <c r="B234">
        <v>233</v>
      </c>
      <c r="D234">
        <v>1</v>
      </c>
      <c r="E234" s="4">
        <v>4621</v>
      </c>
      <c r="F234" s="4">
        <v>3959</v>
      </c>
      <c r="G234" s="4">
        <v>5178</v>
      </c>
      <c r="L234" s="5">
        <f t="shared" si="73"/>
        <v>76.554355532447886</v>
      </c>
      <c r="M234" s="5">
        <f t="shared" si="74"/>
        <v>67.599935045163903</v>
      </c>
      <c r="N234" s="5">
        <f t="shared" si="75"/>
        <v>83.29509224979347</v>
      </c>
      <c r="O234" s="5">
        <f t="shared" si="76"/>
        <v>8.9544204872839828</v>
      </c>
      <c r="P234" s="5">
        <f t="shared" si="77"/>
        <v>6.7407367173455839</v>
      </c>
      <c r="S234" s="5">
        <f t="shared" si="78"/>
        <v>1873.445644467552</v>
      </c>
      <c r="T234" s="5">
        <f t="shared" si="79"/>
        <v>8.9544204872839828</v>
      </c>
      <c r="U234" s="6">
        <f t="shared" si="80"/>
        <v>1882.4000649548361</v>
      </c>
      <c r="V234" s="6">
        <f t="shared" si="81"/>
        <v>1864.4912239802679</v>
      </c>
      <c r="Z234">
        <v>233</v>
      </c>
      <c r="AB234">
        <v>1</v>
      </c>
      <c r="AC234" s="4">
        <v>4621</v>
      </c>
      <c r="AD234" s="4">
        <v>3959</v>
      </c>
      <c r="AE234" s="4">
        <v>5178</v>
      </c>
      <c r="AJ234" s="5">
        <f t="shared" si="69"/>
        <v>84.380882607805148</v>
      </c>
      <c r="AK234" s="5">
        <f t="shared" si="70"/>
        <v>74.51100781487871</v>
      </c>
      <c r="AL234" s="5">
        <f t="shared" si="71"/>
        <v>91.810757886362936</v>
      </c>
      <c r="AM234" s="5">
        <f t="shared" si="82"/>
        <v>9.8698747929264385</v>
      </c>
      <c r="AN234" s="5">
        <f t="shared" si="83"/>
        <v>7.4298752785577875</v>
      </c>
      <c r="AQ234" s="5">
        <f t="shared" si="72"/>
        <v>1905.6191173921948</v>
      </c>
      <c r="AR234" s="5">
        <f t="shared" si="84"/>
        <v>9.8698747929264385</v>
      </c>
      <c r="AS234" s="6">
        <f t="shared" si="85"/>
        <v>1915.4889921851211</v>
      </c>
      <c r="AT234" s="6">
        <f t="shared" si="86"/>
        <v>1895.7492425992684</v>
      </c>
      <c r="AZ234">
        <v>233</v>
      </c>
      <c r="BA234" s="5">
        <f t="shared" si="87"/>
        <v>1915.4889921851211</v>
      </c>
      <c r="BB234" s="5">
        <f t="shared" si="88"/>
        <v>1864.4912239802679</v>
      </c>
      <c r="BC234" s="5">
        <f t="shared" si="89"/>
        <v>1889.9901080826944</v>
      </c>
      <c r="BD234" s="5">
        <f t="shared" si="90"/>
        <v>25.4988841024267</v>
      </c>
      <c r="BH234">
        <v>233</v>
      </c>
      <c r="BI234" s="5">
        <v>1889.9901080826944</v>
      </c>
      <c r="BJ234" s="5">
        <v>25.4988841024267</v>
      </c>
      <c r="BN234">
        <v>310</v>
      </c>
      <c r="BO234" s="5">
        <v>1948.0901354247285</v>
      </c>
      <c r="BP234">
        <f t="shared" si="91"/>
        <v>234</v>
      </c>
      <c r="BS234">
        <v>61</v>
      </c>
      <c r="BT234" s="5">
        <v>1892.893476731022</v>
      </c>
      <c r="BU234">
        <v>234</v>
      </c>
    </row>
    <row r="235" spans="2:73" x14ac:dyDescent="0.2">
      <c r="B235">
        <v>234</v>
      </c>
      <c r="C235" t="s">
        <v>104</v>
      </c>
      <c r="D235">
        <v>1</v>
      </c>
      <c r="E235" s="4">
        <v>48486</v>
      </c>
      <c r="F235" s="4">
        <v>46991</v>
      </c>
      <c r="G235" s="4">
        <v>49972</v>
      </c>
      <c r="L235" s="5">
        <f t="shared" si="73"/>
        <v>803.24918466701331</v>
      </c>
      <c r="M235" s="5">
        <f t="shared" si="74"/>
        <v>802.37144423018367</v>
      </c>
      <c r="N235" s="5">
        <f t="shared" si="75"/>
        <v>803.86681149221306</v>
      </c>
      <c r="O235" s="5">
        <f t="shared" si="76"/>
        <v>0.8777404368296402</v>
      </c>
      <c r="P235" s="5">
        <f t="shared" si="77"/>
        <v>0.61762682519974987</v>
      </c>
      <c r="S235" s="5">
        <f t="shared" si="78"/>
        <v>1146.7508153329868</v>
      </c>
      <c r="T235" s="5">
        <f t="shared" si="79"/>
        <v>0.8777404368296402</v>
      </c>
      <c r="U235" s="6">
        <f t="shared" si="80"/>
        <v>1147.6285557698166</v>
      </c>
      <c r="V235" s="6">
        <f t="shared" si="81"/>
        <v>1145.873074896157</v>
      </c>
      <c r="Z235">
        <v>234</v>
      </c>
      <c r="AA235" t="s">
        <v>104</v>
      </c>
      <c r="AB235">
        <v>1</v>
      </c>
      <c r="AC235" s="4">
        <v>48486</v>
      </c>
      <c r="AD235" s="4">
        <v>46991</v>
      </c>
      <c r="AE235" s="4">
        <v>49972</v>
      </c>
      <c r="AJ235" s="5">
        <f t="shared" si="69"/>
        <v>885.36928676088291</v>
      </c>
      <c r="AK235" s="5">
        <f t="shared" si="70"/>
        <v>884.40181061605597</v>
      </c>
      <c r="AL235" s="5">
        <f t="shared" si="71"/>
        <v>886.05005660435086</v>
      </c>
      <c r="AM235" s="5">
        <f t="shared" si="82"/>
        <v>0.96747614482694644</v>
      </c>
      <c r="AN235" s="5">
        <f t="shared" si="83"/>
        <v>0.68076984346794234</v>
      </c>
      <c r="AQ235" s="5">
        <f t="shared" si="72"/>
        <v>1104.6307132391171</v>
      </c>
      <c r="AR235" s="5">
        <f t="shared" si="84"/>
        <v>0.96747614482694644</v>
      </c>
      <c r="AS235" s="6">
        <f t="shared" si="85"/>
        <v>1105.5981893839439</v>
      </c>
      <c r="AT235" s="6">
        <f t="shared" si="86"/>
        <v>1103.6632370942903</v>
      </c>
      <c r="AZ235">
        <v>234</v>
      </c>
      <c r="BA235" s="5">
        <f t="shared" si="87"/>
        <v>1147.6285557698166</v>
      </c>
      <c r="BB235" s="5">
        <f t="shared" si="88"/>
        <v>1103.6632370942903</v>
      </c>
      <c r="BC235" s="5">
        <f t="shared" si="89"/>
        <v>1125.6458964320534</v>
      </c>
      <c r="BD235" s="5">
        <f t="shared" si="90"/>
        <v>21.982659337763153</v>
      </c>
      <c r="BH235">
        <v>234</v>
      </c>
      <c r="BI235" s="5">
        <v>1125.6458964320534</v>
      </c>
      <c r="BJ235" s="5">
        <v>21.982659337763153</v>
      </c>
      <c r="BN235">
        <v>144</v>
      </c>
      <c r="BO235" s="5">
        <v>1948.1052024764031</v>
      </c>
      <c r="BP235">
        <f t="shared" si="91"/>
        <v>235</v>
      </c>
      <c r="BS235">
        <v>104</v>
      </c>
      <c r="BT235" s="5">
        <v>1893.2014994103349</v>
      </c>
      <c r="BU235">
        <v>235</v>
      </c>
    </row>
    <row r="236" spans="2:73" x14ac:dyDescent="0.2">
      <c r="B236">
        <v>235</v>
      </c>
      <c r="C236" t="s">
        <v>105</v>
      </c>
      <c r="D236">
        <v>1</v>
      </c>
      <c r="E236" s="4">
        <v>43837</v>
      </c>
      <c r="F236" s="4">
        <v>42065</v>
      </c>
      <c r="G236" s="4">
        <v>45598</v>
      </c>
      <c r="L236" s="5">
        <f t="shared" si="73"/>
        <v>726.2309637472232</v>
      </c>
      <c r="M236" s="5">
        <f t="shared" si="74"/>
        <v>718.2599817314524</v>
      </c>
      <c r="N236" s="5">
        <f t="shared" si="75"/>
        <v>733.50514028699934</v>
      </c>
      <c r="O236" s="5">
        <f t="shared" si="76"/>
        <v>7.9709820157708009</v>
      </c>
      <c r="P236" s="5">
        <f t="shared" si="77"/>
        <v>7.2741765397761355</v>
      </c>
      <c r="S236" s="5">
        <f t="shared" si="78"/>
        <v>1223.7690362527769</v>
      </c>
      <c r="T236" s="5">
        <f t="shared" si="79"/>
        <v>7.9709820157708009</v>
      </c>
      <c r="U236" s="6">
        <f t="shared" si="80"/>
        <v>1231.7400182685478</v>
      </c>
      <c r="V236" s="6">
        <f t="shared" si="81"/>
        <v>1215.798054237006</v>
      </c>
      <c r="Z236">
        <v>235</v>
      </c>
      <c r="AA236" t="s">
        <v>105</v>
      </c>
      <c r="AB236">
        <v>1</v>
      </c>
      <c r="AC236" s="4">
        <v>43837</v>
      </c>
      <c r="AD236" s="4">
        <v>42065</v>
      </c>
      <c r="AE236" s="4">
        <v>45598</v>
      </c>
      <c r="AJ236" s="5">
        <f t="shared" si="69"/>
        <v>800.47711553307806</v>
      </c>
      <c r="AK236" s="5">
        <f t="shared" si="70"/>
        <v>791.69122094793465</v>
      </c>
      <c r="AL236" s="5">
        <f t="shared" si="71"/>
        <v>808.49496680231312</v>
      </c>
      <c r="AM236" s="5">
        <f t="shared" si="82"/>
        <v>8.78589458514341</v>
      </c>
      <c r="AN236" s="5">
        <f t="shared" si="83"/>
        <v>8.0178512692350523</v>
      </c>
      <c r="AQ236" s="5">
        <f t="shared" si="72"/>
        <v>1189.5228844669218</v>
      </c>
      <c r="AR236" s="5">
        <f t="shared" si="84"/>
        <v>8.78589458514341</v>
      </c>
      <c r="AS236" s="6">
        <f t="shared" si="85"/>
        <v>1198.3087790520653</v>
      </c>
      <c r="AT236" s="6">
        <f t="shared" si="86"/>
        <v>1180.7369898817783</v>
      </c>
      <c r="AZ236">
        <v>235</v>
      </c>
      <c r="BA236" s="5">
        <f t="shared" si="87"/>
        <v>1231.7400182685478</v>
      </c>
      <c r="BB236" s="5">
        <f t="shared" si="88"/>
        <v>1180.7369898817783</v>
      </c>
      <c r="BC236" s="5">
        <f t="shared" si="89"/>
        <v>1206.2385040751631</v>
      </c>
      <c r="BD236" s="5">
        <f t="shared" si="90"/>
        <v>25.501514193384764</v>
      </c>
      <c r="BH236">
        <v>235</v>
      </c>
      <c r="BI236" s="5">
        <v>1206.2385040751631</v>
      </c>
      <c r="BJ236" s="5">
        <v>25.501514193384764</v>
      </c>
      <c r="BN236">
        <v>256</v>
      </c>
      <c r="BO236" s="5">
        <v>1948.4310159219319</v>
      </c>
      <c r="BP236">
        <f t="shared" si="91"/>
        <v>236</v>
      </c>
      <c r="BS236">
        <v>256</v>
      </c>
      <c r="BT236" s="5">
        <v>1894.8077517363768</v>
      </c>
      <c r="BU236">
        <v>236</v>
      </c>
    </row>
    <row r="237" spans="2:73" x14ac:dyDescent="0.2">
      <c r="B237">
        <v>236</v>
      </c>
      <c r="C237" t="s">
        <v>106</v>
      </c>
      <c r="D237">
        <v>1</v>
      </c>
      <c r="E237" s="4">
        <v>40662</v>
      </c>
      <c r="F237" s="4">
        <v>38837</v>
      </c>
      <c r="G237" s="4">
        <v>42519</v>
      </c>
      <c r="L237" s="5">
        <f t="shared" si="73"/>
        <v>673.63194214680721</v>
      </c>
      <c r="M237" s="5">
        <f t="shared" si="74"/>
        <v>663.14187354105354</v>
      </c>
      <c r="N237" s="5">
        <f t="shared" si="75"/>
        <v>683.9752853165254</v>
      </c>
      <c r="O237" s="5">
        <f t="shared" si="76"/>
        <v>10.490068605753663</v>
      </c>
      <c r="P237" s="5">
        <f t="shared" si="77"/>
        <v>10.343343169718196</v>
      </c>
      <c r="S237" s="5">
        <f t="shared" si="78"/>
        <v>1276.3680578531928</v>
      </c>
      <c r="T237" s="5">
        <f t="shared" si="79"/>
        <v>10.490068605753663</v>
      </c>
      <c r="U237" s="6">
        <f t="shared" si="80"/>
        <v>1286.8581264589466</v>
      </c>
      <c r="V237" s="6">
        <f t="shared" si="81"/>
        <v>1265.877989247439</v>
      </c>
      <c r="Z237">
        <v>236</v>
      </c>
      <c r="AA237" t="s">
        <v>106</v>
      </c>
      <c r="AB237">
        <v>1</v>
      </c>
      <c r="AC237" s="4">
        <v>40662</v>
      </c>
      <c r="AD237" s="4">
        <v>38837</v>
      </c>
      <c r="AE237" s="4">
        <v>42519</v>
      </c>
      <c r="AJ237" s="5">
        <f t="shared" si="69"/>
        <v>742.50063808668529</v>
      </c>
      <c r="AK237" s="5">
        <f t="shared" si="70"/>
        <v>730.93811833959194</v>
      </c>
      <c r="AL237" s="5">
        <f t="shared" si="71"/>
        <v>753.90143193709264</v>
      </c>
      <c r="AM237" s="5">
        <f t="shared" si="82"/>
        <v>11.562519747093347</v>
      </c>
      <c r="AN237" s="5">
        <f t="shared" si="83"/>
        <v>11.400793850407354</v>
      </c>
      <c r="AQ237" s="5">
        <f t="shared" si="72"/>
        <v>1247.4993619133147</v>
      </c>
      <c r="AR237" s="5">
        <f t="shared" si="84"/>
        <v>11.562519747093347</v>
      </c>
      <c r="AS237" s="6">
        <f t="shared" si="85"/>
        <v>1259.0618816604081</v>
      </c>
      <c r="AT237" s="6">
        <f t="shared" si="86"/>
        <v>1235.9368421662214</v>
      </c>
      <c r="AZ237">
        <v>236</v>
      </c>
      <c r="BA237" s="5">
        <f t="shared" si="87"/>
        <v>1286.8581264589466</v>
      </c>
      <c r="BB237" s="5">
        <f t="shared" si="88"/>
        <v>1235.9368421662214</v>
      </c>
      <c r="BC237" s="5">
        <f t="shared" si="89"/>
        <v>1261.3974843125839</v>
      </c>
      <c r="BD237" s="5">
        <f t="shared" si="90"/>
        <v>25.460642146362716</v>
      </c>
      <c r="BH237">
        <v>236</v>
      </c>
      <c r="BI237" s="5">
        <v>1261.3974843125839</v>
      </c>
      <c r="BJ237" s="5">
        <v>25.460642146362716</v>
      </c>
      <c r="BN237">
        <v>133</v>
      </c>
      <c r="BO237" s="5">
        <v>1949.4059748962168</v>
      </c>
      <c r="BP237">
        <f t="shared" si="91"/>
        <v>237</v>
      </c>
      <c r="BS237">
        <v>128</v>
      </c>
      <c r="BT237" s="5">
        <v>1895.3958306621444</v>
      </c>
      <c r="BU237">
        <v>237</v>
      </c>
    </row>
    <row r="238" spans="2:73" x14ac:dyDescent="0.2">
      <c r="B238">
        <v>237</v>
      </c>
      <c r="C238" t="s">
        <v>107</v>
      </c>
      <c r="D238">
        <v>1</v>
      </c>
      <c r="E238" s="4">
        <v>16870</v>
      </c>
      <c r="F238" s="4">
        <v>15111</v>
      </c>
      <c r="G238" s="4">
        <v>18718</v>
      </c>
      <c r="L238" s="5">
        <f t="shared" si="73"/>
        <v>279.47889587370611</v>
      </c>
      <c r="M238" s="5">
        <f t="shared" si="74"/>
        <v>258.02036334111438</v>
      </c>
      <c r="N238" s="5">
        <f t="shared" si="75"/>
        <v>301.10419790104947</v>
      </c>
      <c r="O238" s="5">
        <f t="shared" si="76"/>
        <v>21.458532532591732</v>
      </c>
      <c r="P238" s="5">
        <f t="shared" si="77"/>
        <v>21.625302027343366</v>
      </c>
      <c r="S238" s="5">
        <f t="shared" si="78"/>
        <v>1670.5211041262939</v>
      </c>
      <c r="T238" s="5">
        <f t="shared" si="79"/>
        <v>21.625302027343366</v>
      </c>
      <c r="U238" s="6">
        <f t="shared" si="80"/>
        <v>1692.1464061536374</v>
      </c>
      <c r="V238" s="6">
        <f t="shared" si="81"/>
        <v>1648.8958020989505</v>
      </c>
      <c r="Z238">
        <v>237</v>
      </c>
      <c r="AA238" t="s">
        <v>107</v>
      </c>
      <c r="AB238">
        <v>1</v>
      </c>
      <c r="AC238" s="4">
        <v>16870</v>
      </c>
      <c r="AD238" s="4">
        <v>15111</v>
      </c>
      <c r="AE238" s="4">
        <v>18718</v>
      </c>
      <c r="AJ238" s="5">
        <f t="shared" si="69"/>
        <v>308.05139354981014</v>
      </c>
      <c r="AK238" s="5">
        <f t="shared" si="70"/>
        <v>284.39905003552218</v>
      </c>
      <c r="AL238" s="5">
        <f t="shared" si="71"/>
        <v>331.88755622188904</v>
      </c>
      <c r="AM238" s="5">
        <f t="shared" si="82"/>
        <v>23.652343514287963</v>
      </c>
      <c r="AN238" s="5">
        <f t="shared" si="83"/>
        <v>23.836162672078899</v>
      </c>
      <c r="AQ238" s="5">
        <f t="shared" si="72"/>
        <v>1681.9486064501898</v>
      </c>
      <c r="AR238" s="5">
        <f t="shared" si="84"/>
        <v>23.836162672078899</v>
      </c>
      <c r="AS238" s="6">
        <f t="shared" si="85"/>
        <v>1705.7847691222687</v>
      </c>
      <c r="AT238" s="6">
        <f t="shared" si="86"/>
        <v>1658.1124437781109</v>
      </c>
      <c r="AZ238">
        <v>237</v>
      </c>
      <c r="BA238" s="5">
        <f t="shared" si="87"/>
        <v>1705.7847691222687</v>
      </c>
      <c r="BB238" s="5">
        <f t="shared" si="88"/>
        <v>1648.8958020989505</v>
      </c>
      <c r="BC238" s="5">
        <f t="shared" si="89"/>
        <v>1677.3402856106095</v>
      </c>
      <c r="BD238" s="5">
        <f t="shared" si="90"/>
        <v>28.4444835116592</v>
      </c>
      <c r="BH238">
        <v>237</v>
      </c>
      <c r="BI238" s="5">
        <v>1677.3402856106095</v>
      </c>
      <c r="BJ238" s="5">
        <v>28.4444835116592</v>
      </c>
      <c r="BN238">
        <v>128</v>
      </c>
      <c r="BO238" s="5">
        <v>1950.1566548259414</v>
      </c>
      <c r="BP238">
        <f t="shared" si="91"/>
        <v>238</v>
      </c>
      <c r="BS238">
        <v>54</v>
      </c>
      <c r="BT238" s="5">
        <v>1895.6858626452229</v>
      </c>
      <c r="BU238">
        <v>238</v>
      </c>
    </row>
    <row r="239" spans="2:73" x14ac:dyDescent="0.2">
      <c r="B239">
        <v>238</v>
      </c>
      <c r="D239">
        <v>1</v>
      </c>
      <c r="E239" s="4">
        <v>6605</v>
      </c>
      <c r="F239" s="4">
        <v>5654</v>
      </c>
      <c r="G239" s="4">
        <v>7630</v>
      </c>
      <c r="L239" s="5">
        <f t="shared" si="73"/>
        <v>109.42253154984166</v>
      </c>
      <c r="M239" s="5">
        <f t="shared" si="74"/>
        <v>96.542064345884498</v>
      </c>
      <c r="N239" s="5">
        <f t="shared" si="75"/>
        <v>122.73880916684516</v>
      </c>
      <c r="O239" s="5">
        <f t="shared" si="76"/>
        <v>12.880467203957167</v>
      </c>
      <c r="P239" s="5">
        <f t="shared" si="77"/>
        <v>13.316277617003493</v>
      </c>
      <c r="S239" s="5">
        <f t="shared" si="78"/>
        <v>1840.5774684501584</v>
      </c>
      <c r="T239" s="5">
        <f t="shared" si="79"/>
        <v>13.316277617003493</v>
      </c>
      <c r="U239" s="6">
        <f t="shared" si="80"/>
        <v>1853.8937460671618</v>
      </c>
      <c r="V239" s="6">
        <f t="shared" si="81"/>
        <v>1827.2611908331551</v>
      </c>
      <c r="Z239">
        <v>238</v>
      </c>
      <c r="AB239">
        <v>1</v>
      </c>
      <c r="AC239" s="4">
        <v>6605</v>
      </c>
      <c r="AD239" s="4">
        <v>5654</v>
      </c>
      <c r="AE239" s="4">
        <v>7630</v>
      </c>
      <c r="AJ239" s="5">
        <f t="shared" si="69"/>
        <v>120.60933339635424</v>
      </c>
      <c r="AK239" s="5">
        <f t="shared" si="70"/>
        <v>106.41203288338576</v>
      </c>
      <c r="AL239" s="5">
        <f t="shared" si="71"/>
        <v>135.28699935746411</v>
      </c>
      <c r="AM239" s="5">
        <f t="shared" si="82"/>
        <v>14.197300512968482</v>
      </c>
      <c r="AN239" s="5">
        <f t="shared" si="83"/>
        <v>14.677665961109867</v>
      </c>
      <c r="AQ239" s="5">
        <f t="shared" si="72"/>
        <v>1869.3906666036457</v>
      </c>
      <c r="AR239" s="5">
        <f t="shared" si="84"/>
        <v>14.677665961109867</v>
      </c>
      <c r="AS239" s="6">
        <f t="shared" si="85"/>
        <v>1884.0683325647556</v>
      </c>
      <c r="AT239" s="6">
        <f t="shared" si="86"/>
        <v>1854.7130006425359</v>
      </c>
      <c r="AZ239">
        <v>238</v>
      </c>
      <c r="BA239" s="5">
        <f t="shared" si="87"/>
        <v>1884.0683325647556</v>
      </c>
      <c r="BB239" s="5">
        <f t="shared" si="88"/>
        <v>1827.2611908331551</v>
      </c>
      <c r="BC239" s="5">
        <f t="shared" si="89"/>
        <v>1855.6647616989553</v>
      </c>
      <c r="BD239" s="5">
        <f t="shared" si="90"/>
        <v>28.403570865800248</v>
      </c>
      <c r="BH239">
        <v>238</v>
      </c>
      <c r="BI239" s="5">
        <v>1855.6647616989553</v>
      </c>
      <c r="BJ239" s="5">
        <v>28.403570865800248</v>
      </c>
      <c r="BN239">
        <v>145</v>
      </c>
      <c r="BO239" s="5">
        <v>1951.2354498476363</v>
      </c>
      <c r="BP239">
        <f t="shared" si="91"/>
        <v>239</v>
      </c>
      <c r="BS239">
        <v>144</v>
      </c>
      <c r="BT239" s="5">
        <v>1896.0973424703543</v>
      </c>
      <c r="BU239">
        <v>239</v>
      </c>
    </row>
    <row r="240" spans="2:73" x14ac:dyDescent="0.2">
      <c r="B240">
        <v>239</v>
      </c>
      <c r="D240">
        <v>1</v>
      </c>
      <c r="E240" s="4">
        <v>5229</v>
      </c>
      <c r="F240" s="4">
        <v>4499</v>
      </c>
      <c r="G240" s="4">
        <v>6024</v>
      </c>
      <c r="L240" s="5">
        <f t="shared" si="73"/>
        <v>86.626861086165334</v>
      </c>
      <c r="M240" s="5">
        <f t="shared" si="74"/>
        <v>76.820436415304982</v>
      </c>
      <c r="N240" s="5">
        <f t="shared" si="75"/>
        <v>96.904139766851273</v>
      </c>
      <c r="O240" s="5">
        <f t="shared" si="76"/>
        <v>9.806424670860352</v>
      </c>
      <c r="P240" s="5">
        <f t="shared" si="77"/>
        <v>10.277278680685939</v>
      </c>
      <c r="S240" s="5">
        <f t="shared" si="78"/>
        <v>1863.3731389138347</v>
      </c>
      <c r="T240" s="5">
        <f t="shared" si="79"/>
        <v>10.277278680685939</v>
      </c>
      <c r="U240" s="6">
        <f t="shared" si="80"/>
        <v>1873.6504175945206</v>
      </c>
      <c r="V240" s="6">
        <f t="shared" si="81"/>
        <v>1853.0958602331489</v>
      </c>
      <c r="Z240">
        <v>239</v>
      </c>
      <c r="AB240">
        <v>1</v>
      </c>
      <c r="AC240" s="4">
        <v>5229</v>
      </c>
      <c r="AD240" s="4">
        <v>4499</v>
      </c>
      <c r="AE240" s="4">
        <v>6024</v>
      </c>
      <c r="AJ240" s="5">
        <f t="shared" si="69"/>
        <v>95.483149784941162</v>
      </c>
      <c r="AK240" s="5">
        <f t="shared" si="70"/>
        <v>84.674166243783617</v>
      </c>
      <c r="AL240" s="5">
        <f t="shared" si="71"/>
        <v>106.81112504972003</v>
      </c>
      <c r="AM240" s="5">
        <f t="shared" si="82"/>
        <v>10.808983541157545</v>
      </c>
      <c r="AN240" s="5">
        <f t="shared" si="83"/>
        <v>11.327975264778871</v>
      </c>
      <c r="AQ240" s="5">
        <f t="shared" si="72"/>
        <v>1894.5168502150589</v>
      </c>
      <c r="AR240" s="5">
        <f t="shared" si="84"/>
        <v>11.327975264778871</v>
      </c>
      <c r="AS240" s="6">
        <f t="shared" si="85"/>
        <v>1905.8448254798377</v>
      </c>
      <c r="AT240" s="6">
        <f t="shared" si="86"/>
        <v>1883.18887495028</v>
      </c>
      <c r="AZ240">
        <v>239</v>
      </c>
      <c r="BA240" s="5">
        <f t="shared" si="87"/>
        <v>1905.8448254798377</v>
      </c>
      <c r="BB240" s="5">
        <f t="shared" si="88"/>
        <v>1853.0958602331489</v>
      </c>
      <c r="BC240" s="5">
        <f t="shared" si="89"/>
        <v>1879.4703428564933</v>
      </c>
      <c r="BD240" s="5">
        <f t="shared" si="90"/>
        <v>26.37448262334442</v>
      </c>
      <c r="BH240">
        <v>239</v>
      </c>
      <c r="BI240" s="5">
        <v>1879.4703428564933</v>
      </c>
      <c r="BJ240" s="5">
        <v>26.37448262334442</v>
      </c>
      <c r="BN240">
        <v>221</v>
      </c>
      <c r="BO240" s="5">
        <v>1951.6620637836418</v>
      </c>
      <c r="BP240">
        <f t="shared" si="91"/>
        <v>240</v>
      </c>
      <c r="BS240">
        <v>87</v>
      </c>
      <c r="BT240" s="5">
        <v>1897.075926322553</v>
      </c>
      <c r="BU240">
        <v>240</v>
      </c>
    </row>
    <row r="241" spans="2:73" x14ac:dyDescent="0.2">
      <c r="B241">
        <v>240</v>
      </c>
      <c r="D241">
        <v>1</v>
      </c>
      <c r="E241" s="4">
        <v>5596</v>
      </c>
      <c r="F241" s="4">
        <v>4826</v>
      </c>
      <c r="G241" s="4">
        <v>6695</v>
      </c>
      <c r="L241" s="5">
        <f t="shared" si="73"/>
        <v>92.70681098454412</v>
      </c>
      <c r="M241" s="5">
        <f t="shared" si="74"/>
        <v>82.403962245001523</v>
      </c>
      <c r="N241" s="5">
        <f t="shared" si="75"/>
        <v>107.69807698191721</v>
      </c>
      <c r="O241" s="5">
        <f t="shared" si="76"/>
        <v>10.302848739542597</v>
      </c>
      <c r="P241" s="5">
        <f t="shared" si="77"/>
        <v>14.991265997373091</v>
      </c>
      <c r="S241" s="5">
        <f t="shared" si="78"/>
        <v>1857.2931890154559</v>
      </c>
      <c r="T241" s="5">
        <f t="shared" si="79"/>
        <v>14.991265997373091</v>
      </c>
      <c r="U241" s="6">
        <f t="shared" si="80"/>
        <v>1872.2844550128291</v>
      </c>
      <c r="V241" s="6">
        <f t="shared" si="81"/>
        <v>1842.3019230180828</v>
      </c>
      <c r="Z241">
        <v>240</v>
      </c>
      <c r="AB241">
        <v>1</v>
      </c>
      <c r="AC241" s="4">
        <v>5596</v>
      </c>
      <c r="AD241" s="4">
        <v>4826</v>
      </c>
      <c r="AE241" s="4">
        <v>6695</v>
      </c>
      <c r="AJ241" s="5">
        <f t="shared" si="69"/>
        <v>102.18468276850845</v>
      </c>
      <c r="AK241" s="5">
        <f t="shared" si="70"/>
        <v>90.828523292398259</v>
      </c>
      <c r="AL241" s="5">
        <f t="shared" si="71"/>
        <v>118.70857938377749</v>
      </c>
      <c r="AM241" s="5">
        <f t="shared" si="82"/>
        <v>11.356159476110193</v>
      </c>
      <c r="AN241" s="5">
        <f t="shared" si="83"/>
        <v>16.523896615269038</v>
      </c>
      <c r="AQ241" s="5">
        <f t="shared" si="72"/>
        <v>1887.8153172314915</v>
      </c>
      <c r="AR241" s="5">
        <f t="shared" si="84"/>
        <v>16.523896615269038</v>
      </c>
      <c r="AS241" s="6">
        <f t="shared" si="85"/>
        <v>1904.3392138467605</v>
      </c>
      <c r="AT241" s="6">
        <f t="shared" si="86"/>
        <v>1871.2914206162225</v>
      </c>
      <c r="AZ241">
        <v>240</v>
      </c>
      <c r="BA241" s="5">
        <f t="shared" si="87"/>
        <v>1904.3392138467605</v>
      </c>
      <c r="BB241" s="5">
        <f t="shared" si="88"/>
        <v>1842.3019230180828</v>
      </c>
      <c r="BC241" s="5">
        <f t="shared" si="89"/>
        <v>1873.3205684324216</v>
      </c>
      <c r="BD241" s="5">
        <f t="shared" si="90"/>
        <v>31.018645414338835</v>
      </c>
      <c r="BH241">
        <v>240</v>
      </c>
      <c r="BI241" s="5">
        <v>1873.3205684324216</v>
      </c>
      <c r="BJ241" s="5">
        <v>31.018645414338835</v>
      </c>
      <c r="BN241">
        <v>104</v>
      </c>
      <c r="BO241" s="5">
        <v>1951.6623079265198</v>
      </c>
      <c r="BP241">
        <f t="shared" si="91"/>
        <v>241</v>
      </c>
      <c r="BS241">
        <v>133</v>
      </c>
      <c r="BT241" s="5">
        <v>1897.7998118287794</v>
      </c>
      <c r="BU241">
        <v>241</v>
      </c>
    </row>
    <row r="242" spans="2:73" x14ac:dyDescent="0.2">
      <c r="B242">
        <v>241</v>
      </c>
      <c r="C242" t="s">
        <v>108</v>
      </c>
      <c r="D242">
        <v>1</v>
      </c>
      <c r="E242" s="4">
        <v>31899</v>
      </c>
      <c r="F242" s="4">
        <v>29934</v>
      </c>
      <c r="G242" s="4">
        <v>33789</v>
      </c>
      <c r="L242" s="5">
        <f t="shared" si="73"/>
        <v>528.45864252965919</v>
      </c>
      <c r="M242" s="5">
        <f t="shared" si="74"/>
        <v>511.12312595148688</v>
      </c>
      <c r="N242" s="5">
        <f t="shared" si="75"/>
        <v>543.5414971085886</v>
      </c>
      <c r="O242" s="5">
        <f t="shared" si="76"/>
        <v>17.335516578172303</v>
      </c>
      <c r="P242" s="5">
        <f t="shared" si="77"/>
        <v>15.082854578929414</v>
      </c>
      <c r="S242" s="5">
        <f t="shared" si="78"/>
        <v>1421.5413574703407</v>
      </c>
      <c r="T242" s="5">
        <f t="shared" si="79"/>
        <v>17.335516578172303</v>
      </c>
      <c r="U242" s="6">
        <f t="shared" si="80"/>
        <v>1438.8768740485129</v>
      </c>
      <c r="V242" s="6">
        <f t="shared" si="81"/>
        <v>1404.2058408921685</v>
      </c>
      <c r="Z242">
        <v>241</v>
      </c>
      <c r="AA242" t="s">
        <v>108</v>
      </c>
      <c r="AB242">
        <v>1</v>
      </c>
      <c r="AC242" s="4">
        <v>31899</v>
      </c>
      <c r="AD242" s="4">
        <v>29934</v>
      </c>
      <c r="AE242" s="4">
        <v>33789</v>
      </c>
      <c r="AJ242" s="5">
        <f t="shared" si="69"/>
        <v>582.48556033464104</v>
      </c>
      <c r="AK242" s="5">
        <f t="shared" si="70"/>
        <v>563.37774890896173</v>
      </c>
      <c r="AL242" s="5">
        <f t="shared" si="71"/>
        <v>599.11040908117366</v>
      </c>
      <c r="AM242" s="5">
        <f t="shared" si="82"/>
        <v>19.107811425679301</v>
      </c>
      <c r="AN242" s="5">
        <f t="shared" si="83"/>
        <v>16.624848746532621</v>
      </c>
      <c r="AQ242" s="5">
        <f t="shared" si="72"/>
        <v>1407.5144396653591</v>
      </c>
      <c r="AR242" s="5">
        <f t="shared" si="84"/>
        <v>19.107811425679301</v>
      </c>
      <c r="AS242" s="6">
        <f t="shared" si="85"/>
        <v>1426.6222510910384</v>
      </c>
      <c r="AT242" s="6">
        <f t="shared" si="86"/>
        <v>1388.4066282396798</v>
      </c>
      <c r="AZ242">
        <v>241</v>
      </c>
      <c r="BA242" s="5">
        <f t="shared" si="87"/>
        <v>1438.8768740485129</v>
      </c>
      <c r="BB242" s="5">
        <f t="shared" si="88"/>
        <v>1388.4066282396798</v>
      </c>
      <c r="BC242" s="5">
        <f t="shared" si="89"/>
        <v>1413.6417511440964</v>
      </c>
      <c r="BD242" s="5">
        <f t="shared" si="90"/>
        <v>25.235122904416585</v>
      </c>
      <c r="BH242">
        <v>241</v>
      </c>
      <c r="BI242" s="5">
        <v>1413.6417511440964</v>
      </c>
      <c r="BJ242" s="5">
        <v>25.235122904416585</v>
      </c>
      <c r="BN242">
        <v>261</v>
      </c>
      <c r="BO242" s="5">
        <v>1952.4816537024356</v>
      </c>
      <c r="BP242">
        <f t="shared" si="91"/>
        <v>242</v>
      </c>
      <c r="BS242">
        <v>83</v>
      </c>
      <c r="BT242" s="5">
        <v>1898.3145748554296</v>
      </c>
      <c r="BU242">
        <v>242</v>
      </c>
    </row>
    <row r="243" spans="2:73" x14ac:dyDescent="0.2">
      <c r="B243">
        <v>242</v>
      </c>
      <c r="D243">
        <v>1</v>
      </c>
      <c r="E243" s="4">
        <v>29950</v>
      </c>
      <c r="F243" s="4">
        <v>27964</v>
      </c>
      <c r="G243" s="4">
        <v>31895</v>
      </c>
      <c r="L243" s="5">
        <f t="shared" si="73"/>
        <v>496.17029824644328</v>
      </c>
      <c r="M243" s="5">
        <f t="shared" si="74"/>
        <v>477.48537095300924</v>
      </c>
      <c r="N243" s="5">
        <f t="shared" si="75"/>
        <v>513.07396046874521</v>
      </c>
      <c r="O243" s="5">
        <f t="shared" si="76"/>
        <v>18.684927293434043</v>
      </c>
      <c r="P243" s="5">
        <f t="shared" si="77"/>
        <v>16.903662222301932</v>
      </c>
      <c r="S243" s="5">
        <f t="shared" si="78"/>
        <v>1453.8297017535567</v>
      </c>
      <c r="T243" s="5">
        <f t="shared" si="79"/>
        <v>18.684927293434043</v>
      </c>
      <c r="U243" s="6">
        <f t="shared" si="80"/>
        <v>1472.5146290469906</v>
      </c>
      <c r="V243" s="6">
        <f t="shared" si="81"/>
        <v>1435.1447744601228</v>
      </c>
      <c r="Z243">
        <v>242</v>
      </c>
      <c r="AB243">
        <v>1</v>
      </c>
      <c r="AC243" s="4">
        <v>29950</v>
      </c>
      <c r="AD243" s="4">
        <v>27964</v>
      </c>
      <c r="AE243" s="4">
        <v>31895</v>
      </c>
      <c r="AJ243" s="5">
        <f t="shared" si="69"/>
        <v>546.8962203210915</v>
      </c>
      <c r="AK243" s="5">
        <f t="shared" si="70"/>
        <v>526.30104130721611</v>
      </c>
      <c r="AL243" s="5">
        <f t="shared" si="71"/>
        <v>565.52802680292507</v>
      </c>
      <c r="AM243" s="5">
        <f t="shared" si="82"/>
        <v>20.595179013875395</v>
      </c>
      <c r="AN243" s="5">
        <f t="shared" si="83"/>
        <v>18.631806481833564</v>
      </c>
      <c r="AQ243" s="5">
        <f t="shared" si="72"/>
        <v>1443.1037796789085</v>
      </c>
      <c r="AR243" s="5">
        <f t="shared" si="84"/>
        <v>20.595179013875395</v>
      </c>
      <c r="AS243" s="6">
        <f t="shared" si="85"/>
        <v>1463.6989586927839</v>
      </c>
      <c r="AT243" s="6">
        <f t="shared" si="86"/>
        <v>1422.5086006650331</v>
      </c>
      <c r="AZ243">
        <v>242</v>
      </c>
      <c r="BA243" s="5">
        <f t="shared" si="87"/>
        <v>1472.5146290469906</v>
      </c>
      <c r="BB243" s="5">
        <f t="shared" si="88"/>
        <v>1422.5086006650331</v>
      </c>
      <c r="BC243" s="5">
        <f t="shared" si="89"/>
        <v>1447.5116148560119</v>
      </c>
      <c r="BD243" s="5">
        <f t="shared" si="90"/>
        <v>25.003014190978774</v>
      </c>
      <c r="BH243">
        <v>242</v>
      </c>
      <c r="BI243" s="5">
        <v>1447.5116148560119</v>
      </c>
      <c r="BJ243" s="5">
        <v>25.003014190978774</v>
      </c>
      <c r="BN243">
        <v>147</v>
      </c>
      <c r="BO243" s="5">
        <v>1953.3561676646705</v>
      </c>
      <c r="BP243">
        <f t="shared" si="91"/>
        <v>243</v>
      </c>
      <c r="BS243">
        <v>145</v>
      </c>
      <c r="BT243" s="5">
        <v>1898.4593519566749</v>
      </c>
      <c r="BU243">
        <v>243</v>
      </c>
    </row>
    <row r="244" spans="2:73" x14ac:dyDescent="0.2">
      <c r="B244">
        <v>243</v>
      </c>
      <c r="C244" t="s">
        <v>109</v>
      </c>
      <c r="D244">
        <v>1</v>
      </c>
      <c r="E244" s="4">
        <v>19405</v>
      </c>
      <c r="F244" s="4">
        <v>17781</v>
      </c>
      <c r="G244" s="4">
        <v>21079</v>
      </c>
      <c r="L244" s="5">
        <f t="shared" si="73"/>
        <v>321.47528004915631</v>
      </c>
      <c r="M244" s="5">
        <f t="shared" si="74"/>
        <v>303.61062011570078</v>
      </c>
      <c r="N244" s="5">
        <f t="shared" si="75"/>
        <v>339.08405746106541</v>
      </c>
      <c r="O244" s="5">
        <f t="shared" si="76"/>
        <v>17.864659933455528</v>
      </c>
      <c r="P244" s="5">
        <f t="shared" si="77"/>
        <v>17.608777411909102</v>
      </c>
      <c r="S244" s="5">
        <f t="shared" si="78"/>
        <v>1628.5247199508437</v>
      </c>
      <c r="T244" s="5">
        <f t="shared" si="79"/>
        <v>17.864659933455528</v>
      </c>
      <c r="U244" s="6">
        <f t="shared" si="80"/>
        <v>1646.3893798842992</v>
      </c>
      <c r="V244" s="6">
        <f t="shared" si="81"/>
        <v>1610.6600600173883</v>
      </c>
      <c r="Z244">
        <v>243</v>
      </c>
      <c r="AA244" t="s">
        <v>109</v>
      </c>
      <c r="AB244">
        <v>1</v>
      </c>
      <c r="AC244" s="4">
        <v>19405</v>
      </c>
      <c r="AD244" s="4">
        <v>17781</v>
      </c>
      <c r="AE244" s="4">
        <v>21079</v>
      </c>
      <c r="AJ244" s="5">
        <f t="shared" si="69"/>
        <v>354.34127396763876</v>
      </c>
      <c r="AK244" s="5">
        <f t="shared" si="70"/>
        <v>334.65022226732975</v>
      </c>
      <c r="AL244" s="5">
        <f t="shared" si="71"/>
        <v>373.7502830217544</v>
      </c>
      <c r="AM244" s="5">
        <f t="shared" si="82"/>
        <v>19.691051700309004</v>
      </c>
      <c r="AN244" s="5">
        <f t="shared" si="83"/>
        <v>19.409009054115643</v>
      </c>
      <c r="AQ244" s="5">
        <f t="shared" si="72"/>
        <v>1635.6587260323613</v>
      </c>
      <c r="AR244" s="5">
        <f t="shared" si="84"/>
        <v>19.691051700309004</v>
      </c>
      <c r="AS244" s="6">
        <f t="shared" si="85"/>
        <v>1655.3497777326702</v>
      </c>
      <c r="AT244" s="6">
        <f t="shared" si="86"/>
        <v>1615.9676743320524</v>
      </c>
      <c r="AZ244">
        <v>243</v>
      </c>
      <c r="BA244" s="5">
        <f t="shared" si="87"/>
        <v>1655.3497777326702</v>
      </c>
      <c r="BB244" s="5">
        <f t="shared" si="88"/>
        <v>1610.6600600173883</v>
      </c>
      <c r="BC244" s="5">
        <f t="shared" si="89"/>
        <v>1633.0049188750293</v>
      </c>
      <c r="BD244" s="5">
        <f t="shared" si="90"/>
        <v>22.344858857640929</v>
      </c>
      <c r="BH244">
        <v>243</v>
      </c>
      <c r="BI244" s="5">
        <v>1633.0049188750293</v>
      </c>
      <c r="BJ244" s="5">
        <v>22.344858857640929</v>
      </c>
      <c r="BN244">
        <v>54</v>
      </c>
      <c r="BO244" s="5">
        <v>1953.5255536384857</v>
      </c>
      <c r="BP244">
        <f t="shared" si="91"/>
        <v>244</v>
      </c>
      <c r="BS244">
        <v>261</v>
      </c>
      <c r="BT244" s="5">
        <v>1899.1510647737355</v>
      </c>
      <c r="BU244">
        <v>244</v>
      </c>
    </row>
    <row r="245" spans="2:73" x14ac:dyDescent="0.2">
      <c r="B245">
        <v>244</v>
      </c>
      <c r="C245" t="s">
        <v>110</v>
      </c>
      <c r="D245">
        <v>1</v>
      </c>
      <c r="E245" s="4">
        <v>5993</v>
      </c>
      <c r="F245" s="4">
        <v>5111</v>
      </c>
      <c r="G245" s="4">
        <v>7073</v>
      </c>
      <c r="L245" s="5">
        <f t="shared" si="73"/>
        <v>99.283759512218182</v>
      </c>
      <c r="M245" s="5">
        <f t="shared" si="74"/>
        <v>87.270337968131528</v>
      </c>
      <c r="N245" s="5">
        <f t="shared" si="75"/>
        <v>113.77871523421963</v>
      </c>
      <c r="O245" s="5">
        <f t="shared" si="76"/>
        <v>12.013421544086654</v>
      </c>
      <c r="P245" s="5">
        <f t="shared" si="77"/>
        <v>14.49495572200145</v>
      </c>
      <c r="S245" s="5">
        <f t="shared" si="78"/>
        <v>1850.7162404877818</v>
      </c>
      <c r="T245" s="5">
        <f t="shared" si="79"/>
        <v>14.49495572200145</v>
      </c>
      <c r="U245" s="6">
        <f t="shared" si="80"/>
        <v>1865.2111962097831</v>
      </c>
      <c r="V245" s="6">
        <f t="shared" si="81"/>
        <v>1836.2212847657804</v>
      </c>
      <c r="Z245">
        <v>244</v>
      </c>
      <c r="AA245" t="s">
        <v>110</v>
      </c>
      <c r="AB245">
        <v>1</v>
      </c>
      <c r="AC245" s="4">
        <v>5993</v>
      </c>
      <c r="AD245" s="4">
        <v>5111</v>
      </c>
      <c r="AE245" s="4">
        <v>7073</v>
      </c>
      <c r="AJ245" s="5">
        <f t="shared" si="69"/>
        <v>109.4340249877897</v>
      </c>
      <c r="AK245" s="5">
        <f t="shared" si="70"/>
        <v>96.192412463209166</v>
      </c>
      <c r="AL245" s="5">
        <f t="shared" si="71"/>
        <v>125.41087109506471</v>
      </c>
      <c r="AM245" s="5">
        <f t="shared" si="82"/>
        <v>13.241612524580532</v>
      </c>
      <c r="AN245" s="5">
        <f t="shared" si="83"/>
        <v>15.976846107275009</v>
      </c>
      <c r="AQ245" s="5">
        <f t="shared" si="72"/>
        <v>1880.5659750122104</v>
      </c>
      <c r="AR245" s="5">
        <f t="shared" si="84"/>
        <v>15.976846107275009</v>
      </c>
      <c r="AS245" s="6">
        <f t="shared" si="85"/>
        <v>1896.5428211194853</v>
      </c>
      <c r="AT245" s="6">
        <f t="shared" si="86"/>
        <v>1864.5891289049355</v>
      </c>
      <c r="AZ245">
        <v>244</v>
      </c>
      <c r="BA245" s="5">
        <f t="shared" si="87"/>
        <v>1896.5428211194853</v>
      </c>
      <c r="BB245" s="5">
        <f t="shared" si="88"/>
        <v>1836.2212847657804</v>
      </c>
      <c r="BC245" s="5">
        <f t="shared" si="89"/>
        <v>1866.382052942633</v>
      </c>
      <c r="BD245" s="5">
        <f t="shared" si="90"/>
        <v>30.160768176852343</v>
      </c>
      <c r="BH245">
        <v>244</v>
      </c>
      <c r="BI245" s="5">
        <v>1866.382052942633</v>
      </c>
      <c r="BJ245" s="5">
        <v>30.160768176852343</v>
      </c>
      <c r="BN245">
        <v>222</v>
      </c>
      <c r="BO245" s="5">
        <v>1953.6961206136402</v>
      </c>
      <c r="BP245">
        <f t="shared" si="91"/>
        <v>245</v>
      </c>
      <c r="BS245">
        <v>160</v>
      </c>
      <c r="BT245" s="5">
        <v>1899.2240021923449</v>
      </c>
      <c r="BU245">
        <v>245</v>
      </c>
    </row>
    <row r="246" spans="2:73" x14ac:dyDescent="0.2">
      <c r="B246">
        <v>245</v>
      </c>
      <c r="D246">
        <v>1</v>
      </c>
      <c r="E246" s="4">
        <v>4838</v>
      </c>
      <c r="F246" s="4">
        <v>4033</v>
      </c>
      <c r="G246" s="4">
        <v>5549</v>
      </c>
      <c r="L246" s="5">
        <f t="shared" si="73"/>
        <v>80.14931228435033</v>
      </c>
      <c r="M246" s="5">
        <f t="shared" si="74"/>
        <v>68.863485232923978</v>
      </c>
      <c r="N246" s="5">
        <f t="shared" si="75"/>
        <v>89.263126090016215</v>
      </c>
      <c r="O246" s="5">
        <f t="shared" si="76"/>
        <v>11.285827051426352</v>
      </c>
      <c r="P246" s="5">
        <f t="shared" si="77"/>
        <v>9.1138138056658846</v>
      </c>
      <c r="S246" s="5">
        <f t="shared" si="78"/>
        <v>1869.8506877156497</v>
      </c>
      <c r="T246" s="5">
        <f t="shared" si="79"/>
        <v>11.285827051426352</v>
      </c>
      <c r="U246" s="6">
        <f t="shared" si="80"/>
        <v>1881.1365147670761</v>
      </c>
      <c r="V246" s="6">
        <f t="shared" si="81"/>
        <v>1858.5648606642233</v>
      </c>
      <c r="Z246">
        <v>245</v>
      </c>
      <c r="AB246">
        <v>1</v>
      </c>
      <c r="AC246" s="4">
        <v>4838</v>
      </c>
      <c r="AD246" s="4">
        <v>4033</v>
      </c>
      <c r="AE246" s="4">
        <v>5549</v>
      </c>
      <c r="AJ246" s="5">
        <f t="shared" si="69"/>
        <v>88.343369412802701</v>
      </c>
      <c r="AK246" s="5">
        <f t="shared" si="70"/>
        <v>75.90373693291383</v>
      </c>
      <c r="AL246" s="5">
        <f t="shared" si="71"/>
        <v>98.388933084478168</v>
      </c>
      <c r="AM246" s="5">
        <f t="shared" si="82"/>
        <v>12.439632479888871</v>
      </c>
      <c r="AN246" s="5">
        <f t="shared" si="83"/>
        <v>10.045563671675467</v>
      </c>
      <c r="AQ246" s="5">
        <f t="shared" si="72"/>
        <v>1901.6566305871972</v>
      </c>
      <c r="AR246" s="5">
        <f t="shared" si="84"/>
        <v>12.439632479888871</v>
      </c>
      <c r="AS246" s="6">
        <f t="shared" si="85"/>
        <v>1914.0962630670861</v>
      </c>
      <c r="AT246" s="6">
        <f t="shared" si="86"/>
        <v>1889.2169981073084</v>
      </c>
      <c r="AZ246">
        <v>245</v>
      </c>
      <c r="BA246" s="5">
        <f t="shared" si="87"/>
        <v>1914.0962630670861</v>
      </c>
      <c r="BB246" s="5">
        <f t="shared" si="88"/>
        <v>1858.5648606642233</v>
      </c>
      <c r="BC246" s="5">
        <f t="shared" si="89"/>
        <v>1886.3305618656545</v>
      </c>
      <c r="BD246" s="5">
        <f t="shared" si="90"/>
        <v>27.765701201431511</v>
      </c>
      <c r="BH246">
        <v>245</v>
      </c>
      <c r="BI246" s="5">
        <v>1886.3305618656545</v>
      </c>
      <c r="BJ246" s="5">
        <v>27.765701201431511</v>
      </c>
      <c r="BN246">
        <v>160</v>
      </c>
      <c r="BO246" s="5">
        <v>1953.7890429310871</v>
      </c>
      <c r="BP246">
        <f t="shared" si="91"/>
        <v>246</v>
      </c>
      <c r="BS246">
        <v>221</v>
      </c>
      <c r="BT246" s="5">
        <v>1900.3253679282809</v>
      </c>
      <c r="BU246">
        <v>246</v>
      </c>
    </row>
    <row r="247" spans="2:73" x14ac:dyDescent="0.2">
      <c r="B247">
        <v>246</v>
      </c>
      <c r="D247">
        <v>1</v>
      </c>
      <c r="E247" s="4">
        <v>3258</v>
      </c>
      <c r="F247" s="4">
        <v>2544</v>
      </c>
      <c r="G247" s="4">
        <v>3992</v>
      </c>
      <c r="L247" s="5">
        <f t="shared" si="73"/>
        <v>53.974051141466184</v>
      </c>
      <c r="M247" s="5">
        <f t="shared" si="74"/>
        <v>43.438806454886837</v>
      </c>
      <c r="N247" s="5">
        <f t="shared" si="75"/>
        <v>64.216687574580064</v>
      </c>
      <c r="O247" s="5">
        <f t="shared" si="76"/>
        <v>10.535244686579347</v>
      </c>
      <c r="P247" s="5">
        <f t="shared" si="77"/>
        <v>10.24263643311388</v>
      </c>
      <c r="S247" s="5">
        <f t="shared" si="78"/>
        <v>1896.0259488585339</v>
      </c>
      <c r="T247" s="5">
        <f t="shared" si="79"/>
        <v>10.535244686579347</v>
      </c>
      <c r="U247" s="6">
        <f t="shared" si="80"/>
        <v>1906.5611935451132</v>
      </c>
      <c r="V247" s="6">
        <f t="shared" si="81"/>
        <v>1885.4907041719546</v>
      </c>
      <c r="Z247">
        <v>246</v>
      </c>
      <c r="AB247">
        <v>1</v>
      </c>
      <c r="AC247" s="4">
        <v>3258</v>
      </c>
      <c r="AD247" s="4">
        <v>2544</v>
      </c>
      <c r="AE247" s="4">
        <v>3992</v>
      </c>
      <c r="AJ247" s="5">
        <f t="shared" si="69"/>
        <v>59.492082998534762</v>
      </c>
      <c r="AK247" s="5">
        <f t="shared" si="70"/>
        <v>47.879768598396424</v>
      </c>
      <c r="AL247" s="5">
        <f t="shared" si="71"/>
        <v>70.781874368937977</v>
      </c>
      <c r="AM247" s="5">
        <f t="shared" si="82"/>
        <v>11.612314400138338</v>
      </c>
      <c r="AN247" s="5">
        <f t="shared" si="83"/>
        <v>11.289791370403215</v>
      </c>
      <c r="AQ247" s="5">
        <f t="shared" si="72"/>
        <v>1930.5079170014653</v>
      </c>
      <c r="AR247" s="5">
        <f t="shared" si="84"/>
        <v>11.612314400138338</v>
      </c>
      <c r="AS247" s="6">
        <f t="shared" si="85"/>
        <v>1942.1202314016036</v>
      </c>
      <c r="AT247" s="6">
        <f t="shared" si="86"/>
        <v>1918.895602601327</v>
      </c>
      <c r="AZ247">
        <v>246</v>
      </c>
      <c r="BA247" s="5">
        <f t="shared" si="87"/>
        <v>1942.1202314016036</v>
      </c>
      <c r="BB247" s="5">
        <f t="shared" si="88"/>
        <v>1885.4907041719546</v>
      </c>
      <c r="BC247" s="5">
        <f t="shared" si="89"/>
        <v>1913.805467786779</v>
      </c>
      <c r="BD247" s="5">
        <f t="shared" si="90"/>
        <v>28.314763614824642</v>
      </c>
      <c r="BH247">
        <v>246</v>
      </c>
      <c r="BI247" s="5">
        <v>1913.805467786779</v>
      </c>
      <c r="BJ247" s="5">
        <v>28.314763614824642</v>
      </c>
      <c r="BN247">
        <v>223</v>
      </c>
      <c r="BO247" s="5">
        <v>1955.3766047390613</v>
      </c>
      <c r="BP247">
        <f t="shared" si="91"/>
        <v>247</v>
      </c>
      <c r="BS247">
        <v>147</v>
      </c>
      <c r="BT247" s="5">
        <v>1901.0745898966352</v>
      </c>
      <c r="BU247">
        <v>247</v>
      </c>
    </row>
    <row r="248" spans="2:73" x14ac:dyDescent="0.2">
      <c r="B248">
        <v>247</v>
      </c>
      <c r="D248">
        <v>1</v>
      </c>
      <c r="E248">
        <v>677</v>
      </c>
      <c r="F248">
        <v>394</v>
      </c>
      <c r="G248" s="4">
        <v>1042</v>
      </c>
      <c r="L248" s="5">
        <f t="shared" si="73"/>
        <v>11.215602401096564</v>
      </c>
      <c r="M248" s="5">
        <f t="shared" si="74"/>
        <v>6.7275509996955245</v>
      </c>
      <c r="N248" s="5">
        <f t="shared" si="75"/>
        <v>16.761971055288683</v>
      </c>
      <c r="O248" s="5">
        <f t="shared" si="76"/>
        <v>4.48805140140104</v>
      </c>
      <c r="P248" s="5">
        <f t="shared" si="77"/>
        <v>5.5463686541921184</v>
      </c>
      <c r="S248" s="5">
        <f t="shared" si="78"/>
        <v>1938.7843975989035</v>
      </c>
      <c r="T248" s="5">
        <f t="shared" si="79"/>
        <v>5.5463686541921184</v>
      </c>
      <c r="U248" s="6">
        <f t="shared" si="80"/>
        <v>1944.3307662530956</v>
      </c>
      <c r="V248" s="6">
        <f t="shared" si="81"/>
        <v>1933.2380289447115</v>
      </c>
      <c r="Z248">
        <v>247</v>
      </c>
      <c r="AB248">
        <v>1</v>
      </c>
      <c r="AC248">
        <v>677</v>
      </c>
      <c r="AD248">
        <v>394</v>
      </c>
      <c r="AE248" s="4">
        <v>1042</v>
      </c>
      <c r="AJ248" s="5">
        <f t="shared" si="69"/>
        <v>12.362228419278097</v>
      </c>
      <c r="AK248" s="5">
        <f t="shared" si="70"/>
        <v>7.4153415203491324</v>
      </c>
      <c r="AL248" s="5">
        <f t="shared" si="71"/>
        <v>18.47562953217269</v>
      </c>
      <c r="AM248" s="5">
        <f t="shared" si="82"/>
        <v>4.9468868989289643</v>
      </c>
      <c r="AN248" s="5">
        <f t="shared" si="83"/>
        <v>6.1134011128945929</v>
      </c>
      <c r="AQ248" s="5">
        <f t="shared" si="72"/>
        <v>1977.6377715807218</v>
      </c>
      <c r="AR248" s="5">
        <f t="shared" si="84"/>
        <v>6.1134011128945929</v>
      </c>
      <c r="AS248" s="6">
        <f t="shared" si="85"/>
        <v>1983.7511726936164</v>
      </c>
      <c r="AT248" s="6">
        <f t="shared" si="86"/>
        <v>1971.5243704678273</v>
      </c>
      <c r="AZ248">
        <v>247</v>
      </c>
      <c r="BA248" s="5">
        <f t="shared" si="87"/>
        <v>1983.7511726936164</v>
      </c>
      <c r="BB248" s="5">
        <f t="shared" si="88"/>
        <v>1933.2380289447115</v>
      </c>
      <c r="BC248" s="5">
        <f t="shared" si="89"/>
        <v>1958.4946008191639</v>
      </c>
      <c r="BD248" s="5">
        <f t="shared" si="90"/>
        <v>25.256571874452447</v>
      </c>
      <c r="BH248">
        <v>247</v>
      </c>
      <c r="BI248" s="5">
        <v>1958.4946008191639</v>
      </c>
      <c r="BJ248" s="5">
        <v>25.256571874452447</v>
      </c>
      <c r="BN248">
        <v>224</v>
      </c>
      <c r="BO248" s="5">
        <v>1956.7051107172783</v>
      </c>
      <c r="BP248">
        <f t="shared" si="91"/>
        <v>248</v>
      </c>
      <c r="BS248">
        <v>62</v>
      </c>
      <c r="BT248" s="5">
        <v>1902.5049668487595</v>
      </c>
      <c r="BU248">
        <v>248</v>
      </c>
    </row>
    <row r="249" spans="2:73" x14ac:dyDescent="0.2">
      <c r="B249">
        <v>248</v>
      </c>
      <c r="D249">
        <v>1</v>
      </c>
      <c r="E249" s="4">
        <v>18807</v>
      </c>
      <c r="F249" s="4">
        <v>17175</v>
      </c>
      <c r="G249" s="4">
        <v>20443</v>
      </c>
      <c r="L249" s="5">
        <f t="shared" si="73"/>
        <v>311.56844070520395</v>
      </c>
      <c r="M249" s="5">
        <f t="shared" si="74"/>
        <v>293.26316857809803</v>
      </c>
      <c r="N249" s="5">
        <f t="shared" si="75"/>
        <v>328.85314230639784</v>
      </c>
      <c r="O249" s="5">
        <f t="shared" si="76"/>
        <v>18.305272127105923</v>
      </c>
      <c r="P249" s="5">
        <f t="shared" si="77"/>
        <v>17.284701601193888</v>
      </c>
      <c r="S249" s="5">
        <f t="shared" si="78"/>
        <v>1638.431559294796</v>
      </c>
      <c r="T249" s="5">
        <f t="shared" si="79"/>
        <v>18.305272127105923</v>
      </c>
      <c r="U249" s="6">
        <f t="shared" si="80"/>
        <v>1656.736831421902</v>
      </c>
      <c r="V249" s="6">
        <f t="shared" si="81"/>
        <v>1620.12628716769</v>
      </c>
      <c r="Z249">
        <v>248</v>
      </c>
      <c r="AB249">
        <v>1</v>
      </c>
      <c r="AC249" s="4">
        <v>18807</v>
      </c>
      <c r="AD249" s="4">
        <v>17175</v>
      </c>
      <c r="AE249" s="4">
        <v>20443</v>
      </c>
      <c r="AJ249" s="5">
        <f t="shared" si="69"/>
        <v>343.42160986907408</v>
      </c>
      <c r="AK249" s="5">
        <f t="shared" si="70"/>
        <v>323.24490003044758</v>
      </c>
      <c r="AL249" s="5">
        <f t="shared" si="71"/>
        <v>362.47341125355689</v>
      </c>
      <c r="AM249" s="5">
        <f t="shared" si="82"/>
        <v>20.176709838626493</v>
      </c>
      <c r="AN249" s="5">
        <f t="shared" si="83"/>
        <v>19.051801384482815</v>
      </c>
      <c r="AQ249" s="5">
        <f t="shared" si="72"/>
        <v>1646.578390130926</v>
      </c>
      <c r="AR249" s="5">
        <f t="shared" si="84"/>
        <v>20.176709838626493</v>
      </c>
      <c r="AS249" s="6">
        <f t="shared" si="85"/>
        <v>1666.7550999695525</v>
      </c>
      <c r="AT249" s="6">
        <f t="shared" si="86"/>
        <v>1626.4016802922995</v>
      </c>
      <c r="AZ249">
        <v>248</v>
      </c>
      <c r="BA249" s="5">
        <f t="shared" si="87"/>
        <v>1666.7550999695525</v>
      </c>
      <c r="BB249" s="5">
        <f t="shared" si="88"/>
        <v>1620.12628716769</v>
      </c>
      <c r="BC249" s="5">
        <f t="shared" si="89"/>
        <v>1643.4406935686211</v>
      </c>
      <c r="BD249" s="5">
        <f t="shared" si="90"/>
        <v>23.314406400931375</v>
      </c>
      <c r="BH249">
        <v>248</v>
      </c>
      <c r="BI249" s="5">
        <v>1643.4406935686211</v>
      </c>
      <c r="BJ249" s="5">
        <v>23.314406400931375</v>
      </c>
      <c r="BN249">
        <v>134</v>
      </c>
      <c r="BO249" s="5">
        <v>1956.7382000176085</v>
      </c>
      <c r="BP249">
        <f t="shared" si="91"/>
        <v>249</v>
      </c>
      <c r="BS249">
        <v>155</v>
      </c>
      <c r="BT249" s="5">
        <v>1903.0117874736102</v>
      </c>
      <c r="BU249">
        <v>249</v>
      </c>
    </row>
    <row r="250" spans="2:73" x14ac:dyDescent="0.2">
      <c r="B250">
        <v>249</v>
      </c>
      <c r="C250" t="s">
        <v>111</v>
      </c>
      <c r="D250">
        <v>1</v>
      </c>
      <c r="E250" s="4">
        <v>11357</v>
      </c>
      <c r="F250" s="4">
        <v>9837</v>
      </c>
      <c r="G250" s="4">
        <v>12901</v>
      </c>
      <c r="L250" s="5">
        <f t="shared" si="73"/>
        <v>188.14711443021224</v>
      </c>
      <c r="M250" s="5">
        <f t="shared" si="74"/>
        <v>167.96679995940323</v>
      </c>
      <c r="N250" s="5">
        <f t="shared" si="75"/>
        <v>207.52993146284001</v>
      </c>
      <c r="O250" s="5">
        <f t="shared" si="76"/>
        <v>20.180314470809009</v>
      </c>
      <c r="P250" s="5">
        <f t="shared" si="77"/>
        <v>19.38281703262777</v>
      </c>
      <c r="S250" s="5">
        <f t="shared" si="78"/>
        <v>1761.8528855697878</v>
      </c>
      <c r="T250" s="5">
        <f t="shared" si="79"/>
        <v>20.180314470809009</v>
      </c>
      <c r="U250" s="6">
        <f t="shared" si="80"/>
        <v>1782.0332000405967</v>
      </c>
      <c r="V250" s="6">
        <f t="shared" si="81"/>
        <v>1741.6725710989788</v>
      </c>
      <c r="Z250">
        <v>249</v>
      </c>
      <c r="AA250" t="s">
        <v>111</v>
      </c>
      <c r="AB250">
        <v>1</v>
      </c>
      <c r="AC250" s="4">
        <v>11357</v>
      </c>
      <c r="AD250" s="4">
        <v>9837</v>
      </c>
      <c r="AE250" s="4">
        <v>12901</v>
      </c>
      <c r="AJ250" s="5">
        <f t="shared" si="69"/>
        <v>207.38231633344361</v>
      </c>
      <c r="AK250" s="5">
        <f t="shared" si="70"/>
        <v>185.13886937988428</v>
      </c>
      <c r="AL250" s="5">
        <f t="shared" si="71"/>
        <v>228.74673377596915</v>
      </c>
      <c r="AM250" s="5">
        <f t="shared" si="82"/>
        <v>22.243446953559328</v>
      </c>
      <c r="AN250" s="5">
        <f t="shared" si="83"/>
        <v>21.364417442525536</v>
      </c>
      <c r="AQ250" s="5">
        <f t="shared" si="72"/>
        <v>1782.6176836665563</v>
      </c>
      <c r="AR250" s="5">
        <f t="shared" si="84"/>
        <v>22.243446953559328</v>
      </c>
      <c r="AS250" s="6">
        <f t="shared" si="85"/>
        <v>1804.8611306201155</v>
      </c>
      <c r="AT250" s="6">
        <f t="shared" si="86"/>
        <v>1760.3742367129971</v>
      </c>
      <c r="AZ250">
        <v>249</v>
      </c>
      <c r="BA250" s="5">
        <f t="shared" si="87"/>
        <v>1804.8611306201155</v>
      </c>
      <c r="BB250" s="5">
        <f t="shared" si="88"/>
        <v>1741.6725710989788</v>
      </c>
      <c r="BC250" s="5">
        <f t="shared" si="89"/>
        <v>1773.266850859547</v>
      </c>
      <c r="BD250" s="5">
        <f t="shared" si="90"/>
        <v>31.594279760568497</v>
      </c>
      <c r="BH250">
        <v>249</v>
      </c>
      <c r="BI250" s="5">
        <v>1773.266850859547</v>
      </c>
      <c r="BJ250" s="5">
        <v>31.594279760568497</v>
      </c>
      <c r="BN250">
        <v>62</v>
      </c>
      <c r="BO250" s="5">
        <v>1957.4402516999899</v>
      </c>
      <c r="BP250">
        <f t="shared" si="91"/>
        <v>250</v>
      </c>
      <c r="BS250">
        <v>222</v>
      </c>
      <c r="BT250" s="5">
        <v>1903.3174280206836</v>
      </c>
      <c r="BU250">
        <v>250</v>
      </c>
    </row>
    <row r="251" spans="2:73" x14ac:dyDescent="0.2">
      <c r="B251">
        <v>250</v>
      </c>
      <c r="C251" t="s">
        <v>112</v>
      </c>
      <c r="D251">
        <v>1</v>
      </c>
      <c r="E251" s="4">
        <v>50865</v>
      </c>
      <c r="F251" s="4">
        <v>49191</v>
      </c>
      <c r="G251" s="4">
        <v>52699</v>
      </c>
      <c r="L251" s="5">
        <f t="shared" si="73"/>
        <v>842.66117597012806</v>
      </c>
      <c r="M251" s="5">
        <f t="shared" si="74"/>
        <v>839.93644981223997</v>
      </c>
      <c r="N251" s="5">
        <f t="shared" si="75"/>
        <v>847.73427316953769</v>
      </c>
      <c r="O251" s="5">
        <f t="shared" si="76"/>
        <v>2.7247261578880853</v>
      </c>
      <c r="P251" s="5">
        <f t="shared" si="77"/>
        <v>5.0730971994096308</v>
      </c>
      <c r="S251" s="5">
        <f t="shared" si="78"/>
        <v>1107.3388240298718</v>
      </c>
      <c r="T251" s="5">
        <f t="shared" si="79"/>
        <v>5.0730971994096308</v>
      </c>
      <c r="U251" s="6">
        <f t="shared" si="80"/>
        <v>1112.4119212292815</v>
      </c>
      <c r="V251" s="6">
        <f t="shared" si="81"/>
        <v>1102.2657268304622</v>
      </c>
      <c r="Z251">
        <v>250</v>
      </c>
      <c r="AA251" t="s">
        <v>112</v>
      </c>
      <c r="AB251">
        <v>1</v>
      </c>
      <c r="AC251" s="4">
        <v>50865</v>
      </c>
      <c r="AD251" s="4">
        <v>49191</v>
      </c>
      <c r="AE251" s="4">
        <v>52699</v>
      </c>
      <c r="AJ251" s="5">
        <f t="shared" si="69"/>
        <v>928.81055915299908</v>
      </c>
      <c r="AK251" s="5">
        <f t="shared" si="70"/>
        <v>925.80727088196488</v>
      </c>
      <c r="AL251" s="5">
        <f t="shared" si="71"/>
        <v>934.40230395006574</v>
      </c>
      <c r="AM251" s="5">
        <f t="shared" si="82"/>
        <v>3.0032882710341937</v>
      </c>
      <c r="AN251" s="5">
        <f t="shared" si="83"/>
        <v>5.5917447970666672</v>
      </c>
      <c r="AQ251" s="5">
        <f t="shared" si="72"/>
        <v>1061.1894408470009</v>
      </c>
      <c r="AR251" s="5">
        <f t="shared" si="84"/>
        <v>5.5917447970666672</v>
      </c>
      <c r="AS251" s="6">
        <f t="shared" si="85"/>
        <v>1066.7811856440676</v>
      </c>
      <c r="AT251" s="6">
        <f t="shared" si="86"/>
        <v>1055.5976960499343</v>
      </c>
      <c r="AZ251">
        <v>250</v>
      </c>
      <c r="BA251" s="5">
        <f t="shared" si="87"/>
        <v>1112.4119212292815</v>
      </c>
      <c r="BB251" s="5">
        <f t="shared" si="88"/>
        <v>1055.5976960499343</v>
      </c>
      <c r="BC251" s="5">
        <f t="shared" si="89"/>
        <v>1084.0048086396077</v>
      </c>
      <c r="BD251" s="5">
        <f t="shared" si="90"/>
        <v>28.407112589673716</v>
      </c>
      <c r="BH251">
        <v>250</v>
      </c>
      <c r="BI251" s="5">
        <v>1084.0048086396077</v>
      </c>
      <c r="BJ251" s="5">
        <v>28.407112589673716</v>
      </c>
      <c r="BN251">
        <v>50</v>
      </c>
      <c r="BO251" s="5">
        <v>1957.9092322810411</v>
      </c>
      <c r="BP251">
        <f t="shared" si="91"/>
        <v>251</v>
      </c>
      <c r="BS251">
        <v>223</v>
      </c>
      <c r="BT251" s="5">
        <v>1904.4434721414802</v>
      </c>
      <c r="BU251">
        <v>251</v>
      </c>
    </row>
    <row r="252" spans="2:73" x14ac:dyDescent="0.2">
      <c r="B252">
        <v>251</v>
      </c>
      <c r="C252" t="s">
        <v>113</v>
      </c>
      <c r="D252">
        <v>1</v>
      </c>
      <c r="E252" s="4">
        <v>35383</v>
      </c>
      <c r="F252" s="4">
        <v>33305</v>
      </c>
      <c r="G252" s="4">
        <v>37537</v>
      </c>
      <c r="L252" s="5">
        <f t="shared" si="73"/>
        <v>586.17675001181647</v>
      </c>
      <c r="M252" s="5">
        <f t="shared" si="74"/>
        <v>568.68295950471941</v>
      </c>
      <c r="N252" s="5">
        <f t="shared" si="75"/>
        <v>603.83311660496281</v>
      </c>
      <c r="O252" s="5">
        <f t="shared" si="76"/>
        <v>17.49379050709706</v>
      </c>
      <c r="P252" s="5">
        <f t="shared" si="77"/>
        <v>17.656366593146345</v>
      </c>
      <c r="S252" s="5">
        <f t="shared" si="78"/>
        <v>1363.8232499881835</v>
      </c>
      <c r="T252" s="5">
        <f t="shared" si="79"/>
        <v>17.656366593146345</v>
      </c>
      <c r="U252" s="6">
        <f t="shared" si="80"/>
        <v>1381.47961658133</v>
      </c>
      <c r="V252" s="6">
        <f t="shared" si="81"/>
        <v>1346.1668833950371</v>
      </c>
      <c r="Z252">
        <v>251</v>
      </c>
      <c r="AA252" t="s">
        <v>113</v>
      </c>
      <c r="AB252">
        <v>1</v>
      </c>
      <c r="AC252" s="4">
        <v>35383</v>
      </c>
      <c r="AD252" s="4">
        <v>33305</v>
      </c>
      <c r="AE252" s="4">
        <v>37537</v>
      </c>
      <c r="AJ252" s="5">
        <f t="shared" si="69"/>
        <v>646.10447290888749</v>
      </c>
      <c r="AK252" s="5">
        <f t="shared" si="70"/>
        <v>626.82220643458845</v>
      </c>
      <c r="AL252" s="5">
        <f t="shared" si="71"/>
        <v>665.56593641954532</v>
      </c>
      <c r="AM252" s="5">
        <f t="shared" si="82"/>
        <v>19.282266474299036</v>
      </c>
      <c r="AN252" s="5">
        <f t="shared" si="83"/>
        <v>19.461463510657836</v>
      </c>
      <c r="AQ252" s="5">
        <f t="shared" si="72"/>
        <v>1343.8955270911124</v>
      </c>
      <c r="AR252" s="5">
        <f t="shared" si="84"/>
        <v>19.461463510657836</v>
      </c>
      <c r="AS252" s="6">
        <f t="shared" si="85"/>
        <v>1363.3569906017701</v>
      </c>
      <c r="AT252" s="6">
        <f t="shared" si="86"/>
        <v>1324.4340635804547</v>
      </c>
      <c r="AZ252">
        <v>251</v>
      </c>
      <c r="BA252" s="5">
        <f t="shared" si="87"/>
        <v>1381.47961658133</v>
      </c>
      <c r="BB252" s="5">
        <f t="shared" si="88"/>
        <v>1324.4340635804547</v>
      </c>
      <c r="BC252" s="5">
        <f t="shared" si="89"/>
        <v>1352.9568400808923</v>
      </c>
      <c r="BD252" s="5">
        <f t="shared" si="90"/>
        <v>28.522776500437658</v>
      </c>
      <c r="BH252">
        <v>251</v>
      </c>
      <c r="BI252" s="5">
        <v>1352.9568400808923</v>
      </c>
      <c r="BJ252" s="5">
        <v>28.522776500437658</v>
      </c>
      <c r="BN252">
        <v>149</v>
      </c>
      <c r="BO252" s="5">
        <v>1958.0722548208259</v>
      </c>
      <c r="BP252">
        <f t="shared" si="91"/>
        <v>252</v>
      </c>
      <c r="BS252">
        <v>50</v>
      </c>
      <c r="BT252" s="5">
        <v>1904.8295444114679</v>
      </c>
      <c r="BU252">
        <v>252</v>
      </c>
    </row>
    <row r="253" spans="2:73" x14ac:dyDescent="0.2">
      <c r="B253">
        <v>252</v>
      </c>
      <c r="C253" t="s">
        <v>114</v>
      </c>
      <c r="D253">
        <v>1</v>
      </c>
      <c r="E253" s="4">
        <v>15959</v>
      </c>
      <c r="F253" s="4">
        <v>14785</v>
      </c>
      <c r="G253" s="4">
        <v>17116</v>
      </c>
      <c r="L253" s="5">
        <f t="shared" si="73"/>
        <v>264.38670416410645</v>
      </c>
      <c r="M253" s="5">
        <f t="shared" si="74"/>
        <v>252.45391251395515</v>
      </c>
      <c r="N253" s="5">
        <f t="shared" si="75"/>
        <v>275.33387387938683</v>
      </c>
      <c r="O253" s="5">
        <f t="shared" si="76"/>
        <v>11.932791650151302</v>
      </c>
      <c r="P253" s="5">
        <f t="shared" si="77"/>
        <v>10.947169715280381</v>
      </c>
      <c r="S253" s="5">
        <f t="shared" si="78"/>
        <v>1685.6132958358935</v>
      </c>
      <c r="T253" s="5">
        <f t="shared" si="79"/>
        <v>11.932791650151302</v>
      </c>
      <c r="U253" s="6">
        <f t="shared" si="80"/>
        <v>1697.5460874860448</v>
      </c>
      <c r="V253" s="6">
        <f t="shared" si="81"/>
        <v>1673.6805041857422</v>
      </c>
      <c r="Z253">
        <v>252</v>
      </c>
      <c r="AA253" t="s">
        <v>114</v>
      </c>
      <c r="AB253">
        <v>1</v>
      </c>
      <c r="AC253" s="4">
        <v>15959</v>
      </c>
      <c r="AD253" s="4">
        <v>14785</v>
      </c>
      <c r="AE253" s="4">
        <v>17116</v>
      </c>
      <c r="AJ253" s="5">
        <f t="shared" si="69"/>
        <v>291.41625309196326</v>
      </c>
      <c r="AK253" s="5">
        <f t="shared" si="70"/>
        <v>278.26351365066478</v>
      </c>
      <c r="AL253" s="5">
        <f t="shared" si="71"/>
        <v>303.4826056359575</v>
      </c>
      <c r="AM253" s="5">
        <f t="shared" si="82"/>
        <v>13.152739441298479</v>
      </c>
      <c r="AN253" s="5">
        <f t="shared" si="83"/>
        <v>12.066352543994242</v>
      </c>
      <c r="AQ253" s="5">
        <f t="shared" si="72"/>
        <v>1698.5837469080368</v>
      </c>
      <c r="AR253" s="5">
        <f t="shared" si="84"/>
        <v>13.152739441298479</v>
      </c>
      <c r="AS253" s="6">
        <f t="shared" si="85"/>
        <v>1711.7364863493353</v>
      </c>
      <c r="AT253" s="6">
        <f t="shared" si="86"/>
        <v>1685.4310074667383</v>
      </c>
      <c r="AZ253">
        <v>252</v>
      </c>
      <c r="BA253" s="5">
        <f t="shared" si="87"/>
        <v>1711.7364863493353</v>
      </c>
      <c r="BB253" s="5">
        <f t="shared" si="88"/>
        <v>1673.6805041857422</v>
      </c>
      <c r="BC253" s="5">
        <f t="shared" si="89"/>
        <v>1692.7084952675386</v>
      </c>
      <c r="BD253" s="5">
        <f t="shared" si="90"/>
        <v>19.027991081796699</v>
      </c>
      <c r="BH253">
        <v>252</v>
      </c>
      <c r="BI253" s="5">
        <v>1692.7084952675386</v>
      </c>
      <c r="BJ253" s="5">
        <v>19.027991081796699</v>
      </c>
      <c r="BN253">
        <v>87</v>
      </c>
      <c r="BO253" s="5">
        <v>1958.3114434551742</v>
      </c>
      <c r="BP253">
        <f t="shared" si="91"/>
        <v>253</v>
      </c>
      <c r="BS253">
        <v>224</v>
      </c>
      <c r="BT253" s="5">
        <v>1904.8617171006333</v>
      </c>
      <c r="BU253">
        <v>253</v>
      </c>
    </row>
    <row r="254" spans="2:73" x14ac:dyDescent="0.2">
      <c r="B254">
        <v>253</v>
      </c>
      <c r="D254">
        <v>0.59</v>
      </c>
      <c r="E254" s="4">
        <v>15680</v>
      </c>
      <c r="F254" s="4">
        <v>14555</v>
      </c>
      <c r="G254" s="4">
        <v>16839</v>
      </c>
      <c r="L254" s="5">
        <f t="shared" si="73"/>
        <v>259.76461691166043</v>
      </c>
      <c r="M254" s="5">
        <f t="shared" si="74"/>
        <v>248.52666193037655</v>
      </c>
      <c r="N254" s="5">
        <f t="shared" si="75"/>
        <v>270.87795642994831</v>
      </c>
      <c r="O254" s="5">
        <f t="shared" si="76"/>
        <v>11.237954981283877</v>
      </c>
      <c r="P254" s="5">
        <f t="shared" si="77"/>
        <v>11.113339518287887</v>
      </c>
      <c r="S254" s="5">
        <f t="shared" si="78"/>
        <v>1690.2353830883396</v>
      </c>
      <c r="T254" s="5">
        <f t="shared" si="79"/>
        <v>11.237954981283877</v>
      </c>
      <c r="U254" s="6">
        <f t="shared" si="80"/>
        <v>1701.4733380696234</v>
      </c>
      <c r="V254" s="6">
        <f t="shared" si="81"/>
        <v>1678.9974281070558</v>
      </c>
      <c r="Z254">
        <v>253</v>
      </c>
      <c r="AB254">
        <v>0.59</v>
      </c>
      <c r="AC254" s="4">
        <v>15680</v>
      </c>
      <c r="AD254" s="4">
        <v>14555</v>
      </c>
      <c r="AE254" s="4">
        <v>16839</v>
      </c>
      <c r="AJ254" s="5">
        <f t="shared" si="69"/>
        <v>286.32162719982352</v>
      </c>
      <c r="AK254" s="5">
        <f t="shared" si="70"/>
        <v>273.93476098650154</v>
      </c>
      <c r="AL254" s="5">
        <f t="shared" si="71"/>
        <v>298.57113790043752</v>
      </c>
      <c r="AM254" s="5">
        <f t="shared" si="82"/>
        <v>12.38686621332198</v>
      </c>
      <c r="AN254" s="5">
        <f t="shared" si="83"/>
        <v>12.249510700613996</v>
      </c>
      <c r="AQ254" s="5">
        <f t="shared" si="72"/>
        <v>1703.6783728001765</v>
      </c>
      <c r="AR254" s="5">
        <f t="shared" si="84"/>
        <v>12.38686621332198</v>
      </c>
      <c r="AS254" s="6">
        <f t="shared" si="85"/>
        <v>1716.0652390134985</v>
      </c>
      <c r="AT254" s="6">
        <f t="shared" si="86"/>
        <v>1691.2915065868544</v>
      </c>
      <c r="AZ254">
        <v>253</v>
      </c>
      <c r="BA254" s="5">
        <f t="shared" si="87"/>
        <v>1716.0652390134985</v>
      </c>
      <c r="BB254" s="5">
        <f t="shared" si="88"/>
        <v>1678.9974281070558</v>
      </c>
      <c r="BC254" s="5">
        <f t="shared" si="89"/>
        <v>1697.5313335602773</v>
      </c>
      <c r="BD254" s="5">
        <f t="shared" si="90"/>
        <v>18.533905453221223</v>
      </c>
      <c r="BH254">
        <v>253</v>
      </c>
      <c r="BI254" s="5">
        <v>1697.5313335602773</v>
      </c>
      <c r="BJ254" s="5">
        <v>18.533905453221223</v>
      </c>
      <c r="BN254">
        <v>135</v>
      </c>
      <c r="BO254" s="5">
        <v>1958.3624642240941</v>
      </c>
      <c r="BP254">
        <f t="shared" si="91"/>
        <v>254</v>
      </c>
      <c r="BS254">
        <v>149</v>
      </c>
      <c r="BT254" s="5">
        <v>1905.3443074381178</v>
      </c>
      <c r="BU254">
        <v>254</v>
      </c>
    </row>
    <row r="255" spans="2:73" x14ac:dyDescent="0.2">
      <c r="B255">
        <v>254</v>
      </c>
      <c r="D255">
        <v>0.51</v>
      </c>
      <c r="E255" s="4">
        <v>15557</v>
      </c>
      <c r="F255" s="4">
        <v>14443</v>
      </c>
      <c r="G255" s="4">
        <v>16732</v>
      </c>
      <c r="L255" s="5">
        <f t="shared" si="73"/>
        <v>257.72692253154986</v>
      </c>
      <c r="M255" s="5">
        <f t="shared" si="74"/>
        <v>246.61426164619914</v>
      </c>
      <c r="N255" s="5">
        <f t="shared" si="75"/>
        <v>269.15671755958755</v>
      </c>
      <c r="O255" s="5">
        <f t="shared" si="76"/>
        <v>11.112660885350721</v>
      </c>
      <c r="P255" s="5">
        <f t="shared" si="77"/>
        <v>11.429795028037688</v>
      </c>
      <c r="S255" s="5">
        <f t="shared" si="78"/>
        <v>1692.2730774684501</v>
      </c>
      <c r="T255" s="5">
        <f t="shared" si="79"/>
        <v>11.429795028037688</v>
      </c>
      <c r="U255" s="6">
        <f t="shared" si="80"/>
        <v>1703.7028724964878</v>
      </c>
      <c r="V255" s="6">
        <f t="shared" si="81"/>
        <v>1680.8432824404124</v>
      </c>
      <c r="Z255">
        <v>254</v>
      </c>
      <c r="AB255">
        <v>0.51</v>
      </c>
      <c r="AC255" s="4">
        <v>15557</v>
      </c>
      <c r="AD255" s="4">
        <v>14443</v>
      </c>
      <c r="AE255" s="4">
        <v>16732</v>
      </c>
      <c r="AJ255" s="5">
        <f t="shared" si="69"/>
        <v>284.07560933339636</v>
      </c>
      <c r="AK255" s="5">
        <f t="shared" si="70"/>
        <v>271.82684664569166</v>
      </c>
      <c r="AL255" s="5">
        <f t="shared" si="71"/>
        <v>296.67392834195147</v>
      </c>
      <c r="AM255" s="5">
        <f t="shared" si="82"/>
        <v>12.248762687704698</v>
      </c>
      <c r="AN255" s="5">
        <f t="shared" si="83"/>
        <v>12.598319008555109</v>
      </c>
      <c r="AQ255" s="5">
        <f t="shared" si="72"/>
        <v>1705.9243906666036</v>
      </c>
      <c r="AR255" s="5">
        <f t="shared" si="84"/>
        <v>12.598319008555109</v>
      </c>
      <c r="AS255" s="6">
        <f t="shared" si="85"/>
        <v>1718.5227096751587</v>
      </c>
      <c r="AT255" s="6">
        <f t="shared" si="86"/>
        <v>1693.3260716580485</v>
      </c>
      <c r="AZ255">
        <v>254</v>
      </c>
      <c r="BA255" s="5">
        <f t="shared" si="87"/>
        <v>1718.5227096751587</v>
      </c>
      <c r="BB255" s="5">
        <f t="shared" si="88"/>
        <v>1680.8432824404124</v>
      </c>
      <c r="BC255" s="5">
        <f t="shared" si="89"/>
        <v>1699.6829960577857</v>
      </c>
      <c r="BD255" s="5">
        <f t="shared" si="90"/>
        <v>18.839713617373036</v>
      </c>
      <c r="BH255">
        <v>254</v>
      </c>
      <c r="BI255" s="5">
        <v>1699.6829960577857</v>
      </c>
      <c r="BJ255" s="5">
        <v>18.839713617373036</v>
      </c>
      <c r="BN255">
        <v>83</v>
      </c>
      <c r="BO255" s="5">
        <v>1960.086934761709</v>
      </c>
      <c r="BP255">
        <f t="shared" si="91"/>
        <v>255</v>
      </c>
      <c r="BS255">
        <v>146</v>
      </c>
      <c r="BT255" s="5">
        <v>1905.7859315051742</v>
      </c>
      <c r="BU255">
        <v>255</v>
      </c>
    </row>
    <row r="256" spans="2:73" x14ac:dyDescent="0.2">
      <c r="B256">
        <v>255</v>
      </c>
      <c r="C256" t="s">
        <v>115</v>
      </c>
      <c r="D256">
        <v>1</v>
      </c>
      <c r="E256" s="4">
        <v>12131</v>
      </c>
      <c r="F256" s="4">
        <v>10916</v>
      </c>
      <c r="G256" s="4">
        <v>13363</v>
      </c>
      <c r="L256" s="5">
        <f t="shared" si="73"/>
        <v>200.96967906603015</v>
      </c>
      <c r="M256" s="5">
        <f t="shared" si="74"/>
        <v>186.39072769714807</v>
      </c>
      <c r="N256" s="5">
        <f t="shared" si="75"/>
        <v>214.96182266009853</v>
      </c>
      <c r="O256" s="5">
        <f t="shared" si="76"/>
        <v>14.578951368882088</v>
      </c>
      <c r="P256" s="5">
        <f t="shared" si="77"/>
        <v>13.992143594068381</v>
      </c>
      <c r="S256" s="5">
        <f t="shared" si="78"/>
        <v>1749.03032093397</v>
      </c>
      <c r="T256" s="5">
        <f t="shared" si="79"/>
        <v>14.578951368882088</v>
      </c>
      <c r="U256" s="6">
        <f t="shared" si="80"/>
        <v>1763.6092723028521</v>
      </c>
      <c r="V256" s="6">
        <f t="shared" si="81"/>
        <v>1734.4513695650878</v>
      </c>
      <c r="Z256">
        <v>255</v>
      </c>
      <c r="AA256" t="s">
        <v>115</v>
      </c>
      <c r="AB256">
        <v>1</v>
      </c>
      <c r="AC256" s="4">
        <v>12131</v>
      </c>
      <c r="AD256" s="4">
        <v>10916</v>
      </c>
      <c r="AE256" s="4">
        <v>13363</v>
      </c>
      <c r="AJ256" s="5">
        <f t="shared" si="69"/>
        <v>221.51579461486349</v>
      </c>
      <c r="AK256" s="5">
        <f t="shared" si="70"/>
        <v>205.44636557393687</v>
      </c>
      <c r="AL256" s="5">
        <f t="shared" si="71"/>
        <v>236.9384236453202</v>
      </c>
      <c r="AM256" s="5">
        <f t="shared" si="82"/>
        <v>16.069429040926622</v>
      </c>
      <c r="AN256" s="5">
        <f t="shared" si="83"/>
        <v>15.422629030456704</v>
      </c>
      <c r="AQ256" s="5">
        <f t="shared" si="72"/>
        <v>1768.4842053851364</v>
      </c>
      <c r="AR256" s="5">
        <f t="shared" si="84"/>
        <v>16.069429040926622</v>
      </c>
      <c r="AS256" s="6">
        <f t="shared" si="85"/>
        <v>1784.5536344260631</v>
      </c>
      <c r="AT256" s="6">
        <f t="shared" si="86"/>
        <v>1752.4147763442097</v>
      </c>
      <c r="AZ256">
        <v>255</v>
      </c>
      <c r="BA256" s="5">
        <f t="shared" si="87"/>
        <v>1784.5536344260631</v>
      </c>
      <c r="BB256" s="5">
        <f t="shared" si="88"/>
        <v>1734.4513695650878</v>
      </c>
      <c r="BC256" s="5">
        <f t="shared" si="89"/>
        <v>1759.5025019955756</v>
      </c>
      <c r="BD256" s="5">
        <f t="shared" si="90"/>
        <v>25.051132430487542</v>
      </c>
      <c r="BH256">
        <v>255</v>
      </c>
      <c r="BI256" s="5">
        <v>1759.5025019955756</v>
      </c>
      <c r="BJ256" s="5">
        <v>25.051132430487542</v>
      </c>
      <c r="BN256">
        <v>155</v>
      </c>
      <c r="BO256" s="5">
        <v>1960.0954305008174</v>
      </c>
      <c r="BP256">
        <f t="shared" si="91"/>
        <v>256</v>
      </c>
      <c r="BS256">
        <v>134</v>
      </c>
      <c r="BT256" s="5">
        <v>1906.4220925251659</v>
      </c>
      <c r="BU256">
        <v>256</v>
      </c>
    </row>
    <row r="257" spans="2:73" x14ac:dyDescent="0.2">
      <c r="B257">
        <v>256</v>
      </c>
      <c r="D257">
        <v>1</v>
      </c>
      <c r="E257" s="4">
        <v>2804</v>
      </c>
      <c r="F257" s="4">
        <v>2228</v>
      </c>
      <c r="G257" s="4">
        <v>3431</v>
      </c>
      <c r="L257" s="5">
        <f t="shared" si="73"/>
        <v>46.452805218131118</v>
      </c>
      <c r="M257" s="5">
        <f t="shared" si="74"/>
        <v>38.043105653100575</v>
      </c>
      <c r="N257" s="5">
        <f t="shared" si="75"/>
        <v>55.192248263623291</v>
      </c>
      <c r="O257" s="5">
        <f t="shared" si="76"/>
        <v>8.4096995650305431</v>
      </c>
      <c r="P257" s="5">
        <f t="shared" si="77"/>
        <v>8.7394430454921732</v>
      </c>
      <c r="S257" s="5">
        <f t="shared" si="78"/>
        <v>1903.5471947818689</v>
      </c>
      <c r="T257" s="5">
        <f t="shared" si="79"/>
        <v>8.7394430454921732</v>
      </c>
      <c r="U257" s="6">
        <f t="shared" si="80"/>
        <v>1912.2866378273611</v>
      </c>
      <c r="V257" s="6">
        <f t="shared" si="81"/>
        <v>1894.8077517363768</v>
      </c>
      <c r="Z257">
        <v>256</v>
      </c>
      <c r="AB257">
        <v>1</v>
      </c>
      <c r="AC257" s="4">
        <v>2804</v>
      </c>
      <c r="AD257" s="4">
        <v>2228</v>
      </c>
      <c r="AE257" s="4">
        <v>3431</v>
      </c>
      <c r="AJ257" s="5">
        <f t="shared" si="69"/>
        <v>51.201903231397019</v>
      </c>
      <c r="AK257" s="5">
        <f t="shared" si="70"/>
        <v>41.932438851111336</v>
      </c>
      <c r="AL257" s="5">
        <f t="shared" si="71"/>
        <v>60.834822384726003</v>
      </c>
      <c r="AM257" s="5">
        <f t="shared" si="82"/>
        <v>9.2694643802856831</v>
      </c>
      <c r="AN257" s="5">
        <f t="shared" si="83"/>
        <v>9.6329191533289844</v>
      </c>
      <c r="AQ257" s="5">
        <f t="shared" si="72"/>
        <v>1938.798096768603</v>
      </c>
      <c r="AR257" s="5">
        <f t="shared" si="84"/>
        <v>9.6329191533289844</v>
      </c>
      <c r="AS257" s="6">
        <f t="shared" si="85"/>
        <v>1948.4310159219319</v>
      </c>
      <c r="AT257" s="6">
        <f t="shared" si="86"/>
        <v>1929.1651776152742</v>
      </c>
      <c r="AZ257">
        <v>256</v>
      </c>
      <c r="BA257" s="5">
        <f t="shared" si="87"/>
        <v>1948.4310159219319</v>
      </c>
      <c r="BB257" s="5">
        <f t="shared" si="88"/>
        <v>1894.8077517363768</v>
      </c>
      <c r="BC257" s="5">
        <f t="shared" si="89"/>
        <v>1921.6193838291542</v>
      </c>
      <c r="BD257" s="5">
        <f t="shared" si="90"/>
        <v>26.8116320927777</v>
      </c>
      <c r="BH257">
        <v>256</v>
      </c>
      <c r="BI257" s="5">
        <v>1921.6193838291542</v>
      </c>
      <c r="BJ257" s="5">
        <v>26.8116320927777</v>
      </c>
      <c r="BN257">
        <v>146</v>
      </c>
      <c r="BO257" s="5">
        <v>1961.0914604688926</v>
      </c>
      <c r="BP257">
        <f t="shared" si="91"/>
        <v>257</v>
      </c>
      <c r="BS257">
        <v>58</v>
      </c>
      <c r="BT257" s="5">
        <v>1906.422370473603</v>
      </c>
      <c r="BU257">
        <v>257</v>
      </c>
    </row>
    <row r="258" spans="2:73" x14ac:dyDescent="0.2">
      <c r="B258">
        <v>257</v>
      </c>
      <c r="D258">
        <v>1</v>
      </c>
      <c r="E258" s="4">
        <v>1674</v>
      </c>
      <c r="F258" s="4">
        <v>1190</v>
      </c>
      <c r="G258" s="4">
        <v>2205</v>
      </c>
      <c r="L258" s="5">
        <f t="shared" si="73"/>
        <v>27.732523514675993</v>
      </c>
      <c r="M258" s="5">
        <f t="shared" si="74"/>
        <v>20.319253019384959</v>
      </c>
      <c r="N258" s="5">
        <f t="shared" si="75"/>
        <v>35.470389805097454</v>
      </c>
      <c r="O258" s="5">
        <f t="shared" si="76"/>
        <v>7.4132704952910338</v>
      </c>
      <c r="P258" s="5">
        <f t="shared" si="77"/>
        <v>7.7378662904214615</v>
      </c>
      <c r="S258" s="5">
        <f t="shared" si="78"/>
        <v>1922.2674764853241</v>
      </c>
      <c r="T258" s="5">
        <f t="shared" si="79"/>
        <v>7.7378662904214615</v>
      </c>
      <c r="U258" s="6">
        <f t="shared" si="80"/>
        <v>1930.0053427757455</v>
      </c>
      <c r="V258" s="6">
        <f t="shared" si="81"/>
        <v>1914.5296101949027</v>
      </c>
      <c r="Z258">
        <v>257</v>
      </c>
      <c r="AB258">
        <v>1</v>
      </c>
      <c r="AC258" s="4">
        <v>1674</v>
      </c>
      <c r="AD258" s="4">
        <v>1190</v>
      </c>
      <c r="AE258" s="4">
        <v>2205</v>
      </c>
      <c r="AJ258" s="5">
        <f t="shared" ref="AJ258:AJ323" si="92">AC258/$AG$1</f>
        <v>30.567755352838304</v>
      </c>
      <c r="AK258" s="5">
        <f t="shared" ref="AK258:AK323" si="93">AD258/$AH$1</f>
        <v>22.396589871105245</v>
      </c>
      <c r="AL258" s="5">
        <f t="shared" ref="AL258:AL323" si="94">AE258/$AI$1</f>
        <v>39.096701649175408</v>
      </c>
      <c r="AM258" s="5">
        <f t="shared" si="82"/>
        <v>8.171165481733059</v>
      </c>
      <c r="AN258" s="5">
        <f t="shared" si="83"/>
        <v>8.5289462963371037</v>
      </c>
      <c r="AQ258" s="5">
        <f t="shared" ref="AQ258:AQ323" si="95">1990-AJ258</f>
        <v>1959.4322446471617</v>
      </c>
      <c r="AR258" s="5">
        <f t="shared" si="84"/>
        <v>8.5289462963371037</v>
      </c>
      <c r="AS258" s="6">
        <f t="shared" si="85"/>
        <v>1967.9611909434989</v>
      </c>
      <c r="AT258" s="6">
        <f t="shared" si="86"/>
        <v>1950.9032983508246</v>
      </c>
      <c r="AZ258">
        <v>257</v>
      </c>
      <c r="BA258" s="5">
        <f t="shared" si="87"/>
        <v>1967.9611909434989</v>
      </c>
      <c r="BB258" s="5">
        <f t="shared" si="88"/>
        <v>1914.5296101949027</v>
      </c>
      <c r="BC258" s="5">
        <f t="shared" si="89"/>
        <v>1941.2454005692007</v>
      </c>
      <c r="BD258" s="5">
        <f t="shared" si="90"/>
        <v>26.715790374298194</v>
      </c>
      <c r="BH258">
        <v>257</v>
      </c>
      <c r="BI258" s="5">
        <v>1941.2454005692007</v>
      </c>
      <c r="BJ258" s="5">
        <v>26.715790374298194</v>
      </c>
      <c r="BN258">
        <v>226</v>
      </c>
      <c r="BO258" s="5">
        <v>1961.2043844514362</v>
      </c>
      <c r="BP258">
        <f t="shared" si="91"/>
        <v>258</v>
      </c>
      <c r="BS258">
        <v>118</v>
      </c>
      <c r="BT258" s="5">
        <v>1907.9181225713673</v>
      </c>
      <c r="BU258">
        <v>258</v>
      </c>
    </row>
    <row r="259" spans="2:73" x14ac:dyDescent="0.2">
      <c r="B259">
        <v>258</v>
      </c>
      <c r="D259">
        <v>1</v>
      </c>
      <c r="E259">
        <v>803</v>
      </c>
      <c r="F259">
        <v>528</v>
      </c>
      <c r="G259" s="4">
        <v>1148</v>
      </c>
      <c r="L259" s="5">
        <f t="shared" ref="L259:L322" si="96">E259/$I$1</f>
        <v>13.302996644136693</v>
      </c>
      <c r="M259" s="5">
        <f t="shared" ref="M259:M322" si="97">F259/$J$1</f>
        <v>9.0156013396934949</v>
      </c>
      <c r="N259" s="5">
        <f t="shared" ref="N259:N322" si="98">G259/$K$1</f>
        <v>18.467123581066609</v>
      </c>
      <c r="O259" s="5">
        <f t="shared" ref="O259:O322" si="99">L259-MIN(M259:N259)</f>
        <v>4.2873953044431978</v>
      </c>
      <c r="P259" s="5">
        <f t="shared" ref="P259:P322" si="100">MAX(M259:N259)-L259</f>
        <v>5.1641269369299163</v>
      </c>
      <c r="S259" s="5">
        <f t="shared" ref="S259:S323" si="101">1950-L259</f>
        <v>1936.6970033558632</v>
      </c>
      <c r="T259" s="5">
        <f t="shared" ref="T259:T322" si="102">MAX(O259:P259)</f>
        <v>5.1641269369299163</v>
      </c>
      <c r="U259" s="6">
        <f t="shared" ref="U259:U322" si="103">S259+T259</f>
        <v>1941.8611302927932</v>
      </c>
      <c r="V259" s="6">
        <f t="shared" ref="V259:V322" si="104">S259-T259</f>
        <v>1931.5328764189333</v>
      </c>
      <c r="Z259">
        <v>258</v>
      </c>
      <c r="AB259">
        <v>1</v>
      </c>
      <c r="AC259">
        <v>803</v>
      </c>
      <c r="AD259">
        <v>528</v>
      </c>
      <c r="AE259" s="4">
        <v>1148</v>
      </c>
      <c r="AJ259" s="5">
        <f t="shared" si="92"/>
        <v>14.663027209276677</v>
      </c>
      <c r="AK259" s="5">
        <f t="shared" si="93"/>
        <v>9.9373104638181271</v>
      </c>
      <c r="AL259" s="5">
        <f t="shared" si="94"/>
        <v>20.35510816020561</v>
      </c>
      <c r="AM259" s="5">
        <f t="shared" ref="AM259:AM322" si="105">AJ259-MIN(AK259:AL259)</f>
        <v>4.7257167454585502</v>
      </c>
      <c r="AN259" s="5">
        <f t="shared" ref="AN259:AN322" si="106">MAX(AK259:AL259)-AJ259</f>
        <v>5.6920809509289327</v>
      </c>
      <c r="AQ259" s="5">
        <f t="shared" si="95"/>
        <v>1975.3369727907234</v>
      </c>
      <c r="AR259" s="5">
        <f t="shared" ref="AR259:AR322" si="107">MAX(AM259:AN259)</f>
        <v>5.6920809509289327</v>
      </c>
      <c r="AS259" s="6">
        <f t="shared" ref="AS259:AS322" si="108">AQ259+AR259</f>
        <v>1981.0290537416524</v>
      </c>
      <c r="AT259" s="6">
        <f t="shared" ref="AT259:AT322" si="109">AQ259-AR259</f>
        <v>1969.6448918397944</v>
      </c>
      <c r="AZ259">
        <v>258</v>
      </c>
      <c r="BA259" s="5">
        <f t="shared" ref="BA259:BA322" si="110">MAX(U259:V259,AS259:AT259)</f>
        <v>1981.0290537416524</v>
      </c>
      <c r="BB259" s="5">
        <f t="shared" ref="BB259:BB322" si="111">MIN(U259:V259,AS259:AT259)</f>
        <v>1931.5328764189333</v>
      </c>
      <c r="BC259" s="5">
        <f t="shared" ref="BC259:BC322" si="112">AVERAGE(BA259:BB259)</f>
        <v>1956.2809650802928</v>
      </c>
      <c r="BD259" s="5">
        <f t="shared" ref="BD259:BD322" si="113">MAX(BA259:BB259)-BC259</f>
        <v>24.748088661359589</v>
      </c>
      <c r="BH259">
        <v>258</v>
      </c>
      <c r="BI259" s="5">
        <v>1956.2809650802928</v>
      </c>
      <c r="BJ259" s="5">
        <v>24.748088661359589</v>
      </c>
      <c r="BN259">
        <v>58</v>
      </c>
      <c r="BO259" s="5">
        <v>1961.4490530802802</v>
      </c>
      <c r="BP259">
        <f t="shared" si="91"/>
        <v>259</v>
      </c>
      <c r="BS259">
        <v>135</v>
      </c>
      <c r="BT259" s="5">
        <v>1908.1292739052703</v>
      </c>
      <c r="BU259">
        <v>259</v>
      </c>
    </row>
    <row r="260" spans="2:73" x14ac:dyDescent="0.2">
      <c r="B260">
        <v>259</v>
      </c>
      <c r="D260">
        <v>1</v>
      </c>
      <c r="E260">
        <v>598</v>
      </c>
      <c r="F260">
        <v>366</v>
      </c>
      <c r="G260">
        <v>873</v>
      </c>
      <c r="L260" s="5">
        <f t="shared" si="96"/>
        <v>9.9068393439523561</v>
      </c>
      <c r="M260" s="5">
        <f t="shared" si="97"/>
        <v>6.2494509286511724</v>
      </c>
      <c r="N260" s="5">
        <f t="shared" si="98"/>
        <v>14.043378820793686</v>
      </c>
      <c r="O260" s="5">
        <f t="shared" si="99"/>
        <v>3.6573884153011837</v>
      </c>
      <c r="P260" s="5">
        <f t="shared" si="100"/>
        <v>4.1365394768413299</v>
      </c>
      <c r="S260" s="5">
        <f t="shared" si="101"/>
        <v>1940.0931606560475</v>
      </c>
      <c r="T260" s="5">
        <f t="shared" si="102"/>
        <v>4.1365394768413299</v>
      </c>
      <c r="U260" s="6">
        <f t="shared" si="103"/>
        <v>1944.2297001328889</v>
      </c>
      <c r="V260" s="6">
        <f t="shared" si="104"/>
        <v>1935.9566211792062</v>
      </c>
      <c r="Z260">
        <v>259</v>
      </c>
      <c r="AB260">
        <v>1</v>
      </c>
      <c r="AC260">
        <v>598</v>
      </c>
      <c r="AD260">
        <v>366</v>
      </c>
      <c r="AE260">
        <v>873</v>
      </c>
      <c r="AJ260" s="5">
        <f t="shared" si="92"/>
        <v>10.919664098564699</v>
      </c>
      <c r="AK260" s="5">
        <f t="shared" si="93"/>
        <v>6.888362935146656</v>
      </c>
      <c r="AL260" s="5">
        <f t="shared" si="94"/>
        <v>15.479102285591898</v>
      </c>
      <c r="AM260" s="5">
        <f t="shared" si="105"/>
        <v>4.0313011634180427</v>
      </c>
      <c r="AN260" s="5">
        <f t="shared" si="106"/>
        <v>4.5594381870271992</v>
      </c>
      <c r="AQ260" s="5">
        <f t="shared" si="95"/>
        <v>1979.0803359014353</v>
      </c>
      <c r="AR260" s="5">
        <f t="shared" si="107"/>
        <v>4.5594381870271992</v>
      </c>
      <c r="AS260" s="6">
        <f t="shared" si="108"/>
        <v>1983.6397740884624</v>
      </c>
      <c r="AT260" s="6">
        <f t="shared" si="109"/>
        <v>1974.5208977144082</v>
      </c>
      <c r="AZ260">
        <v>259</v>
      </c>
      <c r="BA260" s="5">
        <f t="shared" si="110"/>
        <v>1983.6397740884624</v>
      </c>
      <c r="BB260" s="5">
        <f t="shared" si="111"/>
        <v>1935.9566211792062</v>
      </c>
      <c r="BC260" s="5">
        <f t="shared" si="112"/>
        <v>1959.7981976338342</v>
      </c>
      <c r="BD260" s="5">
        <f t="shared" si="113"/>
        <v>23.841576454628239</v>
      </c>
      <c r="BH260">
        <v>259</v>
      </c>
      <c r="BI260" s="5">
        <v>1959.7981976338342</v>
      </c>
      <c r="BJ260" s="5">
        <v>23.841576454628239</v>
      </c>
      <c r="BN260">
        <v>53</v>
      </c>
      <c r="BO260" s="5">
        <v>1962.1609949240949</v>
      </c>
      <c r="BP260">
        <f t="shared" ref="BP260:BP323" si="114">BP259+1</f>
        <v>260</v>
      </c>
      <c r="BS260">
        <v>53</v>
      </c>
      <c r="BT260" s="5">
        <v>1908.625921733011</v>
      </c>
      <c r="BU260">
        <v>260</v>
      </c>
    </row>
    <row r="261" spans="2:73" x14ac:dyDescent="0.2">
      <c r="B261">
        <v>260</v>
      </c>
      <c r="D261">
        <v>1</v>
      </c>
      <c r="E261">
        <v>563</v>
      </c>
      <c r="F261">
        <v>196</v>
      </c>
      <c r="G261">
        <v>915</v>
      </c>
      <c r="L261" s="5">
        <f t="shared" si="96"/>
        <v>9.3270076097745438</v>
      </c>
      <c r="M261" s="5">
        <f t="shared" si="97"/>
        <v>3.3467004973104637</v>
      </c>
      <c r="N261" s="5">
        <f t="shared" si="98"/>
        <v>14.719005293271731</v>
      </c>
      <c r="O261" s="5">
        <f t="shared" si="99"/>
        <v>5.9803071124640805</v>
      </c>
      <c r="P261" s="5">
        <f t="shared" si="100"/>
        <v>5.3919976834971877</v>
      </c>
      <c r="S261" s="5">
        <f t="shared" si="101"/>
        <v>1940.6729923902255</v>
      </c>
      <c r="T261" s="5">
        <f t="shared" si="102"/>
        <v>5.9803071124640805</v>
      </c>
      <c r="U261" s="6">
        <f t="shared" si="103"/>
        <v>1946.6532995026896</v>
      </c>
      <c r="V261" s="6">
        <f t="shared" si="104"/>
        <v>1934.6926852777615</v>
      </c>
      <c r="Z261">
        <v>260</v>
      </c>
      <c r="AB261">
        <v>1</v>
      </c>
      <c r="AC261">
        <v>563</v>
      </c>
      <c r="AD261">
        <v>196</v>
      </c>
      <c r="AE261">
        <v>915</v>
      </c>
      <c r="AJ261" s="5">
        <f t="shared" si="92"/>
        <v>10.280553323565092</v>
      </c>
      <c r="AK261" s="5">
        <f t="shared" si="93"/>
        <v>3.6888500964173345</v>
      </c>
      <c r="AL261" s="5">
        <f t="shared" si="94"/>
        <v>16.22380136462381</v>
      </c>
      <c r="AM261" s="5">
        <f t="shared" si="105"/>
        <v>6.5917032271477574</v>
      </c>
      <c r="AN261" s="5">
        <f t="shared" si="106"/>
        <v>5.9432480410587178</v>
      </c>
      <c r="AQ261" s="5">
        <f t="shared" si="95"/>
        <v>1979.7194466764349</v>
      </c>
      <c r="AR261" s="5">
        <f t="shared" si="107"/>
        <v>6.5917032271477574</v>
      </c>
      <c r="AS261" s="6">
        <f t="shared" si="108"/>
        <v>1986.3111499035826</v>
      </c>
      <c r="AT261" s="6">
        <f t="shared" si="109"/>
        <v>1973.1277434492872</v>
      </c>
      <c r="AZ261">
        <v>260</v>
      </c>
      <c r="BA261" s="5">
        <f t="shared" si="110"/>
        <v>1986.3111499035826</v>
      </c>
      <c r="BB261" s="5">
        <f t="shared" si="111"/>
        <v>1934.6926852777615</v>
      </c>
      <c r="BC261" s="5">
        <f t="shared" si="112"/>
        <v>1960.5019175906721</v>
      </c>
      <c r="BD261" s="5">
        <f t="shared" si="113"/>
        <v>25.809232312910581</v>
      </c>
      <c r="BH261">
        <v>260</v>
      </c>
      <c r="BI261" s="5">
        <v>1960.5019175906721</v>
      </c>
      <c r="BJ261" s="5">
        <v>25.809232312910581</v>
      </c>
      <c r="BN261">
        <v>136</v>
      </c>
      <c r="BO261" s="5">
        <v>1964.1193700608057</v>
      </c>
      <c r="BP261">
        <f t="shared" si="114"/>
        <v>261</v>
      </c>
      <c r="BS261">
        <v>226</v>
      </c>
      <c r="BT261" s="5">
        <v>1908.8311394754871</v>
      </c>
      <c r="BU261">
        <v>261</v>
      </c>
    </row>
    <row r="262" spans="2:73" x14ac:dyDescent="0.2">
      <c r="B262">
        <v>261</v>
      </c>
      <c r="D262">
        <v>1</v>
      </c>
      <c r="E262" s="4">
        <v>2562</v>
      </c>
      <c r="F262" s="4">
        <v>2003</v>
      </c>
      <c r="G262" s="4">
        <v>3161</v>
      </c>
      <c r="L262" s="5">
        <f t="shared" si="96"/>
        <v>42.44368294181595</v>
      </c>
      <c r="M262" s="5">
        <f t="shared" si="97"/>
        <v>34.201230082208461</v>
      </c>
      <c r="N262" s="5">
        <f t="shared" si="98"/>
        <v>50.848935226264423</v>
      </c>
      <c r="O262" s="5">
        <f t="shared" si="99"/>
        <v>8.2424528596074893</v>
      </c>
      <c r="P262" s="5">
        <f t="shared" si="100"/>
        <v>8.4052522844484727</v>
      </c>
      <c r="S262" s="5">
        <f t="shared" si="101"/>
        <v>1907.556317058184</v>
      </c>
      <c r="T262" s="5">
        <f t="shared" si="102"/>
        <v>8.4052522844484727</v>
      </c>
      <c r="U262" s="6">
        <f t="shared" si="103"/>
        <v>1915.9615693426326</v>
      </c>
      <c r="V262" s="6">
        <f t="shared" si="104"/>
        <v>1899.1510647737355</v>
      </c>
      <c r="Z262">
        <v>261</v>
      </c>
      <c r="AB262">
        <v>1</v>
      </c>
      <c r="AC262" s="4">
        <v>2562</v>
      </c>
      <c r="AD262" s="4">
        <v>2003</v>
      </c>
      <c r="AE262" s="4">
        <v>3161</v>
      </c>
      <c r="AJ262" s="5">
        <f t="shared" si="92"/>
        <v>46.782908729971169</v>
      </c>
      <c r="AK262" s="5">
        <f t="shared" si="93"/>
        <v>37.697789505734292</v>
      </c>
      <c r="AL262" s="5">
        <f t="shared" si="94"/>
        <v>56.047471162377995</v>
      </c>
      <c r="AM262" s="5">
        <f t="shared" si="105"/>
        <v>9.0851192242368768</v>
      </c>
      <c r="AN262" s="5">
        <f t="shared" si="106"/>
        <v>9.2645624324068265</v>
      </c>
      <c r="AQ262" s="5">
        <f t="shared" si="95"/>
        <v>1943.2170912700287</v>
      </c>
      <c r="AR262" s="5">
        <f t="shared" si="107"/>
        <v>9.2645624324068265</v>
      </c>
      <c r="AS262" s="6">
        <f t="shared" si="108"/>
        <v>1952.4816537024356</v>
      </c>
      <c r="AT262" s="6">
        <f t="shared" si="109"/>
        <v>1933.9525288376219</v>
      </c>
      <c r="AZ262">
        <v>261</v>
      </c>
      <c r="BA262" s="5">
        <f t="shared" si="110"/>
        <v>1952.4816537024356</v>
      </c>
      <c r="BB262" s="5">
        <f t="shared" si="111"/>
        <v>1899.1510647737355</v>
      </c>
      <c r="BC262" s="5">
        <f t="shared" si="112"/>
        <v>1925.8163592380856</v>
      </c>
      <c r="BD262" s="5">
        <f t="shared" si="113"/>
        <v>26.665294464349927</v>
      </c>
      <c r="BH262">
        <v>261</v>
      </c>
      <c r="BI262" s="5">
        <v>1925.8163592380856</v>
      </c>
      <c r="BJ262" s="5">
        <v>26.665294464349927</v>
      </c>
      <c r="BN262">
        <v>118</v>
      </c>
      <c r="BO262" s="5">
        <v>1965.2054340383174</v>
      </c>
      <c r="BP262">
        <f t="shared" si="114"/>
        <v>262</v>
      </c>
      <c r="BS262">
        <v>96</v>
      </c>
      <c r="BT262" s="5">
        <v>1910.2506425358747</v>
      </c>
      <c r="BU262">
        <v>262</v>
      </c>
    </row>
    <row r="263" spans="2:73" x14ac:dyDescent="0.2">
      <c r="B263">
        <v>262</v>
      </c>
      <c r="D263">
        <v>1</v>
      </c>
      <c r="E263" s="4">
        <v>1792</v>
      </c>
      <c r="F263" s="4">
        <v>1255</v>
      </c>
      <c r="G263" s="4">
        <v>2376</v>
      </c>
      <c r="L263" s="5">
        <f t="shared" si="96"/>
        <v>29.687384789904051</v>
      </c>
      <c r="M263" s="5">
        <f t="shared" si="97"/>
        <v>21.429128184309349</v>
      </c>
      <c r="N263" s="5">
        <f t="shared" si="98"/>
        <v>38.221154728758073</v>
      </c>
      <c r="O263" s="5">
        <f t="shared" si="99"/>
        <v>8.2582566055947026</v>
      </c>
      <c r="P263" s="5">
        <f t="shared" si="100"/>
        <v>8.5337699388540216</v>
      </c>
      <c r="S263" s="5">
        <f t="shared" si="101"/>
        <v>1920.3126152100961</v>
      </c>
      <c r="T263" s="5">
        <f t="shared" si="102"/>
        <v>8.5337699388540216</v>
      </c>
      <c r="U263" s="6">
        <f t="shared" si="103"/>
        <v>1928.84638514895</v>
      </c>
      <c r="V263" s="6">
        <f t="shared" si="104"/>
        <v>1911.7788452712421</v>
      </c>
      <c r="Z263">
        <v>262</v>
      </c>
      <c r="AB263">
        <v>1</v>
      </c>
      <c r="AC263" s="4">
        <v>1792</v>
      </c>
      <c r="AD263" s="4">
        <v>1255</v>
      </c>
      <c r="AE263" s="4">
        <v>2376</v>
      </c>
      <c r="AJ263" s="5">
        <f t="shared" si="92"/>
        <v>32.722471679979833</v>
      </c>
      <c r="AK263" s="5">
        <f t="shared" si="93"/>
        <v>23.61993301532528</v>
      </c>
      <c r="AL263" s="5">
        <f t="shared" si="94"/>
        <v>42.128690756662486</v>
      </c>
      <c r="AM263" s="5">
        <f t="shared" si="105"/>
        <v>9.1025386646545527</v>
      </c>
      <c r="AN263" s="5">
        <f t="shared" si="106"/>
        <v>9.4062190766826532</v>
      </c>
      <c r="AQ263" s="5">
        <f t="shared" si="95"/>
        <v>1957.2775283200201</v>
      </c>
      <c r="AR263" s="5">
        <f t="shared" si="107"/>
        <v>9.4062190766826532</v>
      </c>
      <c r="AS263" s="6">
        <f t="shared" si="108"/>
        <v>1966.6837473967028</v>
      </c>
      <c r="AT263" s="6">
        <f t="shared" si="109"/>
        <v>1947.8713092433375</v>
      </c>
      <c r="AZ263">
        <v>262</v>
      </c>
      <c r="BA263" s="5">
        <f t="shared" si="110"/>
        <v>1966.6837473967028</v>
      </c>
      <c r="BB263" s="5">
        <f t="shared" si="111"/>
        <v>1911.7788452712421</v>
      </c>
      <c r="BC263" s="5">
        <f t="shared" si="112"/>
        <v>1939.2312963339723</v>
      </c>
      <c r="BD263" s="5">
        <f t="shared" si="113"/>
        <v>27.452451062730461</v>
      </c>
      <c r="BH263">
        <v>262</v>
      </c>
      <c r="BI263" s="5">
        <v>1939.2312963339723</v>
      </c>
      <c r="BJ263" s="5">
        <v>27.452451062730461</v>
      </c>
      <c r="BN263">
        <v>161</v>
      </c>
      <c r="BO263" s="5">
        <v>1965.5013238813426</v>
      </c>
      <c r="BP263">
        <f t="shared" si="114"/>
        <v>263</v>
      </c>
      <c r="BS263">
        <v>161</v>
      </c>
      <c r="BT263" s="5">
        <v>1911.3606003120888</v>
      </c>
      <c r="BU263">
        <v>263</v>
      </c>
    </row>
    <row r="264" spans="2:73" x14ac:dyDescent="0.2">
      <c r="B264">
        <v>263</v>
      </c>
      <c r="D264">
        <v>1</v>
      </c>
      <c r="E264" s="4">
        <v>4992</v>
      </c>
      <c r="F264" s="4">
        <v>4188</v>
      </c>
      <c r="G264" s="4">
        <v>5732</v>
      </c>
      <c r="L264" s="5">
        <f t="shared" si="96"/>
        <v>82.70057191473272</v>
      </c>
      <c r="M264" s="5">
        <f t="shared" si="97"/>
        <v>71.510110626205218</v>
      </c>
      <c r="N264" s="5">
        <f t="shared" si="98"/>
        <v>92.206927148670559</v>
      </c>
      <c r="O264" s="5">
        <f t="shared" si="99"/>
        <v>11.190461288527501</v>
      </c>
      <c r="P264" s="5">
        <f t="shared" si="100"/>
        <v>9.506355233937839</v>
      </c>
      <c r="S264" s="5">
        <f t="shared" si="101"/>
        <v>1867.2994280852672</v>
      </c>
      <c r="T264" s="5">
        <f t="shared" si="102"/>
        <v>11.190461288527501</v>
      </c>
      <c r="U264" s="6">
        <f t="shared" si="103"/>
        <v>1878.4898893737948</v>
      </c>
      <c r="V264" s="6">
        <f t="shared" si="104"/>
        <v>1856.1089667967397</v>
      </c>
      <c r="Z264">
        <v>263</v>
      </c>
      <c r="AB264">
        <v>1</v>
      </c>
      <c r="AC264" s="4">
        <v>4992</v>
      </c>
      <c r="AD264" s="4">
        <v>4188</v>
      </c>
      <c r="AE264" s="4">
        <v>5732</v>
      </c>
      <c r="AJ264" s="5">
        <f t="shared" si="92"/>
        <v>91.155456822800971</v>
      </c>
      <c r="AK264" s="5">
        <f t="shared" si="93"/>
        <v>78.820939815284689</v>
      </c>
      <c r="AL264" s="5">
        <f t="shared" si="94"/>
        <v>101.63369335740293</v>
      </c>
      <c r="AM264" s="5">
        <f t="shared" si="105"/>
        <v>12.334517007516283</v>
      </c>
      <c r="AN264" s="5">
        <f t="shared" si="106"/>
        <v>10.478236534601962</v>
      </c>
      <c r="AQ264" s="5">
        <f t="shared" si="95"/>
        <v>1898.8445431771991</v>
      </c>
      <c r="AR264" s="5">
        <f t="shared" si="107"/>
        <v>12.334517007516283</v>
      </c>
      <c r="AS264" s="6">
        <f t="shared" si="108"/>
        <v>1911.1790601847154</v>
      </c>
      <c r="AT264" s="6">
        <f t="shared" si="109"/>
        <v>1886.5100261696828</v>
      </c>
      <c r="AZ264">
        <v>263</v>
      </c>
      <c r="BA264" s="5">
        <f t="shared" si="110"/>
        <v>1911.1790601847154</v>
      </c>
      <c r="BB264" s="5">
        <f t="shared" si="111"/>
        <v>1856.1089667967397</v>
      </c>
      <c r="BC264" s="5">
        <f t="shared" si="112"/>
        <v>1883.6440134907275</v>
      </c>
      <c r="BD264" s="5">
        <f t="shared" si="113"/>
        <v>27.535046693987852</v>
      </c>
      <c r="BH264">
        <v>263</v>
      </c>
      <c r="BI264" s="5">
        <v>1883.6440134907275</v>
      </c>
      <c r="BJ264" s="5">
        <v>27.535046693987852</v>
      </c>
      <c r="BN264">
        <v>51</v>
      </c>
      <c r="BO264" s="5">
        <v>1965.8490670093147</v>
      </c>
      <c r="BP264">
        <f t="shared" si="114"/>
        <v>264</v>
      </c>
      <c r="BS264">
        <v>262</v>
      </c>
      <c r="BT264" s="5">
        <v>1911.7788452712421</v>
      </c>
      <c r="BU264">
        <v>264</v>
      </c>
    </row>
    <row r="265" spans="2:73" x14ac:dyDescent="0.2">
      <c r="B265">
        <v>264</v>
      </c>
      <c r="D265">
        <v>1</v>
      </c>
      <c r="E265" s="4">
        <v>3812</v>
      </c>
      <c r="F265" s="4">
        <v>3005</v>
      </c>
      <c r="G265" s="4">
        <v>4654</v>
      </c>
      <c r="L265" s="5">
        <f t="shared" si="96"/>
        <v>63.151959162452144</v>
      </c>
      <c r="M265" s="5">
        <f t="shared" si="97"/>
        <v>51.310382624581344</v>
      </c>
      <c r="N265" s="5">
        <f t="shared" si="98"/>
        <v>74.865847688400706</v>
      </c>
      <c r="O265" s="5">
        <f t="shared" si="99"/>
        <v>11.8415765378708</v>
      </c>
      <c r="P265" s="5">
        <f t="shared" si="100"/>
        <v>11.713888525948562</v>
      </c>
      <c r="S265" s="5">
        <f t="shared" si="101"/>
        <v>1886.8480408375478</v>
      </c>
      <c r="T265" s="5">
        <f t="shared" si="102"/>
        <v>11.8415765378708</v>
      </c>
      <c r="U265" s="6">
        <f t="shared" si="103"/>
        <v>1898.6896173754187</v>
      </c>
      <c r="V265" s="6">
        <f t="shared" si="104"/>
        <v>1875.006464299677</v>
      </c>
      <c r="Z265">
        <v>264</v>
      </c>
      <c r="AB265">
        <v>1</v>
      </c>
      <c r="AC265" s="4">
        <v>3812</v>
      </c>
      <c r="AD265" s="4">
        <v>3005</v>
      </c>
      <c r="AE265" s="4">
        <v>4654</v>
      </c>
      <c r="AJ265" s="5">
        <f t="shared" si="92"/>
        <v>69.608293551385671</v>
      </c>
      <c r="AK265" s="5">
        <f t="shared" si="93"/>
        <v>56.556094590480058</v>
      </c>
      <c r="AL265" s="5">
        <f t="shared" si="94"/>
        <v>82.519750328917169</v>
      </c>
      <c r="AM265" s="5">
        <f t="shared" si="105"/>
        <v>13.052198960905613</v>
      </c>
      <c r="AN265" s="5">
        <f t="shared" si="106"/>
        <v>12.911456777531498</v>
      </c>
      <c r="AQ265" s="5">
        <f t="shared" si="95"/>
        <v>1920.3917064486143</v>
      </c>
      <c r="AR265" s="5">
        <f t="shared" si="107"/>
        <v>13.052198960905613</v>
      </c>
      <c r="AS265" s="6">
        <f t="shared" si="108"/>
        <v>1933.4439054095199</v>
      </c>
      <c r="AT265" s="6">
        <f t="shared" si="109"/>
        <v>1907.3395074877087</v>
      </c>
      <c r="AZ265">
        <v>264</v>
      </c>
      <c r="BA265" s="5">
        <f t="shared" si="110"/>
        <v>1933.4439054095199</v>
      </c>
      <c r="BB265" s="5">
        <f t="shared" si="111"/>
        <v>1875.006464299677</v>
      </c>
      <c r="BC265" s="5">
        <f t="shared" si="112"/>
        <v>1904.2251848545984</v>
      </c>
      <c r="BD265" s="5">
        <f t="shared" si="113"/>
        <v>29.218720554921447</v>
      </c>
      <c r="BH265">
        <v>264</v>
      </c>
      <c r="BI265" s="5">
        <v>1904.2251848545984</v>
      </c>
      <c r="BJ265" s="5">
        <v>29.218720554921447</v>
      </c>
      <c r="BN265">
        <v>262</v>
      </c>
      <c r="BO265" s="5">
        <v>1966.6837473967028</v>
      </c>
      <c r="BP265">
        <f t="shared" si="114"/>
        <v>265</v>
      </c>
      <c r="BS265">
        <v>51</v>
      </c>
      <c r="BT265" s="5">
        <v>1911.9397087170701</v>
      </c>
      <c r="BU265">
        <v>265</v>
      </c>
    </row>
    <row r="266" spans="2:73" x14ac:dyDescent="0.2">
      <c r="B266">
        <v>265</v>
      </c>
      <c r="D266">
        <v>1</v>
      </c>
      <c r="E266">
        <v>594</v>
      </c>
      <c r="F266">
        <v>285</v>
      </c>
      <c r="G266">
        <v>939</v>
      </c>
      <c r="L266" s="5">
        <f t="shared" si="96"/>
        <v>9.8405728600463203</v>
      </c>
      <c r="M266" s="5">
        <f t="shared" si="97"/>
        <v>4.8663757231300115</v>
      </c>
      <c r="N266" s="5">
        <f t="shared" si="98"/>
        <v>15.105077563259186</v>
      </c>
      <c r="O266" s="5">
        <f t="shared" si="99"/>
        <v>4.9741971369163087</v>
      </c>
      <c r="P266" s="5">
        <f t="shared" si="100"/>
        <v>5.2645047032128662</v>
      </c>
      <c r="S266" s="5">
        <f t="shared" si="101"/>
        <v>1940.1594271399538</v>
      </c>
      <c r="T266" s="5">
        <f t="shared" si="102"/>
        <v>5.2645047032128662</v>
      </c>
      <c r="U266" s="6">
        <f t="shared" si="103"/>
        <v>1945.4239318431667</v>
      </c>
      <c r="V266" s="6">
        <f t="shared" si="104"/>
        <v>1934.8949224367409</v>
      </c>
      <c r="Z266">
        <v>265</v>
      </c>
      <c r="AB266">
        <v>1</v>
      </c>
      <c r="AC266">
        <v>594</v>
      </c>
      <c r="AD266">
        <v>285</v>
      </c>
      <c r="AE266">
        <v>939</v>
      </c>
      <c r="AJ266" s="5">
        <f t="shared" si="92"/>
        <v>10.846622867136173</v>
      </c>
      <c r="AK266" s="5">
        <f t="shared" si="93"/>
        <v>5.3638891708109204</v>
      </c>
      <c r="AL266" s="5">
        <f t="shared" si="94"/>
        <v>16.649343695499187</v>
      </c>
      <c r="AM266" s="5">
        <f t="shared" si="105"/>
        <v>5.4827336963252522</v>
      </c>
      <c r="AN266" s="5">
        <f t="shared" si="106"/>
        <v>5.8027208283630145</v>
      </c>
      <c r="AQ266" s="5">
        <f t="shared" si="95"/>
        <v>1979.1533771328639</v>
      </c>
      <c r="AR266" s="5">
        <f t="shared" si="107"/>
        <v>5.8027208283630145</v>
      </c>
      <c r="AS266" s="6">
        <f t="shared" si="108"/>
        <v>1984.9560979612268</v>
      </c>
      <c r="AT266" s="6">
        <f t="shared" si="109"/>
        <v>1973.3506563045009</v>
      </c>
      <c r="AZ266">
        <v>265</v>
      </c>
      <c r="BA266" s="5">
        <f t="shared" si="110"/>
        <v>1984.9560979612268</v>
      </c>
      <c r="BB266" s="5">
        <f t="shared" si="111"/>
        <v>1934.8949224367409</v>
      </c>
      <c r="BC266" s="5">
        <f t="shared" si="112"/>
        <v>1959.9255101989838</v>
      </c>
      <c r="BD266" s="5">
        <f t="shared" si="113"/>
        <v>25.030587762242931</v>
      </c>
      <c r="BH266">
        <v>265</v>
      </c>
      <c r="BI266" s="5">
        <v>1959.9255101989838</v>
      </c>
      <c r="BJ266" s="5">
        <v>25.030587762242931</v>
      </c>
      <c r="BN266">
        <v>96</v>
      </c>
      <c r="BO266" s="5">
        <v>1967.1630054711807</v>
      </c>
      <c r="BP266">
        <f t="shared" si="114"/>
        <v>266</v>
      </c>
      <c r="BS266">
        <v>136</v>
      </c>
      <c r="BT266" s="5">
        <v>1912.6475078787137</v>
      </c>
      <c r="BU266">
        <v>266</v>
      </c>
    </row>
    <row r="267" spans="2:73" x14ac:dyDescent="0.2">
      <c r="B267">
        <v>266</v>
      </c>
      <c r="C267" t="s">
        <v>116</v>
      </c>
      <c r="D267">
        <v>1</v>
      </c>
      <c r="E267" s="4">
        <v>14741</v>
      </c>
      <c r="F267" s="4">
        <v>13456</v>
      </c>
      <c r="G267" s="4">
        <v>15972</v>
      </c>
      <c r="L267" s="5">
        <f t="shared" si="96"/>
        <v>244.20855981471854</v>
      </c>
      <c r="M267" s="5">
        <f t="shared" si="97"/>
        <v>229.76123414188572</v>
      </c>
      <c r="N267" s="5">
        <f t="shared" si="98"/>
        <v>256.93109567665147</v>
      </c>
      <c r="O267" s="5">
        <f t="shared" si="99"/>
        <v>14.447325672832818</v>
      </c>
      <c r="P267" s="5">
        <f t="shared" si="100"/>
        <v>12.722535861932926</v>
      </c>
      <c r="S267" s="5">
        <f t="shared" si="101"/>
        <v>1705.7914401852815</v>
      </c>
      <c r="T267" s="5">
        <f t="shared" si="102"/>
        <v>14.447325672832818</v>
      </c>
      <c r="U267" s="6">
        <f t="shared" si="103"/>
        <v>1720.2387658581144</v>
      </c>
      <c r="V267" s="6">
        <f t="shared" si="104"/>
        <v>1691.3441145124486</v>
      </c>
      <c r="Z267">
        <v>266</v>
      </c>
      <c r="AA267" t="s">
        <v>116</v>
      </c>
      <c r="AB267">
        <v>1</v>
      </c>
      <c r="AC267" s="4">
        <v>14741</v>
      </c>
      <c r="AD267" s="4">
        <v>13456</v>
      </c>
      <c r="AE267" s="4">
        <v>15972</v>
      </c>
      <c r="AJ267" s="5">
        <f t="shared" si="92"/>
        <v>269.17519812197696</v>
      </c>
      <c r="AK267" s="5">
        <f t="shared" si="93"/>
        <v>253.25085151730437</v>
      </c>
      <c r="AL267" s="5">
        <f t="shared" si="94"/>
        <v>283.19842119756447</v>
      </c>
      <c r="AM267" s="5">
        <f t="shared" si="105"/>
        <v>15.924346604672593</v>
      </c>
      <c r="AN267" s="5">
        <f t="shared" si="106"/>
        <v>14.023223075587509</v>
      </c>
      <c r="AQ267" s="5">
        <f t="shared" si="95"/>
        <v>1720.824801878023</v>
      </c>
      <c r="AR267" s="5">
        <f t="shared" si="107"/>
        <v>15.924346604672593</v>
      </c>
      <c r="AS267" s="6">
        <f t="shared" si="108"/>
        <v>1736.7491484826955</v>
      </c>
      <c r="AT267" s="6">
        <f t="shared" si="109"/>
        <v>1704.9004552733504</v>
      </c>
      <c r="AZ267">
        <v>266</v>
      </c>
      <c r="BA267" s="5">
        <f t="shared" si="110"/>
        <v>1736.7491484826955</v>
      </c>
      <c r="BB267" s="5">
        <f t="shared" si="111"/>
        <v>1691.3441145124486</v>
      </c>
      <c r="BC267" s="5">
        <f t="shared" si="112"/>
        <v>1714.046631497572</v>
      </c>
      <c r="BD267" s="5">
        <f t="shared" si="113"/>
        <v>22.702516985123566</v>
      </c>
      <c r="BH267">
        <v>266</v>
      </c>
      <c r="BI267" s="5">
        <v>1714.046631497572</v>
      </c>
      <c r="BJ267" s="5">
        <v>22.702516985123566</v>
      </c>
      <c r="BN267">
        <v>164</v>
      </c>
      <c r="BO267" s="5">
        <v>1967.4213159436836</v>
      </c>
      <c r="BP267">
        <f t="shared" si="114"/>
        <v>267</v>
      </c>
      <c r="BS267">
        <v>97</v>
      </c>
      <c r="BT267" s="5">
        <v>1913.4679114524372</v>
      </c>
      <c r="BU267">
        <v>267</v>
      </c>
    </row>
    <row r="268" spans="2:73" x14ac:dyDescent="0.2">
      <c r="B268">
        <v>267</v>
      </c>
      <c r="C268" t="s">
        <v>117</v>
      </c>
      <c r="D268">
        <v>1</v>
      </c>
      <c r="E268" s="4">
        <v>9373</v>
      </c>
      <c r="F268" s="4">
        <v>7959</v>
      </c>
      <c r="G268" s="4">
        <v>10840</v>
      </c>
      <c r="L268" s="5">
        <f t="shared" si="96"/>
        <v>155.27893841281846</v>
      </c>
      <c r="M268" s="5">
        <f t="shared" si="97"/>
        <v>135.89994519435706</v>
      </c>
      <c r="N268" s="5">
        <f t="shared" si="98"/>
        <v>174.37597527766729</v>
      </c>
      <c r="O268" s="5">
        <f t="shared" si="99"/>
        <v>19.378993218461403</v>
      </c>
      <c r="P268" s="5">
        <f t="shared" si="100"/>
        <v>19.097036864848832</v>
      </c>
      <c r="S268" s="5">
        <f t="shared" si="101"/>
        <v>1794.7210615871816</v>
      </c>
      <c r="T268" s="5">
        <f t="shared" si="102"/>
        <v>19.378993218461403</v>
      </c>
      <c r="U268" s="6">
        <f t="shared" si="103"/>
        <v>1814.1000548056429</v>
      </c>
      <c r="V268" s="6">
        <f t="shared" si="104"/>
        <v>1775.3420683687202</v>
      </c>
      <c r="Z268">
        <v>267</v>
      </c>
      <c r="AA268" t="s">
        <v>117</v>
      </c>
      <c r="AB268">
        <v>1</v>
      </c>
      <c r="AC268" s="4">
        <v>9373</v>
      </c>
      <c r="AD268" s="4">
        <v>7959</v>
      </c>
      <c r="AE268" s="4">
        <v>10840</v>
      </c>
      <c r="AJ268" s="5">
        <f t="shared" si="92"/>
        <v>171.15386554489453</v>
      </c>
      <c r="AK268" s="5">
        <f t="shared" si="93"/>
        <v>149.7936628438039</v>
      </c>
      <c r="AL268" s="5">
        <f t="shared" si="94"/>
        <v>192.20328611204602</v>
      </c>
      <c r="AM268" s="5">
        <f t="shared" si="105"/>
        <v>21.360202701090628</v>
      </c>
      <c r="AN268" s="5">
        <f t="shared" si="106"/>
        <v>21.049420567151486</v>
      </c>
      <c r="AQ268" s="5">
        <f t="shared" si="95"/>
        <v>1818.8461344551056</v>
      </c>
      <c r="AR268" s="5">
        <f t="shared" si="107"/>
        <v>21.360202701090628</v>
      </c>
      <c r="AS268" s="6">
        <f t="shared" si="108"/>
        <v>1840.2063371561962</v>
      </c>
      <c r="AT268" s="6">
        <f t="shared" si="109"/>
        <v>1797.4859317540149</v>
      </c>
      <c r="AZ268">
        <v>267</v>
      </c>
      <c r="BA268" s="5">
        <f t="shared" si="110"/>
        <v>1840.2063371561962</v>
      </c>
      <c r="BB268" s="5">
        <f t="shared" si="111"/>
        <v>1775.3420683687202</v>
      </c>
      <c r="BC268" s="5">
        <f t="shared" si="112"/>
        <v>1807.7742027624581</v>
      </c>
      <c r="BD268" s="5">
        <f t="shared" si="113"/>
        <v>32.432134393738124</v>
      </c>
      <c r="BH268">
        <v>267</v>
      </c>
      <c r="BI268" s="5">
        <v>1807.7742027624581</v>
      </c>
      <c r="BJ268" s="5">
        <v>32.432134393738124</v>
      </c>
      <c r="BN268">
        <v>257</v>
      </c>
      <c r="BO268" s="5">
        <v>1967.9611909434989</v>
      </c>
      <c r="BP268">
        <f t="shared" si="114"/>
        <v>268</v>
      </c>
      <c r="BS268">
        <v>164</v>
      </c>
      <c r="BT268" s="5">
        <v>1913.6609475874307</v>
      </c>
      <c r="BU268">
        <v>268</v>
      </c>
    </row>
    <row r="269" spans="2:73" x14ac:dyDescent="0.2">
      <c r="B269">
        <v>268</v>
      </c>
      <c r="D269">
        <v>1</v>
      </c>
      <c r="E269" s="4">
        <v>1058</v>
      </c>
      <c r="F269">
        <v>727</v>
      </c>
      <c r="G269" s="4">
        <v>1458</v>
      </c>
      <c r="L269" s="5">
        <f t="shared" si="96"/>
        <v>17.527484993146476</v>
      </c>
      <c r="M269" s="5">
        <f t="shared" si="97"/>
        <v>12.413526844615854</v>
      </c>
      <c r="N269" s="5">
        <f t="shared" si="98"/>
        <v>23.453890401737908</v>
      </c>
      <c r="O269" s="5">
        <f t="shared" si="99"/>
        <v>5.1139581485306227</v>
      </c>
      <c r="P269" s="5">
        <f t="shared" si="100"/>
        <v>5.9264054085914317</v>
      </c>
      <c r="S269" s="5">
        <f t="shared" si="101"/>
        <v>1932.4725150068534</v>
      </c>
      <c r="T269" s="5">
        <f t="shared" si="102"/>
        <v>5.9264054085914317</v>
      </c>
      <c r="U269" s="6">
        <f t="shared" si="103"/>
        <v>1938.3989204154448</v>
      </c>
      <c r="V269" s="6">
        <f t="shared" si="104"/>
        <v>1926.5461095982621</v>
      </c>
      <c r="Z269">
        <v>268</v>
      </c>
      <c r="AB269">
        <v>1</v>
      </c>
      <c r="AC269" s="4">
        <v>1058</v>
      </c>
      <c r="AD269">
        <v>727</v>
      </c>
      <c r="AE269" s="4">
        <v>1458</v>
      </c>
      <c r="AJ269" s="5">
        <f t="shared" si="92"/>
        <v>19.319405712845239</v>
      </c>
      <c r="AK269" s="5">
        <f t="shared" si="93"/>
        <v>13.682622551507155</v>
      </c>
      <c r="AL269" s="5">
        <f t="shared" si="94"/>
        <v>25.851696600679251</v>
      </c>
      <c r="AM269" s="5">
        <f t="shared" si="105"/>
        <v>5.6367831613380837</v>
      </c>
      <c r="AN269" s="5">
        <f t="shared" si="106"/>
        <v>6.5322908878340122</v>
      </c>
      <c r="AQ269" s="5">
        <f t="shared" si="95"/>
        <v>1970.6805942871547</v>
      </c>
      <c r="AR269" s="5">
        <f t="shared" si="107"/>
        <v>6.5322908878340122</v>
      </c>
      <c r="AS269" s="6">
        <f t="shared" si="108"/>
        <v>1977.2128851749887</v>
      </c>
      <c r="AT269" s="6">
        <f t="shared" si="109"/>
        <v>1964.1483033993206</v>
      </c>
      <c r="AZ269">
        <v>268</v>
      </c>
      <c r="BA269" s="5">
        <f t="shared" si="110"/>
        <v>1977.2128851749887</v>
      </c>
      <c r="BB269" s="5">
        <f t="shared" si="111"/>
        <v>1926.5461095982621</v>
      </c>
      <c r="BC269" s="5">
        <f t="shared" si="112"/>
        <v>1951.8794973866254</v>
      </c>
      <c r="BD269" s="5">
        <f t="shared" si="113"/>
        <v>25.333387788363325</v>
      </c>
      <c r="BH269">
        <v>268</v>
      </c>
      <c r="BI269" s="5">
        <v>1951.8794973866254</v>
      </c>
      <c r="BJ269" s="5">
        <v>25.333387788363325</v>
      </c>
      <c r="BN269">
        <v>97</v>
      </c>
      <c r="BO269" s="5">
        <v>1970.1174889776912</v>
      </c>
      <c r="BP269">
        <f t="shared" si="114"/>
        <v>269</v>
      </c>
      <c r="BS269">
        <v>140</v>
      </c>
      <c r="BT269" s="5">
        <v>1913.7896383440932</v>
      </c>
      <c r="BU269">
        <v>269</v>
      </c>
    </row>
    <row r="270" spans="2:73" x14ac:dyDescent="0.2">
      <c r="B270">
        <v>269</v>
      </c>
      <c r="D270">
        <v>1</v>
      </c>
      <c r="E270">
        <v>866</v>
      </c>
      <c r="F270">
        <v>618</v>
      </c>
      <c r="G270" s="4">
        <v>1176</v>
      </c>
      <c r="L270" s="5">
        <f t="shared" si="96"/>
        <v>14.346693765656758</v>
      </c>
      <c r="M270" s="5">
        <f t="shared" si="97"/>
        <v>10.552351568050341</v>
      </c>
      <c r="N270" s="5">
        <f t="shared" si="98"/>
        <v>18.917541229385307</v>
      </c>
      <c r="O270" s="5">
        <f t="shared" si="99"/>
        <v>3.7943421976064169</v>
      </c>
      <c r="P270" s="5">
        <f t="shared" si="100"/>
        <v>4.5708474637285494</v>
      </c>
      <c r="S270" s="5">
        <f t="shared" si="101"/>
        <v>1935.6533062343433</v>
      </c>
      <c r="T270" s="5">
        <f t="shared" si="102"/>
        <v>4.5708474637285494</v>
      </c>
      <c r="U270" s="6">
        <f t="shared" si="103"/>
        <v>1940.2241536980719</v>
      </c>
      <c r="V270" s="6">
        <f t="shared" si="104"/>
        <v>1931.0824587706147</v>
      </c>
      <c r="Z270">
        <v>269</v>
      </c>
      <c r="AB270">
        <v>1</v>
      </c>
      <c r="AC270">
        <v>866</v>
      </c>
      <c r="AD270">
        <v>618</v>
      </c>
      <c r="AE270" s="4">
        <v>1176</v>
      </c>
      <c r="AJ270" s="5">
        <f t="shared" si="92"/>
        <v>15.813426604275969</v>
      </c>
      <c r="AK270" s="5">
        <f t="shared" si="93"/>
        <v>11.631170201968944</v>
      </c>
      <c r="AL270" s="5">
        <f t="shared" si="94"/>
        <v>20.851574212893553</v>
      </c>
      <c r="AM270" s="5">
        <f t="shared" si="105"/>
        <v>4.1822564023070257</v>
      </c>
      <c r="AN270" s="5">
        <f t="shared" si="106"/>
        <v>5.0381476086175834</v>
      </c>
      <c r="AQ270" s="5">
        <f t="shared" si="95"/>
        <v>1974.1865733957241</v>
      </c>
      <c r="AR270" s="5">
        <f t="shared" si="107"/>
        <v>5.0381476086175834</v>
      </c>
      <c r="AS270" s="6">
        <f t="shared" si="108"/>
        <v>1979.2247210043417</v>
      </c>
      <c r="AT270" s="6">
        <f t="shared" si="109"/>
        <v>1969.1484257871064</v>
      </c>
      <c r="AZ270">
        <v>269</v>
      </c>
      <c r="BA270" s="5">
        <f t="shared" si="110"/>
        <v>1979.2247210043417</v>
      </c>
      <c r="BB270" s="5">
        <f t="shared" si="111"/>
        <v>1931.0824587706147</v>
      </c>
      <c r="BC270" s="5">
        <f t="shared" si="112"/>
        <v>1955.1535898874781</v>
      </c>
      <c r="BD270" s="5">
        <f t="shared" si="113"/>
        <v>24.071131116863626</v>
      </c>
      <c r="BH270">
        <v>269</v>
      </c>
      <c r="BI270" s="5">
        <v>1955.1535898874781</v>
      </c>
      <c r="BJ270" s="5">
        <v>24.071131116863626</v>
      </c>
      <c r="BN270">
        <v>151</v>
      </c>
      <c r="BO270" s="5">
        <v>1970.923595835586</v>
      </c>
      <c r="BP270">
        <f t="shared" si="114"/>
        <v>270</v>
      </c>
      <c r="BS270">
        <v>176</v>
      </c>
      <c r="BT270" s="5">
        <v>1914.2722286815776</v>
      </c>
      <c r="BU270">
        <v>270</v>
      </c>
    </row>
    <row r="271" spans="2:73" x14ac:dyDescent="0.2">
      <c r="B271">
        <v>270</v>
      </c>
      <c r="D271">
        <v>0.14000000000000001</v>
      </c>
      <c r="E271">
        <v>799</v>
      </c>
      <c r="F271">
        <v>580</v>
      </c>
      <c r="G271" s="4">
        <v>1094</v>
      </c>
      <c r="L271" s="5">
        <f t="shared" si="96"/>
        <v>13.236730160230657</v>
      </c>
      <c r="M271" s="5">
        <f t="shared" si="97"/>
        <v>9.903501471633005</v>
      </c>
      <c r="N271" s="5">
        <f t="shared" si="98"/>
        <v>17.598460973594836</v>
      </c>
      <c r="O271" s="5">
        <f t="shared" si="99"/>
        <v>3.3332286885976519</v>
      </c>
      <c r="P271" s="5">
        <f t="shared" si="100"/>
        <v>4.3617308133641792</v>
      </c>
      <c r="S271" s="5">
        <f t="shared" si="101"/>
        <v>1936.7632698397692</v>
      </c>
      <c r="T271" s="5">
        <f t="shared" si="102"/>
        <v>4.3617308133641792</v>
      </c>
      <c r="U271" s="6">
        <f t="shared" si="103"/>
        <v>1941.1250006531334</v>
      </c>
      <c r="V271" s="6">
        <f t="shared" si="104"/>
        <v>1932.4015390264051</v>
      </c>
      <c r="Z271">
        <v>270</v>
      </c>
      <c r="AB271">
        <v>0.14000000000000001</v>
      </c>
      <c r="AC271">
        <v>799</v>
      </c>
      <c r="AD271">
        <v>580</v>
      </c>
      <c r="AE271" s="4">
        <v>1094</v>
      </c>
      <c r="AJ271" s="5">
        <f t="shared" si="92"/>
        <v>14.589985977848151</v>
      </c>
      <c r="AK271" s="5">
        <f t="shared" si="93"/>
        <v>10.915984979194153</v>
      </c>
      <c r="AL271" s="5">
        <f t="shared" si="94"/>
        <v>19.397637915736009</v>
      </c>
      <c r="AM271" s="5">
        <f t="shared" si="105"/>
        <v>3.6740009986539981</v>
      </c>
      <c r="AN271" s="5">
        <f t="shared" si="106"/>
        <v>4.8076519378878579</v>
      </c>
      <c r="AQ271" s="5">
        <f t="shared" si="95"/>
        <v>1975.4100140221519</v>
      </c>
      <c r="AR271" s="5">
        <f t="shared" si="107"/>
        <v>4.8076519378878579</v>
      </c>
      <c r="AS271" s="6">
        <f t="shared" si="108"/>
        <v>1980.2176659600398</v>
      </c>
      <c r="AT271" s="6">
        <f t="shared" si="109"/>
        <v>1970.6023620842641</v>
      </c>
      <c r="AZ271">
        <v>270</v>
      </c>
      <c r="BA271" s="5">
        <f t="shared" si="110"/>
        <v>1980.2176659600398</v>
      </c>
      <c r="BB271" s="5">
        <f t="shared" si="111"/>
        <v>1932.4015390264051</v>
      </c>
      <c r="BC271" s="5">
        <f t="shared" si="112"/>
        <v>1956.3096024932224</v>
      </c>
      <c r="BD271" s="5">
        <f t="shared" si="113"/>
        <v>23.908063466817339</v>
      </c>
      <c r="BH271">
        <v>270</v>
      </c>
      <c r="BI271" s="5">
        <v>1956.3096024932224</v>
      </c>
      <c r="BJ271" s="5">
        <v>23.908063466817339</v>
      </c>
      <c r="BN271">
        <v>176</v>
      </c>
      <c r="BO271" s="5">
        <v>1971.3856587821758</v>
      </c>
      <c r="BP271">
        <f t="shared" si="114"/>
        <v>271</v>
      </c>
      <c r="BS271">
        <v>257</v>
      </c>
      <c r="BT271" s="5">
        <v>1914.5296101949027</v>
      </c>
      <c r="BU271">
        <v>271</v>
      </c>
    </row>
    <row r="272" spans="2:73" x14ac:dyDescent="0.2">
      <c r="B272">
        <v>271</v>
      </c>
      <c r="D272">
        <v>0.27</v>
      </c>
      <c r="E272">
        <v>629</v>
      </c>
      <c r="F272">
        <v>413</v>
      </c>
      <c r="G272">
        <v>878</v>
      </c>
      <c r="L272" s="5">
        <f t="shared" si="96"/>
        <v>10.420404594224134</v>
      </c>
      <c r="M272" s="5">
        <f t="shared" si="97"/>
        <v>7.0519760479041915</v>
      </c>
      <c r="N272" s="5">
        <f t="shared" si="98"/>
        <v>14.123810543707739</v>
      </c>
      <c r="O272" s="5">
        <f t="shared" si="99"/>
        <v>3.3684285463199428</v>
      </c>
      <c r="P272" s="5">
        <f t="shared" si="100"/>
        <v>3.7034059494836047</v>
      </c>
      <c r="S272" s="5">
        <f t="shared" si="101"/>
        <v>1939.5795954057758</v>
      </c>
      <c r="T272" s="5">
        <f t="shared" si="102"/>
        <v>3.7034059494836047</v>
      </c>
      <c r="U272" s="6">
        <f t="shared" si="103"/>
        <v>1943.2830013552593</v>
      </c>
      <c r="V272" s="6">
        <f t="shared" si="104"/>
        <v>1935.8761894562922</v>
      </c>
      <c r="Z272">
        <v>271</v>
      </c>
      <c r="AB272">
        <v>0.27</v>
      </c>
      <c r="AC272">
        <v>629</v>
      </c>
      <c r="AD272">
        <v>413</v>
      </c>
      <c r="AE272">
        <v>878</v>
      </c>
      <c r="AJ272" s="5">
        <f t="shared" si="92"/>
        <v>11.485733642135779</v>
      </c>
      <c r="AK272" s="5">
        <f t="shared" si="93"/>
        <v>7.7729341317365268</v>
      </c>
      <c r="AL272" s="5">
        <f t="shared" si="94"/>
        <v>15.567756937857601</v>
      </c>
      <c r="AM272" s="5">
        <f t="shared" si="105"/>
        <v>3.7127995103992522</v>
      </c>
      <c r="AN272" s="5">
        <f t="shared" si="106"/>
        <v>4.0820232957218217</v>
      </c>
      <c r="AQ272" s="5">
        <f t="shared" si="95"/>
        <v>1978.5142663578642</v>
      </c>
      <c r="AR272" s="5">
        <f t="shared" si="107"/>
        <v>4.0820232957218217</v>
      </c>
      <c r="AS272" s="6">
        <f t="shared" si="108"/>
        <v>1982.5962896535862</v>
      </c>
      <c r="AT272" s="6">
        <f t="shared" si="109"/>
        <v>1974.4322430621423</v>
      </c>
      <c r="AZ272">
        <v>271</v>
      </c>
      <c r="BA272" s="5">
        <f t="shared" si="110"/>
        <v>1982.5962896535862</v>
      </c>
      <c r="BB272" s="5">
        <f t="shared" si="111"/>
        <v>1935.8761894562922</v>
      </c>
      <c r="BC272" s="5">
        <f t="shared" si="112"/>
        <v>1959.2362395549392</v>
      </c>
      <c r="BD272" s="5">
        <f t="shared" si="113"/>
        <v>23.36005009864698</v>
      </c>
      <c r="BH272">
        <v>271</v>
      </c>
      <c r="BI272" s="5">
        <v>1959.2362395549392</v>
      </c>
      <c r="BJ272" s="5">
        <v>23.36005009864698</v>
      </c>
      <c r="BN272">
        <v>165</v>
      </c>
      <c r="BO272" s="5">
        <v>1971.7088083489261</v>
      </c>
      <c r="BP272">
        <f t="shared" si="114"/>
        <v>272</v>
      </c>
      <c r="BS272">
        <v>151</v>
      </c>
      <c r="BT272" s="5">
        <v>1914.658300951565</v>
      </c>
      <c r="BU272">
        <v>272</v>
      </c>
    </row>
    <row r="273" spans="2:73" x14ac:dyDescent="0.2">
      <c r="B273">
        <v>272</v>
      </c>
      <c r="D273">
        <v>0.2</v>
      </c>
      <c r="E273">
        <v>540</v>
      </c>
      <c r="F273">
        <v>275</v>
      </c>
      <c r="G273">
        <v>797</v>
      </c>
      <c r="L273" s="5">
        <f t="shared" si="96"/>
        <v>8.9459753273148372</v>
      </c>
      <c r="M273" s="5">
        <f t="shared" si="97"/>
        <v>4.6956256977570279</v>
      </c>
      <c r="N273" s="5">
        <f t="shared" si="98"/>
        <v>12.820816632500076</v>
      </c>
      <c r="O273" s="5">
        <f t="shared" si="99"/>
        <v>4.2503496295578094</v>
      </c>
      <c r="P273" s="5">
        <f t="shared" si="100"/>
        <v>3.8748413051852388</v>
      </c>
      <c r="S273" s="5">
        <f t="shared" si="101"/>
        <v>1941.0540246726853</v>
      </c>
      <c r="T273" s="5">
        <f t="shared" si="102"/>
        <v>4.2503496295578094</v>
      </c>
      <c r="U273" s="6">
        <f t="shared" si="103"/>
        <v>1945.3043743022431</v>
      </c>
      <c r="V273" s="6">
        <f t="shared" si="104"/>
        <v>1936.8036750431274</v>
      </c>
      <c r="Z273">
        <v>272</v>
      </c>
      <c r="AB273">
        <v>0.2</v>
      </c>
      <c r="AC273">
        <v>540</v>
      </c>
      <c r="AD273">
        <v>275</v>
      </c>
      <c r="AE273">
        <v>797</v>
      </c>
      <c r="AJ273" s="5">
        <f t="shared" si="92"/>
        <v>9.8605662428510659</v>
      </c>
      <c r="AK273" s="5">
        <f t="shared" si="93"/>
        <v>5.1756825332386072</v>
      </c>
      <c r="AL273" s="5">
        <f t="shared" si="94"/>
        <v>14.131551571153198</v>
      </c>
      <c r="AM273" s="5">
        <f t="shared" si="105"/>
        <v>4.6848837096124587</v>
      </c>
      <c r="AN273" s="5">
        <f t="shared" si="106"/>
        <v>4.2709853283021317</v>
      </c>
      <c r="AQ273" s="5">
        <f t="shared" si="95"/>
        <v>1980.1394337571489</v>
      </c>
      <c r="AR273" s="5">
        <f t="shared" si="107"/>
        <v>4.6848837096124587</v>
      </c>
      <c r="AS273" s="6">
        <f t="shared" si="108"/>
        <v>1984.8243174667614</v>
      </c>
      <c r="AT273" s="6">
        <f t="shared" si="109"/>
        <v>1975.4545500475365</v>
      </c>
      <c r="AZ273">
        <v>272</v>
      </c>
      <c r="BA273" s="5">
        <f t="shared" si="110"/>
        <v>1984.8243174667614</v>
      </c>
      <c r="BB273" s="5">
        <f t="shared" si="111"/>
        <v>1936.8036750431274</v>
      </c>
      <c r="BC273" s="5">
        <f t="shared" si="112"/>
        <v>1960.8139962549444</v>
      </c>
      <c r="BD273" s="5">
        <f t="shared" si="113"/>
        <v>24.010321211816972</v>
      </c>
      <c r="BH273">
        <v>272</v>
      </c>
      <c r="BI273" s="5">
        <v>1960.8139962549444</v>
      </c>
      <c r="BJ273" s="5">
        <v>24.010321211816972</v>
      </c>
      <c r="BN273">
        <v>140</v>
      </c>
      <c r="BO273" s="5">
        <v>1972.1367103900554</v>
      </c>
      <c r="BP273">
        <f t="shared" si="114"/>
        <v>273</v>
      </c>
      <c r="BS273">
        <v>148</v>
      </c>
      <c r="BT273" s="5">
        <v>1916.968356746715</v>
      </c>
      <c r="BU273">
        <v>273</v>
      </c>
    </row>
    <row r="274" spans="2:73" x14ac:dyDescent="0.2">
      <c r="B274">
        <v>273</v>
      </c>
      <c r="D274">
        <v>0.17</v>
      </c>
      <c r="E274">
        <v>688</v>
      </c>
      <c r="F274">
        <v>462</v>
      </c>
      <c r="G274">
        <v>975</v>
      </c>
      <c r="L274" s="5">
        <f t="shared" si="96"/>
        <v>11.397835231838162</v>
      </c>
      <c r="M274" s="5">
        <f t="shared" si="97"/>
        <v>7.8886511722318078</v>
      </c>
      <c r="N274" s="5">
        <f t="shared" si="98"/>
        <v>15.684185968240371</v>
      </c>
      <c r="O274" s="5">
        <f t="shared" si="99"/>
        <v>3.5091840596063539</v>
      </c>
      <c r="P274" s="5">
        <f t="shared" si="100"/>
        <v>4.2863507364022091</v>
      </c>
      <c r="S274" s="5">
        <f t="shared" si="101"/>
        <v>1938.6021647681619</v>
      </c>
      <c r="T274" s="5">
        <f t="shared" si="102"/>
        <v>4.2863507364022091</v>
      </c>
      <c r="U274" s="6">
        <f t="shared" si="103"/>
        <v>1942.8885155045641</v>
      </c>
      <c r="V274" s="6">
        <f t="shared" si="104"/>
        <v>1934.3158140317596</v>
      </c>
      <c r="Z274">
        <v>273</v>
      </c>
      <c r="AB274">
        <v>0.17</v>
      </c>
      <c r="AC274">
        <v>688</v>
      </c>
      <c r="AD274">
        <v>462</v>
      </c>
      <c r="AE274">
        <v>975</v>
      </c>
      <c r="AJ274" s="5">
        <f t="shared" si="92"/>
        <v>12.563091805706543</v>
      </c>
      <c r="AK274" s="5">
        <f t="shared" si="93"/>
        <v>8.6951466558408601</v>
      </c>
      <c r="AL274" s="5">
        <f t="shared" si="94"/>
        <v>17.287657191812258</v>
      </c>
      <c r="AM274" s="5">
        <f t="shared" si="105"/>
        <v>3.8679451498656832</v>
      </c>
      <c r="AN274" s="5">
        <f t="shared" si="106"/>
        <v>4.7245653861057146</v>
      </c>
      <c r="AQ274" s="5">
        <f t="shared" si="95"/>
        <v>1977.4369081942934</v>
      </c>
      <c r="AR274" s="5">
        <f t="shared" si="107"/>
        <v>4.7245653861057146</v>
      </c>
      <c r="AS274" s="6">
        <f t="shared" si="108"/>
        <v>1982.1614735803992</v>
      </c>
      <c r="AT274" s="6">
        <f t="shared" si="109"/>
        <v>1972.7123428081877</v>
      </c>
      <c r="AZ274">
        <v>273</v>
      </c>
      <c r="BA274" s="5">
        <f t="shared" si="110"/>
        <v>1982.1614735803992</v>
      </c>
      <c r="BB274" s="5">
        <f t="shared" si="111"/>
        <v>1934.3158140317596</v>
      </c>
      <c r="BC274" s="5">
        <f t="shared" si="112"/>
        <v>1958.2386438060794</v>
      </c>
      <c r="BD274" s="5">
        <f t="shared" si="113"/>
        <v>23.92282977431978</v>
      </c>
      <c r="BH274">
        <v>273</v>
      </c>
      <c r="BI274" s="5">
        <v>1958.2386438060794</v>
      </c>
      <c r="BJ274" s="5">
        <v>23.92282977431978</v>
      </c>
      <c r="BN274">
        <v>52</v>
      </c>
      <c r="BO274" s="5">
        <v>1972.8543753171623</v>
      </c>
      <c r="BP274">
        <f t="shared" si="114"/>
        <v>274</v>
      </c>
      <c r="BS274">
        <v>156</v>
      </c>
      <c r="BT274" s="5">
        <v>1917.1195116727351</v>
      </c>
      <c r="BU274">
        <v>274</v>
      </c>
    </row>
    <row r="275" spans="2:73" x14ac:dyDescent="0.2">
      <c r="B275">
        <v>274</v>
      </c>
      <c r="D275">
        <v>1</v>
      </c>
      <c r="E275">
        <v>446</v>
      </c>
      <c r="F275">
        <v>188</v>
      </c>
      <c r="G275">
        <v>684</v>
      </c>
      <c r="L275" s="5">
        <f t="shared" si="96"/>
        <v>7.3887129555229949</v>
      </c>
      <c r="M275" s="5">
        <f t="shared" si="97"/>
        <v>3.2101004770120776</v>
      </c>
      <c r="N275" s="5">
        <f t="shared" si="98"/>
        <v>11.003059694642475</v>
      </c>
      <c r="O275" s="5">
        <f t="shared" si="99"/>
        <v>4.1786124785109173</v>
      </c>
      <c r="P275" s="5">
        <f t="shared" si="100"/>
        <v>3.6143467391194806</v>
      </c>
      <c r="S275" s="5">
        <f t="shared" si="101"/>
        <v>1942.611287044477</v>
      </c>
      <c r="T275" s="5">
        <f t="shared" si="102"/>
        <v>4.1786124785109173</v>
      </c>
      <c r="U275" s="6">
        <f t="shared" si="103"/>
        <v>1946.789899522988</v>
      </c>
      <c r="V275" s="6">
        <f t="shared" si="104"/>
        <v>1938.432674565966</v>
      </c>
      <c r="Z275">
        <v>274</v>
      </c>
      <c r="AB275">
        <v>1</v>
      </c>
      <c r="AC275">
        <v>446</v>
      </c>
      <c r="AD275">
        <v>188</v>
      </c>
      <c r="AE275">
        <v>684</v>
      </c>
      <c r="AJ275" s="5">
        <f t="shared" si="92"/>
        <v>8.1440973042806952</v>
      </c>
      <c r="AK275" s="5">
        <f t="shared" si="93"/>
        <v>3.5382847863594842</v>
      </c>
      <c r="AL275" s="5">
        <f t="shared" si="94"/>
        <v>12.127956429948291</v>
      </c>
      <c r="AM275" s="5">
        <f t="shared" si="105"/>
        <v>4.605812517921211</v>
      </c>
      <c r="AN275" s="5">
        <f t="shared" si="106"/>
        <v>3.9838591256675961</v>
      </c>
      <c r="AQ275" s="5">
        <f t="shared" si="95"/>
        <v>1981.8559026957194</v>
      </c>
      <c r="AR275" s="5">
        <f t="shared" si="107"/>
        <v>4.605812517921211</v>
      </c>
      <c r="AS275" s="6">
        <f t="shared" si="108"/>
        <v>1986.4617152136407</v>
      </c>
      <c r="AT275" s="6">
        <f t="shared" si="109"/>
        <v>1977.250090177798</v>
      </c>
      <c r="AZ275">
        <v>274</v>
      </c>
      <c r="BA275" s="5">
        <f t="shared" si="110"/>
        <v>1986.4617152136407</v>
      </c>
      <c r="BB275" s="5">
        <f t="shared" si="111"/>
        <v>1938.432674565966</v>
      </c>
      <c r="BC275" s="5">
        <f t="shared" si="112"/>
        <v>1962.4471948898033</v>
      </c>
      <c r="BD275" s="5">
        <f t="shared" si="113"/>
        <v>24.01452032383736</v>
      </c>
      <c r="BH275">
        <v>274</v>
      </c>
      <c r="BI275" s="5">
        <v>1962.4471948898033</v>
      </c>
      <c r="BJ275" s="5">
        <v>24.01452032383736</v>
      </c>
      <c r="BN275">
        <v>156</v>
      </c>
      <c r="BO275" s="5">
        <v>1972.8854022876812</v>
      </c>
      <c r="BP275">
        <f t="shared" si="114"/>
        <v>275</v>
      </c>
      <c r="BS275">
        <v>52</v>
      </c>
      <c r="BT275" s="5">
        <v>1917.4458599956965</v>
      </c>
      <c r="BU275">
        <v>275</v>
      </c>
    </row>
    <row r="276" spans="2:73" x14ac:dyDescent="0.2">
      <c r="B276">
        <v>275</v>
      </c>
      <c r="D276">
        <v>0.56000000000000005</v>
      </c>
      <c r="E276">
        <v>870</v>
      </c>
      <c r="F276">
        <v>543</v>
      </c>
      <c r="G276" s="4">
        <v>1269</v>
      </c>
      <c r="L276" s="5">
        <f t="shared" si="96"/>
        <v>14.412960249562794</v>
      </c>
      <c r="M276" s="5">
        <f t="shared" si="97"/>
        <v>9.2717263777529695</v>
      </c>
      <c r="N276" s="5">
        <f t="shared" si="98"/>
        <v>20.413571275586698</v>
      </c>
      <c r="O276" s="5">
        <f t="shared" si="99"/>
        <v>5.1412338718098241</v>
      </c>
      <c r="P276" s="5">
        <f t="shared" si="100"/>
        <v>6.0006110260239041</v>
      </c>
      <c r="S276" s="5">
        <f t="shared" si="101"/>
        <v>1935.5870397504373</v>
      </c>
      <c r="T276" s="5">
        <f t="shared" si="102"/>
        <v>6.0006110260239041</v>
      </c>
      <c r="U276" s="6">
        <f t="shared" si="103"/>
        <v>1941.5876507764613</v>
      </c>
      <c r="V276" s="6">
        <f t="shared" si="104"/>
        <v>1929.5864287244133</v>
      </c>
      <c r="Z276">
        <v>275</v>
      </c>
      <c r="AB276">
        <v>0.56000000000000005</v>
      </c>
      <c r="AC276">
        <v>870</v>
      </c>
      <c r="AD276">
        <v>543</v>
      </c>
      <c r="AE276" s="4">
        <v>1269</v>
      </c>
      <c r="AJ276" s="5">
        <f t="shared" si="92"/>
        <v>15.886467835704495</v>
      </c>
      <c r="AK276" s="5">
        <f t="shared" si="93"/>
        <v>10.219620420176597</v>
      </c>
      <c r="AL276" s="5">
        <f t="shared" si="94"/>
        <v>22.500550745035646</v>
      </c>
      <c r="AM276" s="5">
        <f t="shared" si="105"/>
        <v>5.6668474155278989</v>
      </c>
      <c r="AN276" s="5">
        <f t="shared" si="106"/>
        <v>6.6140829093311506</v>
      </c>
      <c r="AQ276" s="5">
        <f t="shared" si="95"/>
        <v>1974.1135321642955</v>
      </c>
      <c r="AR276" s="5">
        <f t="shared" si="107"/>
        <v>6.6140829093311506</v>
      </c>
      <c r="AS276" s="6">
        <f t="shared" si="108"/>
        <v>1980.7276150736266</v>
      </c>
      <c r="AT276" s="6">
        <f t="shared" si="109"/>
        <v>1967.4994492549645</v>
      </c>
      <c r="AZ276">
        <v>275</v>
      </c>
      <c r="BA276" s="5">
        <f t="shared" si="110"/>
        <v>1980.7276150736266</v>
      </c>
      <c r="BB276" s="5">
        <f t="shared" si="111"/>
        <v>1929.5864287244133</v>
      </c>
      <c r="BC276" s="5">
        <f t="shared" si="112"/>
        <v>1955.15702189902</v>
      </c>
      <c r="BD276" s="5">
        <f t="shared" si="113"/>
        <v>25.570593174606529</v>
      </c>
      <c r="BH276">
        <v>275</v>
      </c>
      <c r="BI276" s="5">
        <v>1955.15702189902</v>
      </c>
      <c r="BJ276" s="5">
        <v>25.570593174606529</v>
      </c>
      <c r="BN276">
        <v>148</v>
      </c>
      <c r="BO276" s="5">
        <v>1974.5858763828276</v>
      </c>
      <c r="BP276">
        <f t="shared" si="114"/>
        <v>276</v>
      </c>
      <c r="BS276">
        <v>165</v>
      </c>
      <c r="BT276" s="5">
        <v>1917.988174280207</v>
      </c>
      <c r="BU276">
        <v>276</v>
      </c>
    </row>
    <row r="277" spans="2:73" x14ac:dyDescent="0.2">
      <c r="B277">
        <v>276</v>
      </c>
      <c r="C277" t="s">
        <v>118</v>
      </c>
      <c r="D277">
        <v>1</v>
      </c>
      <c r="E277" s="4">
        <v>49346</v>
      </c>
      <c r="F277" s="4">
        <v>47771</v>
      </c>
      <c r="G277" s="4">
        <v>51094</v>
      </c>
      <c r="L277" s="5">
        <f t="shared" si="96"/>
        <v>817.49647870681099</v>
      </c>
      <c r="M277" s="5">
        <f t="shared" si="97"/>
        <v>815.6899462092764</v>
      </c>
      <c r="N277" s="5">
        <f t="shared" si="98"/>
        <v>821.91569011412662</v>
      </c>
      <c r="O277" s="5">
        <f t="shared" si="99"/>
        <v>1.8065324975345902</v>
      </c>
      <c r="P277" s="5">
        <f t="shared" si="100"/>
        <v>4.419211407315629</v>
      </c>
      <c r="S277" s="5">
        <f t="shared" si="101"/>
        <v>1132.5035212931889</v>
      </c>
      <c r="T277" s="5">
        <f t="shared" si="102"/>
        <v>4.419211407315629</v>
      </c>
      <c r="U277" s="6">
        <f t="shared" si="103"/>
        <v>1136.9227327005046</v>
      </c>
      <c r="V277" s="6">
        <f t="shared" si="104"/>
        <v>1128.0843098858732</v>
      </c>
      <c r="Z277">
        <v>276</v>
      </c>
      <c r="AA277" t="s">
        <v>118</v>
      </c>
      <c r="AB277">
        <v>1</v>
      </c>
      <c r="AC277" s="4">
        <v>49346</v>
      </c>
      <c r="AD277" s="4">
        <v>47771</v>
      </c>
      <c r="AE277" s="4">
        <v>51094</v>
      </c>
      <c r="AJ277" s="5">
        <f t="shared" si="92"/>
        <v>901.07315151801618</v>
      </c>
      <c r="AK277" s="5">
        <f t="shared" si="93"/>
        <v>899.08192834669637</v>
      </c>
      <c r="AL277" s="5">
        <f t="shared" si="94"/>
        <v>905.94416057277476</v>
      </c>
      <c r="AM277" s="5">
        <f t="shared" si="105"/>
        <v>1.9912231713198025</v>
      </c>
      <c r="AN277" s="5">
        <f t="shared" si="106"/>
        <v>4.8710090547585878</v>
      </c>
      <c r="AQ277" s="5">
        <f t="shared" si="95"/>
        <v>1088.9268484819838</v>
      </c>
      <c r="AR277" s="5">
        <f t="shared" si="107"/>
        <v>4.8710090547585878</v>
      </c>
      <c r="AS277" s="6">
        <f t="shared" si="108"/>
        <v>1093.7978575367424</v>
      </c>
      <c r="AT277" s="6">
        <f t="shared" si="109"/>
        <v>1084.0558394272252</v>
      </c>
      <c r="AZ277">
        <v>276</v>
      </c>
      <c r="BA277" s="5">
        <f t="shared" si="110"/>
        <v>1136.9227327005046</v>
      </c>
      <c r="BB277" s="5">
        <f t="shared" si="111"/>
        <v>1084.0558394272252</v>
      </c>
      <c r="BC277" s="5">
        <f t="shared" si="112"/>
        <v>1110.4892860638649</v>
      </c>
      <c r="BD277" s="5">
        <f t="shared" si="113"/>
        <v>26.433446636639701</v>
      </c>
      <c r="BH277">
        <v>276</v>
      </c>
      <c r="BI277" s="5">
        <v>1110.4892860638649</v>
      </c>
      <c r="BJ277" s="5">
        <v>26.433446636639701</v>
      </c>
      <c r="BN277">
        <v>28</v>
      </c>
      <c r="BO277" s="5">
        <v>1976.0616628006585</v>
      </c>
      <c r="BP277">
        <f t="shared" si="114"/>
        <v>277</v>
      </c>
      <c r="BS277">
        <v>163</v>
      </c>
      <c r="BT277" s="5">
        <v>1921.527170088425</v>
      </c>
      <c r="BU277">
        <v>277</v>
      </c>
    </row>
    <row r="278" spans="2:73" x14ac:dyDescent="0.2">
      <c r="B278">
        <v>277</v>
      </c>
      <c r="C278" t="s">
        <v>119</v>
      </c>
      <c r="D278">
        <v>0.97</v>
      </c>
      <c r="E278" s="4">
        <v>49089</v>
      </c>
      <c r="F278" s="4">
        <v>47542</v>
      </c>
      <c r="G278" s="4">
        <v>50847</v>
      </c>
      <c r="L278" s="5">
        <f t="shared" si="96"/>
        <v>813.23885711584819</v>
      </c>
      <c r="M278" s="5">
        <f t="shared" si="97"/>
        <v>811.77977062823504</v>
      </c>
      <c r="N278" s="5">
        <f t="shared" si="98"/>
        <v>817.94236300217244</v>
      </c>
      <c r="O278" s="5">
        <f t="shared" si="99"/>
        <v>1.4590864876131491</v>
      </c>
      <c r="P278" s="5">
        <f t="shared" si="100"/>
        <v>4.7035058863242512</v>
      </c>
      <c r="S278" s="5">
        <f t="shared" si="101"/>
        <v>1136.7611428841519</v>
      </c>
      <c r="T278" s="5">
        <f t="shared" si="102"/>
        <v>4.7035058863242512</v>
      </c>
      <c r="U278" s="6">
        <f t="shared" si="103"/>
        <v>1141.4646487704763</v>
      </c>
      <c r="V278" s="6">
        <f t="shared" si="104"/>
        <v>1132.0576369978276</v>
      </c>
      <c r="Z278">
        <v>277</v>
      </c>
      <c r="AA278" t="s">
        <v>119</v>
      </c>
      <c r="AB278">
        <v>0.97</v>
      </c>
      <c r="AC278" s="4">
        <v>49089</v>
      </c>
      <c r="AD278" s="4">
        <v>47542</v>
      </c>
      <c r="AE278" s="4">
        <v>50847</v>
      </c>
      <c r="AJ278" s="5">
        <f t="shared" si="92"/>
        <v>896.38025239873332</v>
      </c>
      <c r="AK278" s="5">
        <f t="shared" si="93"/>
        <v>894.77199634629039</v>
      </c>
      <c r="AL278" s="5">
        <f t="shared" si="94"/>
        <v>901.56462075084903</v>
      </c>
      <c r="AM278" s="5">
        <f t="shared" si="105"/>
        <v>1.6082560524429255</v>
      </c>
      <c r="AN278" s="5">
        <f t="shared" si="106"/>
        <v>5.1843683521157118</v>
      </c>
      <c r="AQ278" s="5">
        <f t="shared" si="95"/>
        <v>1093.6197476012667</v>
      </c>
      <c r="AR278" s="5">
        <f t="shared" si="107"/>
        <v>5.1843683521157118</v>
      </c>
      <c r="AS278" s="6">
        <f t="shared" si="108"/>
        <v>1098.8041159533823</v>
      </c>
      <c r="AT278" s="6">
        <f t="shared" si="109"/>
        <v>1088.4353792491511</v>
      </c>
      <c r="AZ278">
        <v>277</v>
      </c>
      <c r="BA278" s="5">
        <f t="shared" si="110"/>
        <v>1141.4646487704763</v>
      </c>
      <c r="BB278" s="5">
        <f t="shared" si="111"/>
        <v>1088.4353792491511</v>
      </c>
      <c r="BC278" s="5">
        <f t="shared" si="112"/>
        <v>1114.9500140098137</v>
      </c>
      <c r="BD278" s="5">
        <f t="shared" si="113"/>
        <v>26.514634760662602</v>
      </c>
      <c r="BH278">
        <v>277</v>
      </c>
      <c r="BI278" s="5">
        <v>1114.9500140098137</v>
      </c>
      <c r="BJ278" s="5">
        <v>26.514634760662602</v>
      </c>
      <c r="BN278">
        <v>268</v>
      </c>
      <c r="BO278" s="5">
        <v>1977.2128851749887</v>
      </c>
      <c r="BP278">
        <f t="shared" si="114"/>
        <v>278</v>
      </c>
      <c r="BS278">
        <v>28</v>
      </c>
      <c r="BT278" s="5">
        <v>1921.5271700884252</v>
      </c>
      <c r="BU278">
        <v>278</v>
      </c>
    </row>
    <row r="279" spans="2:73" x14ac:dyDescent="0.2">
      <c r="B279">
        <v>278</v>
      </c>
      <c r="C279" t="s">
        <v>120</v>
      </c>
      <c r="D279">
        <v>1</v>
      </c>
      <c r="E279" s="4">
        <v>48703</v>
      </c>
      <c r="F279" s="4">
        <v>47175</v>
      </c>
      <c r="G279" s="4">
        <v>50457</v>
      </c>
      <c r="L279" s="5">
        <f t="shared" si="96"/>
        <v>806.8441414189158</v>
      </c>
      <c r="M279" s="5">
        <f t="shared" si="97"/>
        <v>805.51324469704662</v>
      </c>
      <c r="N279" s="5">
        <f t="shared" si="98"/>
        <v>811.66868861487626</v>
      </c>
      <c r="O279" s="5">
        <f t="shared" si="99"/>
        <v>1.3308967218691805</v>
      </c>
      <c r="P279" s="5">
        <f t="shared" si="100"/>
        <v>4.8245471959604629</v>
      </c>
      <c r="S279" s="5">
        <f t="shared" si="101"/>
        <v>1143.1558585810842</v>
      </c>
      <c r="T279" s="5">
        <f t="shared" si="102"/>
        <v>4.8245471959604629</v>
      </c>
      <c r="U279" s="6">
        <f t="shared" si="103"/>
        <v>1147.9804057770448</v>
      </c>
      <c r="V279" s="6">
        <f t="shared" si="104"/>
        <v>1138.3313113851236</v>
      </c>
      <c r="Z279">
        <v>278</v>
      </c>
      <c r="AA279" t="s">
        <v>120</v>
      </c>
      <c r="AB279">
        <v>1</v>
      </c>
      <c r="AC279" s="4">
        <v>48703</v>
      </c>
      <c r="AD279" s="4">
        <v>47175</v>
      </c>
      <c r="AE279" s="4">
        <v>50457</v>
      </c>
      <c r="AJ279" s="5">
        <f t="shared" si="92"/>
        <v>889.33177356588055</v>
      </c>
      <c r="AK279" s="5">
        <f t="shared" si="93"/>
        <v>887.86481274738651</v>
      </c>
      <c r="AL279" s="5">
        <f t="shared" si="94"/>
        <v>894.64955787412407</v>
      </c>
      <c r="AM279" s="5">
        <f t="shared" si="105"/>
        <v>1.4669608184940444</v>
      </c>
      <c r="AN279" s="5">
        <f t="shared" si="106"/>
        <v>5.3177843082435174</v>
      </c>
      <c r="AQ279" s="5">
        <f t="shared" si="95"/>
        <v>1100.6682264341193</v>
      </c>
      <c r="AR279" s="5">
        <f t="shared" si="107"/>
        <v>5.3177843082435174</v>
      </c>
      <c r="AS279" s="6">
        <f t="shared" si="108"/>
        <v>1105.9860107423629</v>
      </c>
      <c r="AT279" s="6">
        <f t="shared" si="109"/>
        <v>1095.3504421258758</v>
      </c>
      <c r="AZ279">
        <v>278</v>
      </c>
      <c r="BA279" s="5">
        <f t="shared" si="110"/>
        <v>1147.9804057770448</v>
      </c>
      <c r="BB279" s="5">
        <f t="shared" si="111"/>
        <v>1095.3504421258758</v>
      </c>
      <c r="BC279" s="5">
        <f t="shared" si="112"/>
        <v>1121.6654239514603</v>
      </c>
      <c r="BD279" s="5">
        <f t="shared" si="113"/>
        <v>26.314981825584482</v>
      </c>
      <c r="BH279">
        <v>278</v>
      </c>
      <c r="BI279" s="5">
        <v>1121.6654239514603</v>
      </c>
      <c r="BJ279" s="5">
        <v>26.314981825584482</v>
      </c>
      <c r="BN279">
        <v>225</v>
      </c>
      <c r="BO279" s="5">
        <v>1977.5218999289557</v>
      </c>
      <c r="BP279">
        <f t="shared" si="114"/>
        <v>279</v>
      </c>
      <c r="BS279">
        <v>115</v>
      </c>
      <c r="BT279" s="5">
        <v>1922.3636600067314</v>
      </c>
      <c r="BU279">
        <v>279</v>
      </c>
    </row>
    <row r="280" spans="2:73" x14ac:dyDescent="0.2">
      <c r="B280">
        <v>279</v>
      </c>
      <c r="C280" t="s">
        <v>121</v>
      </c>
      <c r="D280">
        <v>0.67</v>
      </c>
      <c r="E280" s="4">
        <v>48463</v>
      </c>
      <c r="F280" s="4">
        <v>46912</v>
      </c>
      <c r="G280" s="4">
        <v>50193</v>
      </c>
      <c r="L280" s="5">
        <f t="shared" si="96"/>
        <v>802.86815238455358</v>
      </c>
      <c r="M280" s="5">
        <f t="shared" si="97"/>
        <v>801.02251902973717</v>
      </c>
      <c r="N280" s="5">
        <f t="shared" si="98"/>
        <v>807.42189364501428</v>
      </c>
      <c r="O280" s="5">
        <f t="shared" si="99"/>
        <v>1.8456333548164139</v>
      </c>
      <c r="P280" s="5">
        <f t="shared" si="100"/>
        <v>4.553741260460697</v>
      </c>
      <c r="S280" s="5">
        <f t="shared" si="101"/>
        <v>1147.1318476154465</v>
      </c>
      <c r="T280" s="5">
        <f t="shared" si="102"/>
        <v>4.553741260460697</v>
      </c>
      <c r="U280" s="6">
        <f t="shared" si="103"/>
        <v>1151.6855888759073</v>
      </c>
      <c r="V280" s="6">
        <f t="shared" si="104"/>
        <v>1142.5781063549857</v>
      </c>
      <c r="Z280">
        <v>279</v>
      </c>
      <c r="AA280" t="s">
        <v>121</v>
      </c>
      <c r="AB280">
        <v>0.67</v>
      </c>
      <c r="AC280" s="4">
        <v>48463</v>
      </c>
      <c r="AD280" s="4">
        <v>46912</v>
      </c>
      <c r="AE280" s="4">
        <v>50193</v>
      </c>
      <c r="AJ280" s="5">
        <f t="shared" si="92"/>
        <v>884.94929968016891</v>
      </c>
      <c r="AK280" s="5">
        <f t="shared" si="93"/>
        <v>882.91497817923471</v>
      </c>
      <c r="AL280" s="5">
        <f t="shared" si="94"/>
        <v>889.96859223449496</v>
      </c>
      <c r="AM280" s="5">
        <f t="shared" si="105"/>
        <v>2.0343215009341975</v>
      </c>
      <c r="AN280" s="5">
        <f t="shared" si="106"/>
        <v>5.0192925543260571</v>
      </c>
      <c r="AQ280" s="5">
        <f t="shared" si="95"/>
        <v>1105.0507003198311</v>
      </c>
      <c r="AR280" s="5">
        <f t="shared" si="107"/>
        <v>5.0192925543260571</v>
      </c>
      <c r="AS280" s="6">
        <f t="shared" si="108"/>
        <v>1110.0699928741572</v>
      </c>
      <c r="AT280" s="6">
        <f t="shared" si="109"/>
        <v>1100.031407765505</v>
      </c>
      <c r="AZ280">
        <v>279</v>
      </c>
      <c r="BA280" s="5">
        <f t="shared" si="110"/>
        <v>1151.6855888759073</v>
      </c>
      <c r="BB280" s="5">
        <f t="shared" si="111"/>
        <v>1100.031407765505</v>
      </c>
      <c r="BC280" s="5">
        <f t="shared" si="112"/>
        <v>1125.8584983207061</v>
      </c>
      <c r="BD280" s="5">
        <f t="shared" si="113"/>
        <v>25.827090555201266</v>
      </c>
      <c r="BH280">
        <v>279</v>
      </c>
      <c r="BI280" s="5">
        <v>1125.8584983207061</v>
      </c>
      <c r="BJ280" s="5">
        <v>25.827090555201266</v>
      </c>
      <c r="BN280">
        <v>163</v>
      </c>
      <c r="BO280" s="5">
        <v>1978.2894203592286</v>
      </c>
      <c r="BP280">
        <f t="shared" si="114"/>
        <v>280</v>
      </c>
      <c r="BS280">
        <v>225</v>
      </c>
      <c r="BT280" s="5">
        <v>1922.4223006293857</v>
      </c>
      <c r="BU280">
        <v>280</v>
      </c>
    </row>
    <row r="281" spans="2:73" x14ac:dyDescent="0.2">
      <c r="B281">
        <v>280</v>
      </c>
      <c r="C281" t="s">
        <v>122</v>
      </c>
      <c r="D281">
        <v>1</v>
      </c>
      <c r="E281" s="4">
        <v>5121</v>
      </c>
      <c r="F281" s="4">
        <v>4446</v>
      </c>
      <c r="G281" s="4">
        <v>5737</v>
      </c>
      <c r="L281" s="5">
        <f t="shared" si="96"/>
        <v>84.837666020702372</v>
      </c>
      <c r="M281" s="5">
        <f t="shared" si="97"/>
        <v>75.915461280828168</v>
      </c>
      <c r="N281" s="5">
        <f t="shared" si="98"/>
        <v>92.287358871584615</v>
      </c>
      <c r="O281" s="5">
        <f t="shared" si="99"/>
        <v>8.9222047398742035</v>
      </c>
      <c r="P281" s="5">
        <f t="shared" si="100"/>
        <v>7.4496928508822435</v>
      </c>
      <c r="S281" s="5">
        <f t="shared" si="101"/>
        <v>1865.1623339792977</v>
      </c>
      <c r="T281" s="5">
        <f t="shared" si="102"/>
        <v>8.9222047398742035</v>
      </c>
      <c r="U281" s="6">
        <f t="shared" si="103"/>
        <v>1874.0845387191719</v>
      </c>
      <c r="V281" s="6">
        <f t="shared" si="104"/>
        <v>1856.2401292394236</v>
      </c>
      <c r="Z281">
        <v>280</v>
      </c>
      <c r="AA281" t="s">
        <v>122</v>
      </c>
      <c r="AB281">
        <v>1</v>
      </c>
      <c r="AC281" s="4">
        <v>5121</v>
      </c>
      <c r="AD281" s="4">
        <v>4446</v>
      </c>
      <c r="AE281" s="4">
        <v>5737</v>
      </c>
      <c r="AJ281" s="5">
        <f t="shared" si="92"/>
        <v>93.511036536370938</v>
      </c>
      <c r="AK281" s="5">
        <f t="shared" si="93"/>
        <v>83.676671064650364</v>
      </c>
      <c r="AL281" s="5">
        <f t="shared" si="94"/>
        <v>101.72234800966864</v>
      </c>
      <c r="AM281" s="5">
        <f t="shared" si="105"/>
        <v>9.8343654717205737</v>
      </c>
      <c r="AN281" s="5">
        <f t="shared" si="106"/>
        <v>8.2113114732976982</v>
      </c>
      <c r="AQ281" s="5">
        <f t="shared" si="95"/>
        <v>1896.488963463629</v>
      </c>
      <c r="AR281" s="5">
        <f t="shared" si="107"/>
        <v>9.8343654717205737</v>
      </c>
      <c r="AS281" s="6">
        <f t="shared" si="108"/>
        <v>1906.3233289353495</v>
      </c>
      <c r="AT281" s="6">
        <f t="shared" si="109"/>
        <v>1886.6545979919085</v>
      </c>
      <c r="AZ281">
        <v>280</v>
      </c>
      <c r="BA281" s="5">
        <f t="shared" si="110"/>
        <v>1906.3233289353495</v>
      </c>
      <c r="BB281" s="5">
        <f t="shared" si="111"/>
        <v>1856.2401292394236</v>
      </c>
      <c r="BC281" s="5">
        <f t="shared" si="112"/>
        <v>1881.2817290873866</v>
      </c>
      <c r="BD281" s="5">
        <f t="shared" si="113"/>
        <v>25.041599847962971</v>
      </c>
      <c r="BH281">
        <v>280</v>
      </c>
      <c r="BI281" s="5">
        <v>1881.2817290873866</v>
      </c>
      <c r="BJ281" s="5">
        <v>25.041599847962971</v>
      </c>
      <c r="BN281">
        <v>269</v>
      </c>
      <c r="BO281" s="5">
        <v>1979.2247210043417</v>
      </c>
      <c r="BP281">
        <f t="shared" si="114"/>
        <v>281</v>
      </c>
      <c r="BS281">
        <v>100</v>
      </c>
      <c r="BT281" s="5">
        <v>1925.967001193281</v>
      </c>
      <c r="BU281">
        <v>281</v>
      </c>
    </row>
    <row r="282" spans="2:73" x14ac:dyDescent="0.2">
      <c r="B282">
        <v>281</v>
      </c>
      <c r="D282">
        <v>0.9</v>
      </c>
      <c r="E282" s="4">
        <v>4858</v>
      </c>
      <c r="F282" s="4">
        <v>4161</v>
      </c>
      <c r="G282" s="4">
        <v>5481</v>
      </c>
      <c r="L282" s="5">
        <f t="shared" si="96"/>
        <v>80.480644703880515</v>
      </c>
      <c r="M282" s="5">
        <f t="shared" si="97"/>
        <v>71.049085557698163</v>
      </c>
      <c r="N282" s="5">
        <f t="shared" si="98"/>
        <v>88.1692546583851</v>
      </c>
      <c r="O282" s="5">
        <f t="shared" si="99"/>
        <v>9.4315591461823516</v>
      </c>
      <c r="P282" s="5">
        <f t="shared" si="100"/>
        <v>7.6886099545045852</v>
      </c>
      <c r="S282" s="5">
        <f t="shared" si="101"/>
        <v>1869.5193552961196</v>
      </c>
      <c r="T282" s="5">
        <f t="shared" si="102"/>
        <v>9.4315591461823516</v>
      </c>
      <c r="U282" s="6">
        <f t="shared" si="103"/>
        <v>1878.9509144423018</v>
      </c>
      <c r="V282" s="6">
        <f t="shared" si="104"/>
        <v>1860.0877961499373</v>
      </c>
      <c r="Z282">
        <v>281</v>
      </c>
      <c r="AB282">
        <v>0.9</v>
      </c>
      <c r="AC282" s="4">
        <v>4858</v>
      </c>
      <c r="AD282" s="4">
        <v>4161</v>
      </c>
      <c r="AE282" s="4">
        <v>5481</v>
      </c>
      <c r="AJ282" s="5">
        <f t="shared" si="92"/>
        <v>88.708575569945339</v>
      </c>
      <c r="AK282" s="5">
        <f t="shared" si="93"/>
        <v>78.312781893839443</v>
      </c>
      <c r="AL282" s="5">
        <f t="shared" si="94"/>
        <v>97.183229813664596</v>
      </c>
      <c r="AM282" s="5">
        <f t="shared" si="105"/>
        <v>10.395793676105896</v>
      </c>
      <c r="AN282" s="5">
        <f t="shared" si="106"/>
        <v>8.4746542437192574</v>
      </c>
      <c r="AQ282" s="5">
        <f t="shared" si="95"/>
        <v>1901.2914244300546</v>
      </c>
      <c r="AR282" s="5">
        <f t="shared" si="107"/>
        <v>10.395793676105896</v>
      </c>
      <c r="AS282" s="6">
        <f t="shared" si="108"/>
        <v>1911.6872181061606</v>
      </c>
      <c r="AT282" s="6">
        <f t="shared" si="109"/>
        <v>1890.8956307539486</v>
      </c>
      <c r="AZ282">
        <v>281</v>
      </c>
      <c r="BA282" s="5">
        <f t="shared" si="110"/>
        <v>1911.6872181061606</v>
      </c>
      <c r="BB282" s="5">
        <f t="shared" si="111"/>
        <v>1860.0877961499373</v>
      </c>
      <c r="BC282" s="5">
        <f t="shared" si="112"/>
        <v>1885.887507128049</v>
      </c>
      <c r="BD282" s="5">
        <f t="shared" si="113"/>
        <v>25.799710978111534</v>
      </c>
      <c r="BH282">
        <v>281</v>
      </c>
      <c r="BI282" s="5">
        <v>1885.887507128049</v>
      </c>
      <c r="BJ282" s="5">
        <v>25.799710978111534</v>
      </c>
      <c r="BN282">
        <v>129</v>
      </c>
      <c r="BO282" s="5">
        <v>1980.1154896959083</v>
      </c>
      <c r="BP282">
        <f t="shared" si="114"/>
        <v>282</v>
      </c>
      <c r="BS282">
        <v>268</v>
      </c>
      <c r="BT282" s="5">
        <v>1926.5461095982621</v>
      </c>
      <c r="BU282">
        <v>282</v>
      </c>
    </row>
    <row r="283" spans="2:73" x14ac:dyDescent="0.2">
      <c r="B283">
        <v>282</v>
      </c>
      <c r="D283">
        <v>1</v>
      </c>
      <c r="E283">
        <v>823</v>
      </c>
      <c r="F283">
        <v>460</v>
      </c>
      <c r="G283" s="4">
        <v>1355</v>
      </c>
      <c r="L283" s="5">
        <f t="shared" si="96"/>
        <v>13.634329063666872</v>
      </c>
      <c r="M283" s="5">
        <f t="shared" si="97"/>
        <v>7.8545011671572107</v>
      </c>
      <c r="N283" s="5">
        <f t="shared" si="98"/>
        <v>21.796996909708412</v>
      </c>
      <c r="O283" s="5">
        <f t="shared" si="99"/>
        <v>5.7798278965096612</v>
      </c>
      <c r="P283" s="5">
        <f t="shared" si="100"/>
        <v>8.1626678460415398</v>
      </c>
      <c r="S283" s="5">
        <f t="shared" si="101"/>
        <v>1936.3656709363331</v>
      </c>
      <c r="T283" s="5">
        <f t="shared" si="102"/>
        <v>8.1626678460415398</v>
      </c>
      <c r="U283" s="6">
        <f t="shared" si="103"/>
        <v>1944.5283387823747</v>
      </c>
      <c r="V283" s="6">
        <f t="shared" si="104"/>
        <v>1928.2030030902915</v>
      </c>
      <c r="Z283">
        <v>282</v>
      </c>
      <c r="AB283">
        <v>1</v>
      </c>
      <c r="AC283">
        <v>823</v>
      </c>
      <c r="AD283">
        <v>460</v>
      </c>
      <c r="AE283" s="4">
        <v>1355</v>
      </c>
      <c r="AJ283" s="5">
        <f t="shared" si="92"/>
        <v>15.028233366419309</v>
      </c>
      <c r="AK283" s="5">
        <f t="shared" si="93"/>
        <v>8.6575053283263976</v>
      </c>
      <c r="AL283" s="5">
        <f t="shared" si="94"/>
        <v>24.025410764005752</v>
      </c>
      <c r="AM283" s="5">
        <f t="shared" si="105"/>
        <v>6.3707280380929117</v>
      </c>
      <c r="AN283" s="5">
        <f t="shared" si="106"/>
        <v>8.9971773975864426</v>
      </c>
      <c r="AQ283" s="5">
        <f t="shared" si="95"/>
        <v>1974.9717666335807</v>
      </c>
      <c r="AR283" s="5">
        <f t="shared" si="107"/>
        <v>8.9971773975864426</v>
      </c>
      <c r="AS283" s="6">
        <f t="shared" si="108"/>
        <v>1983.9689440311672</v>
      </c>
      <c r="AT283" s="6">
        <f t="shared" si="109"/>
        <v>1965.9745892359942</v>
      </c>
      <c r="AZ283">
        <v>282</v>
      </c>
      <c r="BA283" s="5">
        <f t="shared" si="110"/>
        <v>1983.9689440311672</v>
      </c>
      <c r="BB283" s="5">
        <f t="shared" si="111"/>
        <v>1928.2030030902915</v>
      </c>
      <c r="BC283" s="5">
        <f t="shared" si="112"/>
        <v>1956.0859735607294</v>
      </c>
      <c r="BD283" s="5">
        <f t="shared" si="113"/>
        <v>27.88297047043784</v>
      </c>
      <c r="BH283">
        <v>282</v>
      </c>
      <c r="BI283" s="5">
        <v>1956.0859735607294</v>
      </c>
      <c r="BJ283" s="5">
        <v>27.88297047043784</v>
      </c>
      <c r="BN283">
        <v>115</v>
      </c>
      <c r="BO283" s="5">
        <v>1980.216020001378</v>
      </c>
      <c r="BP283">
        <f t="shared" si="114"/>
        <v>283</v>
      </c>
      <c r="BS283">
        <v>108</v>
      </c>
      <c r="BT283" s="5">
        <v>1926.8195774561698</v>
      </c>
      <c r="BU283">
        <v>283</v>
      </c>
    </row>
    <row r="284" spans="2:73" x14ac:dyDescent="0.2">
      <c r="B284">
        <v>283</v>
      </c>
      <c r="C284" t="s">
        <v>123</v>
      </c>
      <c r="D284">
        <v>1</v>
      </c>
      <c r="E284" s="4">
        <v>23497</v>
      </c>
      <c r="F284" s="4">
        <v>21433</v>
      </c>
      <c r="G284" s="4">
        <v>25639</v>
      </c>
      <c r="L284" s="5">
        <f t="shared" si="96"/>
        <v>389.265893085031</v>
      </c>
      <c r="M284" s="5">
        <f t="shared" si="97"/>
        <v>365.96852938191415</v>
      </c>
      <c r="N284" s="5">
        <f t="shared" si="98"/>
        <v>412.4377887586819</v>
      </c>
      <c r="O284" s="5">
        <f t="shared" si="99"/>
        <v>23.297363703116844</v>
      </c>
      <c r="P284" s="5">
        <f t="shared" si="100"/>
        <v>23.171895673650909</v>
      </c>
      <c r="S284" s="5">
        <f t="shared" si="101"/>
        <v>1560.7341069149691</v>
      </c>
      <c r="T284" s="5">
        <f t="shared" si="102"/>
        <v>23.297363703116844</v>
      </c>
      <c r="U284" s="6">
        <f t="shared" si="103"/>
        <v>1584.0314706180859</v>
      </c>
      <c r="V284" s="6">
        <f t="shared" si="104"/>
        <v>1537.4367432118522</v>
      </c>
      <c r="Z284">
        <v>283</v>
      </c>
      <c r="AA284" t="s">
        <v>123</v>
      </c>
      <c r="AB284">
        <v>1</v>
      </c>
      <c r="AC284" s="4">
        <v>23497</v>
      </c>
      <c r="AD284" s="4">
        <v>21433</v>
      </c>
      <c r="AE284" s="4">
        <v>25639</v>
      </c>
      <c r="AJ284" s="5">
        <f t="shared" si="92"/>
        <v>429.06245371902128</v>
      </c>
      <c r="AK284" s="5">
        <f t="shared" si="93"/>
        <v>403.38328630873843</v>
      </c>
      <c r="AL284" s="5">
        <f t="shared" si="94"/>
        <v>454.60332588807637</v>
      </c>
      <c r="AM284" s="5">
        <f t="shared" si="105"/>
        <v>25.679167410282844</v>
      </c>
      <c r="AN284" s="5">
        <f t="shared" si="106"/>
        <v>25.540872169055092</v>
      </c>
      <c r="AQ284" s="5">
        <f t="shared" si="95"/>
        <v>1560.9375462809787</v>
      </c>
      <c r="AR284" s="5">
        <f t="shared" si="107"/>
        <v>25.679167410282844</v>
      </c>
      <c r="AS284" s="6">
        <f t="shared" si="108"/>
        <v>1586.6167136912616</v>
      </c>
      <c r="AT284" s="6">
        <f t="shared" si="109"/>
        <v>1535.2583788706959</v>
      </c>
      <c r="AZ284">
        <v>283</v>
      </c>
      <c r="BA284" s="5">
        <f t="shared" si="110"/>
        <v>1586.6167136912616</v>
      </c>
      <c r="BB284" s="5">
        <f t="shared" si="111"/>
        <v>1535.2583788706959</v>
      </c>
      <c r="BC284" s="5">
        <f t="shared" si="112"/>
        <v>1560.9375462809787</v>
      </c>
      <c r="BD284" s="5">
        <f t="shared" si="113"/>
        <v>25.679167410282844</v>
      </c>
      <c r="BH284">
        <v>283</v>
      </c>
      <c r="BI284" s="5">
        <v>1560.9375462809787</v>
      </c>
      <c r="BJ284" s="5">
        <v>25.679167410282844</v>
      </c>
      <c r="BN284">
        <v>270</v>
      </c>
      <c r="BO284" s="5">
        <v>1980.2176659600398</v>
      </c>
      <c r="BP284">
        <f t="shared" si="114"/>
        <v>284</v>
      </c>
      <c r="BS284">
        <v>129</v>
      </c>
      <c r="BT284" s="5">
        <v>1928.1869167457087</v>
      </c>
      <c r="BU284">
        <v>284</v>
      </c>
    </row>
    <row r="285" spans="2:73" x14ac:dyDescent="0.2">
      <c r="B285">
        <v>284</v>
      </c>
      <c r="C285" t="s">
        <v>124</v>
      </c>
      <c r="D285">
        <v>1</v>
      </c>
      <c r="E285" s="4">
        <v>12609</v>
      </c>
      <c r="F285" s="4">
        <v>10893</v>
      </c>
      <c r="G285" s="4">
        <v>14446</v>
      </c>
      <c r="L285" s="5">
        <f t="shared" si="96"/>
        <v>208.88852389280143</v>
      </c>
      <c r="M285" s="5">
        <f t="shared" si="97"/>
        <v>185.99800263879021</v>
      </c>
      <c r="N285" s="5">
        <f t="shared" si="98"/>
        <v>232.38333384328246</v>
      </c>
      <c r="O285" s="5">
        <f t="shared" si="99"/>
        <v>22.890521254011219</v>
      </c>
      <c r="P285" s="5">
        <f t="shared" si="100"/>
        <v>23.494809950481027</v>
      </c>
      <c r="S285" s="5">
        <f t="shared" si="101"/>
        <v>1741.1114761071985</v>
      </c>
      <c r="T285" s="5">
        <f t="shared" si="102"/>
        <v>23.494809950481027</v>
      </c>
      <c r="U285" s="6">
        <f t="shared" si="103"/>
        <v>1764.6062860576797</v>
      </c>
      <c r="V285" s="6">
        <f t="shared" si="104"/>
        <v>1717.6166661567174</v>
      </c>
      <c r="Z285">
        <v>284</v>
      </c>
      <c r="AA285" t="s">
        <v>124</v>
      </c>
      <c r="AB285">
        <v>1</v>
      </c>
      <c r="AC285" s="4">
        <v>12609</v>
      </c>
      <c r="AD285" s="4">
        <v>10893</v>
      </c>
      <c r="AE285" s="4">
        <v>14446</v>
      </c>
      <c r="AJ285" s="5">
        <f t="shared" si="92"/>
        <v>230.24422177057238</v>
      </c>
      <c r="AK285" s="5">
        <f t="shared" si="93"/>
        <v>205.01349030752056</v>
      </c>
      <c r="AL285" s="5">
        <f t="shared" si="94"/>
        <v>256.14102132607167</v>
      </c>
      <c r="AM285" s="5">
        <f t="shared" si="105"/>
        <v>25.230731463051825</v>
      </c>
      <c r="AN285" s="5">
        <f t="shared" si="106"/>
        <v>25.896799555499285</v>
      </c>
      <c r="AQ285" s="5">
        <f t="shared" si="95"/>
        <v>1759.7557782294275</v>
      </c>
      <c r="AR285" s="5">
        <f t="shared" si="107"/>
        <v>25.896799555499285</v>
      </c>
      <c r="AS285" s="6">
        <f t="shared" si="108"/>
        <v>1785.6525777849267</v>
      </c>
      <c r="AT285" s="6">
        <f t="shared" si="109"/>
        <v>1733.8589786739283</v>
      </c>
      <c r="AZ285">
        <v>284</v>
      </c>
      <c r="BA285" s="5">
        <f t="shared" si="110"/>
        <v>1785.6525777849267</v>
      </c>
      <c r="BB285" s="5">
        <f t="shared" si="111"/>
        <v>1717.6166661567174</v>
      </c>
      <c r="BC285" s="5">
        <f t="shared" si="112"/>
        <v>1751.6346219708221</v>
      </c>
      <c r="BD285" s="5">
        <f t="shared" si="113"/>
        <v>34.017955814104653</v>
      </c>
      <c r="BH285">
        <v>284</v>
      </c>
      <c r="BI285" s="5">
        <v>1751.6346219708221</v>
      </c>
      <c r="BJ285" s="5">
        <v>34.017955814104653</v>
      </c>
      <c r="BN285">
        <v>108</v>
      </c>
      <c r="BO285" s="5">
        <v>1980.5635209287118</v>
      </c>
      <c r="BP285">
        <f t="shared" si="114"/>
        <v>285</v>
      </c>
      <c r="BS285">
        <v>282</v>
      </c>
      <c r="BT285" s="5">
        <v>1928.2030030902915</v>
      </c>
      <c r="BU285">
        <v>285</v>
      </c>
    </row>
    <row r="286" spans="2:73" x14ac:dyDescent="0.2">
      <c r="B286">
        <v>285</v>
      </c>
      <c r="D286">
        <v>1</v>
      </c>
      <c r="E286">
        <v>831</v>
      </c>
      <c r="F286">
        <v>507</v>
      </c>
      <c r="G286" s="4">
        <v>1270</v>
      </c>
      <c r="L286" s="5">
        <f t="shared" si="96"/>
        <v>13.766862031478944</v>
      </c>
      <c r="M286" s="5">
        <f t="shared" si="97"/>
        <v>8.6570262864102308</v>
      </c>
      <c r="N286" s="5">
        <f t="shared" si="98"/>
        <v>20.429657620169507</v>
      </c>
      <c r="O286" s="5">
        <f t="shared" si="99"/>
        <v>5.1098357450687129</v>
      </c>
      <c r="P286" s="5">
        <f t="shared" si="100"/>
        <v>6.6627955886905639</v>
      </c>
      <c r="S286" s="5">
        <f t="shared" si="101"/>
        <v>1936.2331379685211</v>
      </c>
      <c r="T286" s="5">
        <f t="shared" si="102"/>
        <v>6.6627955886905639</v>
      </c>
      <c r="U286" s="6">
        <f t="shared" si="103"/>
        <v>1942.8959335572117</v>
      </c>
      <c r="V286" s="6">
        <f t="shared" si="104"/>
        <v>1929.5703423798304</v>
      </c>
      <c r="Z286">
        <v>285</v>
      </c>
      <c r="AB286">
        <v>1</v>
      </c>
      <c r="AC286">
        <v>831</v>
      </c>
      <c r="AD286">
        <v>507</v>
      </c>
      <c r="AE286" s="4">
        <v>1270</v>
      </c>
      <c r="AJ286" s="5">
        <f t="shared" si="92"/>
        <v>15.174315829276363</v>
      </c>
      <c r="AK286" s="5">
        <f t="shared" si="93"/>
        <v>9.5420765249162685</v>
      </c>
      <c r="AL286" s="5">
        <f t="shared" si="94"/>
        <v>22.518281675488787</v>
      </c>
      <c r="AM286" s="5">
        <f t="shared" si="105"/>
        <v>5.6322393043600947</v>
      </c>
      <c r="AN286" s="5">
        <f t="shared" si="106"/>
        <v>7.3439658462124235</v>
      </c>
      <c r="AQ286" s="5">
        <f t="shared" si="95"/>
        <v>1974.8256841707237</v>
      </c>
      <c r="AR286" s="5">
        <f t="shared" si="107"/>
        <v>7.3439658462124235</v>
      </c>
      <c r="AS286" s="6">
        <f t="shared" si="108"/>
        <v>1982.169650016936</v>
      </c>
      <c r="AT286" s="6">
        <f t="shared" si="109"/>
        <v>1967.4817183245113</v>
      </c>
      <c r="AZ286">
        <v>285</v>
      </c>
      <c r="BA286" s="5">
        <f t="shared" si="110"/>
        <v>1982.169650016936</v>
      </c>
      <c r="BB286" s="5">
        <f t="shared" si="111"/>
        <v>1929.5703423798304</v>
      </c>
      <c r="BC286" s="5">
        <f t="shared" si="112"/>
        <v>1955.8699961983832</v>
      </c>
      <c r="BD286" s="5">
        <f t="shared" si="113"/>
        <v>26.29965381855277</v>
      </c>
      <c r="BH286">
        <v>285</v>
      </c>
      <c r="BI286" s="5">
        <v>1955.8699961983832</v>
      </c>
      <c r="BJ286" s="5">
        <v>26.29965381855277</v>
      </c>
      <c r="BN286">
        <v>275</v>
      </c>
      <c r="BO286" s="5">
        <v>1980.7276150736266</v>
      </c>
      <c r="BP286">
        <f t="shared" si="114"/>
        <v>286</v>
      </c>
      <c r="BS286">
        <v>24</v>
      </c>
      <c r="BT286" s="5">
        <v>1929.1520974206774</v>
      </c>
      <c r="BU286">
        <v>286</v>
      </c>
    </row>
    <row r="287" spans="2:73" x14ac:dyDescent="0.2">
      <c r="B287">
        <v>286</v>
      </c>
      <c r="D287">
        <v>1</v>
      </c>
      <c r="E287">
        <v>583</v>
      </c>
      <c r="F287">
        <v>317</v>
      </c>
      <c r="G287">
        <v>877</v>
      </c>
      <c r="L287" s="5">
        <f t="shared" si="96"/>
        <v>9.6583400293047212</v>
      </c>
      <c r="M287" s="5">
        <f t="shared" si="97"/>
        <v>5.4127758043235561</v>
      </c>
      <c r="N287" s="5">
        <f t="shared" si="98"/>
        <v>14.107724199124927</v>
      </c>
      <c r="O287" s="5">
        <f t="shared" si="99"/>
        <v>4.2455642249811651</v>
      </c>
      <c r="P287" s="5">
        <f t="shared" si="100"/>
        <v>4.4493841698202061</v>
      </c>
      <c r="S287" s="5">
        <f t="shared" si="101"/>
        <v>1940.3416599706952</v>
      </c>
      <c r="T287" s="5">
        <f t="shared" si="102"/>
        <v>4.4493841698202061</v>
      </c>
      <c r="U287" s="6">
        <f t="shared" si="103"/>
        <v>1944.7910441405154</v>
      </c>
      <c r="V287" s="6">
        <f t="shared" si="104"/>
        <v>1935.892275800875</v>
      </c>
      <c r="Z287">
        <v>286</v>
      </c>
      <c r="AB287">
        <v>1</v>
      </c>
      <c r="AC287">
        <v>583</v>
      </c>
      <c r="AD287">
        <v>317</v>
      </c>
      <c r="AE287">
        <v>877</v>
      </c>
      <c r="AJ287" s="5">
        <f t="shared" si="92"/>
        <v>10.645759480707724</v>
      </c>
      <c r="AK287" s="5">
        <f t="shared" si="93"/>
        <v>5.9661504110423218</v>
      </c>
      <c r="AL287" s="5">
        <f t="shared" si="94"/>
        <v>15.55002600740446</v>
      </c>
      <c r="AM287" s="5">
        <f t="shared" si="105"/>
        <v>4.6796090696654025</v>
      </c>
      <c r="AN287" s="5">
        <f t="shared" si="106"/>
        <v>4.9042665266967358</v>
      </c>
      <c r="AQ287" s="5">
        <f t="shared" si="95"/>
        <v>1979.3542405192923</v>
      </c>
      <c r="AR287" s="5">
        <f t="shared" si="107"/>
        <v>4.9042665266967358</v>
      </c>
      <c r="AS287" s="6">
        <f t="shared" si="108"/>
        <v>1984.2585070459891</v>
      </c>
      <c r="AT287" s="6">
        <f t="shared" si="109"/>
        <v>1974.4499739925955</v>
      </c>
      <c r="AZ287">
        <v>286</v>
      </c>
      <c r="BA287" s="5">
        <f t="shared" si="110"/>
        <v>1984.2585070459891</v>
      </c>
      <c r="BB287" s="5">
        <f t="shared" si="111"/>
        <v>1935.892275800875</v>
      </c>
      <c r="BC287" s="5">
        <f t="shared" si="112"/>
        <v>1960.0753914234319</v>
      </c>
      <c r="BD287" s="5">
        <f t="shared" si="113"/>
        <v>24.183115622557125</v>
      </c>
      <c r="BH287">
        <v>286</v>
      </c>
      <c r="BI287" s="5">
        <v>1960.0753914234319</v>
      </c>
      <c r="BJ287" s="5">
        <v>24.183115622557125</v>
      </c>
      <c r="BN287">
        <v>258</v>
      </c>
      <c r="BO287" s="5">
        <v>1981.0290537416524</v>
      </c>
      <c r="BP287">
        <f t="shared" si="114"/>
        <v>287</v>
      </c>
      <c r="BS287">
        <v>285</v>
      </c>
      <c r="BT287" s="5">
        <v>1929.5703423798304</v>
      </c>
      <c r="BU287">
        <v>287</v>
      </c>
    </row>
    <row r="288" spans="2:73" x14ac:dyDescent="0.2">
      <c r="B288">
        <v>287</v>
      </c>
      <c r="C288" t="s">
        <v>125</v>
      </c>
      <c r="D288">
        <v>1</v>
      </c>
      <c r="E288" s="4">
        <v>68555</v>
      </c>
      <c r="F288" s="4">
        <v>66457</v>
      </c>
      <c r="G288" s="4">
        <v>70676</v>
      </c>
      <c r="L288" s="5">
        <f t="shared" si="96"/>
        <v>1135.7247010445715</v>
      </c>
      <c r="M288" s="5">
        <f t="shared" si="97"/>
        <v>1134.753443621232</v>
      </c>
      <c r="N288" s="5">
        <f t="shared" si="98"/>
        <v>1136.9184897347245</v>
      </c>
      <c r="O288" s="5">
        <f t="shared" si="99"/>
        <v>0.97125742333946619</v>
      </c>
      <c r="P288" s="5">
        <f t="shared" si="100"/>
        <v>1.1937886901530419</v>
      </c>
      <c r="S288" s="5">
        <f t="shared" si="101"/>
        <v>814.27529895542853</v>
      </c>
      <c r="T288" s="5">
        <f t="shared" si="102"/>
        <v>1.1937886901530419</v>
      </c>
      <c r="U288" s="6">
        <f t="shared" si="103"/>
        <v>815.46908764558157</v>
      </c>
      <c r="V288" s="6">
        <f t="shared" si="104"/>
        <v>813.08151026527548</v>
      </c>
      <c r="Z288">
        <v>287</v>
      </c>
      <c r="AA288" t="s">
        <v>125</v>
      </c>
      <c r="AB288">
        <v>1</v>
      </c>
      <c r="AC288" s="4">
        <v>68555</v>
      </c>
      <c r="AD288" s="4">
        <v>66457</v>
      </c>
      <c r="AE288" s="4">
        <v>70676</v>
      </c>
      <c r="AJ288" s="5">
        <f t="shared" si="92"/>
        <v>1251.8354051456572</v>
      </c>
      <c r="AK288" s="5">
        <f t="shared" si="93"/>
        <v>1250.7648513143206</v>
      </c>
      <c r="AL288" s="5">
        <f t="shared" si="94"/>
        <v>1253.1512407061775</v>
      </c>
      <c r="AM288" s="5">
        <f t="shared" si="105"/>
        <v>1.0705538313366105</v>
      </c>
      <c r="AN288" s="5">
        <f t="shared" si="106"/>
        <v>1.3158355605203269</v>
      </c>
      <c r="AQ288" s="5">
        <f t="shared" si="95"/>
        <v>738.16459485434279</v>
      </c>
      <c r="AR288" s="5">
        <f t="shared" si="107"/>
        <v>1.3158355605203269</v>
      </c>
      <c r="AS288" s="6">
        <f t="shared" si="108"/>
        <v>739.48043041486312</v>
      </c>
      <c r="AT288" s="6">
        <f t="shared" si="109"/>
        <v>736.84875929382247</v>
      </c>
      <c r="AZ288">
        <v>287</v>
      </c>
      <c r="BA288" s="5">
        <f t="shared" si="110"/>
        <v>815.46908764558157</v>
      </c>
      <c r="BB288" s="5">
        <f t="shared" si="111"/>
        <v>736.84875929382247</v>
      </c>
      <c r="BC288" s="5">
        <f t="shared" si="112"/>
        <v>776.15892346970202</v>
      </c>
      <c r="BD288" s="5">
        <f t="shared" si="113"/>
        <v>39.310164175879549</v>
      </c>
      <c r="BH288">
        <v>287</v>
      </c>
      <c r="BI288" s="5">
        <v>776.15892346970202</v>
      </c>
      <c r="BJ288" s="5">
        <v>39.310164175879549</v>
      </c>
      <c r="BN288">
        <v>152</v>
      </c>
      <c r="BO288" s="5">
        <v>1981.3572034805154</v>
      </c>
      <c r="BP288">
        <f t="shared" si="114"/>
        <v>288</v>
      </c>
      <c r="BS288">
        <v>275</v>
      </c>
      <c r="BT288" s="5">
        <v>1929.5864287244133</v>
      </c>
      <c r="BU288">
        <v>288</v>
      </c>
    </row>
    <row r="289" spans="2:73" x14ac:dyDescent="0.2">
      <c r="B289">
        <v>288</v>
      </c>
      <c r="C289" t="s">
        <v>126</v>
      </c>
      <c r="D289">
        <v>1</v>
      </c>
      <c r="E289" s="4">
        <v>54140</v>
      </c>
      <c r="F289" s="4">
        <v>51590</v>
      </c>
      <c r="G289" s="4">
        <v>56614</v>
      </c>
      <c r="L289" s="5">
        <f t="shared" si="96"/>
        <v>896.91685966819489</v>
      </c>
      <c r="M289" s="5">
        <f t="shared" si="97"/>
        <v>880.8993808992185</v>
      </c>
      <c r="N289" s="5">
        <f t="shared" si="98"/>
        <v>910.7123122112414</v>
      </c>
      <c r="O289" s="5">
        <f t="shared" si="99"/>
        <v>16.017478768976389</v>
      </c>
      <c r="P289" s="5">
        <f t="shared" si="100"/>
        <v>13.795452543046508</v>
      </c>
      <c r="S289" s="5">
        <f t="shared" si="101"/>
        <v>1053.0831403318052</v>
      </c>
      <c r="T289" s="5">
        <f t="shared" si="102"/>
        <v>16.017478768976389</v>
      </c>
      <c r="U289" s="6">
        <f t="shared" si="103"/>
        <v>1069.1006191007816</v>
      </c>
      <c r="V289" s="6">
        <f t="shared" si="104"/>
        <v>1037.0656615628288</v>
      </c>
      <c r="Z289">
        <v>288</v>
      </c>
      <c r="AA289" t="s">
        <v>126</v>
      </c>
      <c r="AB289">
        <v>1</v>
      </c>
      <c r="AC289" s="4">
        <v>54140</v>
      </c>
      <c r="AD289" s="4">
        <v>51590</v>
      </c>
      <c r="AE289" s="4">
        <v>56614</v>
      </c>
      <c r="AJ289" s="5">
        <f t="shared" si="92"/>
        <v>988.61306738510507</v>
      </c>
      <c r="AK289" s="5">
        <f t="shared" si="93"/>
        <v>970.95804323556274</v>
      </c>
      <c r="AL289" s="5">
        <f t="shared" si="94"/>
        <v>1003.8188966741119</v>
      </c>
      <c r="AM289" s="5">
        <f t="shared" si="105"/>
        <v>17.655024149542328</v>
      </c>
      <c r="AN289" s="5">
        <f t="shared" si="106"/>
        <v>15.205829289006829</v>
      </c>
      <c r="AQ289" s="5">
        <f t="shared" si="95"/>
        <v>1001.3869326148949</v>
      </c>
      <c r="AR289" s="5">
        <f t="shared" si="107"/>
        <v>17.655024149542328</v>
      </c>
      <c r="AS289" s="6">
        <f t="shared" si="108"/>
        <v>1019.0419567644373</v>
      </c>
      <c r="AT289" s="6">
        <f t="shared" si="109"/>
        <v>983.7319084653526</v>
      </c>
      <c r="AZ289">
        <v>288</v>
      </c>
      <c r="BA289" s="5">
        <f t="shared" si="110"/>
        <v>1069.1006191007816</v>
      </c>
      <c r="BB289" s="5">
        <f t="shared" si="111"/>
        <v>983.7319084653526</v>
      </c>
      <c r="BC289" s="5">
        <f t="shared" si="112"/>
        <v>1026.4162637830671</v>
      </c>
      <c r="BD289" s="5">
        <f t="shared" si="113"/>
        <v>42.684355317714562</v>
      </c>
      <c r="BH289">
        <v>288</v>
      </c>
      <c r="BI289" s="5">
        <v>1026.4162637830671</v>
      </c>
      <c r="BJ289" s="5">
        <v>42.684355317714562</v>
      </c>
      <c r="BN289">
        <v>273</v>
      </c>
      <c r="BO289" s="5">
        <v>1982.1614735803992</v>
      </c>
      <c r="BP289">
        <f t="shared" si="114"/>
        <v>289</v>
      </c>
      <c r="BS289">
        <v>227</v>
      </c>
      <c r="BT289" s="5">
        <v>1929.779464859407</v>
      </c>
      <c r="BU289">
        <v>289</v>
      </c>
    </row>
    <row r="290" spans="2:73" x14ac:dyDescent="0.2">
      <c r="B290">
        <v>289</v>
      </c>
      <c r="C290" t="s">
        <v>127</v>
      </c>
      <c r="D290">
        <v>1</v>
      </c>
      <c r="E290" s="4">
        <v>45938</v>
      </c>
      <c r="F290" s="4">
        <v>43496</v>
      </c>
      <c r="G290" s="4">
        <v>48468</v>
      </c>
      <c r="L290" s="5">
        <f t="shared" si="96"/>
        <v>761.03743441886843</v>
      </c>
      <c r="M290" s="5">
        <f t="shared" si="97"/>
        <v>742.69431036232618</v>
      </c>
      <c r="N290" s="5">
        <f t="shared" si="98"/>
        <v>779.67294923966585</v>
      </c>
      <c r="O290" s="5">
        <f t="shared" si="99"/>
        <v>18.343124056542251</v>
      </c>
      <c r="P290" s="5">
        <f t="shared" si="100"/>
        <v>18.635514820797425</v>
      </c>
      <c r="S290" s="5">
        <f t="shared" si="101"/>
        <v>1188.9625655811315</v>
      </c>
      <c r="T290" s="5">
        <f t="shared" si="102"/>
        <v>18.635514820797425</v>
      </c>
      <c r="U290" s="6">
        <f t="shared" si="103"/>
        <v>1207.5980804019289</v>
      </c>
      <c r="V290" s="6">
        <f t="shared" si="104"/>
        <v>1170.327050760334</v>
      </c>
      <c r="Z290">
        <v>289</v>
      </c>
      <c r="AA290" t="s">
        <v>127</v>
      </c>
      <c r="AB290">
        <v>1</v>
      </c>
      <c r="AC290" s="4">
        <v>45938</v>
      </c>
      <c r="AD290" s="4">
        <v>43496</v>
      </c>
      <c r="AE290" s="4">
        <v>48468</v>
      </c>
      <c r="AJ290" s="5">
        <f t="shared" si="92"/>
        <v>838.84202234091163</v>
      </c>
      <c r="AK290" s="5">
        <f t="shared" si="93"/>
        <v>818.62359078453267</v>
      </c>
      <c r="AL290" s="5">
        <f t="shared" si="94"/>
        <v>859.38273720282712</v>
      </c>
      <c r="AM290" s="5">
        <f t="shared" si="105"/>
        <v>20.21843155637896</v>
      </c>
      <c r="AN290" s="5">
        <f t="shared" si="106"/>
        <v>20.54071486191549</v>
      </c>
      <c r="AQ290" s="5">
        <f t="shared" si="95"/>
        <v>1151.1579776590884</v>
      </c>
      <c r="AR290" s="5">
        <f t="shared" si="107"/>
        <v>20.54071486191549</v>
      </c>
      <c r="AS290" s="6">
        <f t="shared" si="108"/>
        <v>1171.698692521004</v>
      </c>
      <c r="AT290" s="6">
        <f t="shared" si="109"/>
        <v>1130.6172627971728</v>
      </c>
      <c r="AZ290">
        <v>289</v>
      </c>
      <c r="BA290" s="5">
        <f t="shared" si="110"/>
        <v>1207.5980804019289</v>
      </c>
      <c r="BB290" s="5">
        <f t="shared" si="111"/>
        <v>1130.6172627971728</v>
      </c>
      <c r="BC290" s="5">
        <f t="shared" si="112"/>
        <v>1169.1076715995509</v>
      </c>
      <c r="BD290" s="5">
        <f t="shared" si="113"/>
        <v>38.490408802377942</v>
      </c>
      <c r="BH290">
        <v>289</v>
      </c>
      <c r="BI290" s="5">
        <v>1169.1076715995509</v>
      </c>
      <c r="BJ290" s="5">
        <v>38.490408802377942</v>
      </c>
      <c r="BN290">
        <v>285</v>
      </c>
      <c r="BO290" s="5">
        <v>1982.169650016936</v>
      </c>
      <c r="BP290">
        <f t="shared" si="114"/>
        <v>290</v>
      </c>
      <c r="BS290">
        <v>152</v>
      </c>
      <c r="BT290" s="5">
        <v>1930.4068322981366</v>
      </c>
      <c r="BU290">
        <v>290</v>
      </c>
    </row>
    <row r="291" spans="2:73" x14ac:dyDescent="0.2">
      <c r="B291">
        <v>290</v>
      </c>
      <c r="D291">
        <v>1</v>
      </c>
      <c r="E291" s="4">
        <v>26492</v>
      </c>
      <c r="F291" s="4">
        <v>24775</v>
      </c>
      <c r="G291" s="4">
        <v>28352</v>
      </c>
      <c r="L291" s="5">
        <f t="shared" si="96"/>
        <v>438.8829229096753</v>
      </c>
      <c r="M291" s="5">
        <f t="shared" si="97"/>
        <v>423.03318786156501</v>
      </c>
      <c r="N291" s="5">
        <f t="shared" si="98"/>
        <v>456.08004161184715</v>
      </c>
      <c r="O291" s="5">
        <f t="shared" si="99"/>
        <v>15.84973504811029</v>
      </c>
      <c r="P291" s="5">
        <f t="shared" si="100"/>
        <v>17.197118702171849</v>
      </c>
      <c r="S291" s="5">
        <f t="shared" si="101"/>
        <v>1511.1170770903248</v>
      </c>
      <c r="T291" s="5">
        <f t="shared" si="102"/>
        <v>17.197118702171849</v>
      </c>
      <c r="U291" s="6">
        <f t="shared" si="103"/>
        <v>1528.3141957924965</v>
      </c>
      <c r="V291" s="6">
        <f t="shared" si="104"/>
        <v>1493.919958388153</v>
      </c>
      <c r="Z291">
        <v>290</v>
      </c>
      <c r="AB291">
        <v>1</v>
      </c>
      <c r="AC291" s="4">
        <v>26492</v>
      </c>
      <c r="AD291" s="4">
        <v>24775</v>
      </c>
      <c r="AE291" s="4">
        <v>28352</v>
      </c>
      <c r="AJ291" s="5">
        <f t="shared" si="92"/>
        <v>483.75207575113046</v>
      </c>
      <c r="AK291" s="5">
        <f t="shared" si="93"/>
        <v>466.28194458540543</v>
      </c>
      <c r="AL291" s="5">
        <f t="shared" si="94"/>
        <v>502.70734020744726</v>
      </c>
      <c r="AM291" s="5">
        <f t="shared" si="105"/>
        <v>17.470131165725036</v>
      </c>
      <c r="AN291" s="5">
        <f t="shared" si="106"/>
        <v>18.955264456316797</v>
      </c>
      <c r="AQ291" s="5">
        <f t="shared" si="95"/>
        <v>1506.2479242488696</v>
      </c>
      <c r="AR291" s="5">
        <f t="shared" si="107"/>
        <v>18.955264456316797</v>
      </c>
      <c r="AS291" s="6">
        <f t="shared" si="108"/>
        <v>1525.2031887051864</v>
      </c>
      <c r="AT291" s="6">
        <f t="shared" si="109"/>
        <v>1487.2926597925527</v>
      </c>
      <c r="AZ291">
        <v>290</v>
      </c>
      <c r="BA291" s="5">
        <f t="shared" si="110"/>
        <v>1528.3141957924965</v>
      </c>
      <c r="BB291" s="5">
        <f t="shared" si="111"/>
        <v>1487.2926597925527</v>
      </c>
      <c r="BC291" s="5">
        <f t="shared" si="112"/>
        <v>1507.8034277925246</v>
      </c>
      <c r="BD291" s="5">
        <f t="shared" si="113"/>
        <v>20.510767999971904</v>
      </c>
      <c r="BH291">
        <v>290</v>
      </c>
      <c r="BI291" s="5">
        <v>1507.8034277925246</v>
      </c>
      <c r="BJ291" s="5">
        <v>20.510767999971904</v>
      </c>
      <c r="BN291">
        <v>130</v>
      </c>
      <c r="BO291" s="5">
        <v>1982.3094056515897</v>
      </c>
      <c r="BP291">
        <f t="shared" si="114"/>
        <v>291</v>
      </c>
      <c r="BS291">
        <v>162</v>
      </c>
      <c r="BT291" s="5">
        <v>1930.8411636018727</v>
      </c>
      <c r="BU291">
        <v>291</v>
      </c>
    </row>
    <row r="292" spans="2:73" x14ac:dyDescent="0.2">
      <c r="B292">
        <v>291</v>
      </c>
      <c r="C292" t="s">
        <v>128</v>
      </c>
      <c r="D292">
        <v>1</v>
      </c>
      <c r="E292" s="4">
        <v>13823</v>
      </c>
      <c r="F292" s="4">
        <v>12334</v>
      </c>
      <c r="G292" s="4">
        <v>15355</v>
      </c>
      <c r="L292" s="5">
        <f t="shared" si="96"/>
        <v>229.00040175828332</v>
      </c>
      <c r="M292" s="5">
        <f t="shared" si="97"/>
        <v>210.60308129503704</v>
      </c>
      <c r="N292" s="5">
        <f t="shared" si="98"/>
        <v>247.0058210690573</v>
      </c>
      <c r="O292" s="5">
        <f t="shared" si="99"/>
        <v>18.397320463246274</v>
      </c>
      <c r="P292" s="5">
        <f t="shared" si="100"/>
        <v>18.005419310773988</v>
      </c>
      <c r="S292" s="5">
        <f t="shared" si="101"/>
        <v>1720.9995982417167</v>
      </c>
      <c r="T292" s="5">
        <f t="shared" si="102"/>
        <v>18.397320463246274</v>
      </c>
      <c r="U292" s="6">
        <f t="shared" si="103"/>
        <v>1739.3969187049629</v>
      </c>
      <c r="V292" s="6">
        <f t="shared" si="104"/>
        <v>1702.6022777784706</v>
      </c>
      <c r="Z292">
        <v>291</v>
      </c>
      <c r="AA292" t="s">
        <v>128</v>
      </c>
      <c r="AB292">
        <v>1</v>
      </c>
      <c r="AC292" s="4">
        <v>13823</v>
      </c>
      <c r="AD292" s="4">
        <v>12334</v>
      </c>
      <c r="AE292" s="4">
        <v>15355</v>
      </c>
      <c r="AJ292" s="5">
        <f t="shared" si="92"/>
        <v>252.41223550913017</v>
      </c>
      <c r="AK292" s="5">
        <f t="shared" si="93"/>
        <v>232.13406678169085</v>
      </c>
      <c r="AL292" s="5">
        <f t="shared" si="94"/>
        <v>272.25843710797659</v>
      </c>
      <c r="AM292" s="5">
        <f t="shared" si="105"/>
        <v>20.278168727439322</v>
      </c>
      <c r="AN292" s="5">
        <f t="shared" si="106"/>
        <v>19.84620159884642</v>
      </c>
      <c r="AQ292" s="5">
        <f t="shared" si="95"/>
        <v>1737.5877644908699</v>
      </c>
      <c r="AR292" s="5">
        <f t="shared" si="107"/>
        <v>20.278168727439322</v>
      </c>
      <c r="AS292" s="6">
        <f t="shared" si="108"/>
        <v>1757.8659332183092</v>
      </c>
      <c r="AT292" s="6">
        <f t="shared" si="109"/>
        <v>1717.3095957634305</v>
      </c>
      <c r="AZ292">
        <v>291</v>
      </c>
      <c r="BA292" s="5">
        <f t="shared" si="110"/>
        <v>1757.8659332183092</v>
      </c>
      <c r="BB292" s="5">
        <f t="shared" si="111"/>
        <v>1702.6022777784706</v>
      </c>
      <c r="BC292" s="5">
        <f t="shared" si="112"/>
        <v>1730.2341054983899</v>
      </c>
      <c r="BD292" s="5">
        <f t="shared" si="113"/>
        <v>27.631827719919329</v>
      </c>
      <c r="BH292">
        <v>291</v>
      </c>
      <c r="BI292" s="5">
        <v>1730.2341054983899</v>
      </c>
      <c r="BJ292" s="5">
        <v>27.631827719919329</v>
      </c>
      <c r="BN292">
        <v>29</v>
      </c>
      <c r="BO292" s="5">
        <v>1982.496243749393</v>
      </c>
      <c r="BP292">
        <f t="shared" si="114"/>
        <v>292</v>
      </c>
      <c r="BS292">
        <v>269</v>
      </c>
      <c r="BT292" s="5">
        <v>1931.0824587706147</v>
      </c>
      <c r="BU292">
        <v>292</v>
      </c>
    </row>
    <row r="293" spans="2:73" x14ac:dyDescent="0.2">
      <c r="B293">
        <v>292</v>
      </c>
      <c r="D293">
        <v>1</v>
      </c>
      <c r="E293" s="4">
        <v>12839</v>
      </c>
      <c r="F293" s="4">
        <v>11414</v>
      </c>
      <c r="G293" s="4">
        <v>14391</v>
      </c>
      <c r="L293" s="5">
        <f t="shared" si="96"/>
        <v>212.69884671739851</v>
      </c>
      <c r="M293" s="5">
        <f t="shared" si="97"/>
        <v>194.89407896072262</v>
      </c>
      <c r="N293" s="5">
        <f t="shared" si="98"/>
        <v>231.49858489122786</v>
      </c>
      <c r="O293" s="5">
        <f t="shared" si="99"/>
        <v>17.804767756675886</v>
      </c>
      <c r="P293" s="5">
        <f t="shared" si="100"/>
        <v>18.799738173829354</v>
      </c>
      <c r="S293" s="5">
        <f t="shared" si="101"/>
        <v>1737.3011532826015</v>
      </c>
      <c r="T293" s="5">
        <f t="shared" si="102"/>
        <v>18.799738173829354</v>
      </c>
      <c r="U293" s="6">
        <f t="shared" si="103"/>
        <v>1756.1008914564309</v>
      </c>
      <c r="V293" s="6">
        <f t="shared" si="104"/>
        <v>1718.5014151087721</v>
      </c>
      <c r="Z293">
        <v>292</v>
      </c>
      <c r="AB293">
        <v>1</v>
      </c>
      <c r="AC293" s="4">
        <v>12839</v>
      </c>
      <c r="AD293" s="4">
        <v>11414</v>
      </c>
      <c r="AE293" s="4">
        <v>14391</v>
      </c>
      <c r="AJ293" s="5">
        <f t="shared" si="92"/>
        <v>234.44409257771267</v>
      </c>
      <c r="AK293" s="5">
        <f t="shared" si="93"/>
        <v>214.81905612503806</v>
      </c>
      <c r="AL293" s="5">
        <f t="shared" si="94"/>
        <v>255.16582015114889</v>
      </c>
      <c r="AM293" s="5">
        <f t="shared" si="105"/>
        <v>19.625036452674607</v>
      </c>
      <c r="AN293" s="5">
        <f t="shared" si="106"/>
        <v>20.721727573436226</v>
      </c>
      <c r="AQ293" s="5">
        <f t="shared" si="95"/>
        <v>1755.5559074222874</v>
      </c>
      <c r="AR293" s="5">
        <f t="shared" si="107"/>
        <v>20.721727573436226</v>
      </c>
      <c r="AS293" s="6">
        <f t="shared" si="108"/>
        <v>1776.2776349957237</v>
      </c>
      <c r="AT293" s="6">
        <f t="shared" si="109"/>
        <v>1734.8341798488511</v>
      </c>
      <c r="AZ293">
        <v>292</v>
      </c>
      <c r="BA293" s="5">
        <f t="shared" si="110"/>
        <v>1776.2776349957237</v>
      </c>
      <c r="BB293" s="5">
        <f t="shared" si="111"/>
        <v>1718.5014151087721</v>
      </c>
      <c r="BC293" s="5">
        <f t="shared" si="112"/>
        <v>1747.3895250522478</v>
      </c>
      <c r="BD293" s="5">
        <f t="shared" si="113"/>
        <v>28.888109943475911</v>
      </c>
      <c r="BH293">
        <v>292</v>
      </c>
      <c r="BI293" s="5">
        <v>1747.3895250522478</v>
      </c>
      <c r="BJ293" s="5">
        <v>28.888109943475911</v>
      </c>
      <c r="BN293">
        <v>24</v>
      </c>
      <c r="BO293" s="5">
        <v>1982.5576129772892</v>
      </c>
      <c r="BP293">
        <f t="shared" si="114"/>
        <v>293</v>
      </c>
      <c r="BS293">
        <v>258</v>
      </c>
      <c r="BT293" s="5">
        <v>1931.5328764189333</v>
      </c>
      <c r="BU293">
        <v>293</v>
      </c>
    </row>
    <row r="294" spans="2:73" x14ac:dyDescent="0.2">
      <c r="B294">
        <v>293</v>
      </c>
      <c r="D294">
        <v>1</v>
      </c>
      <c r="E294" s="4">
        <v>4833</v>
      </c>
      <c r="F294" s="4">
        <v>3963</v>
      </c>
      <c r="G294" s="4">
        <v>5452</v>
      </c>
      <c r="L294" s="5">
        <f t="shared" si="96"/>
        <v>80.066479179467791</v>
      </c>
      <c r="M294" s="5">
        <f t="shared" si="97"/>
        <v>67.668235055313104</v>
      </c>
      <c r="N294" s="5">
        <f t="shared" si="98"/>
        <v>87.702750665483592</v>
      </c>
      <c r="O294" s="5">
        <f t="shared" si="99"/>
        <v>12.398244124154687</v>
      </c>
      <c r="P294" s="5">
        <f t="shared" si="100"/>
        <v>7.6362714860158007</v>
      </c>
      <c r="S294" s="5">
        <f t="shared" si="101"/>
        <v>1869.9335208205323</v>
      </c>
      <c r="T294" s="5">
        <f t="shared" si="102"/>
        <v>12.398244124154687</v>
      </c>
      <c r="U294" s="6">
        <f t="shared" si="103"/>
        <v>1882.3317649446869</v>
      </c>
      <c r="V294" s="6">
        <f t="shared" si="104"/>
        <v>1857.5352766963777</v>
      </c>
      <c r="Z294">
        <v>293</v>
      </c>
      <c r="AB294">
        <v>1</v>
      </c>
      <c r="AC294" s="4">
        <v>4833</v>
      </c>
      <c r="AD294" s="4">
        <v>3963</v>
      </c>
      <c r="AE294" s="4">
        <v>5452</v>
      </c>
      <c r="AJ294" s="5">
        <f t="shared" si="92"/>
        <v>88.252067873517035</v>
      </c>
      <c r="AK294" s="5">
        <f t="shared" si="93"/>
        <v>74.586290469907638</v>
      </c>
      <c r="AL294" s="5">
        <f t="shared" si="94"/>
        <v>96.669032830523506</v>
      </c>
      <c r="AM294" s="5">
        <f t="shared" si="105"/>
        <v>13.665777403609397</v>
      </c>
      <c r="AN294" s="5">
        <f t="shared" si="106"/>
        <v>8.4169649570064706</v>
      </c>
      <c r="AQ294" s="5">
        <f t="shared" si="95"/>
        <v>1901.747932126483</v>
      </c>
      <c r="AR294" s="5">
        <f t="shared" si="107"/>
        <v>13.665777403609397</v>
      </c>
      <c r="AS294" s="6">
        <f t="shared" si="108"/>
        <v>1915.4137095300923</v>
      </c>
      <c r="AT294" s="6">
        <f t="shared" si="109"/>
        <v>1888.0821547228736</v>
      </c>
      <c r="AZ294">
        <v>293</v>
      </c>
      <c r="BA294" s="5">
        <f t="shared" si="110"/>
        <v>1915.4137095300923</v>
      </c>
      <c r="BB294" s="5">
        <f t="shared" si="111"/>
        <v>1857.5352766963777</v>
      </c>
      <c r="BC294" s="5">
        <f t="shared" si="112"/>
        <v>1886.474493113235</v>
      </c>
      <c r="BD294" s="5">
        <f t="shared" si="113"/>
        <v>28.939216416857334</v>
      </c>
      <c r="BH294">
        <v>293</v>
      </c>
      <c r="BI294" s="5">
        <v>1886.474493113235</v>
      </c>
      <c r="BJ294" s="5">
        <v>28.939216416857334</v>
      </c>
      <c r="BN294">
        <v>271</v>
      </c>
      <c r="BO294" s="5">
        <v>1982.5962896535862</v>
      </c>
      <c r="BP294">
        <f t="shared" si="114"/>
        <v>294</v>
      </c>
      <c r="BS294">
        <v>270</v>
      </c>
      <c r="BT294" s="5">
        <v>1932.4015390264051</v>
      </c>
      <c r="BU294">
        <v>294</v>
      </c>
    </row>
    <row r="295" spans="2:73" x14ac:dyDescent="0.2">
      <c r="B295">
        <v>294</v>
      </c>
      <c r="D295">
        <v>0.39</v>
      </c>
      <c r="E295" s="4">
        <v>4693</v>
      </c>
      <c r="F295" s="4">
        <v>3799</v>
      </c>
      <c r="G295" s="4">
        <v>5306</v>
      </c>
      <c r="L295" s="5">
        <f t="shared" si="96"/>
        <v>77.747152242756542</v>
      </c>
      <c r="M295" s="5">
        <f t="shared" si="97"/>
        <v>64.867934639196179</v>
      </c>
      <c r="N295" s="5">
        <f t="shared" si="98"/>
        <v>85.354144356393235</v>
      </c>
      <c r="O295" s="5">
        <f t="shared" si="99"/>
        <v>12.879217603560363</v>
      </c>
      <c r="P295" s="5">
        <f t="shared" si="100"/>
        <v>7.6069921136366929</v>
      </c>
      <c r="S295" s="5">
        <f t="shared" si="101"/>
        <v>1872.2528477572434</v>
      </c>
      <c r="T295" s="5">
        <f t="shared" si="102"/>
        <v>12.879217603560363</v>
      </c>
      <c r="U295" s="6">
        <f t="shared" si="103"/>
        <v>1885.1320653608038</v>
      </c>
      <c r="V295" s="6">
        <f t="shared" si="104"/>
        <v>1859.3736301536831</v>
      </c>
      <c r="Z295">
        <v>294</v>
      </c>
      <c r="AB295">
        <v>0.39</v>
      </c>
      <c r="AC295" s="4">
        <v>4693</v>
      </c>
      <c r="AD295" s="4">
        <v>3799</v>
      </c>
      <c r="AE295" s="4">
        <v>5306</v>
      </c>
      <c r="AJ295" s="5">
        <f t="shared" si="92"/>
        <v>85.695624773518617</v>
      </c>
      <c r="AK295" s="5">
        <f t="shared" si="93"/>
        <v>71.499701613721712</v>
      </c>
      <c r="AL295" s="5">
        <f t="shared" si="94"/>
        <v>94.080316984364956</v>
      </c>
      <c r="AM295" s="5">
        <f t="shared" si="105"/>
        <v>14.195923159796905</v>
      </c>
      <c r="AN295" s="5">
        <f t="shared" si="106"/>
        <v>8.3846922108463389</v>
      </c>
      <c r="AQ295" s="5">
        <f t="shared" si="95"/>
        <v>1904.3043752264814</v>
      </c>
      <c r="AR295" s="5">
        <f t="shared" si="107"/>
        <v>14.195923159796905</v>
      </c>
      <c r="AS295" s="6">
        <f t="shared" si="108"/>
        <v>1918.5002983862782</v>
      </c>
      <c r="AT295" s="6">
        <f t="shared" si="109"/>
        <v>1890.1084520666845</v>
      </c>
      <c r="AZ295">
        <v>294</v>
      </c>
      <c r="BA295" s="5">
        <f t="shared" si="110"/>
        <v>1918.5002983862782</v>
      </c>
      <c r="BB295" s="5">
        <f t="shared" si="111"/>
        <v>1859.3736301536831</v>
      </c>
      <c r="BC295" s="5">
        <f t="shared" si="112"/>
        <v>1888.9369642699808</v>
      </c>
      <c r="BD295" s="5">
        <f t="shared" si="113"/>
        <v>29.563334116297483</v>
      </c>
      <c r="BH295">
        <v>294</v>
      </c>
      <c r="BI295" s="5">
        <v>1888.9369642699808</v>
      </c>
      <c r="BJ295" s="5">
        <v>29.563334116297483</v>
      </c>
      <c r="BN295">
        <v>227</v>
      </c>
      <c r="BO295" s="5">
        <v>1982.9982457767587</v>
      </c>
      <c r="BP295">
        <f t="shared" si="114"/>
        <v>295</v>
      </c>
      <c r="BS295">
        <v>137</v>
      </c>
      <c r="BT295" s="5">
        <v>1932.5141434384848</v>
      </c>
      <c r="BU295">
        <v>295</v>
      </c>
    </row>
    <row r="296" spans="2:73" x14ac:dyDescent="0.2">
      <c r="B296">
        <v>295</v>
      </c>
      <c r="D296">
        <v>1</v>
      </c>
      <c r="E296" s="4">
        <v>3484</v>
      </c>
      <c r="F296" s="4">
        <v>2644</v>
      </c>
      <c r="G296" s="4">
        <v>4350</v>
      </c>
      <c r="L296" s="5">
        <f t="shared" si="96"/>
        <v>57.718107482157208</v>
      </c>
      <c r="M296" s="5">
        <f t="shared" si="97"/>
        <v>45.146306708616663</v>
      </c>
      <c r="N296" s="5">
        <f t="shared" si="98"/>
        <v>69.975598935226273</v>
      </c>
      <c r="O296" s="5">
        <f t="shared" si="99"/>
        <v>12.571800773540545</v>
      </c>
      <c r="P296" s="5">
        <f t="shared" si="100"/>
        <v>12.257491453069065</v>
      </c>
      <c r="S296" s="5">
        <f t="shared" si="101"/>
        <v>1892.2818925178428</v>
      </c>
      <c r="T296" s="5">
        <f t="shared" si="102"/>
        <v>12.571800773540545</v>
      </c>
      <c r="U296" s="6">
        <f t="shared" si="103"/>
        <v>1904.8536932913835</v>
      </c>
      <c r="V296" s="6">
        <f t="shared" si="104"/>
        <v>1879.7100917443022</v>
      </c>
      <c r="Z296">
        <v>295</v>
      </c>
      <c r="AB296">
        <v>1</v>
      </c>
      <c r="AC296" s="4">
        <v>3484</v>
      </c>
      <c r="AD296" s="4">
        <v>2644</v>
      </c>
      <c r="AE296" s="4">
        <v>4350</v>
      </c>
      <c r="AJ296" s="5">
        <f t="shared" si="92"/>
        <v>63.618912574246508</v>
      </c>
      <c r="AK296" s="5">
        <f t="shared" si="93"/>
        <v>49.761834974119559</v>
      </c>
      <c r="AL296" s="5">
        <f t="shared" si="94"/>
        <v>77.129547471162368</v>
      </c>
      <c r="AM296" s="5">
        <f t="shared" si="105"/>
        <v>13.857077600126949</v>
      </c>
      <c r="AN296" s="5">
        <f t="shared" si="106"/>
        <v>13.51063489691586</v>
      </c>
      <c r="AQ296" s="5">
        <f t="shared" si="95"/>
        <v>1926.3810874257535</v>
      </c>
      <c r="AR296" s="5">
        <f t="shared" si="107"/>
        <v>13.857077600126949</v>
      </c>
      <c r="AS296" s="6">
        <f t="shared" si="108"/>
        <v>1940.2381650258806</v>
      </c>
      <c r="AT296" s="6">
        <f t="shared" si="109"/>
        <v>1912.5240098256265</v>
      </c>
      <c r="AZ296">
        <v>295</v>
      </c>
      <c r="BA296" s="5">
        <f t="shared" si="110"/>
        <v>1940.2381650258806</v>
      </c>
      <c r="BB296" s="5">
        <f t="shared" si="111"/>
        <v>1879.7100917443022</v>
      </c>
      <c r="BC296" s="5">
        <f t="shared" si="112"/>
        <v>1909.9741283850913</v>
      </c>
      <c r="BD296" s="5">
        <f t="shared" si="113"/>
        <v>30.2640366407893</v>
      </c>
      <c r="BH296">
        <v>295</v>
      </c>
      <c r="BI296" s="5">
        <v>1909.9741283850913</v>
      </c>
      <c r="BJ296" s="5">
        <v>30.2640366407893</v>
      </c>
      <c r="BN296">
        <v>137</v>
      </c>
      <c r="BO296" s="5">
        <v>1983.0151987040088</v>
      </c>
      <c r="BP296">
        <f t="shared" si="114"/>
        <v>296</v>
      </c>
      <c r="BS296">
        <v>322</v>
      </c>
      <c r="BT296" s="5">
        <v>1932.6267478505645</v>
      </c>
      <c r="BU296">
        <v>296</v>
      </c>
    </row>
    <row r="297" spans="2:73" x14ac:dyDescent="0.2">
      <c r="B297">
        <v>296</v>
      </c>
      <c r="D297">
        <v>0.98</v>
      </c>
      <c r="E297" s="4">
        <v>4450</v>
      </c>
      <c r="F297" s="4">
        <v>3520</v>
      </c>
      <c r="G297" s="4">
        <v>5130</v>
      </c>
      <c r="L297" s="5">
        <f t="shared" si="96"/>
        <v>73.721463345464855</v>
      </c>
      <c r="M297" s="5">
        <f t="shared" si="97"/>
        <v>60.104008931289961</v>
      </c>
      <c r="N297" s="5">
        <f t="shared" si="98"/>
        <v>82.522947709818567</v>
      </c>
      <c r="O297" s="5">
        <f t="shared" si="99"/>
        <v>13.617454414174894</v>
      </c>
      <c r="P297" s="5">
        <f t="shared" si="100"/>
        <v>8.801484364353712</v>
      </c>
      <c r="S297" s="5">
        <f t="shared" si="101"/>
        <v>1876.2785366545352</v>
      </c>
      <c r="T297" s="5">
        <f t="shared" si="102"/>
        <v>13.617454414174894</v>
      </c>
      <c r="U297" s="6">
        <f t="shared" si="103"/>
        <v>1889.8959910687101</v>
      </c>
      <c r="V297" s="6">
        <f t="shared" si="104"/>
        <v>1862.6610822403602</v>
      </c>
      <c r="Z297">
        <v>296</v>
      </c>
      <c r="AB297">
        <v>0.98</v>
      </c>
      <c r="AC297" s="4">
        <v>4450</v>
      </c>
      <c r="AD297" s="4">
        <v>3520</v>
      </c>
      <c r="AE297" s="4">
        <v>5130</v>
      </c>
      <c r="AJ297" s="5">
        <f t="shared" si="92"/>
        <v>81.258369964235641</v>
      </c>
      <c r="AK297" s="5">
        <f t="shared" si="93"/>
        <v>66.248736425454169</v>
      </c>
      <c r="AL297" s="5">
        <f t="shared" si="94"/>
        <v>90.959673224612175</v>
      </c>
      <c r="AM297" s="5">
        <f t="shared" si="105"/>
        <v>15.009633538781472</v>
      </c>
      <c r="AN297" s="5">
        <f t="shared" si="106"/>
        <v>9.7013032603765339</v>
      </c>
      <c r="AQ297" s="5">
        <f t="shared" si="95"/>
        <v>1908.7416300357643</v>
      </c>
      <c r="AR297" s="5">
        <f t="shared" si="107"/>
        <v>15.009633538781472</v>
      </c>
      <c r="AS297" s="6">
        <f t="shared" si="108"/>
        <v>1923.7512635745456</v>
      </c>
      <c r="AT297" s="6">
        <f t="shared" si="109"/>
        <v>1893.7319964969829</v>
      </c>
      <c r="AZ297">
        <v>296</v>
      </c>
      <c r="BA297" s="5">
        <f t="shared" si="110"/>
        <v>1923.7512635745456</v>
      </c>
      <c r="BB297" s="5">
        <f t="shared" si="111"/>
        <v>1862.6610822403602</v>
      </c>
      <c r="BC297" s="5">
        <f t="shared" si="112"/>
        <v>1893.206172907453</v>
      </c>
      <c r="BD297" s="5">
        <f t="shared" si="113"/>
        <v>30.545090667092609</v>
      </c>
      <c r="BH297">
        <v>296</v>
      </c>
      <c r="BI297" s="5">
        <v>1893.206172907453</v>
      </c>
      <c r="BJ297" s="5">
        <v>30.545090667092609</v>
      </c>
      <c r="BN297">
        <v>162</v>
      </c>
      <c r="BO297" s="5">
        <v>1983.3618702268507</v>
      </c>
      <c r="BP297">
        <f t="shared" si="114"/>
        <v>297</v>
      </c>
      <c r="BS297">
        <v>42</v>
      </c>
      <c r="BT297" s="5">
        <v>1932.675006884313</v>
      </c>
      <c r="BU297">
        <v>297</v>
      </c>
    </row>
    <row r="298" spans="2:73" x14ac:dyDescent="0.2">
      <c r="B298">
        <v>297</v>
      </c>
      <c r="D298">
        <v>1</v>
      </c>
      <c r="E298">
        <v>144</v>
      </c>
      <c r="F298">
        <v>3</v>
      </c>
      <c r="G298">
        <v>492</v>
      </c>
      <c r="L298" s="5">
        <f t="shared" si="96"/>
        <v>2.38559342061729</v>
      </c>
      <c r="M298" s="5">
        <f t="shared" si="97"/>
        <v>5.1225007611894857E-2</v>
      </c>
      <c r="N298" s="5">
        <f t="shared" si="98"/>
        <v>7.9144815347428326</v>
      </c>
      <c r="O298" s="5">
        <f t="shared" si="99"/>
        <v>2.3343684130053952</v>
      </c>
      <c r="P298" s="5">
        <f t="shared" si="100"/>
        <v>5.528888114125543</v>
      </c>
      <c r="S298" s="5">
        <f t="shared" si="101"/>
        <v>1947.6144065793826</v>
      </c>
      <c r="T298" s="5">
        <f t="shared" si="102"/>
        <v>5.528888114125543</v>
      </c>
      <c r="U298" s="6">
        <f t="shared" si="103"/>
        <v>1953.1432946935081</v>
      </c>
      <c r="V298" s="6">
        <f t="shared" si="104"/>
        <v>1942.0855184652571</v>
      </c>
      <c r="Z298">
        <v>297</v>
      </c>
      <c r="AB298">
        <v>1</v>
      </c>
      <c r="AC298">
        <v>144</v>
      </c>
      <c r="AD298">
        <v>3</v>
      </c>
      <c r="AE298">
        <v>492</v>
      </c>
      <c r="AJ298" s="5">
        <f t="shared" si="92"/>
        <v>2.6294843314269509</v>
      </c>
      <c r="AK298" s="5">
        <f t="shared" si="93"/>
        <v>5.64619912716939E-2</v>
      </c>
      <c r="AL298" s="5">
        <f t="shared" si="94"/>
        <v>8.7236177829452615</v>
      </c>
      <c r="AM298" s="5">
        <f t="shared" si="105"/>
        <v>2.5730223401552572</v>
      </c>
      <c r="AN298" s="5">
        <f t="shared" si="106"/>
        <v>6.0941334515183101</v>
      </c>
      <c r="AQ298" s="5">
        <f t="shared" si="95"/>
        <v>1987.370515668573</v>
      </c>
      <c r="AR298" s="5">
        <f t="shared" si="107"/>
        <v>6.0941334515183101</v>
      </c>
      <c r="AS298" s="6">
        <f t="shared" si="108"/>
        <v>1993.4646491200913</v>
      </c>
      <c r="AT298" s="6">
        <f t="shared" si="109"/>
        <v>1981.2763822170548</v>
      </c>
      <c r="AZ298">
        <v>297</v>
      </c>
      <c r="BA298" s="5">
        <f t="shared" si="110"/>
        <v>1993.4646491200913</v>
      </c>
      <c r="BB298" s="5">
        <f t="shared" si="111"/>
        <v>1942.0855184652571</v>
      </c>
      <c r="BC298" s="5">
        <f t="shared" si="112"/>
        <v>1967.7750837926742</v>
      </c>
      <c r="BD298" s="5">
        <f t="shared" si="113"/>
        <v>25.689565327417085</v>
      </c>
      <c r="BH298">
        <v>297</v>
      </c>
      <c r="BI298" s="5">
        <v>1967.7750837926742</v>
      </c>
      <c r="BJ298" s="5">
        <v>25.689565327417085</v>
      </c>
      <c r="BN298">
        <v>111</v>
      </c>
      <c r="BO298" s="5">
        <v>1983.388619848655</v>
      </c>
      <c r="BP298">
        <f t="shared" si="114"/>
        <v>298</v>
      </c>
      <c r="BS298">
        <v>247</v>
      </c>
      <c r="BT298" s="5">
        <v>1933.2380289447115</v>
      </c>
      <c r="BU298">
        <v>298</v>
      </c>
    </row>
    <row r="299" spans="2:73" x14ac:dyDescent="0.2">
      <c r="B299">
        <v>298</v>
      </c>
      <c r="C299" t="s">
        <v>129</v>
      </c>
      <c r="D299">
        <v>1</v>
      </c>
      <c r="E299" s="4">
        <v>21111</v>
      </c>
      <c r="F299" s="4">
        <v>19560</v>
      </c>
      <c r="G299" s="4">
        <v>22668</v>
      </c>
      <c r="L299" s="5">
        <f t="shared" si="96"/>
        <v>349.7379354350806</v>
      </c>
      <c r="M299" s="5">
        <f t="shared" si="97"/>
        <v>333.98704962955446</v>
      </c>
      <c r="N299" s="5">
        <f t="shared" si="98"/>
        <v>364.64525900315152</v>
      </c>
      <c r="O299" s="5">
        <f t="shared" si="99"/>
        <v>15.750885805526138</v>
      </c>
      <c r="P299" s="5">
        <f t="shared" si="100"/>
        <v>14.907323568070922</v>
      </c>
      <c r="S299" s="5">
        <f t="shared" si="101"/>
        <v>1600.2620645649195</v>
      </c>
      <c r="T299" s="5">
        <f t="shared" si="102"/>
        <v>15.750885805526138</v>
      </c>
      <c r="U299" s="6">
        <f t="shared" si="103"/>
        <v>1616.0129503704457</v>
      </c>
      <c r="V299" s="6">
        <f t="shared" si="104"/>
        <v>1584.5111787593933</v>
      </c>
      <c r="Z299">
        <v>298</v>
      </c>
      <c r="AA299" t="s">
        <v>129</v>
      </c>
      <c r="AB299">
        <v>1</v>
      </c>
      <c r="AC299" s="4">
        <v>21111</v>
      </c>
      <c r="AD299" s="4">
        <v>19560</v>
      </c>
      <c r="AE299" s="4">
        <v>22668</v>
      </c>
      <c r="AJ299" s="5">
        <f t="shared" si="92"/>
        <v>385.4933591719053</v>
      </c>
      <c r="AK299" s="5">
        <f t="shared" si="93"/>
        <v>368.13218309144423</v>
      </c>
      <c r="AL299" s="5">
        <f t="shared" si="94"/>
        <v>401.92473151179513</v>
      </c>
      <c r="AM299" s="5">
        <f t="shared" si="105"/>
        <v>17.361176080461064</v>
      </c>
      <c r="AN299" s="5">
        <f t="shared" si="106"/>
        <v>16.431372339889833</v>
      </c>
      <c r="AQ299" s="5">
        <f t="shared" si="95"/>
        <v>1604.5066408280948</v>
      </c>
      <c r="AR299" s="5">
        <f t="shared" si="107"/>
        <v>17.361176080461064</v>
      </c>
      <c r="AS299" s="6">
        <f t="shared" si="108"/>
        <v>1621.8678169085558</v>
      </c>
      <c r="AT299" s="6">
        <f t="shared" si="109"/>
        <v>1587.1454647476337</v>
      </c>
      <c r="AZ299">
        <v>298</v>
      </c>
      <c r="BA299" s="5">
        <f t="shared" si="110"/>
        <v>1621.8678169085558</v>
      </c>
      <c r="BB299" s="5">
        <f t="shared" si="111"/>
        <v>1584.5111787593933</v>
      </c>
      <c r="BC299" s="5">
        <f t="shared" si="112"/>
        <v>1603.1894978339747</v>
      </c>
      <c r="BD299" s="5">
        <f t="shared" si="113"/>
        <v>18.678319074581168</v>
      </c>
      <c r="BH299">
        <v>298</v>
      </c>
      <c r="BI299" s="5">
        <v>1603.1894978339747</v>
      </c>
      <c r="BJ299" s="5">
        <v>18.678319074581168</v>
      </c>
      <c r="BN299">
        <v>259</v>
      </c>
      <c r="BO299" s="5">
        <v>1983.6397740884624</v>
      </c>
      <c r="BP299">
        <f t="shared" si="114"/>
        <v>299</v>
      </c>
      <c r="BS299">
        <v>130</v>
      </c>
      <c r="BT299" s="5">
        <v>1933.8171373496925</v>
      </c>
      <c r="BU299">
        <v>299</v>
      </c>
    </row>
    <row r="300" spans="2:73" x14ac:dyDescent="0.2">
      <c r="B300">
        <v>299</v>
      </c>
      <c r="D300">
        <v>1</v>
      </c>
      <c r="E300" s="4">
        <v>18895</v>
      </c>
      <c r="F300" s="4">
        <v>17388</v>
      </c>
      <c r="G300" s="4">
        <v>20383</v>
      </c>
      <c r="L300" s="5">
        <f t="shared" si="96"/>
        <v>313.02630335113673</v>
      </c>
      <c r="M300" s="5">
        <f t="shared" si="97"/>
        <v>296.90014411854258</v>
      </c>
      <c r="N300" s="5">
        <f t="shared" si="98"/>
        <v>327.88796163142922</v>
      </c>
      <c r="O300" s="5">
        <f t="shared" si="99"/>
        <v>16.126159232594148</v>
      </c>
      <c r="P300" s="5">
        <f t="shared" si="100"/>
        <v>14.861658280292488</v>
      </c>
      <c r="S300" s="5">
        <f t="shared" si="101"/>
        <v>1636.9736966488633</v>
      </c>
      <c r="T300" s="5">
        <f t="shared" si="102"/>
        <v>16.126159232594148</v>
      </c>
      <c r="U300" s="6">
        <f t="shared" si="103"/>
        <v>1653.0998558814574</v>
      </c>
      <c r="V300" s="6">
        <f t="shared" si="104"/>
        <v>1620.8475374162692</v>
      </c>
      <c r="Z300">
        <v>299</v>
      </c>
      <c r="AB300">
        <v>1</v>
      </c>
      <c r="AC300" s="4">
        <v>18895</v>
      </c>
      <c r="AD300" s="4">
        <v>17388</v>
      </c>
      <c r="AE300" s="4">
        <v>20383</v>
      </c>
      <c r="AJ300" s="5">
        <f t="shared" si="92"/>
        <v>345.02851696050163</v>
      </c>
      <c r="AK300" s="5">
        <f t="shared" si="93"/>
        <v>327.25370141073785</v>
      </c>
      <c r="AL300" s="5">
        <f t="shared" si="94"/>
        <v>361.40955542636846</v>
      </c>
      <c r="AM300" s="5">
        <f t="shared" si="105"/>
        <v>17.774815549763787</v>
      </c>
      <c r="AN300" s="5">
        <f t="shared" si="106"/>
        <v>16.381038465866823</v>
      </c>
      <c r="AQ300" s="5">
        <f t="shared" si="95"/>
        <v>1644.9714830394983</v>
      </c>
      <c r="AR300" s="5">
        <f t="shared" si="107"/>
        <v>17.774815549763787</v>
      </c>
      <c r="AS300" s="6">
        <f t="shared" si="108"/>
        <v>1662.7462985892621</v>
      </c>
      <c r="AT300" s="6">
        <f t="shared" si="109"/>
        <v>1627.1966674897344</v>
      </c>
      <c r="AZ300">
        <v>299</v>
      </c>
      <c r="BA300" s="5">
        <f t="shared" si="110"/>
        <v>1662.7462985892621</v>
      </c>
      <c r="BB300" s="5">
        <f t="shared" si="111"/>
        <v>1620.8475374162692</v>
      </c>
      <c r="BC300" s="5">
        <f t="shared" si="112"/>
        <v>1641.7969180027658</v>
      </c>
      <c r="BD300" s="5">
        <f t="shared" si="113"/>
        <v>20.949380586496318</v>
      </c>
      <c r="BH300">
        <v>299</v>
      </c>
      <c r="BI300" s="5">
        <v>1641.7969180027658</v>
      </c>
      <c r="BJ300" s="5">
        <v>20.949380586496318</v>
      </c>
      <c r="BN300">
        <v>100</v>
      </c>
      <c r="BO300" s="5">
        <v>1983.6579765698696</v>
      </c>
      <c r="BP300">
        <f t="shared" si="114"/>
        <v>300</v>
      </c>
      <c r="BS300">
        <v>29</v>
      </c>
      <c r="BT300" s="5">
        <v>1933.9458281063551</v>
      </c>
      <c r="BU300">
        <v>300</v>
      </c>
    </row>
    <row r="301" spans="2:73" x14ac:dyDescent="0.2">
      <c r="B301">
        <v>300</v>
      </c>
      <c r="D301">
        <v>1</v>
      </c>
      <c r="E301" s="4">
        <v>5021</v>
      </c>
      <c r="F301" s="4">
        <v>4158</v>
      </c>
      <c r="G301" s="4">
        <v>5835</v>
      </c>
      <c r="L301" s="5">
        <f t="shared" si="96"/>
        <v>83.181003923051477</v>
      </c>
      <c r="M301" s="5">
        <f t="shared" si="97"/>
        <v>70.997860550086273</v>
      </c>
      <c r="N301" s="5">
        <f t="shared" si="98"/>
        <v>93.863820640700055</v>
      </c>
      <c r="O301" s="5">
        <f t="shared" si="99"/>
        <v>12.183143372965205</v>
      </c>
      <c r="P301" s="5">
        <f t="shared" si="100"/>
        <v>10.682816717648578</v>
      </c>
      <c r="S301" s="5">
        <f t="shared" si="101"/>
        <v>1866.8189960769485</v>
      </c>
      <c r="T301" s="5">
        <f t="shared" si="102"/>
        <v>12.183143372965205</v>
      </c>
      <c r="U301" s="6">
        <f t="shared" si="103"/>
        <v>1879.0021394499136</v>
      </c>
      <c r="V301" s="6">
        <f t="shared" si="104"/>
        <v>1854.6358527039833</v>
      </c>
      <c r="Z301">
        <v>300</v>
      </c>
      <c r="AB301">
        <v>1</v>
      </c>
      <c r="AC301" s="4">
        <v>5021</v>
      </c>
      <c r="AD301" s="4">
        <v>4158</v>
      </c>
      <c r="AE301" s="4">
        <v>5835</v>
      </c>
      <c r="AJ301" s="5">
        <f t="shared" si="92"/>
        <v>91.68500575065778</v>
      </c>
      <c r="AK301" s="5">
        <f t="shared" si="93"/>
        <v>78.256319902567739</v>
      </c>
      <c r="AL301" s="5">
        <f t="shared" si="94"/>
        <v>103.45997919407642</v>
      </c>
      <c r="AM301" s="5">
        <f t="shared" si="105"/>
        <v>13.428685848090041</v>
      </c>
      <c r="AN301" s="5">
        <f t="shared" si="106"/>
        <v>11.774973443418645</v>
      </c>
      <c r="AQ301" s="5">
        <f t="shared" si="95"/>
        <v>1898.3149942493421</v>
      </c>
      <c r="AR301" s="5">
        <f t="shared" si="107"/>
        <v>13.428685848090041</v>
      </c>
      <c r="AS301" s="6">
        <f t="shared" si="108"/>
        <v>1911.7436800974322</v>
      </c>
      <c r="AT301" s="6">
        <f t="shared" si="109"/>
        <v>1884.8863084012521</v>
      </c>
      <c r="AZ301">
        <v>300</v>
      </c>
      <c r="BA301" s="5">
        <f t="shared" si="110"/>
        <v>1911.7436800974322</v>
      </c>
      <c r="BB301" s="5">
        <f t="shared" si="111"/>
        <v>1854.6358527039833</v>
      </c>
      <c r="BC301" s="5">
        <f t="shared" si="112"/>
        <v>1883.1897664007079</v>
      </c>
      <c r="BD301" s="5">
        <f t="shared" si="113"/>
        <v>28.553913696724294</v>
      </c>
      <c r="BH301">
        <v>300</v>
      </c>
      <c r="BI301" s="5">
        <v>1883.1897664007079</v>
      </c>
      <c r="BJ301" s="5">
        <v>28.553913696724294</v>
      </c>
      <c r="BN301">
        <v>247</v>
      </c>
      <c r="BO301" s="5">
        <v>1983.7511726936164</v>
      </c>
      <c r="BP301">
        <f t="shared" si="114"/>
        <v>301</v>
      </c>
      <c r="BS301">
        <v>273</v>
      </c>
      <c r="BT301" s="5">
        <v>1934.3158140317596</v>
      </c>
      <c r="BU301">
        <v>301</v>
      </c>
    </row>
    <row r="302" spans="2:73" x14ac:dyDescent="0.2">
      <c r="B302">
        <v>301</v>
      </c>
      <c r="C302" t="s">
        <v>130</v>
      </c>
      <c r="D302">
        <v>1</v>
      </c>
      <c r="E302" s="4">
        <v>10811</v>
      </c>
      <c r="F302" s="4">
        <v>9523</v>
      </c>
      <c r="G302" s="4">
        <v>12138</v>
      </c>
      <c r="L302" s="5">
        <f t="shared" si="96"/>
        <v>179.10173937703834</v>
      </c>
      <c r="M302" s="5">
        <f t="shared" si="97"/>
        <v>162.60524916269156</v>
      </c>
      <c r="N302" s="5">
        <f t="shared" si="98"/>
        <v>195.25605054615551</v>
      </c>
      <c r="O302" s="5">
        <f t="shared" si="99"/>
        <v>16.496490214346778</v>
      </c>
      <c r="P302" s="5">
        <f t="shared" si="100"/>
        <v>16.154311169117165</v>
      </c>
      <c r="S302" s="5">
        <f t="shared" si="101"/>
        <v>1770.8982606229617</v>
      </c>
      <c r="T302" s="5">
        <f t="shared" si="102"/>
        <v>16.496490214346778</v>
      </c>
      <c r="U302" s="6">
        <f t="shared" si="103"/>
        <v>1787.3947508373085</v>
      </c>
      <c r="V302" s="6">
        <f t="shared" si="104"/>
        <v>1754.401770408615</v>
      </c>
      <c r="Z302">
        <v>301</v>
      </c>
      <c r="AA302" t="s">
        <v>130</v>
      </c>
      <c r="AB302">
        <v>1</v>
      </c>
      <c r="AC302" s="4">
        <v>10811</v>
      </c>
      <c r="AD302" s="4">
        <v>9523</v>
      </c>
      <c r="AE302" s="4">
        <v>12138</v>
      </c>
      <c r="AJ302" s="5">
        <f t="shared" si="92"/>
        <v>197.41218824344978</v>
      </c>
      <c r="AK302" s="5">
        <f t="shared" si="93"/>
        <v>179.22918096011367</v>
      </c>
      <c r="AL302" s="5">
        <f t="shared" si="94"/>
        <v>215.21803384022274</v>
      </c>
      <c r="AM302" s="5">
        <f t="shared" si="105"/>
        <v>18.18300728333611</v>
      </c>
      <c r="AN302" s="5">
        <f t="shared" si="106"/>
        <v>17.805845596772969</v>
      </c>
      <c r="AQ302" s="5">
        <f t="shared" si="95"/>
        <v>1792.5878117565503</v>
      </c>
      <c r="AR302" s="5">
        <f t="shared" si="107"/>
        <v>18.18300728333611</v>
      </c>
      <c r="AS302" s="6">
        <f t="shared" si="108"/>
        <v>1810.7708190398864</v>
      </c>
      <c r="AT302" s="6">
        <f t="shared" si="109"/>
        <v>1774.4048044732142</v>
      </c>
      <c r="AZ302">
        <v>301</v>
      </c>
      <c r="BA302" s="5">
        <f t="shared" si="110"/>
        <v>1810.7708190398864</v>
      </c>
      <c r="BB302" s="5">
        <f t="shared" si="111"/>
        <v>1754.401770408615</v>
      </c>
      <c r="BC302" s="5">
        <f t="shared" si="112"/>
        <v>1782.5862947242508</v>
      </c>
      <c r="BD302" s="5">
        <f t="shared" si="113"/>
        <v>28.184524315635599</v>
      </c>
      <c r="BH302">
        <v>301</v>
      </c>
      <c r="BI302" s="5">
        <v>1782.5862947242508</v>
      </c>
      <c r="BJ302" s="5">
        <v>28.184524315635599</v>
      </c>
      <c r="BN302">
        <v>30</v>
      </c>
      <c r="BO302" s="5">
        <v>1983.8287296958817</v>
      </c>
      <c r="BP302">
        <f t="shared" si="114"/>
        <v>302</v>
      </c>
      <c r="BS302">
        <v>109</v>
      </c>
      <c r="BT302" s="5">
        <v>1934.3962457546738</v>
      </c>
      <c r="BU302">
        <v>302</v>
      </c>
    </row>
    <row r="303" spans="2:73" x14ac:dyDescent="0.2">
      <c r="B303">
        <v>302</v>
      </c>
      <c r="D303">
        <v>1</v>
      </c>
      <c r="E303" s="4">
        <v>5247</v>
      </c>
      <c r="F303" s="4">
        <v>4728</v>
      </c>
      <c r="G303" s="4">
        <v>5731</v>
      </c>
      <c r="L303" s="5">
        <f t="shared" si="96"/>
        <v>86.925060263742495</v>
      </c>
      <c r="M303" s="5">
        <f t="shared" si="97"/>
        <v>80.730611996346283</v>
      </c>
      <c r="N303" s="5">
        <f t="shared" si="98"/>
        <v>92.190840804087756</v>
      </c>
      <c r="O303" s="5">
        <f t="shared" si="99"/>
        <v>6.1944482673962113</v>
      </c>
      <c r="P303" s="5">
        <f t="shared" si="100"/>
        <v>5.2657805403452613</v>
      </c>
      <c r="S303" s="5">
        <f t="shared" si="101"/>
        <v>1863.0749397362574</v>
      </c>
      <c r="T303" s="5">
        <f t="shared" si="102"/>
        <v>6.1944482673962113</v>
      </c>
      <c r="U303" s="6">
        <f t="shared" si="103"/>
        <v>1869.2693880036536</v>
      </c>
      <c r="V303" s="6">
        <f t="shared" si="104"/>
        <v>1856.8804914688612</v>
      </c>
      <c r="Z303">
        <v>302</v>
      </c>
      <c r="AB303">
        <v>1</v>
      </c>
      <c r="AC303" s="4">
        <v>5247</v>
      </c>
      <c r="AD303" s="4">
        <v>4728</v>
      </c>
      <c r="AE303" s="4">
        <v>5731</v>
      </c>
      <c r="AJ303" s="5">
        <f t="shared" si="92"/>
        <v>95.811835326369518</v>
      </c>
      <c r="AK303" s="5">
        <f t="shared" si="93"/>
        <v>88.984098244189582</v>
      </c>
      <c r="AL303" s="5">
        <f t="shared" si="94"/>
        <v>101.61596242694979</v>
      </c>
      <c r="AM303" s="5">
        <f t="shared" si="105"/>
        <v>6.8277370821799366</v>
      </c>
      <c r="AN303" s="5">
        <f t="shared" si="106"/>
        <v>5.8041271005802741</v>
      </c>
      <c r="AQ303" s="5">
        <f t="shared" si="95"/>
        <v>1894.1881646736306</v>
      </c>
      <c r="AR303" s="5">
        <f t="shared" si="107"/>
        <v>6.8277370821799366</v>
      </c>
      <c r="AS303" s="6">
        <f t="shared" si="108"/>
        <v>1901.0159017558105</v>
      </c>
      <c r="AT303" s="6">
        <f t="shared" si="109"/>
        <v>1887.3604275914506</v>
      </c>
      <c r="AZ303">
        <v>302</v>
      </c>
      <c r="BA303" s="5">
        <f t="shared" si="110"/>
        <v>1901.0159017558105</v>
      </c>
      <c r="BB303" s="5">
        <f t="shared" si="111"/>
        <v>1856.8804914688612</v>
      </c>
      <c r="BC303" s="5">
        <f t="shared" si="112"/>
        <v>1878.9481966123358</v>
      </c>
      <c r="BD303" s="5">
        <f t="shared" si="113"/>
        <v>22.067705143474768</v>
      </c>
      <c r="BH303">
        <v>302</v>
      </c>
      <c r="BI303" s="5">
        <v>1878.9481966123358</v>
      </c>
      <c r="BJ303" s="5">
        <v>22.067705143474768</v>
      </c>
      <c r="BN303">
        <v>153</v>
      </c>
      <c r="BO303" s="5">
        <v>1983.8573032253748</v>
      </c>
      <c r="BP303">
        <f t="shared" si="114"/>
        <v>303</v>
      </c>
      <c r="BS303">
        <v>111</v>
      </c>
      <c r="BT303" s="5">
        <v>1934.4284184438393</v>
      </c>
      <c r="BU303">
        <v>303</v>
      </c>
    </row>
    <row r="304" spans="2:73" x14ac:dyDescent="0.2">
      <c r="B304">
        <v>303</v>
      </c>
      <c r="D304">
        <v>1</v>
      </c>
      <c r="E304" s="4">
        <v>4824</v>
      </c>
      <c r="F304" s="4">
        <v>4278</v>
      </c>
      <c r="G304" s="4">
        <v>5319</v>
      </c>
      <c r="L304" s="5">
        <f t="shared" si="96"/>
        <v>79.917379590679204</v>
      </c>
      <c r="M304" s="5">
        <f t="shared" si="97"/>
        <v>73.046860854562055</v>
      </c>
      <c r="N304" s="5">
        <f t="shared" si="98"/>
        <v>85.56326683596977</v>
      </c>
      <c r="O304" s="5">
        <f t="shared" si="99"/>
        <v>6.8705187361171483</v>
      </c>
      <c r="P304" s="5">
        <f t="shared" si="100"/>
        <v>5.6458872452905666</v>
      </c>
      <c r="S304" s="5">
        <f t="shared" si="101"/>
        <v>1870.0826204093207</v>
      </c>
      <c r="T304" s="5">
        <f t="shared" si="102"/>
        <v>6.8705187361171483</v>
      </c>
      <c r="U304" s="6">
        <f t="shared" si="103"/>
        <v>1876.9531391454379</v>
      </c>
      <c r="V304" s="6">
        <f t="shared" si="104"/>
        <v>1863.2121016732035</v>
      </c>
      <c r="Z304">
        <v>303</v>
      </c>
      <c r="AB304">
        <v>1</v>
      </c>
      <c r="AC304" s="4">
        <v>4824</v>
      </c>
      <c r="AD304" s="4">
        <v>4278</v>
      </c>
      <c r="AE304" s="4">
        <v>5319</v>
      </c>
      <c r="AJ304" s="5">
        <f t="shared" si="92"/>
        <v>88.087725102802864</v>
      </c>
      <c r="AK304" s="5">
        <f t="shared" si="93"/>
        <v>80.514799553435495</v>
      </c>
      <c r="AL304" s="5">
        <f t="shared" si="94"/>
        <v>94.310819080255783</v>
      </c>
      <c r="AM304" s="5">
        <f t="shared" si="105"/>
        <v>7.5729255493673691</v>
      </c>
      <c r="AN304" s="5">
        <f t="shared" si="106"/>
        <v>6.223093977452919</v>
      </c>
      <c r="AQ304" s="5">
        <f t="shared" si="95"/>
        <v>1901.9122748971972</v>
      </c>
      <c r="AR304" s="5">
        <f t="shared" si="107"/>
        <v>7.5729255493673691</v>
      </c>
      <c r="AS304" s="6">
        <f t="shared" si="108"/>
        <v>1909.4852004465647</v>
      </c>
      <c r="AT304" s="6">
        <f t="shared" si="109"/>
        <v>1894.3393493478297</v>
      </c>
      <c r="AZ304">
        <v>303</v>
      </c>
      <c r="BA304" s="5">
        <f t="shared" si="110"/>
        <v>1909.4852004465647</v>
      </c>
      <c r="BB304" s="5">
        <f t="shared" si="111"/>
        <v>1863.2121016732035</v>
      </c>
      <c r="BC304" s="5">
        <f t="shared" si="112"/>
        <v>1886.3486510598841</v>
      </c>
      <c r="BD304" s="5">
        <f t="shared" si="113"/>
        <v>23.136549386680599</v>
      </c>
      <c r="BH304">
        <v>303</v>
      </c>
      <c r="BI304" s="5">
        <v>1886.3486510598841</v>
      </c>
      <c r="BJ304" s="5">
        <v>23.136549386680599</v>
      </c>
      <c r="BN304">
        <v>282</v>
      </c>
      <c r="BO304" s="5">
        <v>1983.9689440311672</v>
      </c>
      <c r="BP304">
        <f t="shared" si="114"/>
        <v>304</v>
      </c>
      <c r="BS304">
        <v>318</v>
      </c>
      <c r="BT304" s="5">
        <v>1934.4927638221704</v>
      </c>
      <c r="BU304">
        <v>304</v>
      </c>
    </row>
    <row r="305" spans="2:73" x14ac:dyDescent="0.2">
      <c r="B305">
        <v>304</v>
      </c>
      <c r="D305">
        <v>0.35</v>
      </c>
      <c r="E305" s="4">
        <v>4724</v>
      </c>
      <c r="F305" s="4">
        <v>4144</v>
      </c>
      <c r="G305" s="4">
        <v>5227</v>
      </c>
      <c r="L305" s="5">
        <f t="shared" si="96"/>
        <v>78.260717493028309</v>
      </c>
      <c r="M305" s="5">
        <f t="shared" si="97"/>
        <v>70.75881051456409</v>
      </c>
      <c r="N305" s="5">
        <f t="shared" si="98"/>
        <v>84.08332313435119</v>
      </c>
      <c r="O305" s="5">
        <f t="shared" si="99"/>
        <v>7.5019069784642198</v>
      </c>
      <c r="P305" s="5">
        <f t="shared" si="100"/>
        <v>5.8226056413228804</v>
      </c>
      <c r="S305" s="5">
        <f t="shared" si="101"/>
        <v>1871.7392825069717</v>
      </c>
      <c r="T305" s="5">
        <f t="shared" si="102"/>
        <v>7.5019069784642198</v>
      </c>
      <c r="U305" s="6">
        <f t="shared" si="103"/>
        <v>1879.2411894854358</v>
      </c>
      <c r="V305" s="6">
        <f t="shared" si="104"/>
        <v>1864.2373755285075</v>
      </c>
      <c r="Z305">
        <v>304</v>
      </c>
      <c r="AB305">
        <v>0.35</v>
      </c>
      <c r="AC305" s="4">
        <v>4724</v>
      </c>
      <c r="AD305" s="4">
        <v>4144</v>
      </c>
      <c r="AE305" s="4">
        <v>5227</v>
      </c>
      <c r="AJ305" s="5">
        <f t="shared" si="92"/>
        <v>86.261694317089692</v>
      </c>
      <c r="AK305" s="5">
        <f t="shared" si="93"/>
        <v>77.992830609966504</v>
      </c>
      <c r="AL305" s="5">
        <f t="shared" si="94"/>
        <v>92.679573478566837</v>
      </c>
      <c r="AM305" s="5">
        <f t="shared" si="105"/>
        <v>8.2688637071231881</v>
      </c>
      <c r="AN305" s="5">
        <f t="shared" si="106"/>
        <v>6.4178791614771455</v>
      </c>
      <c r="AQ305" s="5">
        <f t="shared" si="95"/>
        <v>1903.7383056829103</v>
      </c>
      <c r="AR305" s="5">
        <f t="shared" si="107"/>
        <v>8.2688637071231881</v>
      </c>
      <c r="AS305" s="6">
        <f t="shared" si="108"/>
        <v>1912.0071693900336</v>
      </c>
      <c r="AT305" s="6">
        <f t="shared" si="109"/>
        <v>1895.469441975787</v>
      </c>
      <c r="AZ305">
        <v>304</v>
      </c>
      <c r="BA305" s="5">
        <f t="shared" si="110"/>
        <v>1912.0071693900336</v>
      </c>
      <c r="BB305" s="5">
        <f t="shared" si="111"/>
        <v>1864.2373755285075</v>
      </c>
      <c r="BC305" s="5">
        <f t="shared" si="112"/>
        <v>1888.1222724592706</v>
      </c>
      <c r="BD305" s="5">
        <f t="shared" si="113"/>
        <v>23.884896930763034</v>
      </c>
      <c r="BH305">
        <v>304</v>
      </c>
      <c r="BI305" s="5">
        <v>1888.1222724592706</v>
      </c>
      <c r="BJ305" s="5">
        <v>23.884896930763034</v>
      </c>
      <c r="BN305">
        <v>109</v>
      </c>
      <c r="BO305" s="5">
        <v>1983.9718909452752</v>
      </c>
      <c r="BP305">
        <f t="shared" si="114"/>
        <v>305</v>
      </c>
      <c r="BS305">
        <v>260</v>
      </c>
      <c r="BT305" s="5">
        <v>1934.6926852777615</v>
      </c>
      <c r="BU305">
        <v>305</v>
      </c>
    </row>
    <row r="306" spans="2:73" x14ac:dyDescent="0.2">
      <c r="B306">
        <v>305</v>
      </c>
      <c r="D306">
        <v>1</v>
      </c>
      <c r="E306" s="4">
        <v>3102</v>
      </c>
      <c r="F306" s="4">
        <v>2393</v>
      </c>
      <c r="G306" s="4">
        <v>3805</v>
      </c>
      <c r="L306" s="5">
        <f t="shared" si="96"/>
        <v>51.389658269130784</v>
      </c>
      <c r="M306" s="5">
        <f t="shared" si="97"/>
        <v>40.860481071754798</v>
      </c>
      <c r="N306" s="5">
        <f t="shared" si="98"/>
        <v>61.208541137594473</v>
      </c>
      <c r="O306" s="5">
        <f t="shared" si="99"/>
        <v>10.529177197375986</v>
      </c>
      <c r="P306" s="5">
        <f t="shared" si="100"/>
        <v>9.8188828684636889</v>
      </c>
      <c r="S306" s="5">
        <f t="shared" si="101"/>
        <v>1898.6103417308693</v>
      </c>
      <c r="T306" s="5">
        <f t="shared" si="102"/>
        <v>10.529177197375986</v>
      </c>
      <c r="U306" s="6">
        <f t="shared" si="103"/>
        <v>1909.1395189282453</v>
      </c>
      <c r="V306" s="6">
        <f t="shared" si="104"/>
        <v>1888.0811645334934</v>
      </c>
      <c r="Z306">
        <v>305</v>
      </c>
      <c r="AB306">
        <v>1</v>
      </c>
      <c r="AC306" s="4">
        <v>3102</v>
      </c>
      <c r="AD306" s="4">
        <v>2393</v>
      </c>
      <c r="AE306" s="4">
        <v>3805</v>
      </c>
      <c r="AJ306" s="5">
        <f t="shared" si="92"/>
        <v>56.643474972822233</v>
      </c>
      <c r="AK306" s="5">
        <f t="shared" si="93"/>
        <v>45.037848371054501</v>
      </c>
      <c r="AL306" s="5">
        <f t="shared" si="94"/>
        <v>67.46619037420065</v>
      </c>
      <c r="AM306" s="5">
        <f t="shared" si="105"/>
        <v>11.605626601767732</v>
      </c>
      <c r="AN306" s="5">
        <f t="shared" si="106"/>
        <v>10.822715401378417</v>
      </c>
      <c r="AQ306" s="5">
        <f t="shared" si="95"/>
        <v>1933.3565250271777</v>
      </c>
      <c r="AR306" s="5">
        <f t="shared" si="107"/>
        <v>11.605626601767732</v>
      </c>
      <c r="AS306" s="6">
        <f t="shared" si="108"/>
        <v>1944.9621516289453</v>
      </c>
      <c r="AT306" s="6">
        <f t="shared" si="109"/>
        <v>1921.75089842541</v>
      </c>
      <c r="AZ306">
        <v>305</v>
      </c>
      <c r="BA306" s="5">
        <f t="shared" si="110"/>
        <v>1944.9621516289453</v>
      </c>
      <c r="BB306" s="5">
        <f t="shared" si="111"/>
        <v>1888.0811645334934</v>
      </c>
      <c r="BC306" s="5">
        <f t="shared" si="112"/>
        <v>1916.5216580812194</v>
      </c>
      <c r="BD306" s="5">
        <f t="shared" si="113"/>
        <v>28.440493547725964</v>
      </c>
      <c r="BH306">
        <v>305</v>
      </c>
      <c r="BI306" s="5">
        <v>1916.5216580812194</v>
      </c>
      <c r="BJ306" s="5">
        <v>28.440493547725964</v>
      </c>
      <c r="BN306">
        <v>131</v>
      </c>
      <c r="BO306" s="5">
        <v>1984.0645255658126</v>
      </c>
      <c r="BP306">
        <f t="shared" si="114"/>
        <v>306</v>
      </c>
      <c r="BS306">
        <v>153</v>
      </c>
      <c r="BT306" s="5">
        <v>1934.7984043692438</v>
      </c>
      <c r="BU306">
        <v>306</v>
      </c>
    </row>
    <row r="307" spans="2:73" x14ac:dyDescent="0.2">
      <c r="B307">
        <v>306</v>
      </c>
      <c r="D307">
        <v>0.48</v>
      </c>
      <c r="E307" s="4">
        <v>5063</v>
      </c>
      <c r="F307" s="4">
        <v>4529</v>
      </c>
      <c r="G307" s="4">
        <v>5583</v>
      </c>
      <c r="L307" s="5">
        <f t="shared" si="96"/>
        <v>83.876802004064857</v>
      </c>
      <c r="M307" s="5">
        <f t="shared" si="97"/>
        <v>77.332686491423928</v>
      </c>
      <c r="N307" s="5">
        <f t="shared" si="98"/>
        <v>89.810061805831779</v>
      </c>
      <c r="O307" s="5">
        <f t="shared" si="99"/>
        <v>6.5441155126409285</v>
      </c>
      <c r="P307" s="5">
        <f t="shared" si="100"/>
        <v>5.9332598017669227</v>
      </c>
      <c r="S307" s="5">
        <f t="shared" si="101"/>
        <v>1866.1231979959352</v>
      </c>
      <c r="T307" s="5">
        <f t="shared" si="102"/>
        <v>6.5441155126409285</v>
      </c>
      <c r="U307" s="6">
        <f t="shared" si="103"/>
        <v>1872.6673135085762</v>
      </c>
      <c r="V307" s="6">
        <f t="shared" si="104"/>
        <v>1859.5790824832943</v>
      </c>
      <c r="Z307">
        <v>306</v>
      </c>
      <c r="AB307">
        <v>0.48</v>
      </c>
      <c r="AC307" s="4">
        <v>5063</v>
      </c>
      <c r="AD307" s="4">
        <v>4529</v>
      </c>
      <c r="AE307" s="4">
        <v>5583</v>
      </c>
      <c r="AJ307" s="5">
        <f t="shared" si="92"/>
        <v>92.451938680657307</v>
      </c>
      <c r="AK307" s="5">
        <f t="shared" si="93"/>
        <v>85.238786156500552</v>
      </c>
      <c r="AL307" s="5">
        <f t="shared" si="94"/>
        <v>98.991784719884947</v>
      </c>
      <c r="AM307" s="5">
        <f t="shared" si="105"/>
        <v>7.2131525241567545</v>
      </c>
      <c r="AN307" s="5">
        <f t="shared" si="106"/>
        <v>6.5398460392276405</v>
      </c>
      <c r="AQ307" s="5">
        <f t="shared" si="95"/>
        <v>1897.5480613193427</v>
      </c>
      <c r="AR307" s="5">
        <f t="shared" si="107"/>
        <v>7.2131525241567545</v>
      </c>
      <c r="AS307" s="6">
        <f t="shared" si="108"/>
        <v>1904.7612138434995</v>
      </c>
      <c r="AT307" s="6">
        <f t="shared" si="109"/>
        <v>1890.3349087951858</v>
      </c>
      <c r="AZ307">
        <v>306</v>
      </c>
      <c r="BA307" s="5">
        <f t="shared" si="110"/>
        <v>1904.7612138434995</v>
      </c>
      <c r="BB307" s="5">
        <f t="shared" si="111"/>
        <v>1859.5790824832943</v>
      </c>
      <c r="BC307" s="5">
        <f t="shared" si="112"/>
        <v>1882.1701481633968</v>
      </c>
      <c r="BD307" s="5">
        <f t="shared" si="113"/>
        <v>22.591065680102702</v>
      </c>
      <c r="BH307">
        <v>306</v>
      </c>
      <c r="BI307" s="5">
        <v>1882.1701481633968</v>
      </c>
      <c r="BJ307" s="5">
        <v>22.591065680102702</v>
      </c>
      <c r="BN307">
        <v>286</v>
      </c>
      <c r="BO307" s="5">
        <v>1984.2585070459891</v>
      </c>
      <c r="BP307">
        <f t="shared" si="114"/>
        <v>307</v>
      </c>
      <c r="BS307">
        <v>265</v>
      </c>
      <c r="BT307" s="5">
        <v>1934.8949224367409</v>
      </c>
      <c r="BU307">
        <v>307</v>
      </c>
    </row>
    <row r="308" spans="2:73" x14ac:dyDescent="0.2">
      <c r="B308">
        <v>307</v>
      </c>
      <c r="D308">
        <v>1</v>
      </c>
      <c r="E308" s="4">
        <v>6594</v>
      </c>
      <c r="F308" s="4">
        <v>5502</v>
      </c>
      <c r="G308" s="4">
        <v>7619</v>
      </c>
      <c r="L308" s="5">
        <f t="shared" si="96"/>
        <v>109.24029871910007</v>
      </c>
      <c r="M308" s="5">
        <f t="shared" si="97"/>
        <v>93.946663960215162</v>
      </c>
      <c r="N308" s="5">
        <f t="shared" si="98"/>
        <v>122.56185937643424</v>
      </c>
      <c r="O308" s="5">
        <f t="shared" si="99"/>
        <v>15.293634758884906</v>
      </c>
      <c r="P308" s="5">
        <f t="shared" si="100"/>
        <v>13.321560657334174</v>
      </c>
      <c r="S308" s="5">
        <f t="shared" si="101"/>
        <v>1840.7597012808999</v>
      </c>
      <c r="T308" s="5">
        <f t="shared" si="102"/>
        <v>15.293634758884906</v>
      </c>
      <c r="U308" s="6">
        <f t="shared" si="103"/>
        <v>1856.0533360397849</v>
      </c>
      <c r="V308" s="6">
        <f t="shared" si="104"/>
        <v>1825.4660665220149</v>
      </c>
      <c r="Z308">
        <v>307</v>
      </c>
      <c r="AB308">
        <v>1</v>
      </c>
      <c r="AC308" s="4">
        <v>6594</v>
      </c>
      <c r="AD308" s="4">
        <v>5502</v>
      </c>
      <c r="AE308" s="4">
        <v>7619</v>
      </c>
      <c r="AJ308" s="5">
        <f t="shared" si="92"/>
        <v>120.40847000992579</v>
      </c>
      <c r="AK308" s="5">
        <f t="shared" si="93"/>
        <v>103.55129199228661</v>
      </c>
      <c r="AL308" s="5">
        <f t="shared" si="94"/>
        <v>135.09195912247958</v>
      </c>
      <c r="AM308" s="5">
        <f t="shared" si="105"/>
        <v>16.857178017639185</v>
      </c>
      <c r="AN308" s="5">
        <f t="shared" si="106"/>
        <v>14.683489112553787</v>
      </c>
      <c r="AQ308" s="5">
        <f t="shared" si="95"/>
        <v>1869.5915299900742</v>
      </c>
      <c r="AR308" s="5">
        <f t="shared" si="107"/>
        <v>16.857178017639185</v>
      </c>
      <c r="AS308" s="6">
        <f t="shared" si="108"/>
        <v>1886.4487080077133</v>
      </c>
      <c r="AT308" s="6">
        <f t="shared" si="109"/>
        <v>1852.734351972435</v>
      </c>
      <c r="AZ308">
        <v>307</v>
      </c>
      <c r="BA308" s="5">
        <f t="shared" si="110"/>
        <v>1886.4487080077133</v>
      </c>
      <c r="BB308" s="5">
        <f t="shared" si="111"/>
        <v>1825.4660665220149</v>
      </c>
      <c r="BC308" s="5">
        <f t="shared" si="112"/>
        <v>1855.9573872648641</v>
      </c>
      <c r="BD308" s="5">
        <f t="shared" si="113"/>
        <v>30.491320742849211</v>
      </c>
      <c r="BH308">
        <v>307</v>
      </c>
      <c r="BI308" s="5">
        <v>1855.9573872648641</v>
      </c>
      <c r="BJ308" s="5">
        <v>30.491320742849211</v>
      </c>
      <c r="BN308">
        <v>272</v>
      </c>
      <c r="BO308" s="5">
        <v>1984.8243174667614</v>
      </c>
      <c r="BP308">
        <f t="shared" si="114"/>
        <v>308</v>
      </c>
      <c r="BS308">
        <v>26</v>
      </c>
      <c r="BT308" s="5">
        <v>1935.1201312609003</v>
      </c>
      <c r="BU308">
        <v>308</v>
      </c>
    </row>
    <row r="309" spans="2:73" x14ac:dyDescent="0.2">
      <c r="B309">
        <v>308</v>
      </c>
      <c r="D309">
        <v>1</v>
      </c>
      <c r="E309" s="4">
        <v>4994</v>
      </c>
      <c r="F309" s="4">
        <v>4223</v>
      </c>
      <c r="G309" s="4">
        <v>5700</v>
      </c>
      <c r="L309" s="5">
        <f t="shared" si="96"/>
        <v>82.73370515668573</v>
      </c>
      <c r="M309" s="5">
        <f t="shared" si="97"/>
        <v>72.107735715010662</v>
      </c>
      <c r="N309" s="5">
        <f t="shared" si="98"/>
        <v>91.692164122020628</v>
      </c>
      <c r="O309" s="5">
        <f t="shared" si="99"/>
        <v>10.625969441675068</v>
      </c>
      <c r="P309" s="5">
        <f t="shared" si="100"/>
        <v>8.9584589653348985</v>
      </c>
      <c r="S309" s="5">
        <f t="shared" si="101"/>
        <v>1867.2662948433142</v>
      </c>
      <c r="T309" s="5">
        <f t="shared" si="102"/>
        <v>10.625969441675068</v>
      </c>
      <c r="U309" s="6">
        <f t="shared" si="103"/>
        <v>1877.8922642849893</v>
      </c>
      <c r="V309" s="6">
        <f t="shared" si="104"/>
        <v>1856.6403254016391</v>
      </c>
      <c r="Z309">
        <v>308</v>
      </c>
      <c r="AB309">
        <v>1</v>
      </c>
      <c r="AC309" s="4">
        <v>4994</v>
      </c>
      <c r="AD309" s="4">
        <v>4223</v>
      </c>
      <c r="AE309" s="4">
        <v>5700</v>
      </c>
      <c r="AJ309" s="5">
        <f t="shared" si="92"/>
        <v>91.191977438515224</v>
      </c>
      <c r="AK309" s="5">
        <f t="shared" si="93"/>
        <v>79.479663046787778</v>
      </c>
      <c r="AL309" s="5">
        <f t="shared" si="94"/>
        <v>101.06630358290242</v>
      </c>
      <c r="AM309" s="5">
        <f t="shared" si="105"/>
        <v>11.712314391727446</v>
      </c>
      <c r="AN309" s="5">
        <f t="shared" si="106"/>
        <v>9.8743261443871972</v>
      </c>
      <c r="AQ309" s="5">
        <f t="shared" si="95"/>
        <v>1898.8080225614847</v>
      </c>
      <c r="AR309" s="5">
        <f t="shared" si="107"/>
        <v>11.712314391727446</v>
      </c>
      <c r="AS309" s="6">
        <f t="shared" si="108"/>
        <v>1910.5203369532121</v>
      </c>
      <c r="AT309" s="6">
        <f t="shared" si="109"/>
        <v>1887.0957081697572</v>
      </c>
      <c r="AZ309">
        <v>308</v>
      </c>
      <c r="BA309" s="5">
        <f t="shared" si="110"/>
        <v>1910.5203369532121</v>
      </c>
      <c r="BB309" s="5">
        <f t="shared" si="111"/>
        <v>1856.6403254016391</v>
      </c>
      <c r="BC309" s="5">
        <f t="shared" si="112"/>
        <v>1883.5803311774257</v>
      </c>
      <c r="BD309" s="5">
        <f t="shared" si="113"/>
        <v>26.940005775786403</v>
      </c>
      <c r="BH309">
        <v>308</v>
      </c>
      <c r="BI309" s="5">
        <v>1883.5803311774257</v>
      </c>
      <c r="BJ309" s="5">
        <v>26.940005775786403</v>
      </c>
      <c r="BN309">
        <v>265</v>
      </c>
      <c r="BO309" s="5">
        <v>1984.9560979612268</v>
      </c>
      <c r="BP309">
        <f t="shared" si="114"/>
        <v>309</v>
      </c>
      <c r="BS309">
        <v>75</v>
      </c>
      <c r="BT309" s="5">
        <v>1935.4868663215123</v>
      </c>
      <c r="BU309">
        <v>309</v>
      </c>
    </row>
    <row r="310" spans="2:73" x14ac:dyDescent="0.2">
      <c r="B310">
        <v>309</v>
      </c>
      <c r="D310">
        <v>1</v>
      </c>
      <c r="E310" s="4">
        <v>4113</v>
      </c>
      <c r="F310" s="4">
        <v>3371</v>
      </c>
      <c r="G310" s="4">
        <v>4906</v>
      </c>
      <c r="L310" s="5">
        <f t="shared" si="96"/>
        <v>68.138512076381346</v>
      </c>
      <c r="M310" s="5">
        <f t="shared" si="97"/>
        <v>57.559833553232515</v>
      </c>
      <c r="N310" s="5">
        <f t="shared" si="98"/>
        <v>78.919606523268982</v>
      </c>
      <c r="O310" s="5">
        <f t="shared" si="99"/>
        <v>10.578678523148831</v>
      </c>
      <c r="P310" s="5">
        <f t="shared" si="100"/>
        <v>10.781094446887636</v>
      </c>
      <c r="S310" s="5">
        <f t="shared" si="101"/>
        <v>1881.8614879236186</v>
      </c>
      <c r="T310" s="5">
        <f t="shared" si="102"/>
        <v>10.781094446887636</v>
      </c>
      <c r="U310" s="6">
        <f t="shared" si="103"/>
        <v>1892.6425823705063</v>
      </c>
      <c r="V310" s="6">
        <f t="shared" si="104"/>
        <v>1871.0803934767309</v>
      </c>
      <c r="Z310">
        <v>309</v>
      </c>
      <c r="AB310">
        <v>1</v>
      </c>
      <c r="AC310" s="4">
        <v>4113</v>
      </c>
      <c r="AD310" s="4">
        <v>3371</v>
      </c>
      <c r="AE310" s="4">
        <v>4906</v>
      </c>
      <c r="AJ310" s="5">
        <f t="shared" si="92"/>
        <v>75.104646216382292</v>
      </c>
      <c r="AK310" s="5">
        <f t="shared" si="93"/>
        <v>63.44445752562671</v>
      </c>
      <c r="AL310" s="5">
        <f t="shared" si="94"/>
        <v>86.987944803108647</v>
      </c>
      <c r="AM310" s="5">
        <f t="shared" si="105"/>
        <v>11.660188690755582</v>
      </c>
      <c r="AN310" s="5">
        <f t="shared" si="106"/>
        <v>11.883298586726355</v>
      </c>
      <c r="AQ310" s="5">
        <f t="shared" si="95"/>
        <v>1914.8953537836178</v>
      </c>
      <c r="AR310" s="5">
        <f t="shared" si="107"/>
        <v>11.883298586726355</v>
      </c>
      <c r="AS310" s="6">
        <f t="shared" si="108"/>
        <v>1926.7786523703442</v>
      </c>
      <c r="AT310" s="6">
        <f t="shared" si="109"/>
        <v>1903.0120551968914</v>
      </c>
      <c r="AZ310">
        <v>309</v>
      </c>
      <c r="BA310" s="5">
        <f t="shared" si="110"/>
        <v>1926.7786523703442</v>
      </c>
      <c r="BB310" s="5">
        <f t="shared" si="111"/>
        <v>1871.0803934767309</v>
      </c>
      <c r="BC310" s="5">
        <f t="shared" si="112"/>
        <v>1898.9295229235377</v>
      </c>
      <c r="BD310" s="5">
        <f t="shared" si="113"/>
        <v>27.849129446806501</v>
      </c>
      <c r="BH310">
        <v>309</v>
      </c>
      <c r="BI310" s="5">
        <v>1898.9295229235377</v>
      </c>
      <c r="BJ310" s="5">
        <v>27.849129446806501</v>
      </c>
      <c r="BN310">
        <v>112</v>
      </c>
      <c r="BO310" s="5">
        <v>1985.125448086877</v>
      </c>
      <c r="BP310">
        <f t="shared" si="114"/>
        <v>310</v>
      </c>
      <c r="BS310">
        <v>271</v>
      </c>
      <c r="BT310" s="5">
        <v>1935.8761894562922</v>
      </c>
      <c r="BU310">
        <v>310</v>
      </c>
    </row>
    <row r="311" spans="2:73" x14ac:dyDescent="0.2">
      <c r="B311">
        <v>310</v>
      </c>
      <c r="D311">
        <v>1</v>
      </c>
      <c r="E311" s="4">
        <v>2925</v>
      </c>
      <c r="F311" s="4">
        <v>2227</v>
      </c>
      <c r="G311" s="4">
        <v>3661</v>
      </c>
      <c r="L311" s="5">
        <f t="shared" si="96"/>
        <v>48.457366356288702</v>
      </c>
      <c r="M311" s="5">
        <f t="shared" si="97"/>
        <v>38.026030650563278</v>
      </c>
      <c r="N311" s="5">
        <f t="shared" si="98"/>
        <v>58.892107517669736</v>
      </c>
      <c r="O311" s="5">
        <f t="shared" si="99"/>
        <v>10.431335705725424</v>
      </c>
      <c r="P311" s="5">
        <f t="shared" si="100"/>
        <v>10.434741161381034</v>
      </c>
      <c r="S311" s="5">
        <f t="shared" si="101"/>
        <v>1901.5426336437113</v>
      </c>
      <c r="T311" s="5">
        <f t="shared" si="102"/>
        <v>10.434741161381034</v>
      </c>
      <c r="U311" s="6">
        <f t="shared" si="103"/>
        <v>1911.9773748050923</v>
      </c>
      <c r="V311" s="6">
        <f t="shared" si="104"/>
        <v>1891.1078924823303</v>
      </c>
      <c r="Z311">
        <v>310</v>
      </c>
      <c r="AB311">
        <v>1</v>
      </c>
      <c r="AC311" s="4">
        <v>2925</v>
      </c>
      <c r="AD311" s="4">
        <v>2227</v>
      </c>
      <c r="AE311" s="4">
        <v>3661</v>
      </c>
      <c r="AJ311" s="5">
        <f t="shared" si="92"/>
        <v>53.41140048210994</v>
      </c>
      <c r="AK311" s="5">
        <f t="shared" si="93"/>
        <v>41.913618187354103</v>
      </c>
      <c r="AL311" s="5">
        <f t="shared" si="94"/>
        <v>64.912936388948381</v>
      </c>
      <c r="AM311" s="5">
        <f t="shared" si="105"/>
        <v>11.497782294755837</v>
      </c>
      <c r="AN311" s="5">
        <f t="shared" si="106"/>
        <v>11.501535906838441</v>
      </c>
      <c r="AQ311" s="5">
        <f t="shared" si="95"/>
        <v>1936.5885995178901</v>
      </c>
      <c r="AR311" s="5">
        <f t="shared" si="107"/>
        <v>11.501535906838441</v>
      </c>
      <c r="AS311" s="6">
        <f t="shared" si="108"/>
        <v>1948.0901354247285</v>
      </c>
      <c r="AT311" s="6">
        <f t="shared" si="109"/>
        <v>1925.0870636110517</v>
      </c>
      <c r="AZ311">
        <v>310</v>
      </c>
      <c r="BA311" s="5">
        <f t="shared" si="110"/>
        <v>1948.0901354247285</v>
      </c>
      <c r="BB311" s="5">
        <f t="shared" si="111"/>
        <v>1891.1078924823303</v>
      </c>
      <c r="BC311" s="5">
        <f t="shared" si="112"/>
        <v>1919.5990139535293</v>
      </c>
      <c r="BD311" s="5">
        <f t="shared" si="113"/>
        <v>28.491121471199222</v>
      </c>
      <c r="BH311">
        <v>310</v>
      </c>
      <c r="BI311" s="5">
        <v>1919.5990139535293</v>
      </c>
      <c r="BJ311" s="5">
        <v>28.491121471199222</v>
      </c>
      <c r="BN311">
        <v>322</v>
      </c>
      <c r="BO311" s="5">
        <v>1985.1553603651212</v>
      </c>
      <c r="BP311">
        <f t="shared" si="114"/>
        <v>311</v>
      </c>
      <c r="BS311">
        <v>286</v>
      </c>
      <c r="BT311" s="5">
        <v>1935.892275800875</v>
      </c>
      <c r="BU311">
        <v>311</v>
      </c>
    </row>
    <row r="312" spans="2:73" x14ac:dyDescent="0.2">
      <c r="B312">
        <v>311</v>
      </c>
      <c r="C312" t="s">
        <v>131</v>
      </c>
      <c r="D312">
        <v>1</v>
      </c>
      <c r="E312" s="4">
        <v>49866</v>
      </c>
      <c r="F312" s="4">
        <v>47470</v>
      </c>
      <c r="G312" s="4">
        <v>52529</v>
      </c>
      <c r="L312" s="5">
        <f t="shared" si="96"/>
        <v>826.11112161459562</v>
      </c>
      <c r="M312" s="5">
        <f t="shared" si="97"/>
        <v>810.55037044554956</v>
      </c>
      <c r="N312" s="5">
        <f t="shared" si="98"/>
        <v>844.99959459045988</v>
      </c>
      <c r="O312" s="5">
        <f t="shared" si="99"/>
        <v>15.560751169046057</v>
      </c>
      <c r="P312" s="5">
        <f t="shared" si="100"/>
        <v>18.888472975864261</v>
      </c>
      <c r="S312" s="5">
        <f t="shared" si="101"/>
        <v>1123.8888783854045</v>
      </c>
      <c r="T312" s="5">
        <f t="shared" si="102"/>
        <v>18.888472975864261</v>
      </c>
      <c r="U312" s="6">
        <f t="shared" si="103"/>
        <v>1142.7773513612688</v>
      </c>
      <c r="V312" s="6">
        <f t="shared" si="104"/>
        <v>1105.0004054095402</v>
      </c>
      <c r="Z312">
        <v>311</v>
      </c>
      <c r="AA312" t="s">
        <v>131</v>
      </c>
      <c r="AB312">
        <v>1</v>
      </c>
      <c r="AC312" s="4">
        <v>49866</v>
      </c>
      <c r="AD312" s="4">
        <v>47470</v>
      </c>
      <c r="AE312" s="4">
        <v>52529</v>
      </c>
      <c r="AJ312" s="5">
        <f t="shared" si="92"/>
        <v>910.56851160372457</v>
      </c>
      <c r="AK312" s="5">
        <f t="shared" si="93"/>
        <v>893.41690855576985</v>
      </c>
      <c r="AL312" s="5">
        <f t="shared" si="94"/>
        <v>931.38804577303176</v>
      </c>
      <c r="AM312" s="5">
        <f t="shared" si="105"/>
        <v>17.151603047954723</v>
      </c>
      <c r="AN312" s="5">
        <f t="shared" si="106"/>
        <v>20.81953416930719</v>
      </c>
      <c r="AQ312" s="5">
        <f t="shared" si="95"/>
        <v>1079.4314883962754</v>
      </c>
      <c r="AR312" s="5">
        <f t="shared" si="107"/>
        <v>20.81953416930719</v>
      </c>
      <c r="AS312" s="6">
        <f t="shared" si="108"/>
        <v>1100.2510225655826</v>
      </c>
      <c r="AT312" s="6">
        <f t="shared" si="109"/>
        <v>1058.6119542269682</v>
      </c>
      <c r="AZ312">
        <v>311</v>
      </c>
      <c r="BA312" s="5">
        <f t="shared" si="110"/>
        <v>1142.7773513612688</v>
      </c>
      <c r="BB312" s="5">
        <f t="shared" si="111"/>
        <v>1058.6119542269682</v>
      </c>
      <c r="BC312" s="5">
        <f t="shared" si="112"/>
        <v>1100.6946527941186</v>
      </c>
      <c r="BD312" s="5">
        <f t="shared" si="113"/>
        <v>42.082698567150146</v>
      </c>
      <c r="BH312">
        <v>311</v>
      </c>
      <c r="BI312" s="5">
        <v>1100.6946527941186</v>
      </c>
      <c r="BJ312" s="5">
        <v>42.082698567150146</v>
      </c>
      <c r="BN312">
        <v>318</v>
      </c>
      <c r="BO312" s="5">
        <v>1985.2167681439839</v>
      </c>
      <c r="BP312">
        <f t="shared" si="114"/>
        <v>312</v>
      </c>
      <c r="BS312">
        <v>259</v>
      </c>
      <c r="BT312" s="5">
        <v>1935.9566211792062</v>
      </c>
      <c r="BU312">
        <v>312</v>
      </c>
    </row>
    <row r="313" spans="2:73" x14ac:dyDescent="0.2">
      <c r="B313">
        <v>312</v>
      </c>
      <c r="C313" t="s">
        <v>132</v>
      </c>
      <c r="D313">
        <v>1</v>
      </c>
      <c r="E313" s="4">
        <v>20021</v>
      </c>
      <c r="F313" s="4">
        <v>17867</v>
      </c>
      <c r="G313" s="4">
        <v>22226</v>
      </c>
      <c r="L313" s="5">
        <f t="shared" si="96"/>
        <v>331.68031857068581</v>
      </c>
      <c r="M313" s="5">
        <f t="shared" si="97"/>
        <v>305.07907033390848</v>
      </c>
      <c r="N313" s="5">
        <f t="shared" si="98"/>
        <v>357.5350946975492</v>
      </c>
      <c r="O313" s="5">
        <f t="shared" si="99"/>
        <v>26.601248236777337</v>
      </c>
      <c r="P313" s="5">
        <f t="shared" si="100"/>
        <v>25.854776126863385</v>
      </c>
      <c r="S313" s="5">
        <f t="shared" si="101"/>
        <v>1618.3196814293142</v>
      </c>
      <c r="T313" s="5">
        <f t="shared" si="102"/>
        <v>26.601248236777337</v>
      </c>
      <c r="U313" s="6">
        <f t="shared" si="103"/>
        <v>1644.9209296660915</v>
      </c>
      <c r="V313" s="6">
        <f t="shared" si="104"/>
        <v>1591.7184331925368</v>
      </c>
      <c r="Z313">
        <v>312</v>
      </c>
      <c r="AA313" t="s">
        <v>132</v>
      </c>
      <c r="AB313">
        <v>1</v>
      </c>
      <c r="AC313" s="4">
        <v>20021</v>
      </c>
      <c r="AD313" s="4">
        <v>17867</v>
      </c>
      <c r="AE313" s="4">
        <v>22226</v>
      </c>
      <c r="AJ313" s="5">
        <f t="shared" si="92"/>
        <v>365.58962360763184</v>
      </c>
      <c r="AK313" s="5">
        <f t="shared" si="93"/>
        <v>336.26879935045162</v>
      </c>
      <c r="AL313" s="5">
        <f t="shared" si="94"/>
        <v>394.08766025150686</v>
      </c>
      <c r="AM313" s="5">
        <f t="shared" si="105"/>
        <v>29.32082425718022</v>
      </c>
      <c r="AN313" s="5">
        <f t="shared" si="106"/>
        <v>28.498036643875025</v>
      </c>
      <c r="AQ313" s="5">
        <f t="shared" si="95"/>
        <v>1624.4103763923681</v>
      </c>
      <c r="AR313" s="5">
        <f t="shared" si="107"/>
        <v>29.32082425718022</v>
      </c>
      <c r="AS313" s="6">
        <f t="shared" si="108"/>
        <v>1653.7312006495483</v>
      </c>
      <c r="AT313" s="6">
        <f t="shared" si="109"/>
        <v>1595.0895521351879</v>
      </c>
      <c r="AZ313">
        <v>312</v>
      </c>
      <c r="BA313" s="5">
        <f t="shared" si="110"/>
        <v>1653.7312006495483</v>
      </c>
      <c r="BB313" s="5">
        <f t="shared" si="111"/>
        <v>1591.7184331925368</v>
      </c>
      <c r="BC313" s="5">
        <f t="shared" si="112"/>
        <v>1622.7248169210425</v>
      </c>
      <c r="BD313" s="5">
        <f t="shared" si="113"/>
        <v>31.006383728505853</v>
      </c>
      <c r="BH313">
        <v>312</v>
      </c>
      <c r="BI313" s="5">
        <v>1622.7248169210425</v>
      </c>
      <c r="BJ313" s="5">
        <v>31.006383728505853</v>
      </c>
      <c r="BN313">
        <v>26</v>
      </c>
      <c r="BO313" s="5">
        <v>1985.292194786311</v>
      </c>
      <c r="BP313">
        <f t="shared" si="114"/>
        <v>313</v>
      </c>
      <c r="BS313">
        <v>25</v>
      </c>
      <c r="BT313" s="5">
        <v>1935.9901755000665</v>
      </c>
      <c r="BU313">
        <v>313</v>
      </c>
    </row>
    <row r="314" spans="2:73" x14ac:dyDescent="0.2">
      <c r="B314">
        <v>313</v>
      </c>
      <c r="C314" t="s">
        <v>133</v>
      </c>
      <c r="D314">
        <v>1</v>
      </c>
      <c r="E314" s="4">
        <v>64034</v>
      </c>
      <c r="F314" s="4">
        <v>60970</v>
      </c>
      <c r="G314" s="4">
        <v>67084</v>
      </c>
      <c r="L314" s="5">
        <f t="shared" si="96"/>
        <v>1060.8270076097745</v>
      </c>
      <c r="M314" s="5">
        <f t="shared" si="97"/>
        <v>1041.0629046990764</v>
      </c>
      <c r="N314" s="5">
        <f t="shared" si="98"/>
        <v>1079.1363399932686</v>
      </c>
      <c r="O314" s="5">
        <f t="shared" si="99"/>
        <v>19.764102910698057</v>
      </c>
      <c r="P314" s="5">
        <f t="shared" si="100"/>
        <v>18.309332383494166</v>
      </c>
      <c r="S314" s="5">
        <f t="shared" si="101"/>
        <v>889.17299239022555</v>
      </c>
      <c r="T314" s="5">
        <f t="shared" si="102"/>
        <v>19.764102910698057</v>
      </c>
      <c r="U314" s="6">
        <f t="shared" si="103"/>
        <v>908.9370953009236</v>
      </c>
      <c r="V314" s="6">
        <f t="shared" si="104"/>
        <v>869.40888947952749</v>
      </c>
      <c r="Z314">
        <v>313</v>
      </c>
      <c r="AA314" t="s">
        <v>133</v>
      </c>
      <c r="AB314">
        <v>1</v>
      </c>
      <c r="AC314" s="4">
        <v>64034</v>
      </c>
      <c r="AD314" s="4">
        <v>60970</v>
      </c>
      <c r="AE314" s="4">
        <v>67084</v>
      </c>
      <c r="AJ314" s="5">
        <f t="shared" si="92"/>
        <v>1169.2805533235651</v>
      </c>
      <c r="AK314" s="5">
        <f t="shared" si="93"/>
        <v>1147.4958692783923</v>
      </c>
      <c r="AL314" s="5">
        <f t="shared" si="94"/>
        <v>1189.4617385184958</v>
      </c>
      <c r="AM314" s="5">
        <f t="shared" si="105"/>
        <v>21.784684045172753</v>
      </c>
      <c r="AN314" s="5">
        <f t="shared" si="106"/>
        <v>20.181185194930777</v>
      </c>
      <c r="AQ314" s="5">
        <f t="shared" si="95"/>
        <v>820.71944667643493</v>
      </c>
      <c r="AR314" s="5">
        <f t="shared" si="107"/>
        <v>21.784684045172753</v>
      </c>
      <c r="AS314" s="6">
        <f t="shared" si="108"/>
        <v>842.50413072160768</v>
      </c>
      <c r="AT314" s="6">
        <f t="shared" si="109"/>
        <v>798.93476263126217</v>
      </c>
      <c r="AZ314">
        <v>313</v>
      </c>
      <c r="BA314" s="5">
        <f t="shared" si="110"/>
        <v>908.9370953009236</v>
      </c>
      <c r="BB314" s="5">
        <f t="shared" si="111"/>
        <v>798.93476263126217</v>
      </c>
      <c r="BC314" s="5">
        <f t="shared" si="112"/>
        <v>853.93592896609289</v>
      </c>
      <c r="BD314" s="5">
        <f t="shared" si="113"/>
        <v>55.001166334830714</v>
      </c>
      <c r="BH314">
        <v>313</v>
      </c>
      <c r="BI314" s="5">
        <v>853.93592896609289</v>
      </c>
      <c r="BJ314" s="5">
        <v>55.001166334830714</v>
      </c>
      <c r="BN314">
        <v>42</v>
      </c>
      <c r="BO314" s="5">
        <v>1985.3943324994757</v>
      </c>
      <c r="BP314">
        <f t="shared" si="114"/>
        <v>314</v>
      </c>
      <c r="BS314">
        <v>131</v>
      </c>
      <c r="BT314" s="5">
        <v>1936.1013982804516</v>
      </c>
      <c r="BU314">
        <v>314</v>
      </c>
    </row>
    <row r="315" spans="2:73" x14ac:dyDescent="0.2">
      <c r="B315">
        <v>314</v>
      </c>
      <c r="C315" t="s">
        <v>134</v>
      </c>
      <c r="D315">
        <v>1</v>
      </c>
      <c r="E315" s="4">
        <v>45979</v>
      </c>
      <c r="F315" s="4">
        <v>43457</v>
      </c>
      <c r="G315" s="4">
        <v>48457</v>
      </c>
      <c r="L315" s="5">
        <f t="shared" si="96"/>
        <v>761.71666587890536</v>
      </c>
      <c r="M315" s="5">
        <f t="shared" si="97"/>
        <v>742.02838526337155</v>
      </c>
      <c r="N315" s="5">
        <f t="shared" si="98"/>
        <v>779.49599944925501</v>
      </c>
      <c r="O315" s="5">
        <f t="shared" si="99"/>
        <v>19.688280615533813</v>
      </c>
      <c r="P315" s="5">
        <f t="shared" si="100"/>
        <v>17.77933357034965</v>
      </c>
      <c r="S315" s="5">
        <f t="shared" si="101"/>
        <v>1188.2833341210946</v>
      </c>
      <c r="T315" s="5">
        <f t="shared" si="102"/>
        <v>19.688280615533813</v>
      </c>
      <c r="U315" s="6">
        <f t="shared" si="103"/>
        <v>1207.9716147366285</v>
      </c>
      <c r="V315" s="6">
        <f t="shared" si="104"/>
        <v>1168.5950535055608</v>
      </c>
      <c r="Z315">
        <v>314</v>
      </c>
      <c r="AA315" t="s">
        <v>134</v>
      </c>
      <c r="AB315">
        <v>1</v>
      </c>
      <c r="AC315" s="4">
        <v>45979</v>
      </c>
      <c r="AD315" s="4">
        <v>43457</v>
      </c>
      <c r="AE315" s="4">
        <v>48457</v>
      </c>
      <c r="AJ315" s="5">
        <f t="shared" si="92"/>
        <v>839.59069496305403</v>
      </c>
      <c r="AK315" s="5">
        <f t="shared" si="93"/>
        <v>817.88958489800063</v>
      </c>
      <c r="AL315" s="5">
        <f t="shared" si="94"/>
        <v>859.18769696784261</v>
      </c>
      <c r="AM315" s="5">
        <f t="shared" si="105"/>
        <v>21.701110065053399</v>
      </c>
      <c r="AN315" s="5">
        <f t="shared" si="106"/>
        <v>19.597002004788578</v>
      </c>
      <c r="AQ315" s="5">
        <f t="shared" si="95"/>
        <v>1150.4093050369461</v>
      </c>
      <c r="AR315" s="5">
        <f t="shared" si="107"/>
        <v>21.701110065053399</v>
      </c>
      <c r="AS315" s="6">
        <f t="shared" si="108"/>
        <v>1172.1104151019995</v>
      </c>
      <c r="AT315" s="6">
        <f t="shared" si="109"/>
        <v>1128.7081949718927</v>
      </c>
      <c r="AZ315">
        <v>314</v>
      </c>
      <c r="BA315" s="5">
        <f t="shared" si="110"/>
        <v>1207.9716147366285</v>
      </c>
      <c r="BB315" s="5">
        <f t="shared" si="111"/>
        <v>1128.7081949718927</v>
      </c>
      <c r="BC315" s="5">
        <f t="shared" si="112"/>
        <v>1168.3399048542606</v>
      </c>
      <c r="BD315" s="5">
        <f t="shared" si="113"/>
        <v>39.631709882367886</v>
      </c>
      <c r="BH315">
        <v>314</v>
      </c>
      <c r="BI315" s="5">
        <v>1168.3399048542606</v>
      </c>
      <c r="BJ315" s="5">
        <v>39.631709882367886</v>
      </c>
      <c r="BN315">
        <v>25</v>
      </c>
      <c r="BO315" s="5">
        <v>1985.5018613620218</v>
      </c>
      <c r="BP315">
        <f t="shared" si="114"/>
        <v>315</v>
      </c>
      <c r="BS315">
        <v>30</v>
      </c>
      <c r="BT315" s="5">
        <v>1936.1496573141999</v>
      </c>
      <c r="BU315">
        <v>315</v>
      </c>
    </row>
    <row r="316" spans="2:73" x14ac:dyDescent="0.2">
      <c r="B316">
        <v>315</v>
      </c>
      <c r="C316" t="s">
        <v>135</v>
      </c>
      <c r="D316">
        <v>1</v>
      </c>
      <c r="E316" s="4">
        <v>43782</v>
      </c>
      <c r="F316" s="4">
        <v>41279</v>
      </c>
      <c r="G316" s="4">
        <v>46276</v>
      </c>
      <c r="L316" s="5">
        <f t="shared" si="96"/>
        <v>725.3197995935152</v>
      </c>
      <c r="M316" s="5">
        <f t="shared" si="97"/>
        <v>704.83902973713589</v>
      </c>
      <c r="N316" s="5">
        <f t="shared" si="98"/>
        <v>744.41168191414499</v>
      </c>
      <c r="O316" s="5">
        <f t="shared" si="99"/>
        <v>20.480769856379311</v>
      </c>
      <c r="P316" s="5">
        <f t="shared" si="100"/>
        <v>19.091882320629793</v>
      </c>
      <c r="S316" s="5">
        <f t="shared" si="101"/>
        <v>1224.6802004064848</v>
      </c>
      <c r="T316" s="5">
        <f t="shared" si="102"/>
        <v>20.480769856379311</v>
      </c>
      <c r="U316" s="6">
        <f t="shared" si="103"/>
        <v>1245.1609702628641</v>
      </c>
      <c r="V316" s="6">
        <f t="shared" si="104"/>
        <v>1204.1994305501055</v>
      </c>
      <c r="Z316">
        <v>315</v>
      </c>
      <c r="AA316" t="s">
        <v>135</v>
      </c>
      <c r="AB316">
        <v>1</v>
      </c>
      <c r="AC316" s="4">
        <v>43782</v>
      </c>
      <c r="AD316" s="4">
        <v>41279</v>
      </c>
      <c r="AE316" s="4">
        <v>46276</v>
      </c>
      <c r="AJ316" s="5">
        <f t="shared" si="92"/>
        <v>799.4727986009359</v>
      </c>
      <c r="AK316" s="5">
        <f t="shared" si="93"/>
        <v>776.89817923475084</v>
      </c>
      <c r="AL316" s="5">
        <f t="shared" si="94"/>
        <v>820.51653764954256</v>
      </c>
      <c r="AM316" s="5">
        <f t="shared" si="105"/>
        <v>22.574619366185061</v>
      </c>
      <c r="AN316" s="5">
        <f t="shared" si="106"/>
        <v>21.043739048606653</v>
      </c>
      <c r="AQ316" s="5">
        <f t="shared" si="95"/>
        <v>1190.5272013990641</v>
      </c>
      <c r="AR316" s="5">
        <f t="shared" si="107"/>
        <v>22.574619366185061</v>
      </c>
      <c r="AS316" s="6">
        <f t="shared" si="108"/>
        <v>1213.1018207652492</v>
      </c>
      <c r="AT316" s="6">
        <f t="shared" si="109"/>
        <v>1167.952582032879</v>
      </c>
      <c r="AZ316">
        <v>315</v>
      </c>
      <c r="BA316" s="5">
        <f t="shared" si="110"/>
        <v>1245.1609702628641</v>
      </c>
      <c r="BB316" s="5">
        <f t="shared" si="111"/>
        <v>1167.952582032879</v>
      </c>
      <c r="BC316" s="5">
        <f t="shared" si="112"/>
        <v>1206.5567761478715</v>
      </c>
      <c r="BD316" s="5">
        <f t="shared" si="113"/>
        <v>38.604194114992652</v>
      </c>
      <c r="BH316">
        <v>315</v>
      </c>
      <c r="BI316" s="5">
        <v>1206.5567761478715</v>
      </c>
      <c r="BJ316" s="5">
        <v>38.604194114992652</v>
      </c>
      <c r="BN316">
        <v>260</v>
      </c>
      <c r="BO316" s="5">
        <v>1986.3111499035826</v>
      </c>
      <c r="BP316">
        <f t="shared" si="114"/>
        <v>316</v>
      </c>
      <c r="BS316">
        <v>132</v>
      </c>
      <c r="BT316" s="5">
        <v>1936.3391797441966</v>
      </c>
      <c r="BU316">
        <v>316</v>
      </c>
    </row>
    <row r="317" spans="2:73" x14ac:dyDescent="0.2">
      <c r="B317">
        <v>316</v>
      </c>
      <c r="D317">
        <v>1</v>
      </c>
      <c r="E317" s="4">
        <v>32903</v>
      </c>
      <c r="F317" s="4">
        <v>30668</v>
      </c>
      <c r="G317" s="4">
        <v>35150</v>
      </c>
      <c r="L317" s="5">
        <f t="shared" si="96"/>
        <v>545.09152999007426</v>
      </c>
      <c r="M317" s="5">
        <f t="shared" si="97"/>
        <v>523.65617781386379</v>
      </c>
      <c r="N317" s="5">
        <f t="shared" si="98"/>
        <v>565.4350120857938</v>
      </c>
      <c r="O317" s="5">
        <f t="shared" si="99"/>
        <v>21.435352176210472</v>
      </c>
      <c r="P317" s="5">
        <f t="shared" si="100"/>
        <v>20.343482095719537</v>
      </c>
      <c r="S317" s="5">
        <f t="shared" si="101"/>
        <v>1404.9084700099256</v>
      </c>
      <c r="T317" s="5">
        <f t="shared" si="102"/>
        <v>21.435352176210472</v>
      </c>
      <c r="U317" s="6">
        <f t="shared" si="103"/>
        <v>1426.3438221861361</v>
      </c>
      <c r="V317" s="6">
        <f t="shared" si="104"/>
        <v>1383.4731178337152</v>
      </c>
      <c r="Z317">
        <v>316</v>
      </c>
      <c r="AB317">
        <v>1</v>
      </c>
      <c r="AC317" s="4">
        <v>32903</v>
      </c>
      <c r="AD317" s="4">
        <v>30668</v>
      </c>
      <c r="AE317" s="4">
        <v>35150</v>
      </c>
      <c r="AJ317" s="5">
        <f t="shared" si="92"/>
        <v>600.81890942320115</v>
      </c>
      <c r="AK317" s="5">
        <f t="shared" si="93"/>
        <v>577.1921161067695</v>
      </c>
      <c r="AL317" s="5">
        <f t="shared" si="94"/>
        <v>623.24220542789828</v>
      </c>
      <c r="AM317" s="5">
        <f t="shared" si="105"/>
        <v>23.626793316431645</v>
      </c>
      <c r="AN317" s="5">
        <f t="shared" si="106"/>
        <v>22.423296004697136</v>
      </c>
      <c r="AQ317" s="5">
        <f t="shared" si="95"/>
        <v>1389.1810905767989</v>
      </c>
      <c r="AR317" s="5">
        <f t="shared" si="107"/>
        <v>23.626793316431645</v>
      </c>
      <c r="AS317" s="6">
        <f t="shared" si="108"/>
        <v>1412.8078838932306</v>
      </c>
      <c r="AT317" s="6">
        <f t="shared" si="109"/>
        <v>1365.5542972603671</v>
      </c>
      <c r="AZ317">
        <v>316</v>
      </c>
      <c r="BA317" s="5">
        <f t="shared" si="110"/>
        <v>1426.3438221861361</v>
      </c>
      <c r="BB317" s="5">
        <f t="shared" si="111"/>
        <v>1365.5542972603671</v>
      </c>
      <c r="BC317" s="5">
        <f t="shared" si="112"/>
        <v>1395.9490597232516</v>
      </c>
      <c r="BD317" s="5">
        <f t="shared" si="113"/>
        <v>30.394762462884501</v>
      </c>
      <c r="BH317">
        <v>316</v>
      </c>
      <c r="BI317" s="5">
        <v>1395.9490597232516</v>
      </c>
      <c r="BJ317" s="5">
        <v>30.394762462884501</v>
      </c>
      <c r="BN317">
        <v>75</v>
      </c>
      <c r="BO317" s="5">
        <v>1986.348791231097</v>
      </c>
      <c r="BP317">
        <f t="shared" si="114"/>
        <v>317</v>
      </c>
      <c r="BS317">
        <v>112</v>
      </c>
      <c r="BT317" s="5">
        <v>1936.6298747283897</v>
      </c>
      <c r="BU317">
        <v>317</v>
      </c>
    </row>
    <row r="318" spans="2:73" x14ac:dyDescent="0.2">
      <c r="B318">
        <v>317</v>
      </c>
      <c r="D318">
        <v>1</v>
      </c>
      <c r="E318" s="4">
        <v>28094</v>
      </c>
      <c r="F318" s="4">
        <v>25861</v>
      </c>
      <c r="G318" s="4">
        <v>30302</v>
      </c>
      <c r="L318" s="5">
        <f t="shared" si="96"/>
        <v>465.42264971404262</v>
      </c>
      <c r="M318" s="5">
        <f t="shared" si="97"/>
        <v>441.57664061707095</v>
      </c>
      <c r="N318" s="5">
        <f t="shared" si="98"/>
        <v>487.44841354832789</v>
      </c>
      <c r="O318" s="5">
        <f t="shared" si="99"/>
        <v>23.84600909697167</v>
      </c>
      <c r="P318" s="5">
        <f t="shared" si="100"/>
        <v>22.025763834285272</v>
      </c>
      <c r="S318" s="5">
        <f t="shared" si="101"/>
        <v>1484.5773502859574</v>
      </c>
      <c r="T318" s="5">
        <f t="shared" si="102"/>
        <v>23.84600909697167</v>
      </c>
      <c r="U318" s="6">
        <f t="shared" si="103"/>
        <v>1508.423359382929</v>
      </c>
      <c r="V318" s="6">
        <f t="shared" si="104"/>
        <v>1460.7313411889859</v>
      </c>
      <c r="Z318">
        <v>317</v>
      </c>
      <c r="AB318">
        <v>1</v>
      </c>
      <c r="AC318" s="4">
        <v>28094</v>
      </c>
      <c r="AD318" s="4">
        <v>25861</v>
      </c>
      <c r="AE318" s="4">
        <v>30302</v>
      </c>
      <c r="AJ318" s="5">
        <f t="shared" si="92"/>
        <v>513.00508893825531</v>
      </c>
      <c r="AK318" s="5">
        <f t="shared" si="93"/>
        <v>486.72118542575862</v>
      </c>
      <c r="AL318" s="5">
        <f t="shared" si="94"/>
        <v>537.28265459107183</v>
      </c>
      <c r="AM318" s="5">
        <f t="shared" si="105"/>
        <v>26.283903512496693</v>
      </c>
      <c r="AN318" s="5">
        <f t="shared" si="106"/>
        <v>24.27756565281652</v>
      </c>
      <c r="AQ318" s="5">
        <f t="shared" si="95"/>
        <v>1476.9949110617447</v>
      </c>
      <c r="AR318" s="5">
        <f t="shared" si="107"/>
        <v>26.283903512496693</v>
      </c>
      <c r="AS318" s="6">
        <f t="shared" si="108"/>
        <v>1503.2788145742413</v>
      </c>
      <c r="AT318" s="6">
        <f t="shared" si="109"/>
        <v>1450.7110075492481</v>
      </c>
      <c r="AZ318">
        <v>317</v>
      </c>
      <c r="BA318" s="5">
        <f t="shared" si="110"/>
        <v>1508.423359382929</v>
      </c>
      <c r="BB318" s="5">
        <f t="shared" si="111"/>
        <v>1450.7110075492481</v>
      </c>
      <c r="BC318" s="5">
        <f t="shared" si="112"/>
        <v>1479.5671834660884</v>
      </c>
      <c r="BD318" s="5">
        <f t="shared" si="113"/>
        <v>28.856175916840584</v>
      </c>
      <c r="BH318">
        <v>317</v>
      </c>
      <c r="BI318" s="5">
        <v>1479.5671834660884</v>
      </c>
      <c r="BJ318" s="5">
        <v>28.856175916840584</v>
      </c>
      <c r="BN318">
        <v>274</v>
      </c>
      <c r="BO318" s="5">
        <v>1986.4617152136407</v>
      </c>
      <c r="BP318">
        <f t="shared" si="114"/>
        <v>318</v>
      </c>
      <c r="BS318">
        <v>272</v>
      </c>
      <c r="BT318" s="5">
        <v>1936.8036750431274</v>
      </c>
      <c r="BU318">
        <v>318</v>
      </c>
    </row>
    <row r="319" spans="2:73" x14ac:dyDescent="0.2">
      <c r="B319">
        <v>318</v>
      </c>
      <c r="D319">
        <v>1</v>
      </c>
      <c r="E319">
        <v>599</v>
      </c>
      <c r="F319">
        <v>285</v>
      </c>
      <c r="G319">
        <v>964</v>
      </c>
      <c r="L319" s="5">
        <f t="shared" si="96"/>
        <v>9.9234059649288646</v>
      </c>
      <c r="M319" s="5">
        <f t="shared" si="97"/>
        <v>4.8663757231300115</v>
      </c>
      <c r="N319" s="5">
        <f t="shared" si="98"/>
        <v>15.507236177829453</v>
      </c>
      <c r="O319" s="5">
        <f t="shared" si="99"/>
        <v>5.0570302417988531</v>
      </c>
      <c r="P319" s="5">
        <f t="shared" si="100"/>
        <v>5.5838302129005886</v>
      </c>
      <c r="S319" s="5">
        <f t="shared" si="101"/>
        <v>1940.0765940350711</v>
      </c>
      <c r="T319" s="5">
        <f t="shared" si="102"/>
        <v>5.5838302129005886</v>
      </c>
      <c r="U319" s="6">
        <f t="shared" si="103"/>
        <v>1945.6604242479718</v>
      </c>
      <c r="V319" s="6">
        <f t="shared" si="104"/>
        <v>1934.4927638221704</v>
      </c>
      <c r="Z319">
        <v>318</v>
      </c>
      <c r="AB319">
        <v>1</v>
      </c>
      <c r="AC319">
        <v>599</v>
      </c>
      <c r="AD319">
        <v>285</v>
      </c>
      <c r="AE319">
        <v>964</v>
      </c>
      <c r="AJ319" s="5">
        <f t="shared" si="92"/>
        <v>10.93792440642183</v>
      </c>
      <c r="AK319" s="5">
        <f t="shared" si="93"/>
        <v>5.3638891708109204</v>
      </c>
      <c r="AL319" s="5">
        <f t="shared" si="94"/>
        <v>17.092616956827708</v>
      </c>
      <c r="AM319" s="5">
        <f t="shared" si="105"/>
        <v>5.5740352356109097</v>
      </c>
      <c r="AN319" s="5">
        <f t="shared" si="106"/>
        <v>6.154692550405878</v>
      </c>
      <c r="AQ319" s="5">
        <f t="shared" si="95"/>
        <v>1979.0620755935781</v>
      </c>
      <c r="AR319" s="5">
        <f t="shared" si="107"/>
        <v>6.154692550405878</v>
      </c>
      <c r="AS319" s="6">
        <f t="shared" si="108"/>
        <v>1985.2167681439839</v>
      </c>
      <c r="AT319" s="6">
        <f t="shared" si="109"/>
        <v>1972.9073830431723</v>
      </c>
      <c r="AZ319">
        <v>318</v>
      </c>
      <c r="BA319" s="5">
        <f t="shared" si="110"/>
        <v>1985.2167681439839</v>
      </c>
      <c r="BB319" s="5">
        <f t="shared" si="111"/>
        <v>1934.4927638221704</v>
      </c>
      <c r="BC319" s="5">
        <f t="shared" si="112"/>
        <v>1959.8547659830772</v>
      </c>
      <c r="BD319" s="5">
        <f t="shared" si="113"/>
        <v>25.362002160906741</v>
      </c>
      <c r="BH319">
        <v>318</v>
      </c>
      <c r="BI319" s="5">
        <v>1959.8547659830772</v>
      </c>
      <c r="BJ319" s="5">
        <v>25.362002160906741</v>
      </c>
      <c r="BN319">
        <v>132</v>
      </c>
      <c r="BO319" s="5">
        <v>1986.6875631787273</v>
      </c>
      <c r="BP319">
        <f t="shared" si="114"/>
        <v>319</v>
      </c>
      <c r="BS319">
        <v>98</v>
      </c>
      <c r="BT319" s="5">
        <v>1937.9824139507373</v>
      </c>
      <c r="BU319">
        <v>319</v>
      </c>
    </row>
    <row r="320" spans="2:73" x14ac:dyDescent="0.2">
      <c r="B320">
        <v>319</v>
      </c>
      <c r="D320">
        <v>1</v>
      </c>
      <c r="E320">
        <v>140</v>
      </c>
      <c r="F320">
        <v>4</v>
      </c>
      <c r="G320">
        <v>479</v>
      </c>
      <c r="L320" s="5">
        <f t="shared" si="96"/>
        <v>2.3193269367112541</v>
      </c>
      <c r="M320" s="5">
        <f t="shared" si="97"/>
        <v>6.8300010149193138E-2</v>
      </c>
      <c r="N320" s="5">
        <f t="shared" si="98"/>
        <v>7.7053590551662943</v>
      </c>
      <c r="O320" s="5">
        <f t="shared" si="99"/>
        <v>2.2510269265620608</v>
      </c>
      <c r="P320" s="5">
        <f t="shared" si="100"/>
        <v>5.3860321184550397</v>
      </c>
      <c r="S320" s="5">
        <f t="shared" si="101"/>
        <v>1947.6806730632889</v>
      </c>
      <c r="T320" s="5">
        <f t="shared" si="102"/>
        <v>5.3860321184550397</v>
      </c>
      <c r="U320" s="6">
        <f t="shared" si="103"/>
        <v>1953.0667051817438</v>
      </c>
      <c r="V320" s="6">
        <f t="shared" si="104"/>
        <v>1942.2946409448339</v>
      </c>
      <c r="Z320">
        <v>319</v>
      </c>
      <c r="AB320">
        <v>1</v>
      </c>
      <c r="AC320">
        <v>140</v>
      </c>
      <c r="AD320">
        <v>4</v>
      </c>
      <c r="AE320">
        <v>479</v>
      </c>
      <c r="AJ320" s="5">
        <f t="shared" si="92"/>
        <v>2.5564430999984245</v>
      </c>
      <c r="AK320" s="5">
        <f t="shared" si="93"/>
        <v>7.5282655028925199E-2</v>
      </c>
      <c r="AL320" s="5">
        <f t="shared" si="94"/>
        <v>8.4931156870544324</v>
      </c>
      <c r="AM320" s="5">
        <f t="shared" si="105"/>
        <v>2.4811604449694991</v>
      </c>
      <c r="AN320" s="5">
        <f t="shared" si="106"/>
        <v>5.936672587056008</v>
      </c>
      <c r="AQ320" s="5">
        <f t="shared" si="95"/>
        <v>1987.4435569000016</v>
      </c>
      <c r="AR320" s="5">
        <f t="shared" si="107"/>
        <v>5.936672587056008</v>
      </c>
      <c r="AS320" s="6">
        <f t="shared" si="108"/>
        <v>1993.3802294870575</v>
      </c>
      <c r="AT320" s="6">
        <f t="shared" si="109"/>
        <v>1981.5068843129457</v>
      </c>
      <c r="AZ320">
        <v>319</v>
      </c>
      <c r="BA320" s="5">
        <f t="shared" si="110"/>
        <v>1993.3802294870575</v>
      </c>
      <c r="BB320" s="5">
        <f t="shared" si="111"/>
        <v>1942.2946409448339</v>
      </c>
      <c r="BC320" s="5">
        <f t="shared" si="112"/>
        <v>1967.8374352159458</v>
      </c>
      <c r="BD320" s="5">
        <f t="shared" si="113"/>
        <v>25.542794271111688</v>
      </c>
      <c r="BH320">
        <v>319</v>
      </c>
      <c r="BI320" s="5">
        <v>1967.8374352159458</v>
      </c>
      <c r="BJ320" s="5">
        <v>25.542794271111688</v>
      </c>
      <c r="BN320">
        <v>98</v>
      </c>
      <c r="BO320" s="5">
        <v>1987.7979823404039</v>
      </c>
      <c r="BP320">
        <f t="shared" si="114"/>
        <v>320</v>
      </c>
      <c r="BS320">
        <v>274</v>
      </c>
      <c r="BT320" s="5">
        <v>1938.432674565966</v>
      </c>
      <c r="BU320">
        <v>320</v>
      </c>
    </row>
    <row r="321" spans="2:73" x14ac:dyDescent="0.2">
      <c r="B321">
        <v>320</v>
      </c>
      <c r="C321" t="s">
        <v>136</v>
      </c>
      <c r="D321">
        <v>1</v>
      </c>
      <c r="E321" s="4">
        <v>41341</v>
      </c>
      <c r="F321" s="4">
        <v>38704</v>
      </c>
      <c r="G321" s="4">
        <v>43887</v>
      </c>
      <c r="L321" s="5">
        <f t="shared" si="96"/>
        <v>684.8806777898568</v>
      </c>
      <c r="M321" s="5">
        <f t="shared" si="97"/>
        <v>660.87089820359279</v>
      </c>
      <c r="N321" s="5">
        <f t="shared" si="98"/>
        <v>705.98140470581041</v>
      </c>
      <c r="O321" s="5">
        <f t="shared" si="99"/>
        <v>24.009779586264017</v>
      </c>
      <c r="P321" s="5">
        <f t="shared" si="100"/>
        <v>21.100726915953601</v>
      </c>
      <c r="S321" s="5">
        <f t="shared" si="101"/>
        <v>1265.1193222101433</v>
      </c>
      <c r="T321" s="5">
        <f t="shared" si="102"/>
        <v>24.009779586264017</v>
      </c>
      <c r="U321" s="6">
        <f t="shared" si="103"/>
        <v>1289.1291017964072</v>
      </c>
      <c r="V321" s="6">
        <f t="shared" si="104"/>
        <v>1241.1095426238794</v>
      </c>
      <c r="Z321">
        <v>320</v>
      </c>
      <c r="AA321" t="s">
        <v>136</v>
      </c>
      <c r="AB321">
        <v>1</v>
      </c>
      <c r="AC321" s="4">
        <v>41341</v>
      </c>
      <c r="AD321" s="4">
        <v>38704</v>
      </c>
      <c r="AE321" s="4">
        <v>43887</v>
      </c>
      <c r="AJ321" s="5">
        <f t="shared" si="92"/>
        <v>754.89938712167759</v>
      </c>
      <c r="AK321" s="5">
        <f t="shared" si="93"/>
        <v>728.43497005988024</v>
      </c>
      <c r="AL321" s="5">
        <f t="shared" si="94"/>
        <v>778.15734479698926</v>
      </c>
      <c r="AM321" s="5">
        <f t="shared" si="105"/>
        <v>26.464417061797349</v>
      </c>
      <c r="AN321" s="5">
        <f t="shared" si="106"/>
        <v>23.257957675311673</v>
      </c>
      <c r="AQ321" s="5">
        <f t="shared" si="95"/>
        <v>1235.1006128783224</v>
      </c>
      <c r="AR321" s="5">
        <f t="shared" si="107"/>
        <v>26.464417061797349</v>
      </c>
      <c r="AS321" s="6">
        <f t="shared" si="108"/>
        <v>1261.5650299401198</v>
      </c>
      <c r="AT321" s="6">
        <f t="shared" si="109"/>
        <v>1208.6361958165251</v>
      </c>
      <c r="AZ321">
        <v>320</v>
      </c>
      <c r="BA321" s="5">
        <f t="shared" si="110"/>
        <v>1289.1291017964072</v>
      </c>
      <c r="BB321" s="5">
        <f t="shared" si="111"/>
        <v>1208.6361958165251</v>
      </c>
      <c r="BC321" s="5">
        <f t="shared" si="112"/>
        <v>1248.882648806466</v>
      </c>
      <c r="BD321" s="5">
        <f t="shared" si="113"/>
        <v>40.24645298994119</v>
      </c>
      <c r="BH321">
        <v>320</v>
      </c>
      <c r="BI321" s="5">
        <v>1248.882648806466</v>
      </c>
      <c r="BJ321" s="5">
        <v>40.24645298994119</v>
      </c>
      <c r="BN321">
        <v>110</v>
      </c>
      <c r="BO321" s="5">
        <v>1991.1511581227192</v>
      </c>
      <c r="BP321">
        <f t="shared" si="114"/>
        <v>321</v>
      </c>
      <c r="BS321">
        <v>297</v>
      </c>
      <c r="BT321" s="5">
        <v>1942.0855184652571</v>
      </c>
      <c r="BU321">
        <v>321</v>
      </c>
    </row>
    <row r="322" spans="2:73" x14ac:dyDescent="0.2">
      <c r="B322">
        <v>321</v>
      </c>
      <c r="D322">
        <v>1</v>
      </c>
      <c r="E322" s="4">
        <v>143437</v>
      </c>
      <c r="F322" s="4">
        <v>138789</v>
      </c>
      <c r="G322" s="4">
        <v>148104</v>
      </c>
      <c r="L322" s="5">
        <f t="shared" si="96"/>
        <v>2376.2664130075154</v>
      </c>
      <c r="M322" s="5">
        <f t="shared" si="97"/>
        <v>2369.8225271490915</v>
      </c>
      <c r="N322" s="5">
        <f t="shared" si="98"/>
        <v>2382.4519780925866</v>
      </c>
      <c r="O322" s="5">
        <f t="shared" si="99"/>
        <v>6.4438858584239824</v>
      </c>
      <c r="P322" s="5">
        <f t="shared" si="100"/>
        <v>6.1855650850711754</v>
      </c>
      <c r="S322" s="5">
        <f t="shared" si="101"/>
        <v>-426.26641300751544</v>
      </c>
      <c r="T322" s="5">
        <f t="shared" si="102"/>
        <v>6.4438858584239824</v>
      </c>
      <c r="U322" s="6">
        <f t="shared" si="103"/>
        <v>-419.82252714909146</v>
      </c>
      <c r="V322" s="6">
        <f t="shared" si="104"/>
        <v>-432.71029886593942</v>
      </c>
      <c r="Z322">
        <v>321</v>
      </c>
      <c r="AB322">
        <v>1</v>
      </c>
      <c r="AC322" s="4">
        <v>143437</v>
      </c>
      <c r="AD322" s="4">
        <v>138789</v>
      </c>
      <c r="AE322" s="4">
        <v>148104</v>
      </c>
      <c r="AJ322" s="5">
        <f t="shared" si="92"/>
        <v>2619.203778103386</v>
      </c>
      <c r="AK322" s="5">
        <f t="shared" si="93"/>
        <v>2612.1011022023749</v>
      </c>
      <c r="AL322" s="5">
        <f t="shared" si="94"/>
        <v>2626.0217238319615</v>
      </c>
      <c r="AM322" s="5">
        <f t="shared" si="105"/>
        <v>7.1026759010110254</v>
      </c>
      <c r="AN322" s="5">
        <f t="shared" si="106"/>
        <v>6.8179457285755234</v>
      </c>
      <c r="AQ322" s="5">
        <f t="shared" si="95"/>
        <v>-629.20377810338596</v>
      </c>
      <c r="AR322" s="5">
        <f t="shared" si="107"/>
        <v>7.1026759010110254</v>
      </c>
      <c r="AS322" s="6">
        <f t="shared" si="108"/>
        <v>-622.10110220237493</v>
      </c>
      <c r="AT322" s="6">
        <f t="shared" si="109"/>
        <v>-636.30645400439698</v>
      </c>
      <c r="AZ322">
        <v>321</v>
      </c>
      <c r="BA322" s="5">
        <f t="shared" si="110"/>
        <v>-419.82252714909146</v>
      </c>
      <c r="BB322" s="5">
        <f t="shared" si="111"/>
        <v>-636.30645400439698</v>
      </c>
      <c r="BC322" s="5">
        <f t="shared" si="112"/>
        <v>-528.06449057674422</v>
      </c>
      <c r="BD322" s="5">
        <f t="shared" si="113"/>
        <v>108.24196342765276</v>
      </c>
      <c r="BH322">
        <v>321</v>
      </c>
      <c r="BI322" s="5">
        <v>-528.06449057674422</v>
      </c>
      <c r="BJ322" s="5">
        <v>108.24196342765276</v>
      </c>
      <c r="BN322">
        <v>319</v>
      </c>
      <c r="BO322" s="5">
        <v>1993.3802294870575</v>
      </c>
      <c r="BP322">
        <f t="shared" si="114"/>
        <v>322</v>
      </c>
      <c r="BS322">
        <v>319</v>
      </c>
      <c r="BT322" s="5">
        <v>1942.2946409448339</v>
      </c>
      <c r="BU322">
        <v>322</v>
      </c>
    </row>
    <row r="323" spans="2:73" x14ac:dyDescent="0.2">
      <c r="B323">
        <v>322</v>
      </c>
      <c r="D323">
        <v>1</v>
      </c>
      <c r="E323">
        <v>657</v>
      </c>
      <c r="F323">
        <v>334</v>
      </c>
      <c r="G323" s="4">
        <v>1080</v>
      </c>
      <c r="L323" s="5">
        <f t="shared" ref="L323" si="115">E323/$I$1</f>
        <v>10.884269981566385</v>
      </c>
      <c r="M323" s="5">
        <f t="shared" ref="M323" si="116">F323/$J$1</f>
        <v>5.7030508474576269</v>
      </c>
      <c r="N323" s="5">
        <f t="shared" ref="N323" si="117">G323/$K$1</f>
        <v>17.373252149435487</v>
      </c>
      <c r="O323" s="5">
        <f t="shared" ref="O323" si="118">L323-MIN(M323:N323)</f>
        <v>5.1812191341087583</v>
      </c>
      <c r="P323" s="5">
        <f t="shared" ref="P323" si="119">MAX(M323:N323)-L323</f>
        <v>6.4889821678691018</v>
      </c>
      <c r="S323" s="5">
        <f t="shared" si="101"/>
        <v>1939.1157300184336</v>
      </c>
      <c r="T323" s="5">
        <f t="shared" ref="T323" si="120">MAX(O323:P323)</f>
        <v>6.4889821678691018</v>
      </c>
      <c r="U323" s="6">
        <f t="shared" ref="U323" si="121">S323+T323</f>
        <v>1945.6047121863028</v>
      </c>
      <c r="V323" s="6">
        <f t="shared" ref="V323" si="122">S323-T323</f>
        <v>1932.6267478505645</v>
      </c>
      <c r="Z323">
        <v>322</v>
      </c>
      <c r="AB323">
        <v>1</v>
      </c>
      <c r="AC323">
        <v>657</v>
      </c>
      <c r="AD323">
        <v>334</v>
      </c>
      <c r="AE323" s="4">
        <v>1080</v>
      </c>
      <c r="AJ323" s="5">
        <f t="shared" si="92"/>
        <v>11.997022262135463</v>
      </c>
      <c r="AK323" s="5">
        <f t="shared" si="93"/>
        <v>6.2861016949152537</v>
      </c>
      <c r="AL323" s="5">
        <f t="shared" si="94"/>
        <v>19.149404889392038</v>
      </c>
      <c r="AM323" s="5">
        <f t="shared" ref="AM323" si="123">AJ323-MIN(AK323:AL323)</f>
        <v>5.7109205672202092</v>
      </c>
      <c r="AN323" s="5">
        <f t="shared" ref="AN323" si="124">MAX(AK323:AL323)-AJ323</f>
        <v>7.1523826272565749</v>
      </c>
      <c r="AQ323" s="5">
        <f t="shared" si="95"/>
        <v>1978.0029777378645</v>
      </c>
      <c r="AR323" s="5">
        <f t="shared" ref="AR323" si="125">MAX(AM323:AN323)</f>
        <v>7.1523826272565749</v>
      </c>
      <c r="AS323" s="6">
        <f t="shared" ref="AS323" si="126">AQ323+AR323</f>
        <v>1985.1553603651212</v>
      </c>
      <c r="AT323" s="6">
        <f t="shared" ref="AT323" si="127">AQ323-AR323</f>
        <v>1970.8505951106079</v>
      </c>
      <c r="AZ323">
        <v>322</v>
      </c>
      <c r="BA323" s="5">
        <f t="shared" ref="BA323" si="128">MAX(U323:V323,AS323:AT323)</f>
        <v>1985.1553603651212</v>
      </c>
      <c r="BB323" s="5">
        <f t="shared" ref="BB323" si="129">MIN(U323:V323,AS323:AT323)</f>
        <v>1932.6267478505645</v>
      </c>
      <c r="BC323" s="5">
        <f t="shared" ref="BC323" si="130">AVERAGE(BA323:BB323)</f>
        <v>1958.8910541078428</v>
      </c>
      <c r="BD323" s="5">
        <f t="shared" ref="BD323" si="131">MAX(BA323:BB323)-BC323</f>
        <v>26.264306257278349</v>
      </c>
      <c r="BH323">
        <v>322</v>
      </c>
      <c r="BI323" s="5">
        <v>1958.8910541078428</v>
      </c>
      <c r="BJ323" s="5">
        <v>26.264306257278349</v>
      </c>
      <c r="BN323">
        <v>297</v>
      </c>
      <c r="BO323" s="5">
        <v>1993.4646491200913</v>
      </c>
      <c r="BP323">
        <f t="shared" si="114"/>
        <v>323</v>
      </c>
      <c r="BS323">
        <v>110</v>
      </c>
      <c r="BT323" s="5">
        <v>1943.9193617476974</v>
      </c>
      <c r="BU323">
        <v>323</v>
      </c>
    </row>
    <row r="324" spans="2:73" x14ac:dyDescent="0.2">
      <c r="O324" s="5"/>
      <c r="P324" s="5"/>
      <c r="AM324" s="5"/>
      <c r="AN324" s="5"/>
      <c r="BA324" s="5"/>
      <c r="BB324" s="5"/>
      <c r="BC324" s="5"/>
      <c r="BD324" s="5"/>
      <c r="BI324" s="5"/>
      <c r="BJ324" s="5"/>
      <c r="BO324" s="5"/>
      <c r="BT324" s="5"/>
    </row>
    <row r="325" spans="2:73" x14ac:dyDescent="0.2">
      <c r="O325" s="5"/>
      <c r="P325" s="5"/>
      <c r="AM325" s="5"/>
      <c r="AN325" s="5"/>
      <c r="BA325" s="5"/>
      <c r="BB325" s="5"/>
      <c r="BC325" s="5"/>
      <c r="BD325" s="5"/>
      <c r="BI325" s="5"/>
      <c r="BJ325" s="5"/>
      <c r="BO325" s="5"/>
      <c r="BT325" s="5"/>
    </row>
    <row r="326" spans="2:73" x14ac:dyDescent="0.2">
      <c r="O326" s="5"/>
      <c r="P326" s="5"/>
      <c r="AM326" s="5"/>
      <c r="AN326" s="5"/>
      <c r="BA326" s="5"/>
      <c r="BB326" s="5"/>
      <c r="BC326" s="5"/>
      <c r="BD326" s="5"/>
      <c r="BI326" s="5"/>
      <c r="BJ326" s="5"/>
      <c r="BO326" s="5"/>
      <c r="BT326" s="5"/>
    </row>
    <row r="327" spans="2:73" x14ac:dyDescent="0.2">
      <c r="O327" s="5"/>
      <c r="P327" s="5"/>
      <c r="AM327" s="5"/>
      <c r="AN327" s="5"/>
      <c r="BA327" s="5"/>
      <c r="BB327" s="5"/>
      <c r="BC327" s="5"/>
      <c r="BD327" s="5"/>
      <c r="BI327" s="5"/>
      <c r="BJ327" s="5"/>
      <c r="BO327" s="5"/>
      <c r="BT327" s="5"/>
    </row>
    <row r="328" spans="2:73" x14ac:dyDescent="0.2">
      <c r="O328" s="5"/>
      <c r="P328" s="5"/>
      <c r="AM328" s="5"/>
      <c r="AN328" s="5"/>
      <c r="BA328" s="5"/>
      <c r="BB328" s="5"/>
      <c r="BC328" s="5"/>
      <c r="BD328" s="5"/>
      <c r="BI328" s="5"/>
      <c r="BJ328" s="5"/>
      <c r="BO328" s="5"/>
      <c r="BT328" s="5"/>
    </row>
    <row r="329" spans="2:73" x14ac:dyDescent="0.2">
      <c r="O329" s="5"/>
      <c r="P329" s="5"/>
      <c r="AM329" s="5"/>
      <c r="AN329" s="5"/>
      <c r="BA329" s="5"/>
      <c r="BB329" s="5"/>
      <c r="BC329" s="5"/>
      <c r="BD329" s="5"/>
      <c r="BI329" s="5"/>
      <c r="BJ329" s="5"/>
      <c r="BO329" s="5"/>
      <c r="BT329" s="5"/>
    </row>
    <row r="330" spans="2:73" x14ac:dyDescent="0.2">
      <c r="O330" s="5"/>
      <c r="P330" s="5"/>
      <c r="AM330" s="5"/>
      <c r="AN330" s="5"/>
      <c r="BA330" s="5"/>
      <c r="BB330" s="5"/>
      <c r="BC330" s="5"/>
      <c r="BD330" s="5"/>
      <c r="BI330" s="5"/>
      <c r="BJ330" s="5"/>
      <c r="BO330" s="5"/>
      <c r="BT330" s="5"/>
    </row>
    <row r="331" spans="2:73" x14ac:dyDescent="0.2">
      <c r="O331" s="5"/>
      <c r="P331" s="5"/>
      <c r="AM331" s="5"/>
      <c r="AN331" s="5"/>
      <c r="BA331" s="5"/>
      <c r="BB331" s="5"/>
      <c r="BC331" s="5"/>
      <c r="BD331" s="5"/>
      <c r="BI331" s="5"/>
      <c r="BJ331" s="5"/>
      <c r="BO331" s="5"/>
      <c r="BT331" s="5"/>
    </row>
    <row r="332" spans="2:73" x14ac:dyDescent="0.2">
      <c r="O332" s="5"/>
      <c r="P332" s="5"/>
      <c r="AM332" s="5"/>
      <c r="AN332" s="5"/>
      <c r="BA332" s="5"/>
      <c r="BB332" s="5"/>
      <c r="BC332" s="5"/>
      <c r="BD332" s="5"/>
      <c r="BI332" s="5"/>
      <c r="BJ332" s="5"/>
      <c r="BO332" s="5"/>
      <c r="BT332" s="5"/>
    </row>
    <row r="333" spans="2:73" x14ac:dyDescent="0.2">
      <c r="O333" s="5"/>
      <c r="P333" s="5"/>
      <c r="AM333" s="5"/>
      <c r="AN333" s="5"/>
      <c r="BA333" s="5"/>
      <c r="BB333" s="5"/>
      <c r="BC333" s="5"/>
      <c r="BD333" s="5"/>
      <c r="BI333" s="5"/>
      <c r="BJ333" s="5"/>
      <c r="BO333" s="5"/>
      <c r="BT333" s="5"/>
    </row>
    <row r="334" spans="2:73" x14ac:dyDescent="0.2">
      <c r="O334" s="5"/>
      <c r="P334" s="5"/>
      <c r="AM334" s="5"/>
      <c r="AN334" s="5"/>
      <c r="BA334" s="5"/>
      <c r="BB334" s="5"/>
      <c r="BC334" s="5"/>
      <c r="BD334" s="5"/>
      <c r="BI334" s="5"/>
      <c r="BJ334" s="5"/>
      <c r="BO334" s="5"/>
      <c r="BT334" s="5"/>
    </row>
    <row r="335" spans="2:73" x14ac:dyDescent="0.2">
      <c r="O335" s="5"/>
      <c r="P335" s="5"/>
      <c r="AM335" s="5"/>
      <c r="AN335" s="5"/>
      <c r="BA335" s="5"/>
      <c r="BB335" s="5"/>
      <c r="BC335" s="5"/>
      <c r="BD335" s="5"/>
      <c r="BI335" s="5"/>
      <c r="BJ335" s="5"/>
      <c r="BO335" s="5"/>
      <c r="BT335" s="5"/>
    </row>
    <row r="336" spans="2:73" x14ac:dyDescent="0.2">
      <c r="O336" s="5"/>
      <c r="P336" s="5"/>
      <c r="AM336" s="5"/>
      <c r="AN336" s="5"/>
      <c r="BA336" s="5"/>
      <c r="BB336" s="5"/>
      <c r="BC336" s="5"/>
      <c r="BD336" s="5"/>
      <c r="BI336" s="5"/>
      <c r="BJ336" s="5"/>
      <c r="BO336" s="5"/>
      <c r="BT336" s="5"/>
    </row>
    <row r="337" spans="15:72" x14ac:dyDescent="0.2">
      <c r="O337" s="5"/>
      <c r="P337" s="5"/>
      <c r="AM337" s="5"/>
      <c r="AN337" s="5"/>
      <c r="BA337" s="5"/>
      <c r="BB337" s="5"/>
      <c r="BC337" s="5"/>
      <c r="BD337" s="5"/>
      <c r="BI337" s="5"/>
      <c r="BJ337" s="5"/>
      <c r="BO337" s="5"/>
      <c r="BT337" s="5"/>
    </row>
    <row r="338" spans="15:72" x14ac:dyDescent="0.2">
      <c r="O338" s="5"/>
      <c r="P338" s="5"/>
      <c r="AM338" s="5"/>
      <c r="AN338" s="5"/>
      <c r="BA338" s="5"/>
      <c r="BB338" s="5"/>
      <c r="BC338" s="5"/>
      <c r="BD338" s="5"/>
      <c r="BI338" s="5"/>
      <c r="BJ338" s="5"/>
      <c r="BO338" s="5"/>
      <c r="BT338" s="5"/>
    </row>
    <row r="339" spans="15:72" x14ac:dyDescent="0.2">
      <c r="O339" s="5"/>
      <c r="P339" s="5"/>
      <c r="AM339" s="5"/>
      <c r="AN339" s="5"/>
      <c r="BA339" s="5"/>
      <c r="BB339" s="5"/>
      <c r="BC339" s="5"/>
      <c r="BD339" s="5"/>
      <c r="BI339" s="5"/>
      <c r="BJ339" s="5"/>
      <c r="BO339" s="5"/>
      <c r="BT339" s="5"/>
    </row>
    <row r="340" spans="15:72" x14ac:dyDescent="0.2">
      <c r="O340" s="5"/>
      <c r="P340" s="5"/>
      <c r="AM340" s="5"/>
      <c r="AN340" s="5"/>
      <c r="BA340" s="5"/>
      <c r="BB340" s="5"/>
      <c r="BC340" s="5"/>
      <c r="BD340" s="5"/>
      <c r="BI340" s="5"/>
      <c r="BJ340" s="5"/>
      <c r="BO340" s="5"/>
      <c r="BT340" s="5"/>
    </row>
    <row r="341" spans="15:72" x14ac:dyDescent="0.2">
      <c r="O341" s="5"/>
      <c r="P341" s="5"/>
      <c r="AM341" s="5"/>
      <c r="AN341" s="5"/>
      <c r="BA341" s="5"/>
      <c r="BB341" s="5"/>
      <c r="BC341" s="5"/>
      <c r="BD341" s="5"/>
      <c r="BI341" s="5"/>
      <c r="BJ341" s="5"/>
      <c r="BO341" s="5"/>
      <c r="BT341" s="5"/>
    </row>
    <row r="342" spans="15:72" x14ac:dyDescent="0.2">
      <c r="O342" s="5"/>
      <c r="P342" s="5"/>
      <c r="AM342" s="5"/>
      <c r="AN342" s="5"/>
      <c r="BA342" s="5"/>
      <c r="BB342" s="5"/>
      <c r="BC342" s="5"/>
      <c r="BD342" s="5"/>
      <c r="BI342" s="5"/>
      <c r="BJ342" s="5"/>
      <c r="BO342" s="5"/>
      <c r="BT342" s="5"/>
    </row>
    <row r="343" spans="15:72" x14ac:dyDescent="0.2">
      <c r="O343" s="5"/>
      <c r="P343" s="5"/>
      <c r="AM343" s="5"/>
      <c r="AN343" s="5"/>
      <c r="BA343" s="5"/>
      <c r="BB343" s="5"/>
      <c r="BC343" s="5"/>
      <c r="BD343" s="5"/>
      <c r="BI343" s="5"/>
      <c r="BJ343" s="5"/>
      <c r="BO343" s="5"/>
      <c r="BT343" s="5"/>
    </row>
    <row r="344" spans="15:72" x14ac:dyDescent="0.2">
      <c r="O344" s="5"/>
      <c r="P344" s="5"/>
      <c r="AM344" s="5"/>
      <c r="AN344" s="5"/>
      <c r="BA344" s="5"/>
      <c r="BB344" s="5"/>
      <c r="BC344" s="5"/>
      <c r="BD344" s="5"/>
      <c r="BI344" s="5"/>
      <c r="BJ344" s="5"/>
      <c r="BO344" s="5"/>
      <c r="BT344" s="5"/>
    </row>
    <row r="345" spans="15:72" x14ac:dyDescent="0.2">
      <c r="O345" s="5"/>
      <c r="P345" s="5"/>
      <c r="AM345" s="5"/>
      <c r="AN345" s="5"/>
      <c r="BA345" s="5"/>
      <c r="BB345" s="5"/>
      <c r="BC345" s="5"/>
      <c r="BD345" s="5"/>
      <c r="BI345" s="5"/>
      <c r="BJ345" s="5"/>
      <c r="BO345" s="5"/>
      <c r="BT345" s="5"/>
    </row>
    <row r="346" spans="15:72" x14ac:dyDescent="0.2">
      <c r="O346" s="5"/>
      <c r="P346" s="5"/>
      <c r="AM346" s="5"/>
      <c r="AN346" s="5"/>
      <c r="BA346" s="5"/>
      <c r="BB346" s="5"/>
      <c r="BC346" s="5"/>
      <c r="BD346" s="5"/>
      <c r="BI346" s="5"/>
      <c r="BJ346" s="5"/>
      <c r="BO346" s="5"/>
      <c r="BT346" s="5"/>
    </row>
    <row r="347" spans="15:72" x14ac:dyDescent="0.2">
      <c r="O347" s="5"/>
      <c r="P347" s="5"/>
      <c r="AM347" s="5"/>
      <c r="AN347" s="5"/>
      <c r="BA347" s="5"/>
      <c r="BB347" s="5"/>
      <c r="BC347" s="5"/>
      <c r="BD347" s="5"/>
      <c r="BI347" s="5"/>
      <c r="BJ347" s="5"/>
      <c r="BO347" s="5"/>
      <c r="BT347" s="5"/>
    </row>
    <row r="348" spans="15:72" x14ac:dyDescent="0.2">
      <c r="O348" s="5"/>
      <c r="P348" s="5"/>
      <c r="AM348" s="5"/>
      <c r="AN348" s="5"/>
      <c r="BA348" s="5"/>
      <c r="BB348" s="5"/>
      <c r="BC348" s="5"/>
      <c r="BD348" s="5"/>
      <c r="BI348" s="5"/>
      <c r="BJ348" s="5"/>
      <c r="BO348" s="5"/>
      <c r="BT348" s="5"/>
    </row>
    <row r="349" spans="15:72" x14ac:dyDescent="0.2">
      <c r="O349" s="5"/>
      <c r="P349" s="5"/>
      <c r="AM349" s="5"/>
      <c r="AN349" s="5"/>
      <c r="BA349" s="5"/>
      <c r="BB349" s="5"/>
      <c r="BC349" s="5"/>
      <c r="BD349" s="5"/>
      <c r="BI349" s="5"/>
      <c r="BJ349" s="5"/>
      <c r="BO349" s="5"/>
      <c r="BT349" s="5"/>
    </row>
    <row r="350" spans="15:72" x14ac:dyDescent="0.2">
      <c r="BA350" s="5"/>
      <c r="BB350" s="5"/>
      <c r="BC350" s="5"/>
      <c r="BD350" s="5"/>
      <c r="BI350" s="5"/>
      <c r="BJ350" s="5"/>
      <c r="BO350" s="5"/>
      <c r="BT350" s="5"/>
    </row>
    <row r="351" spans="15:72" x14ac:dyDescent="0.2">
      <c r="BA351" s="5"/>
      <c r="BB351" s="5"/>
      <c r="BC351" s="5"/>
      <c r="BD351" s="5"/>
      <c r="BI351" s="5"/>
      <c r="BJ351" s="5"/>
      <c r="BO351" s="5"/>
      <c r="BT351" s="5"/>
    </row>
    <row r="352" spans="15:72" x14ac:dyDescent="0.2">
      <c r="BA352" s="5"/>
      <c r="BB352" s="5"/>
      <c r="BC352" s="5"/>
      <c r="BD352" s="5"/>
      <c r="BI352" s="5"/>
      <c r="BJ352" s="5"/>
      <c r="BO352" s="5"/>
      <c r="BT352" s="5"/>
    </row>
    <row r="353" spans="53:72" x14ac:dyDescent="0.2">
      <c r="BA353" s="5"/>
      <c r="BB353" s="5"/>
      <c r="BC353" s="5"/>
      <c r="BD353" s="5"/>
      <c r="BI353" s="5"/>
      <c r="BJ353" s="5"/>
      <c r="BO353" s="5"/>
      <c r="BT353" s="5"/>
    </row>
    <row r="354" spans="53:72" x14ac:dyDescent="0.2">
      <c r="BA354" s="5"/>
      <c r="BB354" s="5"/>
      <c r="BC354" s="5"/>
      <c r="BD354" s="5"/>
      <c r="BI354" s="5"/>
      <c r="BJ354" s="5"/>
      <c r="BO354" s="5"/>
      <c r="BT354" s="5"/>
    </row>
    <row r="355" spans="53:72" x14ac:dyDescent="0.2">
      <c r="BA355" s="5"/>
      <c r="BB355" s="5"/>
      <c r="BC355" s="5"/>
      <c r="BD355" s="5"/>
      <c r="BI355" s="5"/>
      <c r="BJ355" s="5"/>
      <c r="BO355" s="5"/>
      <c r="BT355" s="5"/>
    </row>
    <row r="356" spans="53:72" x14ac:dyDescent="0.2">
      <c r="BA356" s="5"/>
      <c r="BB356" s="5"/>
      <c r="BC356" s="5"/>
      <c r="BD356" s="5"/>
      <c r="BI356" s="5"/>
      <c r="BJ356" s="5"/>
      <c r="BO356" s="5"/>
      <c r="BT356" s="5"/>
    </row>
    <row r="357" spans="53:72" x14ac:dyDescent="0.2">
      <c r="BA357" s="5"/>
      <c r="BB357" s="5"/>
      <c r="BC357" s="5"/>
      <c r="BD357" s="5"/>
      <c r="BI357" s="5"/>
      <c r="BJ357" s="5"/>
      <c r="BO357" s="5"/>
      <c r="BT357" s="5"/>
    </row>
    <row r="358" spans="53:72" x14ac:dyDescent="0.2">
      <c r="BA358" s="5"/>
      <c r="BB358" s="5"/>
      <c r="BC358" s="5"/>
      <c r="BD358" s="5"/>
      <c r="BI358" s="5"/>
      <c r="BJ358" s="5"/>
      <c r="BO358" s="5"/>
      <c r="BT358" s="5"/>
    </row>
    <row r="359" spans="53:72" x14ac:dyDescent="0.2">
      <c r="BA359" s="5"/>
      <c r="BB359" s="5"/>
      <c r="BC359" s="5"/>
      <c r="BD359" s="5"/>
      <c r="BI359" s="5"/>
      <c r="BJ359" s="5"/>
      <c r="BO359" s="5"/>
      <c r="BT359" s="5"/>
    </row>
    <row r="360" spans="53:72" x14ac:dyDescent="0.2">
      <c r="BA360" s="5"/>
      <c r="BB360" s="5"/>
      <c r="BC360" s="5"/>
      <c r="BD360" s="5"/>
      <c r="BI360" s="5"/>
      <c r="BJ360" s="5"/>
      <c r="BO360" s="5"/>
      <c r="BT360" s="5"/>
    </row>
    <row r="361" spans="53:72" x14ac:dyDescent="0.2">
      <c r="BA361" s="5"/>
      <c r="BB361" s="5"/>
      <c r="BC361" s="5"/>
      <c r="BD361" s="5"/>
      <c r="BI361" s="5"/>
      <c r="BJ361" s="5"/>
      <c r="BO361" s="5"/>
      <c r="BT361" s="5"/>
    </row>
    <row r="362" spans="53:72" x14ac:dyDescent="0.2">
      <c r="BA362" s="5"/>
      <c r="BB362" s="5"/>
      <c r="BC362" s="5"/>
      <c r="BD362" s="5"/>
      <c r="BI362" s="5"/>
      <c r="BJ362" s="5"/>
      <c r="BO362" s="5"/>
      <c r="BT362" s="5"/>
    </row>
    <row r="363" spans="53:72" x14ac:dyDescent="0.2">
      <c r="BA363" s="5"/>
      <c r="BB363" s="5"/>
      <c r="BC363" s="5"/>
      <c r="BD363" s="5"/>
      <c r="BI363" s="5"/>
      <c r="BJ363" s="5"/>
      <c r="BO363" s="5"/>
      <c r="BT363" s="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EvoRoot_YEC_RawAnalysis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Jeanson</dc:creator>
  <cp:lastModifiedBy>Marshall Jordan</cp:lastModifiedBy>
  <dcterms:created xsi:type="dcterms:W3CDTF">2019-05-08T15:47:51Z</dcterms:created>
  <dcterms:modified xsi:type="dcterms:W3CDTF">2021-12-13T15:25:53Z</dcterms:modified>
</cp:coreProperties>
</file>