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asterthesis\"/>
    </mc:Choice>
  </mc:AlternateContent>
  <xr:revisionPtr revIDLastSave="0" documentId="13_ncr:1_{9B19D182-7718-4629-AC49-E3E43B08B43C}" xr6:coauthVersionLast="47" xr6:coauthVersionMax="47" xr10:uidLastSave="{00000000-0000-0000-0000-000000000000}"/>
  <bookViews>
    <workbookView xWindow="-108" yWindow="-108" windowWidth="23256" windowHeight="12456" activeTab="9" xr2:uid="{B435091E-1EE1-4E12-B1BB-7AFADA28837E}"/>
  </bookViews>
  <sheets>
    <sheet name="Customers" sheetId="1" r:id="rId1"/>
    <sheet name="Nodes" sheetId="2" r:id="rId2"/>
    <sheet name="Depots" sheetId="6" r:id="rId3"/>
    <sheet name="Alle" sheetId="9" r:id="rId4"/>
    <sheet name="Trucks" sheetId="4" r:id="rId5"/>
    <sheet name="Products" sheetId="3" r:id="rId6"/>
    <sheet name="Sizes" sheetId="7" r:id="rId7"/>
    <sheet name="Others" sheetId="5" r:id="rId8"/>
    <sheet name="Distances" sheetId="8" r:id="rId9"/>
    <sheet name="Arc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8" l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C18" i="8"/>
  <c r="D18" i="8"/>
  <c r="E18" i="8"/>
  <c r="S18" i="10" s="1"/>
  <c r="F18" i="8"/>
  <c r="G18" i="8"/>
  <c r="H18" i="8"/>
  <c r="I18" i="8"/>
  <c r="J18" i="8"/>
  <c r="K18" i="8"/>
  <c r="L18" i="8"/>
  <c r="M18" i="8"/>
  <c r="N18" i="8"/>
  <c r="O18" i="8"/>
  <c r="P18" i="8"/>
  <c r="B3" i="8"/>
  <c r="S3" i="10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B4" i="8"/>
  <c r="S4" i="10" s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B5" i="8"/>
  <c r="S5" i="10" s="1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B6" i="8"/>
  <c r="C6" i="8"/>
  <c r="S6" i="10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B7" i="8"/>
  <c r="S7" i="10" s="1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B8" i="8"/>
  <c r="S8" i="10" s="1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B9" i="8"/>
  <c r="S9" i="10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B10" i="8"/>
  <c r="C10" i="8"/>
  <c r="S10" i="10" s="1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B11" i="8"/>
  <c r="S11" i="10" s="1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B12" i="8"/>
  <c r="S12" i="10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B13" i="8"/>
  <c r="S13" i="10" s="1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B14" i="8"/>
  <c r="C14" i="8"/>
  <c r="S14" i="10" s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B15" i="8"/>
  <c r="S15" i="10" s="1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B16" i="8"/>
  <c r="S16" i="10" s="1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B17" i="8"/>
  <c r="S17" i="10" s="1"/>
  <c r="B18" i="8"/>
  <c r="B2" i="8"/>
  <c r="S2" i="10" s="1"/>
</calcChain>
</file>

<file path=xl/sharedStrings.xml><?xml version="1.0" encoding="utf-8"?>
<sst xmlns="http://schemas.openxmlformats.org/spreadsheetml/2006/main" count="158" uniqueCount="53">
  <si>
    <t>ID</t>
  </si>
  <si>
    <t>demand</t>
  </si>
  <si>
    <t>capacity usage</t>
  </si>
  <si>
    <t>velocity</t>
  </si>
  <si>
    <t>service time</t>
  </si>
  <si>
    <t>depreciation cost</t>
  </si>
  <si>
    <t>Max number of trucks</t>
  </si>
  <si>
    <t>Max working time</t>
  </si>
  <si>
    <t>Max driving time</t>
  </si>
  <si>
    <t>fuel saving factor</t>
  </si>
  <si>
    <t>driving relief factor</t>
  </si>
  <si>
    <t>capacity</t>
  </si>
  <si>
    <t>D1</t>
  </si>
  <si>
    <t>D2</t>
  </si>
  <si>
    <t>x</t>
  </si>
  <si>
    <t>y</t>
  </si>
  <si>
    <t>P1</t>
  </si>
  <si>
    <t>P2</t>
  </si>
  <si>
    <t>C1</t>
  </si>
  <si>
    <t>C2</t>
  </si>
  <si>
    <t>C3</t>
  </si>
  <si>
    <t>C4</t>
  </si>
  <si>
    <t>C5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</si>
  <si>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</si>
  <si>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</si>
  <si>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</si>
  <si>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</si>
  <si>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</si>
  <si>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</si>
  <si>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</si>
  <si>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</si>
  <si>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</si>
  <si>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</si>
  <si>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0;0</t>
  </si>
  <si>
    <t>40;3</t>
  </si>
  <si>
    <t>43;6</t>
  </si>
  <si>
    <t>33;3</t>
  </si>
  <si>
    <t>39;4</t>
  </si>
  <si>
    <t>25;5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</si>
  <si>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</si>
  <si>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</si>
  <si>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</si>
  <si>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</si>
  <si>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</si>
  <si>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</si>
  <si>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</si>
  <si>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</si>
  <si>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</si>
  <si>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</si>
  <si>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fuel cost</t>
  </si>
  <si>
    <t>labor cost</t>
  </si>
  <si>
    <t>WENN(UND(Distances!B2&lt;Arcs!$S$1;Distances!B2&gt;0);1;0)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</si>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</sst>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4CFF-849F-402D-A31E-36AFD7D9F3E3}">
  <dimension ref="A1:E6"/>
  <sheetViews>
    <sheetView workbookViewId="0">
      <selection activeCell="A2" sqref="A2:C6"/>
    </sheetView>
  </sheetViews>
  <sheetFormatPr baseColWidth="10" defaultRowHeight="14.4" x14ac:dyDescent="0.3"/>
  <sheetData>
    <row r="1" spans="1:5" x14ac:dyDescent="0.3">
      <c r="A1" t="s">
        <v>0</v>
      </c>
      <c r="B1" t="s">
        <v>14</v>
      </c>
      <c r="C1" t="s">
        <v>15</v>
      </c>
      <c r="D1" t="s">
        <v>1</v>
      </c>
      <c r="E1" t="s">
        <v>4</v>
      </c>
    </row>
    <row r="2" spans="1:5" x14ac:dyDescent="0.3">
      <c r="A2" t="s">
        <v>18</v>
      </c>
      <c r="B2">
        <v>12</v>
      </c>
      <c r="C2">
        <v>9</v>
      </c>
      <c r="D2" t="s">
        <v>34</v>
      </c>
      <c r="E2">
        <v>0.6</v>
      </c>
    </row>
    <row r="3" spans="1:5" x14ac:dyDescent="0.3">
      <c r="A3" t="s">
        <v>19</v>
      </c>
      <c r="B3">
        <v>64</v>
      </c>
      <c r="C3">
        <v>36</v>
      </c>
      <c r="D3" t="s">
        <v>35</v>
      </c>
      <c r="E3">
        <v>0.65</v>
      </c>
    </row>
    <row r="4" spans="1:5" x14ac:dyDescent="0.3">
      <c r="A4" t="s">
        <v>20</v>
      </c>
      <c r="B4">
        <v>0</v>
      </c>
      <c r="C4">
        <v>69</v>
      </c>
      <c r="D4" t="s">
        <v>36</v>
      </c>
      <c r="E4">
        <v>0.65</v>
      </c>
    </row>
    <row r="5" spans="1:5" x14ac:dyDescent="0.3">
      <c r="A5" t="s">
        <v>21</v>
      </c>
      <c r="B5">
        <v>64</v>
      </c>
      <c r="C5">
        <v>62</v>
      </c>
      <c r="D5" t="s">
        <v>37</v>
      </c>
      <c r="E5">
        <v>0.36666666666666664</v>
      </c>
    </row>
    <row r="6" spans="1:5" x14ac:dyDescent="0.3">
      <c r="A6" t="s">
        <v>22</v>
      </c>
      <c r="B6">
        <v>15</v>
      </c>
      <c r="C6">
        <v>38</v>
      </c>
      <c r="D6" t="s">
        <v>38</v>
      </c>
      <c r="E6">
        <v>0.55000000000000004</v>
      </c>
    </row>
  </sheetData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A240-AD32-4D4E-ACE7-7D6C73E98EA7}">
  <dimension ref="A1:T18"/>
  <sheetViews>
    <sheetView tabSelected="1" workbookViewId="0">
      <selection activeCell="L30" sqref="L30"/>
    </sheetView>
  </sheetViews>
  <sheetFormatPr baseColWidth="10" defaultRowHeight="14.4" x14ac:dyDescent="0.3"/>
  <sheetData>
    <row r="1" spans="1:20" x14ac:dyDescent="0.3">
      <c r="A1" t="s">
        <v>52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12</v>
      </c>
      <c r="R1" t="s">
        <v>13</v>
      </c>
      <c r="S1">
        <v>30</v>
      </c>
      <c r="T1" t="s">
        <v>51</v>
      </c>
    </row>
    <row r="2" spans="1:20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f>SUM(B2:R2)</f>
        <v>3</v>
      </c>
    </row>
    <row r="3" spans="1:20" x14ac:dyDescent="0.3">
      <c r="A3" t="s">
        <v>19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f t="shared" ref="S3:S18" si="0">SUM(B3:R3)</f>
        <v>5</v>
      </c>
    </row>
    <row r="4" spans="1:20" x14ac:dyDescent="0.3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f t="shared" si="0"/>
        <v>2</v>
      </c>
    </row>
    <row r="5" spans="1:20" x14ac:dyDescent="0.3">
      <c r="A5" t="s">
        <v>21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f t="shared" si="0"/>
        <v>6</v>
      </c>
    </row>
    <row r="6" spans="1:20" x14ac:dyDescent="0.3">
      <c r="A6" t="s">
        <v>22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f t="shared" si="0"/>
        <v>4</v>
      </c>
    </row>
    <row r="7" spans="1:20" x14ac:dyDescent="0.3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f t="shared" si="0"/>
        <v>2</v>
      </c>
    </row>
    <row r="8" spans="1:20" x14ac:dyDescent="0.3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f t="shared" si="0"/>
        <v>3</v>
      </c>
    </row>
    <row r="9" spans="1:20" x14ac:dyDescent="0.3">
      <c r="A9" t="s">
        <v>25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f t="shared" si="0"/>
        <v>3</v>
      </c>
    </row>
    <row r="10" spans="1:20" x14ac:dyDescent="0.3">
      <c r="A10" t="s">
        <v>26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1</v>
      </c>
      <c r="S10">
        <f t="shared" si="0"/>
        <v>5</v>
      </c>
    </row>
    <row r="11" spans="1:20" x14ac:dyDescent="0.3">
      <c r="A11" t="s">
        <v>27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f t="shared" si="0"/>
        <v>5</v>
      </c>
    </row>
    <row r="12" spans="1:20" x14ac:dyDescent="0.3">
      <c r="A12" t="s">
        <v>28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f t="shared" si="0"/>
        <v>3</v>
      </c>
    </row>
    <row r="13" spans="1:20" x14ac:dyDescent="0.3">
      <c r="A13" t="s">
        <v>29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f t="shared" si="0"/>
        <v>5</v>
      </c>
    </row>
    <row r="14" spans="1:20" x14ac:dyDescent="0.3">
      <c r="A14" t="s">
        <v>30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f t="shared" si="0"/>
        <v>2</v>
      </c>
    </row>
    <row r="15" spans="1:20" x14ac:dyDescent="0.3">
      <c r="A15" t="s">
        <v>31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5</v>
      </c>
    </row>
    <row r="16" spans="1:20" x14ac:dyDescent="0.3">
      <c r="A16" t="s">
        <v>32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f t="shared" si="0"/>
        <v>3</v>
      </c>
    </row>
    <row r="17" spans="1:19" x14ac:dyDescent="0.3">
      <c r="A17" t="s">
        <v>12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5</v>
      </c>
    </row>
    <row r="18" spans="1:19" x14ac:dyDescent="0.3">
      <c r="A18" t="s">
        <v>13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E8C8-2BBC-4DCF-8CDF-FCF7EA07A2CA}">
  <dimension ref="A1:E11"/>
  <sheetViews>
    <sheetView workbookViewId="0">
      <selection activeCell="J24" sqref="J24"/>
    </sheetView>
  </sheetViews>
  <sheetFormatPr baseColWidth="10" defaultRowHeight="14.4" x14ac:dyDescent="0.3"/>
  <sheetData>
    <row r="1" spans="1:5" x14ac:dyDescent="0.3">
      <c r="A1" t="s">
        <v>0</v>
      </c>
      <c r="B1" t="s">
        <v>14</v>
      </c>
      <c r="C1" t="s">
        <v>15</v>
      </c>
      <c r="D1" t="s">
        <v>1</v>
      </c>
      <c r="E1" t="s">
        <v>4</v>
      </c>
    </row>
    <row r="2" spans="1:5" x14ac:dyDescent="0.3">
      <c r="A2" t="s">
        <v>23</v>
      </c>
      <c r="B2">
        <v>95</v>
      </c>
      <c r="C2">
        <v>89</v>
      </c>
      <c r="D2" t="s">
        <v>33</v>
      </c>
      <c r="E2">
        <v>0</v>
      </c>
    </row>
    <row r="3" spans="1:5" x14ac:dyDescent="0.3">
      <c r="A3" t="s">
        <v>24</v>
      </c>
      <c r="B3">
        <v>98</v>
      </c>
      <c r="C3">
        <v>64</v>
      </c>
      <c r="D3" t="s">
        <v>33</v>
      </c>
      <c r="E3">
        <v>0</v>
      </c>
    </row>
    <row r="4" spans="1:5" x14ac:dyDescent="0.3">
      <c r="A4" t="s">
        <v>25</v>
      </c>
      <c r="B4">
        <v>39</v>
      </c>
      <c r="C4">
        <v>71</v>
      </c>
      <c r="D4" t="s">
        <v>33</v>
      </c>
      <c r="E4">
        <v>0</v>
      </c>
    </row>
    <row r="5" spans="1:5" x14ac:dyDescent="0.3">
      <c r="A5" t="s">
        <v>26</v>
      </c>
      <c r="B5">
        <v>29</v>
      </c>
      <c r="C5">
        <v>32</v>
      </c>
      <c r="D5" t="s">
        <v>33</v>
      </c>
      <c r="E5">
        <v>0</v>
      </c>
    </row>
    <row r="6" spans="1:5" x14ac:dyDescent="0.3">
      <c r="A6" t="s">
        <v>27</v>
      </c>
      <c r="B6">
        <v>78</v>
      </c>
      <c r="C6">
        <v>56</v>
      </c>
      <c r="D6" t="s">
        <v>33</v>
      </c>
      <c r="E6">
        <v>0</v>
      </c>
    </row>
    <row r="7" spans="1:5" x14ac:dyDescent="0.3">
      <c r="A7" t="s">
        <v>28</v>
      </c>
      <c r="B7">
        <v>7</v>
      </c>
      <c r="C7">
        <v>59</v>
      </c>
      <c r="D7" t="s">
        <v>33</v>
      </c>
      <c r="E7">
        <v>0</v>
      </c>
    </row>
    <row r="8" spans="1:5" x14ac:dyDescent="0.3">
      <c r="A8" t="s">
        <v>29</v>
      </c>
      <c r="B8">
        <v>74</v>
      </c>
      <c r="C8">
        <v>46</v>
      </c>
      <c r="D8" t="s">
        <v>33</v>
      </c>
      <c r="E8">
        <v>0</v>
      </c>
    </row>
    <row r="9" spans="1:5" x14ac:dyDescent="0.3">
      <c r="A9" t="s">
        <v>30</v>
      </c>
      <c r="B9">
        <v>50</v>
      </c>
      <c r="C9">
        <v>10</v>
      </c>
      <c r="D9" t="s">
        <v>33</v>
      </c>
      <c r="E9">
        <v>0</v>
      </c>
    </row>
    <row r="10" spans="1:5" x14ac:dyDescent="0.3">
      <c r="A10" t="s">
        <v>31</v>
      </c>
      <c r="B10">
        <v>19</v>
      </c>
      <c r="C10">
        <v>55</v>
      </c>
      <c r="D10" t="s">
        <v>33</v>
      </c>
      <c r="E10">
        <v>0</v>
      </c>
    </row>
    <row r="11" spans="1:5" x14ac:dyDescent="0.3">
      <c r="A11" t="s">
        <v>32</v>
      </c>
      <c r="B11">
        <v>23</v>
      </c>
      <c r="C11">
        <v>3</v>
      </c>
      <c r="D11" t="s">
        <v>33</v>
      </c>
      <c r="E11">
        <v>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4162-6F2B-4130-A7E9-BB2F55C3BC68}">
  <dimension ref="A1:C3"/>
  <sheetViews>
    <sheetView workbookViewId="0">
      <selection activeCell="A2" sqref="A2:C3"/>
    </sheetView>
  </sheetViews>
  <sheetFormatPr baseColWidth="10" defaultRowHeight="14.4" x14ac:dyDescent="0.3"/>
  <sheetData>
    <row r="1" spans="1:3" x14ac:dyDescent="0.3">
      <c r="A1" t="s">
        <v>0</v>
      </c>
      <c r="B1" t="s">
        <v>14</v>
      </c>
      <c r="C1" t="s">
        <v>15</v>
      </c>
    </row>
    <row r="2" spans="1:3" x14ac:dyDescent="0.3">
      <c r="A2" t="s">
        <v>12</v>
      </c>
      <c r="B2">
        <v>77</v>
      </c>
      <c r="C2">
        <v>66</v>
      </c>
    </row>
    <row r="3" spans="1:3" x14ac:dyDescent="0.3">
      <c r="A3" t="s">
        <v>13</v>
      </c>
      <c r="B3">
        <v>50</v>
      </c>
      <c r="C3">
        <v>45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5BCD-EC1D-45AF-AD56-889E417747D3}">
  <dimension ref="A2:C18"/>
  <sheetViews>
    <sheetView workbookViewId="0">
      <selection activeCell="B15" sqref="B15"/>
    </sheetView>
  </sheetViews>
  <sheetFormatPr baseColWidth="10" defaultRowHeight="14.4" x14ac:dyDescent="0.3"/>
  <sheetData>
    <row r="2" spans="1:3" x14ac:dyDescent="0.3">
      <c r="A2" t="s">
        <v>18</v>
      </c>
      <c r="B2">
        <v>12</v>
      </c>
      <c r="C2">
        <v>9</v>
      </c>
    </row>
    <row r="3" spans="1:3" x14ac:dyDescent="0.3">
      <c r="A3" t="s">
        <v>19</v>
      </c>
      <c r="B3">
        <v>64</v>
      </c>
      <c r="C3">
        <v>36</v>
      </c>
    </row>
    <row r="4" spans="1:3" x14ac:dyDescent="0.3">
      <c r="A4" t="s">
        <v>20</v>
      </c>
      <c r="B4">
        <v>0</v>
      </c>
      <c r="C4">
        <v>69</v>
      </c>
    </row>
    <row r="5" spans="1:3" x14ac:dyDescent="0.3">
      <c r="A5" t="s">
        <v>21</v>
      </c>
      <c r="B5">
        <v>64</v>
      </c>
      <c r="C5">
        <v>62</v>
      </c>
    </row>
    <row r="6" spans="1:3" x14ac:dyDescent="0.3">
      <c r="A6" t="s">
        <v>22</v>
      </c>
      <c r="B6">
        <v>15</v>
      </c>
      <c r="C6">
        <v>38</v>
      </c>
    </row>
    <row r="7" spans="1:3" x14ac:dyDescent="0.3">
      <c r="A7" t="s">
        <v>23</v>
      </c>
      <c r="B7">
        <v>95</v>
      </c>
      <c r="C7">
        <v>89</v>
      </c>
    </row>
    <row r="8" spans="1:3" x14ac:dyDescent="0.3">
      <c r="A8" t="s">
        <v>24</v>
      </c>
      <c r="B8">
        <v>98</v>
      </c>
      <c r="C8">
        <v>64</v>
      </c>
    </row>
    <row r="9" spans="1:3" x14ac:dyDescent="0.3">
      <c r="A9" t="s">
        <v>25</v>
      </c>
      <c r="B9">
        <v>39</v>
      </c>
      <c r="C9">
        <v>71</v>
      </c>
    </row>
    <row r="10" spans="1:3" x14ac:dyDescent="0.3">
      <c r="A10" t="s">
        <v>26</v>
      </c>
      <c r="B10">
        <v>29</v>
      </c>
      <c r="C10">
        <v>32</v>
      </c>
    </row>
    <row r="11" spans="1:3" x14ac:dyDescent="0.3">
      <c r="A11" t="s">
        <v>27</v>
      </c>
      <c r="B11">
        <v>78</v>
      </c>
      <c r="C11">
        <v>56</v>
      </c>
    </row>
    <row r="12" spans="1:3" x14ac:dyDescent="0.3">
      <c r="A12" t="s">
        <v>28</v>
      </c>
      <c r="B12">
        <v>7</v>
      </c>
      <c r="C12">
        <v>59</v>
      </c>
    </row>
    <row r="13" spans="1:3" x14ac:dyDescent="0.3">
      <c r="A13" t="s">
        <v>29</v>
      </c>
      <c r="B13">
        <v>74</v>
      </c>
      <c r="C13">
        <v>46</v>
      </c>
    </row>
    <row r="14" spans="1:3" x14ac:dyDescent="0.3">
      <c r="A14" t="s">
        <v>30</v>
      </c>
      <c r="B14">
        <v>50</v>
      </c>
      <c r="C14">
        <v>10</v>
      </c>
    </row>
    <row r="15" spans="1:3" x14ac:dyDescent="0.3">
      <c r="A15" t="s">
        <v>31</v>
      </c>
      <c r="B15">
        <v>19</v>
      </c>
      <c r="C15">
        <v>55</v>
      </c>
    </row>
    <row r="16" spans="1:3" x14ac:dyDescent="0.3">
      <c r="A16" t="s">
        <v>32</v>
      </c>
      <c r="B16">
        <v>23</v>
      </c>
      <c r="C16">
        <v>3</v>
      </c>
    </row>
    <row r="17" spans="1:3" x14ac:dyDescent="0.3">
      <c r="A17" t="s">
        <v>12</v>
      </c>
      <c r="B17">
        <v>77</v>
      </c>
      <c r="C17">
        <v>66</v>
      </c>
    </row>
    <row r="18" spans="1:3" x14ac:dyDescent="0.3">
      <c r="A18" t="s">
        <v>13</v>
      </c>
      <c r="B18">
        <v>50</v>
      </c>
      <c r="C18">
        <v>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B4B-AC88-4BE8-99F7-55E14605BA85}">
  <dimension ref="A1:E11"/>
  <sheetViews>
    <sheetView workbookViewId="0">
      <selection activeCell="D3" sqref="D3:D11"/>
    </sheetView>
  </sheetViews>
  <sheetFormatPr baseColWidth="10" defaultRowHeight="14.4" x14ac:dyDescent="0.3"/>
  <sheetData>
    <row r="1" spans="1:5" x14ac:dyDescent="0.3">
      <c r="A1" t="s">
        <v>0</v>
      </c>
      <c r="B1" t="s">
        <v>3</v>
      </c>
      <c r="C1" t="s">
        <v>5</v>
      </c>
      <c r="D1" t="s">
        <v>11</v>
      </c>
      <c r="E1" t="s">
        <v>49</v>
      </c>
    </row>
    <row r="2" spans="1:5" x14ac:dyDescent="0.3">
      <c r="A2" t="s">
        <v>39</v>
      </c>
      <c r="B2">
        <v>90</v>
      </c>
      <c r="C2">
        <v>150</v>
      </c>
      <c r="D2">
        <v>250</v>
      </c>
      <c r="E2">
        <v>12</v>
      </c>
    </row>
    <row r="3" spans="1:5" x14ac:dyDescent="0.3">
      <c r="A3" t="s">
        <v>40</v>
      </c>
      <c r="B3">
        <v>90</v>
      </c>
      <c r="C3">
        <v>150</v>
      </c>
      <c r="D3">
        <v>250</v>
      </c>
      <c r="E3">
        <v>12</v>
      </c>
    </row>
    <row r="4" spans="1:5" x14ac:dyDescent="0.3">
      <c r="A4" t="s">
        <v>41</v>
      </c>
      <c r="B4">
        <v>90</v>
      </c>
      <c r="C4">
        <v>150</v>
      </c>
      <c r="D4">
        <v>250</v>
      </c>
      <c r="E4">
        <v>12</v>
      </c>
    </row>
    <row r="5" spans="1:5" x14ac:dyDescent="0.3">
      <c r="A5" t="s">
        <v>42</v>
      </c>
      <c r="B5">
        <v>90</v>
      </c>
      <c r="C5">
        <v>150</v>
      </c>
      <c r="D5">
        <v>250</v>
      </c>
      <c r="E5">
        <v>12</v>
      </c>
    </row>
    <row r="6" spans="1:5" x14ac:dyDescent="0.3">
      <c r="A6" t="s">
        <v>43</v>
      </c>
      <c r="B6">
        <v>90</v>
      </c>
      <c r="C6">
        <v>150</v>
      </c>
      <c r="D6">
        <v>250</v>
      </c>
      <c r="E6">
        <v>12</v>
      </c>
    </row>
    <row r="7" spans="1:5" x14ac:dyDescent="0.3">
      <c r="A7" t="s">
        <v>44</v>
      </c>
      <c r="B7">
        <v>90</v>
      </c>
      <c r="C7">
        <v>150</v>
      </c>
      <c r="D7">
        <v>250</v>
      </c>
      <c r="E7">
        <v>12</v>
      </c>
    </row>
    <row r="8" spans="1:5" x14ac:dyDescent="0.3">
      <c r="A8" t="s">
        <v>45</v>
      </c>
      <c r="B8">
        <v>90</v>
      </c>
      <c r="C8">
        <v>150</v>
      </c>
      <c r="D8">
        <v>250</v>
      </c>
      <c r="E8">
        <v>12</v>
      </c>
    </row>
    <row r="9" spans="1:5" x14ac:dyDescent="0.3">
      <c r="A9" t="s">
        <v>46</v>
      </c>
      <c r="B9">
        <v>90</v>
      </c>
      <c r="C9">
        <v>150</v>
      </c>
      <c r="D9">
        <v>250</v>
      </c>
      <c r="E9">
        <v>12</v>
      </c>
    </row>
    <row r="10" spans="1:5" x14ac:dyDescent="0.3">
      <c r="A10" t="s">
        <v>47</v>
      </c>
      <c r="B10">
        <v>90</v>
      </c>
      <c r="C10">
        <v>150</v>
      </c>
      <c r="D10">
        <v>250</v>
      </c>
      <c r="E10">
        <v>12</v>
      </c>
    </row>
    <row r="11" spans="1:5" x14ac:dyDescent="0.3">
      <c r="A11" t="s">
        <v>48</v>
      </c>
      <c r="B11">
        <v>90</v>
      </c>
      <c r="C11">
        <v>150</v>
      </c>
      <c r="D11">
        <v>250</v>
      </c>
      <c r="E11">
        <v>12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1854-3197-4240-AE12-300BE0937092}">
  <dimension ref="A1:B3"/>
  <sheetViews>
    <sheetView workbookViewId="0">
      <selection activeCell="B2" sqref="B2:B3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 t="s">
        <v>16</v>
      </c>
      <c r="B2">
        <v>2</v>
      </c>
    </row>
    <row r="3" spans="1:2" x14ac:dyDescent="0.3">
      <c r="A3" t="s">
        <v>17</v>
      </c>
      <c r="B3">
        <v>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A453-9DF3-487A-B6B1-8F8E8CA072C9}">
  <dimension ref="A1:A6"/>
  <sheetViews>
    <sheetView workbookViewId="0">
      <selection activeCell="E23" sqref="E23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2EF1-80D4-47B1-A5FA-9BC1590D36D2}">
  <dimension ref="A1:B6"/>
  <sheetViews>
    <sheetView workbookViewId="0">
      <selection activeCell="E1" sqref="E1:I8"/>
    </sheetView>
  </sheetViews>
  <sheetFormatPr baseColWidth="10" defaultRowHeight="14.4" x14ac:dyDescent="0.3"/>
  <cols>
    <col min="1" max="1" width="19.6640625" bestFit="1" customWidth="1"/>
  </cols>
  <sheetData>
    <row r="1" spans="1:2" x14ac:dyDescent="0.3">
      <c r="A1" t="s">
        <v>6</v>
      </c>
      <c r="B1">
        <v>10</v>
      </c>
    </row>
    <row r="2" spans="1:2" x14ac:dyDescent="0.3">
      <c r="A2" t="s">
        <v>7</v>
      </c>
      <c r="B2">
        <v>8</v>
      </c>
    </row>
    <row r="3" spans="1:2" x14ac:dyDescent="0.3">
      <c r="A3" t="s">
        <v>8</v>
      </c>
      <c r="B3">
        <v>7</v>
      </c>
    </row>
    <row r="4" spans="1:2" x14ac:dyDescent="0.3">
      <c r="A4" t="s">
        <v>9</v>
      </c>
      <c r="B4">
        <v>0.2</v>
      </c>
    </row>
    <row r="5" spans="1:2" x14ac:dyDescent="0.3">
      <c r="A5" t="s">
        <v>10</v>
      </c>
      <c r="B5">
        <v>0.2</v>
      </c>
    </row>
    <row r="6" spans="1:2" x14ac:dyDescent="0.3">
      <c r="A6" t="s">
        <v>50</v>
      </c>
      <c r="B6">
        <v>25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688-AA57-46FF-A88A-ED5634412B20}">
  <dimension ref="A1:R18"/>
  <sheetViews>
    <sheetView workbookViewId="0">
      <selection activeCell="N1" sqref="N1:N1048576"/>
    </sheetView>
  </sheetViews>
  <sheetFormatPr baseColWidth="10" defaultRowHeight="14.4" x14ac:dyDescent="0.3"/>
  <sheetData>
    <row r="1" spans="1:18" x14ac:dyDescent="0.3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12</v>
      </c>
      <c r="R1" t="s">
        <v>13</v>
      </c>
    </row>
    <row r="2" spans="1:18" x14ac:dyDescent="0.3">
      <c r="A2" t="s">
        <v>18</v>
      </c>
      <c r="B2">
        <f>SQRT((VLOOKUP($A2,Alle!$A$2:$C$18,2,FALSE)-VLOOKUP(B$1,Alle!$A$2:$C$18,2,FALSE))^2 + (VLOOKUP($A2,Alle!$A$2:$C$18,3,FALSE)-VLOOKUP(B$1,Alle!$A$2:$C$18,3,FALSE))^2)</f>
        <v>0</v>
      </c>
      <c r="C2">
        <f>SQRT((VLOOKUP($A2,Alle!$A$2:$C$18,2,FALSE)-VLOOKUP(C$1,Alle!$A$2:$C$18,2,FALSE))^2 + (VLOOKUP($A2,Alle!$A$2:$C$18,3,FALSE)-VLOOKUP(C$1,Alle!$A$2:$C$18,3,FALSE))^2)</f>
        <v>58.591808301161009</v>
      </c>
      <c r="D2">
        <f>SQRT((VLOOKUP($A2,Alle!$A$2:$C$18,2,FALSE)-VLOOKUP(D$1,Alle!$A$2:$C$18,2,FALSE))^2 + (VLOOKUP($A2,Alle!$A$2:$C$18,3,FALSE)-VLOOKUP(D$1,Alle!$A$2:$C$18,3,FALSE))^2)</f>
        <v>61.188234163113421</v>
      </c>
      <c r="E2">
        <f>SQRT((VLOOKUP($A2,Alle!$A$2:$C$18,2,FALSE)-VLOOKUP(E$1,Alle!$A$2:$C$18,2,FALSE))^2 + (VLOOKUP($A2,Alle!$A$2:$C$18,3,FALSE)-VLOOKUP(E$1,Alle!$A$2:$C$18,3,FALSE))^2)</f>
        <v>74.249579123386283</v>
      </c>
      <c r="F2">
        <f>SQRT((VLOOKUP($A2,Alle!$A$2:$C$18,2,FALSE)-VLOOKUP(F$1,Alle!$A$2:$C$18,2,FALSE))^2 + (VLOOKUP($A2,Alle!$A$2:$C$18,3,FALSE)-VLOOKUP(F$1,Alle!$A$2:$C$18,3,FALSE))^2)</f>
        <v>29.154759474226502</v>
      </c>
      <c r="G2">
        <f>SQRT((VLOOKUP($A2,Alle!$A$2:$C$18,2,FALSE)-VLOOKUP(G$1,Alle!$A$2:$C$18,2,FALSE))^2 + (VLOOKUP($A2,Alle!$A$2:$C$18,3,FALSE)-VLOOKUP(G$1,Alle!$A$2:$C$18,3,FALSE))^2)</f>
        <v>115.27792503337315</v>
      </c>
      <c r="H2">
        <f>SQRT((VLOOKUP($A2,Alle!$A$2:$C$18,2,FALSE)-VLOOKUP(H$1,Alle!$A$2:$C$18,2,FALSE))^2 + (VLOOKUP($A2,Alle!$A$2:$C$18,3,FALSE)-VLOOKUP(H$1,Alle!$A$2:$C$18,3,FALSE))^2)</f>
        <v>102.08329931972223</v>
      </c>
      <c r="I2">
        <f>SQRT((VLOOKUP($A2,Alle!$A$2:$C$18,2,FALSE)-VLOOKUP(I$1,Alle!$A$2:$C$18,2,FALSE))^2 + (VLOOKUP($A2,Alle!$A$2:$C$18,3,FALSE)-VLOOKUP(I$1,Alle!$A$2:$C$18,3,FALSE))^2)</f>
        <v>67.623960250786851</v>
      </c>
      <c r="J2">
        <f>SQRT((VLOOKUP($A2,Alle!$A$2:$C$18,2,FALSE)-VLOOKUP(J$1,Alle!$A$2:$C$18,2,FALSE))^2 + (VLOOKUP($A2,Alle!$A$2:$C$18,3,FALSE)-VLOOKUP(J$1,Alle!$A$2:$C$18,3,FALSE))^2)</f>
        <v>28.600699292150182</v>
      </c>
      <c r="K2">
        <f>SQRT((VLOOKUP($A2,Alle!$A$2:$C$18,2,FALSE)-VLOOKUP(K$1,Alle!$A$2:$C$18,2,FALSE))^2 + (VLOOKUP($A2,Alle!$A$2:$C$18,3,FALSE)-VLOOKUP(K$1,Alle!$A$2:$C$18,3,FALSE))^2)</f>
        <v>81.024687595818591</v>
      </c>
      <c r="L2">
        <f>SQRT((VLOOKUP($A2,Alle!$A$2:$C$18,2,FALSE)-VLOOKUP(L$1,Alle!$A$2:$C$18,2,FALSE))^2 + (VLOOKUP($A2,Alle!$A$2:$C$18,3,FALSE)-VLOOKUP(L$1,Alle!$A$2:$C$18,3,FALSE))^2)</f>
        <v>50.24937810560445</v>
      </c>
      <c r="M2">
        <f>SQRT((VLOOKUP($A2,Alle!$A$2:$C$18,2,FALSE)-VLOOKUP(M$1,Alle!$A$2:$C$18,2,FALSE))^2 + (VLOOKUP($A2,Alle!$A$2:$C$18,3,FALSE)-VLOOKUP(M$1,Alle!$A$2:$C$18,3,FALSE))^2)</f>
        <v>72.201108024738787</v>
      </c>
      <c r="N2">
        <f>SQRT((VLOOKUP($A2,Alle!$A$2:$C$18,2,FALSE)-VLOOKUP(N$1,Alle!$A$2:$C$18,2,FALSE))^2 + (VLOOKUP($A2,Alle!$A$2:$C$18,3,FALSE)-VLOOKUP(N$1,Alle!$A$2:$C$18,3,FALSE))^2)</f>
        <v>38.013155617496423</v>
      </c>
      <c r="O2">
        <f>SQRT((VLOOKUP($A2,Alle!$A$2:$C$18,2,FALSE)-VLOOKUP(O$1,Alle!$A$2:$C$18,2,FALSE))^2 + (VLOOKUP($A2,Alle!$A$2:$C$18,3,FALSE)-VLOOKUP(O$1,Alle!$A$2:$C$18,3,FALSE))^2)</f>
        <v>46.529560496527367</v>
      </c>
      <c r="P2">
        <f>SQRT((VLOOKUP($A2,Alle!$A$2:$C$18,2,FALSE)-VLOOKUP(P$1,Alle!$A$2:$C$18,2,FALSE))^2 + (VLOOKUP($A2,Alle!$A$2:$C$18,3,FALSE)-VLOOKUP(P$1,Alle!$A$2:$C$18,3,FALSE))^2)</f>
        <v>12.529964086141668</v>
      </c>
      <c r="Q2">
        <f>SQRT((VLOOKUP($A2,Alle!$A$2:$C$18,2,FALSE)-VLOOKUP(Q$1,Alle!$A$2:$C$18,2,FALSE))^2 + (VLOOKUP($A2,Alle!$A$2:$C$18,3,FALSE)-VLOOKUP(Q$1,Alle!$A$2:$C$18,3,FALSE))^2)</f>
        <v>86.452298986203942</v>
      </c>
      <c r="R2">
        <f>SQRT((VLOOKUP($A2,Alle!$A$2:$C$18,2,FALSE)-VLOOKUP(R$1,Alle!$A$2:$C$18,2,FALSE))^2 + (VLOOKUP($A2,Alle!$A$2:$C$18,3,FALSE)-VLOOKUP(R$1,Alle!$A$2:$C$18,3,FALSE))^2)</f>
        <v>52.345009313209601</v>
      </c>
    </row>
    <row r="3" spans="1:18" x14ac:dyDescent="0.3">
      <c r="A3" t="s">
        <v>19</v>
      </c>
      <c r="B3">
        <f>SQRT((VLOOKUP($A3,Alle!$A$2:$C$18,2,FALSE)-VLOOKUP(B$1,Alle!$A$2:$C$18,2,FALSE))^2 + (VLOOKUP($A3,Alle!$A$2:$C$18,3,FALSE)-VLOOKUP(B$1,Alle!$A$2:$C$18,3,FALSE))^2)</f>
        <v>58.591808301161009</v>
      </c>
      <c r="C3">
        <f>SQRT((VLOOKUP($A3,Alle!$A$2:$C$18,2,FALSE)-VLOOKUP(C$1,Alle!$A$2:$C$18,2,FALSE))^2 + (VLOOKUP($A3,Alle!$A$2:$C$18,3,FALSE)-VLOOKUP(C$1,Alle!$A$2:$C$18,3,FALSE))^2)</f>
        <v>0</v>
      </c>
      <c r="D3">
        <f>SQRT((VLOOKUP($A3,Alle!$A$2:$C$18,2,FALSE)-VLOOKUP(D$1,Alle!$A$2:$C$18,2,FALSE))^2 + (VLOOKUP($A3,Alle!$A$2:$C$18,3,FALSE)-VLOOKUP(D$1,Alle!$A$2:$C$18,3,FALSE))^2)</f>
        <v>72.006944109578768</v>
      </c>
      <c r="E3">
        <f>SQRT((VLOOKUP($A3,Alle!$A$2:$C$18,2,FALSE)-VLOOKUP(E$1,Alle!$A$2:$C$18,2,FALSE))^2 + (VLOOKUP($A3,Alle!$A$2:$C$18,3,FALSE)-VLOOKUP(E$1,Alle!$A$2:$C$18,3,FALSE))^2)</f>
        <v>26</v>
      </c>
      <c r="F3">
        <f>SQRT((VLOOKUP($A3,Alle!$A$2:$C$18,2,FALSE)-VLOOKUP(F$1,Alle!$A$2:$C$18,2,FALSE))^2 + (VLOOKUP($A3,Alle!$A$2:$C$18,3,FALSE)-VLOOKUP(F$1,Alle!$A$2:$C$18,3,FALSE))^2)</f>
        <v>49.040799340956916</v>
      </c>
      <c r="G3">
        <f>SQRT((VLOOKUP($A3,Alle!$A$2:$C$18,2,FALSE)-VLOOKUP(G$1,Alle!$A$2:$C$18,2,FALSE))^2 + (VLOOKUP($A3,Alle!$A$2:$C$18,3,FALSE)-VLOOKUP(G$1,Alle!$A$2:$C$18,3,FALSE))^2)</f>
        <v>61.400325732035007</v>
      </c>
      <c r="H3">
        <f>SQRT((VLOOKUP($A3,Alle!$A$2:$C$18,2,FALSE)-VLOOKUP(H$1,Alle!$A$2:$C$18,2,FALSE))^2 + (VLOOKUP($A3,Alle!$A$2:$C$18,3,FALSE)-VLOOKUP(H$1,Alle!$A$2:$C$18,3,FALSE))^2)</f>
        <v>44.045431091090478</v>
      </c>
      <c r="I3">
        <f>SQRT((VLOOKUP($A3,Alle!$A$2:$C$18,2,FALSE)-VLOOKUP(I$1,Alle!$A$2:$C$18,2,FALSE))^2 + (VLOOKUP($A3,Alle!$A$2:$C$18,3,FALSE)-VLOOKUP(I$1,Alle!$A$2:$C$18,3,FALSE))^2)</f>
        <v>43.011626335213137</v>
      </c>
      <c r="J3">
        <f>SQRT((VLOOKUP($A3,Alle!$A$2:$C$18,2,FALSE)-VLOOKUP(J$1,Alle!$A$2:$C$18,2,FALSE))^2 + (VLOOKUP($A3,Alle!$A$2:$C$18,3,FALSE)-VLOOKUP(J$1,Alle!$A$2:$C$18,3,FALSE))^2)</f>
        <v>35.227829907617071</v>
      </c>
      <c r="K3">
        <f>SQRT((VLOOKUP($A3,Alle!$A$2:$C$18,2,FALSE)-VLOOKUP(K$1,Alle!$A$2:$C$18,2,FALSE))^2 + (VLOOKUP($A3,Alle!$A$2:$C$18,3,FALSE)-VLOOKUP(K$1,Alle!$A$2:$C$18,3,FALSE))^2)</f>
        <v>24.413111231467404</v>
      </c>
      <c r="L3">
        <f>SQRT((VLOOKUP($A3,Alle!$A$2:$C$18,2,FALSE)-VLOOKUP(L$1,Alle!$A$2:$C$18,2,FALSE))^2 + (VLOOKUP($A3,Alle!$A$2:$C$18,3,FALSE)-VLOOKUP(L$1,Alle!$A$2:$C$18,3,FALSE))^2)</f>
        <v>61.465437442517235</v>
      </c>
      <c r="M3">
        <f>SQRT((VLOOKUP($A3,Alle!$A$2:$C$18,2,FALSE)-VLOOKUP(M$1,Alle!$A$2:$C$18,2,FALSE))^2 + (VLOOKUP($A3,Alle!$A$2:$C$18,3,FALSE)-VLOOKUP(M$1,Alle!$A$2:$C$18,3,FALSE))^2)</f>
        <v>14.142135623730951</v>
      </c>
      <c r="N3">
        <f>SQRT((VLOOKUP($A3,Alle!$A$2:$C$18,2,FALSE)-VLOOKUP(N$1,Alle!$A$2:$C$18,2,FALSE))^2 + (VLOOKUP($A3,Alle!$A$2:$C$18,3,FALSE)-VLOOKUP(N$1,Alle!$A$2:$C$18,3,FALSE))^2)</f>
        <v>29.529646120466801</v>
      </c>
      <c r="O3">
        <f>SQRT((VLOOKUP($A3,Alle!$A$2:$C$18,2,FALSE)-VLOOKUP(O$1,Alle!$A$2:$C$18,2,FALSE))^2 + (VLOOKUP($A3,Alle!$A$2:$C$18,3,FALSE)-VLOOKUP(O$1,Alle!$A$2:$C$18,3,FALSE))^2)</f>
        <v>48.846698967279252</v>
      </c>
      <c r="P3">
        <f>SQRT((VLOOKUP($A3,Alle!$A$2:$C$18,2,FALSE)-VLOOKUP(P$1,Alle!$A$2:$C$18,2,FALSE))^2 + (VLOOKUP($A3,Alle!$A$2:$C$18,3,FALSE)-VLOOKUP(P$1,Alle!$A$2:$C$18,3,FALSE))^2)</f>
        <v>52.630789467763066</v>
      </c>
      <c r="Q3">
        <f>SQRT((VLOOKUP($A3,Alle!$A$2:$C$18,2,FALSE)-VLOOKUP(Q$1,Alle!$A$2:$C$18,2,FALSE))^2 + (VLOOKUP($A3,Alle!$A$2:$C$18,3,FALSE)-VLOOKUP(Q$1,Alle!$A$2:$C$18,3,FALSE))^2)</f>
        <v>32.695565448543633</v>
      </c>
      <c r="R3">
        <f>SQRT((VLOOKUP($A3,Alle!$A$2:$C$18,2,FALSE)-VLOOKUP(R$1,Alle!$A$2:$C$18,2,FALSE))^2 + (VLOOKUP($A3,Alle!$A$2:$C$18,3,FALSE)-VLOOKUP(R$1,Alle!$A$2:$C$18,3,FALSE))^2)</f>
        <v>16.643316977093239</v>
      </c>
    </row>
    <row r="4" spans="1:18" x14ac:dyDescent="0.3">
      <c r="A4" t="s">
        <v>20</v>
      </c>
      <c r="B4">
        <f>SQRT((VLOOKUP($A4,Alle!$A$2:$C$18,2,FALSE)-VLOOKUP(B$1,Alle!$A$2:$C$18,2,FALSE))^2 + (VLOOKUP($A4,Alle!$A$2:$C$18,3,FALSE)-VLOOKUP(B$1,Alle!$A$2:$C$18,3,FALSE))^2)</f>
        <v>61.188234163113421</v>
      </c>
      <c r="C4">
        <f>SQRT((VLOOKUP($A4,Alle!$A$2:$C$18,2,FALSE)-VLOOKUP(C$1,Alle!$A$2:$C$18,2,FALSE))^2 + (VLOOKUP($A4,Alle!$A$2:$C$18,3,FALSE)-VLOOKUP(C$1,Alle!$A$2:$C$18,3,FALSE))^2)</f>
        <v>72.006944109578768</v>
      </c>
      <c r="D4">
        <f>SQRT((VLOOKUP($A4,Alle!$A$2:$C$18,2,FALSE)-VLOOKUP(D$1,Alle!$A$2:$C$18,2,FALSE))^2 + (VLOOKUP($A4,Alle!$A$2:$C$18,3,FALSE)-VLOOKUP(D$1,Alle!$A$2:$C$18,3,FALSE))^2)</f>
        <v>0</v>
      </c>
      <c r="E4">
        <f>SQRT((VLOOKUP($A4,Alle!$A$2:$C$18,2,FALSE)-VLOOKUP(E$1,Alle!$A$2:$C$18,2,FALSE))^2 + (VLOOKUP($A4,Alle!$A$2:$C$18,3,FALSE)-VLOOKUP(E$1,Alle!$A$2:$C$18,3,FALSE))^2)</f>
        <v>64.381674411279491</v>
      </c>
      <c r="F4">
        <f>SQRT((VLOOKUP($A4,Alle!$A$2:$C$18,2,FALSE)-VLOOKUP(F$1,Alle!$A$2:$C$18,2,FALSE))^2 + (VLOOKUP($A4,Alle!$A$2:$C$18,3,FALSE)-VLOOKUP(F$1,Alle!$A$2:$C$18,3,FALSE))^2)</f>
        <v>34.438350715445125</v>
      </c>
      <c r="G4">
        <f>SQRT((VLOOKUP($A4,Alle!$A$2:$C$18,2,FALSE)-VLOOKUP(G$1,Alle!$A$2:$C$18,2,FALSE))^2 + (VLOOKUP($A4,Alle!$A$2:$C$18,3,FALSE)-VLOOKUP(G$1,Alle!$A$2:$C$18,3,FALSE))^2)</f>
        <v>97.082439194738001</v>
      </c>
      <c r="H4">
        <f>SQRT((VLOOKUP($A4,Alle!$A$2:$C$18,2,FALSE)-VLOOKUP(H$1,Alle!$A$2:$C$18,2,FALSE))^2 + (VLOOKUP($A4,Alle!$A$2:$C$18,3,FALSE)-VLOOKUP(H$1,Alle!$A$2:$C$18,3,FALSE))^2)</f>
        <v>98.127468121826112</v>
      </c>
      <c r="I4">
        <f>SQRT((VLOOKUP($A4,Alle!$A$2:$C$18,2,FALSE)-VLOOKUP(I$1,Alle!$A$2:$C$18,2,FALSE))^2 + (VLOOKUP($A4,Alle!$A$2:$C$18,3,FALSE)-VLOOKUP(I$1,Alle!$A$2:$C$18,3,FALSE))^2)</f>
        <v>39.05124837953327</v>
      </c>
      <c r="J4">
        <f>SQRT((VLOOKUP($A4,Alle!$A$2:$C$18,2,FALSE)-VLOOKUP(J$1,Alle!$A$2:$C$18,2,FALSE))^2 + (VLOOKUP($A4,Alle!$A$2:$C$18,3,FALSE)-VLOOKUP(J$1,Alle!$A$2:$C$18,3,FALSE))^2)</f>
        <v>47.010637094172637</v>
      </c>
      <c r="K4">
        <f>SQRT((VLOOKUP($A4,Alle!$A$2:$C$18,2,FALSE)-VLOOKUP(K$1,Alle!$A$2:$C$18,2,FALSE))^2 + (VLOOKUP($A4,Alle!$A$2:$C$18,3,FALSE)-VLOOKUP(K$1,Alle!$A$2:$C$18,3,FALSE))^2)</f>
        <v>79.075912893876861</v>
      </c>
      <c r="L4">
        <f>SQRT((VLOOKUP($A4,Alle!$A$2:$C$18,2,FALSE)-VLOOKUP(L$1,Alle!$A$2:$C$18,2,FALSE))^2 + (VLOOKUP($A4,Alle!$A$2:$C$18,3,FALSE)-VLOOKUP(L$1,Alle!$A$2:$C$18,3,FALSE))^2)</f>
        <v>12.206555615733702</v>
      </c>
      <c r="M4">
        <f>SQRT((VLOOKUP($A4,Alle!$A$2:$C$18,2,FALSE)-VLOOKUP(M$1,Alle!$A$2:$C$18,2,FALSE))^2 + (VLOOKUP($A4,Alle!$A$2:$C$18,3,FALSE)-VLOOKUP(M$1,Alle!$A$2:$C$18,3,FALSE))^2)</f>
        <v>77.491935064237495</v>
      </c>
      <c r="N4">
        <f>SQRT((VLOOKUP($A4,Alle!$A$2:$C$18,2,FALSE)-VLOOKUP(N$1,Alle!$A$2:$C$18,2,FALSE))^2 + (VLOOKUP($A4,Alle!$A$2:$C$18,3,FALSE)-VLOOKUP(N$1,Alle!$A$2:$C$18,3,FALSE))^2)</f>
        <v>77.336925203941234</v>
      </c>
      <c r="O4">
        <f>SQRT((VLOOKUP($A4,Alle!$A$2:$C$18,2,FALSE)-VLOOKUP(O$1,Alle!$A$2:$C$18,2,FALSE))^2 + (VLOOKUP($A4,Alle!$A$2:$C$18,3,FALSE)-VLOOKUP(O$1,Alle!$A$2:$C$18,3,FALSE))^2)</f>
        <v>23.600847442411894</v>
      </c>
      <c r="P4">
        <f>SQRT((VLOOKUP($A4,Alle!$A$2:$C$18,2,FALSE)-VLOOKUP(P$1,Alle!$A$2:$C$18,2,FALSE))^2 + (VLOOKUP($A4,Alle!$A$2:$C$18,3,FALSE)-VLOOKUP(P$1,Alle!$A$2:$C$18,3,FALSE))^2)</f>
        <v>69.892775020026207</v>
      </c>
      <c r="Q4">
        <f>SQRT((VLOOKUP($A4,Alle!$A$2:$C$18,2,FALSE)-VLOOKUP(Q$1,Alle!$A$2:$C$18,2,FALSE))^2 + (VLOOKUP($A4,Alle!$A$2:$C$18,3,FALSE)-VLOOKUP(Q$1,Alle!$A$2:$C$18,3,FALSE))^2)</f>
        <v>77.058419397233934</v>
      </c>
      <c r="R4">
        <f>SQRT((VLOOKUP($A4,Alle!$A$2:$C$18,2,FALSE)-VLOOKUP(R$1,Alle!$A$2:$C$18,2,FALSE))^2 + (VLOOKUP($A4,Alle!$A$2:$C$18,3,FALSE)-VLOOKUP(R$1,Alle!$A$2:$C$18,3,FALSE))^2)</f>
        <v>55.461698495448189</v>
      </c>
    </row>
    <row r="5" spans="1:18" x14ac:dyDescent="0.3">
      <c r="A5" t="s">
        <v>21</v>
      </c>
      <c r="B5">
        <f>SQRT((VLOOKUP($A5,Alle!$A$2:$C$18,2,FALSE)-VLOOKUP(B$1,Alle!$A$2:$C$18,2,FALSE))^2 + (VLOOKUP($A5,Alle!$A$2:$C$18,3,FALSE)-VLOOKUP(B$1,Alle!$A$2:$C$18,3,FALSE))^2)</f>
        <v>74.249579123386283</v>
      </c>
      <c r="C5">
        <f>SQRT((VLOOKUP($A5,Alle!$A$2:$C$18,2,FALSE)-VLOOKUP(C$1,Alle!$A$2:$C$18,2,FALSE))^2 + (VLOOKUP($A5,Alle!$A$2:$C$18,3,FALSE)-VLOOKUP(C$1,Alle!$A$2:$C$18,3,FALSE))^2)</f>
        <v>26</v>
      </c>
      <c r="D5">
        <f>SQRT((VLOOKUP($A5,Alle!$A$2:$C$18,2,FALSE)-VLOOKUP(D$1,Alle!$A$2:$C$18,2,FALSE))^2 + (VLOOKUP($A5,Alle!$A$2:$C$18,3,FALSE)-VLOOKUP(D$1,Alle!$A$2:$C$18,3,FALSE))^2)</f>
        <v>64.381674411279491</v>
      </c>
      <c r="E5">
        <f>SQRT((VLOOKUP($A5,Alle!$A$2:$C$18,2,FALSE)-VLOOKUP(E$1,Alle!$A$2:$C$18,2,FALSE))^2 + (VLOOKUP($A5,Alle!$A$2:$C$18,3,FALSE)-VLOOKUP(E$1,Alle!$A$2:$C$18,3,FALSE))^2)</f>
        <v>0</v>
      </c>
      <c r="F5">
        <f>SQRT((VLOOKUP($A5,Alle!$A$2:$C$18,2,FALSE)-VLOOKUP(F$1,Alle!$A$2:$C$18,2,FALSE))^2 + (VLOOKUP($A5,Alle!$A$2:$C$18,3,FALSE)-VLOOKUP(F$1,Alle!$A$2:$C$18,3,FALSE))^2)</f>
        <v>54.561891462814962</v>
      </c>
      <c r="G5">
        <f>SQRT((VLOOKUP($A5,Alle!$A$2:$C$18,2,FALSE)-VLOOKUP(G$1,Alle!$A$2:$C$18,2,FALSE))^2 + (VLOOKUP($A5,Alle!$A$2:$C$18,3,FALSE)-VLOOKUP(G$1,Alle!$A$2:$C$18,3,FALSE))^2)</f>
        <v>41.109609582188931</v>
      </c>
      <c r="H5">
        <f>SQRT((VLOOKUP($A5,Alle!$A$2:$C$18,2,FALSE)-VLOOKUP(H$1,Alle!$A$2:$C$18,2,FALSE))^2 + (VLOOKUP($A5,Alle!$A$2:$C$18,3,FALSE)-VLOOKUP(H$1,Alle!$A$2:$C$18,3,FALSE))^2)</f>
        <v>34.058772731852805</v>
      </c>
      <c r="I5">
        <f>SQRT((VLOOKUP($A5,Alle!$A$2:$C$18,2,FALSE)-VLOOKUP(I$1,Alle!$A$2:$C$18,2,FALSE))^2 + (VLOOKUP($A5,Alle!$A$2:$C$18,3,FALSE)-VLOOKUP(I$1,Alle!$A$2:$C$18,3,FALSE))^2)</f>
        <v>26.570660511172846</v>
      </c>
      <c r="J5">
        <f>SQRT((VLOOKUP($A5,Alle!$A$2:$C$18,2,FALSE)-VLOOKUP(J$1,Alle!$A$2:$C$18,2,FALSE))^2 + (VLOOKUP($A5,Alle!$A$2:$C$18,3,FALSE)-VLOOKUP(J$1,Alle!$A$2:$C$18,3,FALSE))^2)</f>
        <v>46.097722286464439</v>
      </c>
      <c r="K5">
        <f>SQRT((VLOOKUP($A5,Alle!$A$2:$C$18,2,FALSE)-VLOOKUP(K$1,Alle!$A$2:$C$18,2,FALSE))^2 + (VLOOKUP($A5,Alle!$A$2:$C$18,3,FALSE)-VLOOKUP(K$1,Alle!$A$2:$C$18,3,FALSE))^2)</f>
        <v>15.231546211727817</v>
      </c>
      <c r="L5">
        <f>SQRT((VLOOKUP($A5,Alle!$A$2:$C$18,2,FALSE)-VLOOKUP(L$1,Alle!$A$2:$C$18,2,FALSE))^2 + (VLOOKUP($A5,Alle!$A$2:$C$18,3,FALSE)-VLOOKUP(L$1,Alle!$A$2:$C$18,3,FALSE))^2)</f>
        <v>57.078892771321343</v>
      </c>
      <c r="M5">
        <f>SQRT((VLOOKUP($A5,Alle!$A$2:$C$18,2,FALSE)-VLOOKUP(M$1,Alle!$A$2:$C$18,2,FALSE))^2 + (VLOOKUP($A5,Alle!$A$2:$C$18,3,FALSE)-VLOOKUP(M$1,Alle!$A$2:$C$18,3,FALSE))^2)</f>
        <v>18.867962264113206</v>
      </c>
      <c r="N5">
        <f>SQRT((VLOOKUP($A5,Alle!$A$2:$C$18,2,FALSE)-VLOOKUP(N$1,Alle!$A$2:$C$18,2,FALSE))^2 + (VLOOKUP($A5,Alle!$A$2:$C$18,3,FALSE)-VLOOKUP(N$1,Alle!$A$2:$C$18,3,FALSE))^2)</f>
        <v>53.851648071345039</v>
      </c>
      <c r="O5">
        <f>SQRT((VLOOKUP($A5,Alle!$A$2:$C$18,2,FALSE)-VLOOKUP(O$1,Alle!$A$2:$C$18,2,FALSE))^2 + (VLOOKUP($A5,Alle!$A$2:$C$18,3,FALSE)-VLOOKUP(O$1,Alle!$A$2:$C$18,3,FALSE))^2)</f>
        <v>45.541190146942803</v>
      </c>
      <c r="P5">
        <f>SQRT((VLOOKUP($A5,Alle!$A$2:$C$18,2,FALSE)-VLOOKUP(P$1,Alle!$A$2:$C$18,2,FALSE))^2 + (VLOOKUP($A5,Alle!$A$2:$C$18,3,FALSE)-VLOOKUP(P$1,Alle!$A$2:$C$18,3,FALSE))^2)</f>
        <v>71.847059786744225</v>
      </c>
      <c r="Q5">
        <f>SQRT((VLOOKUP($A5,Alle!$A$2:$C$18,2,FALSE)-VLOOKUP(Q$1,Alle!$A$2:$C$18,2,FALSE))^2 + (VLOOKUP($A5,Alle!$A$2:$C$18,3,FALSE)-VLOOKUP(Q$1,Alle!$A$2:$C$18,3,FALSE))^2)</f>
        <v>13.601470508735444</v>
      </c>
      <c r="R5">
        <f>SQRT((VLOOKUP($A5,Alle!$A$2:$C$18,2,FALSE)-VLOOKUP(R$1,Alle!$A$2:$C$18,2,FALSE))^2 + (VLOOKUP($A5,Alle!$A$2:$C$18,3,FALSE)-VLOOKUP(R$1,Alle!$A$2:$C$18,3,FALSE))^2)</f>
        <v>22.022715545545239</v>
      </c>
    </row>
    <row r="6" spans="1:18" x14ac:dyDescent="0.3">
      <c r="A6" t="s">
        <v>22</v>
      </c>
      <c r="B6">
        <f>SQRT((VLOOKUP($A6,Alle!$A$2:$C$18,2,FALSE)-VLOOKUP(B$1,Alle!$A$2:$C$18,2,FALSE))^2 + (VLOOKUP($A6,Alle!$A$2:$C$18,3,FALSE)-VLOOKUP(B$1,Alle!$A$2:$C$18,3,FALSE))^2)</f>
        <v>29.154759474226502</v>
      </c>
      <c r="C6">
        <f>SQRT((VLOOKUP($A6,Alle!$A$2:$C$18,2,FALSE)-VLOOKUP(C$1,Alle!$A$2:$C$18,2,FALSE))^2 + (VLOOKUP($A6,Alle!$A$2:$C$18,3,FALSE)-VLOOKUP(C$1,Alle!$A$2:$C$18,3,FALSE))^2)</f>
        <v>49.040799340956916</v>
      </c>
      <c r="D6">
        <f>SQRT((VLOOKUP($A6,Alle!$A$2:$C$18,2,FALSE)-VLOOKUP(D$1,Alle!$A$2:$C$18,2,FALSE))^2 + (VLOOKUP($A6,Alle!$A$2:$C$18,3,FALSE)-VLOOKUP(D$1,Alle!$A$2:$C$18,3,FALSE))^2)</f>
        <v>34.438350715445125</v>
      </c>
      <c r="E6">
        <f>SQRT((VLOOKUP($A6,Alle!$A$2:$C$18,2,FALSE)-VLOOKUP(E$1,Alle!$A$2:$C$18,2,FALSE))^2 + (VLOOKUP($A6,Alle!$A$2:$C$18,3,FALSE)-VLOOKUP(E$1,Alle!$A$2:$C$18,3,FALSE))^2)</f>
        <v>54.561891462814962</v>
      </c>
      <c r="F6">
        <f>SQRT((VLOOKUP($A6,Alle!$A$2:$C$18,2,FALSE)-VLOOKUP(F$1,Alle!$A$2:$C$18,2,FALSE))^2 + (VLOOKUP($A6,Alle!$A$2:$C$18,3,FALSE)-VLOOKUP(F$1,Alle!$A$2:$C$18,3,FALSE))^2)</f>
        <v>0</v>
      </c>
      <c r="G6">
        <f>SQRT((VLOOKUP($A6,Alle!$A$2:$C$18,2,FALSE)-VLOOKUP(G$1,Alle!$A$2:$C$18,2,FALSE))^2 + (VLOOKUP($A6,Alle!$A$2:$C$18,3,FALSE)-VLOOKUP(G$1,Alle!$A$2:$C$18,3,FALSE))^2)</f>
        <v>94.873600121424715</v>
      </c>
      <c r="H6">
        <f>SQRT((VLOOKUP($A6,Alle!$A$2:$C$18,2,FALSE)-VLOOKUP(H$1,Alle!$A$2:$C$18,2,FALSE))^2 + (VLOOKUP($A6,Alle!$A$2:$C$18,3,FALSE)-VLOOKUP(H$1,Alle!$A$2:$C$18,3,FALSE))^2)</f>
        <v>86.977008456258133</v>
      </c>
      <c r="I6">
        <f>SQRT((VLOOKUP($A6,Alle!$A$2:$C$18,2,FALSE)-VLOOKUP(I$1,Alle!$A$2:$C$18,2,FALSE))^2 + (VLOOKUP($A6,Alle!$A$2:$C$18,3,FALSE)-VLOOKUP(I$1,Alle!$A$2:$C$18,3,FALSE))^2)</f>
        <v>40.80441152620633</v>
      </c>
      <c r="J6">
        <f>SQRT((VLOOKUP($A6,Alle!$A$2:$C$18,2,FALSE)-VLOOKUP(J$1,Alle!$A$2:$C$18,2,FALSE))^2 + (VLOOKUP($A6,Alle!$A$2:$C$18,3,FALSE)-VLOOKUP(J$1,Alle!$A$2:$C$18,3,FALSE))^2)</f>
        <v>15.231546211727817</v>
      </c>
      <c r="K6">
        <f>SQRT((VLOOKUP($A6,Alle!$A$2:$C$18,2,FALSE)-VLOOKUP(K$1,Alle!$A$2:$C$18,2,FALSE))^2 + (VLOOKUP($A6,Alle!$A$2:$C$18,3,FALSE)-VLOOKUP(K$1,Alle!$A$2:$C$18,3,FALSE))^2)</f>
        <v>65.520989003524662</v>
      </c>
      <c r="L6">
        <f>SQRT((VLOOKUP($A6,Alle!$A$2:$C$18,2,FALSE)-VLOOKUP(L$1,Alle!$A$2:$C$18,2,FALSE))^2 + (VLOOKUP($A6,Alle!$A$2:$C$18,3,FALSE)-VLOOKUP(L$1,Alle!$A$2:$C$18,3,FALSE))^2)</f>
        <v>22.472205054244231</v>
      </c>
      <c r="M6">
        <f>SQRT((VLOOKUP($A6,Alle!$A$2:$C$18,2,FALSE)-VLOOKUP(M$1,Alle!$A$2:$C$18,2,FALSE))^2 + (VLOOKUP($A6,Alle!$A$2:$C$18,3,FALSE)-VLOOKUP(M$1,Alle!$A$2:$C$18,3,FALSE))^2)</f>
        <v>59.539902586416787</v>
      </c>
      <c r="N6">
        <f>SQRT((VLOOKUP($A6,Alle!$A$2:$C$18,2,FALSE)-VLOOKUP(N$1,Alle!$A$2:$C$18,2,FALSE))^2 + (VLOOKUP($A6,Alle!$A$2:$C$18,3,FALSE)-VLOOKUP(N$1,Alle!$A$2:$C$18,3,FALSE))^2)</f>
        <v>44.82186966202994</v>
      </c>
      <c r="O6">
        <f>SQRT((VLOOKUP($A6,Alle!$A$2:$C$18,2,FALSE)-VLOOKUP(O$1,Alle!$A$2:$C$18,2,FALSE))^2 + (VLOOKUP($A6,Alle!$A$2:$C$18,3,FALSE)-VLOOKUP(O$1,Alle!$A$2:$C$18,3,FALSE))^2)</f>
        <v>17.464249196572979</v>
      </c>
      <c r="P6">
        <f>SQRT((VLOOKUP($A6,Alle!$A$2:$C$18,2,FALSE)-VLOOKUP(P$1,Alle!$A$2:$C$18,2,FALSE))^2 + (VLOOKUP($A6,Alle!$A$2:$C$18,3,FALSE)-VLOOKUP(P$1,Alle!$A$2:$C$18,3,FALSE))^2)</f>
        <v>35.902646142032481</v>
      </c>
      <c r="Q6">
        <f>SQRT((VLOOKUP($A6,Alle!$A$2:$C$18,2,FALSE)-VLOOKUP(Q$1,Alle!$A$2:$C$18,2,FALSE))^2 + (VLOOKUP($A6,Alle!$A$2:$C$18,3,FALSE)-VLOOKUP(Q$1,Alle!$A$2:$C$18,3,FALSE))^2)</f>
        <v>68.029405406779802</v>
      </c>
      <c r="R6">
        <f>SQRT((VLOOKUP($A6,Alle!$A$2:$C$18,2,FALSE)-VLOOKUP(R$1,Alle!$A$2:$C$18,2,FALSE))^2 + (VLOOKUP($A6,Alle!$A$2:$C$18,3,FALSE)-VLOOKUP(R$1,Alle!$A$2:$C$18,3,FALSE))^2)</f>
        <v>35.693136595149497</v>
      </c>
    </row>
    <row r="7" spans="1:18" x14ac:dyDescent="0.3">
      <c r="A7" t="s">
        <v>23</v>
      </c>
      <c r="B7">
        <f>SQRT((VLOOKUP($A7,Alle!$A$2:$C$18,2,FALSE)-VLOOKUP(B$1,Alle!$A$2:$C$18,2,FALSE))^2 + (VLOOKUP($A7,Alle!$A$2:$C$18,3,FALSE)-VLOOKUP(B$1,Alle!$A$2:$C$18,3,FALSE))^2)</f>
        <v>115.27792503337315</v>
      </c>
      <c r="C7">
        <f>SQRT((VLOOKUP($A7,Alle!$A$2:$C$18,2,FALSE)-VLOOKUP(C$1,Alle!$A$2:$C$18,2,FALSE))^2 + (VLOOKUP($A7,Alle!$A$2:$C$18,3,FALSE)-VLOOKUP(C$1,Alle!$A$2:$C$18,3,FALSE))^2)</f>
        <v>61.400325732035007</v>
      </c>
      <c r="D7">
        <f>SQRT((VLOOKUP($A7,Alle!$A$2:$C$18,2,FALSE)-VLOOKUP(D$1,Alle!$A$2:$C$18,2,FALSE))^2 + (VLOOKUP($A7,Alle!$A$2:$C$18,3,FALSE)-VLOOKUP(D$1,Alle!$A$2:$C$18,3,FALSE))^2)</f>
        <v>97.082439194738001</v>
      </c>
      <c r="E7">
        <f>SQRT((VLOOKUP($A7,Alle!$A$2:$C$18,2,FALSE)-VLOOKUP(E$1,Alle!$A$2:$C$18,2,FALSE))^2 + (VLOOKUP($A7,Alle!$A$2:$C$18,3,FALSE)-VLOOKUP(E$1,Alle!$A$2:$C$18,3,FALSE))^2)</f>
        <v>41.109609582188931</v>
      </c>
      <c r="F7">
        <f>SQRT((VLOOKUP($A7,Alle!$A$2:$C$18,2,FALSE)-VLOOKUP(F$1,Alle!$A$2:$C$18,2,FALSE))^2 + (VLOOKUP($A7,Alle!$A$2:$C$18,3,FALSE)-VLOOKUP(F$1,Alle!$A$2:$C$18,3,FALSE))^2)</f>
        <v>94.873600121424715</v>
      </c>
      <c r="G7">
        <f>SQRT((VLOOKUP($A7,Alle!$A$2:$C$18,2,FALSE)-VLOOKUP(G$1,Alle!$A$2:$C$18,2,FALSE))^2 + (VLOOKUP($A7,Alle!$A$2:$C$18,3,FALSE)-VLOOKUP(G$1,Alle!$A$2:$C$18,3,FALSE))^2)</f>
        <v>0</v>
      </c>
      <c r="H7">
        <f>SQRT((VLOOKUP($A7,Alle!$A$2:$C$18,2,FALSE)-VLOOKUP(H$1,Alle!$A$2:$C$18,2,FALSE))^2 + (VLOOKUP($A7,Alle!$A$2:$C$18,3,FALSE)-VLOOKUP(H$1,Alle!$A$2:$C$18,3,FALSE))^2)</f>
        <v>25.179356624028344</v>
      </c>
      <c r="I7">
        <f>SQRT((VLOOKUP($A7,Alle!$A$2:$C$18,2,FALSE)-VLOOKUP(I$1,Alle!$A$2:$C$18,2,FALSE))^2 + (VLOOKUP($A7,Alle!$A$2:$C$18,3,FALSE)-VLOOKUP(I$1,Alle!$A$2:$C$18,3,FALSE))^2)</f>
        <v>58.821764679410968</v>
      </c>
      <c r="J7">
        <f>SQRT((VLOOKUP($A7,Alle!$A$2:$C$18,2,FALSE)-VLOOKUP(J$1,Alle!$A$2:$C$18,2,FALSE))^2 + (VLOOKUP($A7,Alle!$A$2:$C$18,3,FALSE)-VLOOKUP(J$1,Alle!$A$2:$C$18,3,FALSE))^2)</f>
        <v>87.206651122491792</v>
      </c>
      <c r="K7">
        <f>SQRT((VLOOKUP($A7,Alle!$A$2:$C$18,2,FALSE)-VLOOKUP(K$1,Alle!$A$2:$C$18,2,FALSE))^2 + (VLOOKUP($A7,Alle!$A$2:$C$18,3,FALSE)-VLOOKUP(K$1,Alle!$A$2:$C$18,3,FALSE))^2)</f>
        <v>37.12142238654117</v>
      </c>
      <c r="L7">
        <f>SQRT((VLOOKUP($A7,Alle!$A$2:$C$18,2,FALSE)-VLOOKUP(L$1,Alle!$A$2:$C$18,2,FALSE))^2 + (VLOOKUP($A7,Alle!$A$2:$C$18,3,FALSE)-VLOOKUP(L$1,Alle!$A$2:$C$18,3,FALSE))^2)</f>
        <v>92.973114393355672</v>
      </c>
      <c r="M7">
        <f>SQRT((VLOOKUP($A7,Alle!$A$2:$C$18,2,FALSE)-VLOOKUP(M$1,Alle!$A$2:$C$18,2,FALSE))^2 + (VLOOKUP($A7,Alle!$A$2:$C$18,3,FALSE)-VLOOKUP(M$1,Alle!$A$2:$C$18,3,FALSE))^2)</f>
        <v>47.853944456021594</v>
      </c>
      <c r="N7">
        <f>SQRT((VLOOKUP($A7,Alle!$A$2:$C$18,2,FALSE)-VLOOKUP(N$1,Alle!$A$2:$C$18,2,FALSE))^2 + (VLOOKUP($A7,Alle!$A$2:$C$18,3,FALSE)-VLOOKUP(N$1,Alle!$A$2:$C$18,3,FALSE))^2)</f>
        <v>90.917545061445651</v>
      </c>
      <c r="O7">
        <f>SQRT((VLOOKUP($A7,Alle!$A$2:$C$18,2,FALSE)-VLOOKUP(O$1,Alle!$A$2:$C$18,2,FALSE))^2 + (VLOOKUP($A7,Alle!$A$2:$C$18,3,FALSE)-VLOOKUP(O$1,Alle!$A$2:$C$18,3,FALSE))^2)</f>
        <v>83.258633185994597</v>
      </c>
      <c r="P7">
        <f>SQRT((VLOOKUP($A7,Alle!$A$2:$C$18,2,FALSE)-VLOOKUP(P$1,Alle!$A$2:$C$18,2,FALSE))^2 + (VLOOKUP($A7,Alle!$A$2:$C$18,3,FALSE)-VLOOKUP(P$1,Alle!$A$2:$C$18,3,FALSE))^2)</f>
        <v>112.16059914247963</v>
      </c>
      <c r="Q7">
        <f>SQRT((VLOOKUP($A7,Alle!$A$2:$C$18,2,FALSE)-VLOOKUP(Q$1,Alle!$A$2:$C$18,2,FALSE))^2 + (VLOOKUP($A7,Alle!$A$2:$C$18,3,FALSE)-VLOOKUP(Q$1,Alle!$A$2:$C$18,3,FALSE))^2)</f>
        <v>29.206163733020468</v>
      </c>
      <c r="R7">
        <f>SQRT((VLOOKUP($A7,Alle!$A$2:$C$18,2,FALSE)-VLOOKUP(R$1,Alle!$A$2:$C$18,2,FALSE))^2 + (VLOOKUP($A7,Alle!$A$2:$C$18,3,FALSE)-VLOOKUP(R$1,Alle!$A$2:$C$18,3,FALSE))^2)</f>
        <v>62.936475910238251</v>
      </c>
    </row>
    <row r="8" spans="1:18" x14ac:dyDescent="0.3">
      <c r="A8" t="s">
        <v>24</v>
      </c>
      <c r="B8">
        <f>SQRT((VLOOKUP($A8,Alle!$A$2:$C$18,2,FALSE)-VLOOKUP(B$1,Alle!$A$2:$C$18,2,FALSE))^2 + (VLOOKUP($A8,Alle!$A$2:$C$18,3,FALSE)-VLOOKUP(B$1,Alle!$A$2:$C$18,3,FALSE))^2)</f>
        <v>102.08329931972223</v>
      </c>
      <c r="C8">
        <f>SQRT((VLOOKUP($A8,Alle!$A$2:$C$18,2,FALSE)-VLOOKUP(C$1,Alle!$A$2:$C$18,2,FALSE))^2 + (VLOOKUP($A8,Alle!$A$2:$C$18,3,FALSE)-VLOOKUP(C$1,Alle!$A$2:$C$18,3,FALSE))^2)</f>
        <v>44.045431091090478</v>
      </c>
      <c r="D8">
        <f>SQRT((VLOOKUP($A8,Alle!$A$2:$C$18,2,FALSE)-VLOOKUP(D$1,Alle!$A$2:$C$18,2,FALSE))^2 + (VLOOKUP($A8,Alle!$A$2:$C$18,3,FALSE)-VLOOKUP(D$1,Alle!$A$2:$C$18,3,FALSE))^2)</f>
        <v>98.127468121826112</v>
      </c>
      <c r="E8">
        <f>SQRT((VLOOKUP($A8,Alle!$A$2:$C$18,2,FALSE)-VLOOKUP(E$1,Alle!$A$2:$C$18,2,FALSE))^2 + (VLOOKUP($A8,Alle!$A$2:$C$18,3,FALSE)-VLOOKUP(E$1,Alle!$A$2:$C$18,3,FALSE))^2)</f>
        <v>34.058772731852805</v>
      </c>
      <c r="F8">
        <f>SQRT((VLOOKUP($A8,Alle!$A$2:$C$18,2,FALSE)-VLOOKUP(F$1,Alle!$A$2:$C$18,2,FALSE))^2 + (VLOOKUP($A8,Alle!$A$2:$C$18,3,FALSE)-VLOOKUP(F$1,Alle!$A$2:$C$18,3,FALSE))^2)</f>
        <v>86.977008456258133</v>
      </c>
      <c r="G8">
        <f>SQRT((VLOOKUP($A8,Alle!$A$2:$C$18,2,FALSE)-VLOOKUP(G$1,Alle!$A$2:$C$18,2,FALSE))^2 + (VLOOKUP($A8,Alle!$A$2:$C$18,3,FALSE)-VLOOKUP(G$1,Alle!$A$2:$C$18,3,FALSE))^2)</f>
        <v>25.179356624028344</v>
      </c>
      <c r="H8">
        <f>SQRT((VLOOKUP($A8,Alle!$A$2:$C$18,2,FALSE)-VLOOKUP(H$1,Alle!$A$2:$C$18,2,FALSE))^2 + (VLOOKUP($A8,Alle!$A$2:$C$18,3,FALSE)-VLOOKUP(H$1,Alle!$A$2:$C$18,3,FALSE))^2)</f>
        <v>0</v>
      </c>
      <c r="I8">
        <f>SQRT((VLOOKUP($A8,Alle!$A$2:$C$18,2,FALSE)-VLOOKUP(I$1,Alle!$A$2:$C$18,2,FALSE))^2 + (VLOOKUP($A8,Alle!$A$2:$C$18,3,FALSE)-VLOOKUP(I$1,Alle!$A$2:$C$18,3,FALSE))^2)</f>
        <v>59.413803110051795</v>
      </c>
      <c r="J8">
        <f>SQRT((VLOOKUP($A8,Alle!$A$2:$C$18,2,FALSE)-VLOOKUP(J$1,Alle!$A$2:$C$18,2,FALSE))^2 + (VLOOKUP($A8,Alle!$A$2:$C$18,3,FALSE)-VLOOKUP(J$1,Alle!$A$2:$C$18,3,FALSE))^2)</f>
        <v>76.05918747922567</v>
      </c>
      <c r="K8">
        <f>SQRT((VLOOKUP($A8,Alle!$A$2:$C$18,2,FALSE)-VLOOKUP(K$1,Alle!$A$2:$C$18,2,FALSE))^2 + (VLOOKUP($A8,Alle!$A$2:$C$18,3,FALSE)-VLOOKUP(K$1,Alle!$A$2:$C$18,3,FALSE))^2)</f>
        <v>21.540659228538015</v>
      </c>
      <c r="L8">
        <f>SQRT((VLOOKUP($A8,Alle!$A$2:$C$18,2,FALSE)-VLOOKUP(L$1,Alle!$A$2:$C$18,2,FALSE))^2 + (VLOOKUP($A8,Alle!$A$2:$C$18,3,FALSE)-VLOOKUP(L$1,Alle!$A$2:$C$18,3,FALSE))^2)</f>
        <v>91.13725912051558</v>
      </c>
      <c r="M8">
        <f>SQRT((VLOOKUP($A8,Alle!$A$2:$C$18,2,FALSE)-VLOOKUP(M$1,Alle!$A$2:$C$18,2,FALSE))^2 + (VLOOKUP($A8,Alle!$A$2:$C$18,3,FALSE)-VLOOKUP(M$1,Alle!$A$2:$C$18,3,FALSE))^2)</f>
        <v>30</v>
      </c>
      <c r="N8">
        <f>SQRT((VLOOKUP($A8,Alle!$A$2:$C$18,2,FALSE)-VLOOKUP(N$1,Alle!$A$2:$C$18,2,FALSE))^2 + (VLOOKUP($A8,Alle!$A$2:$C$18,3,FALSE)-VLOOKUP(N$1,Alle!$A$2:$C$18,3,FALSE))^2)</f>
        <v>72.249567472753768</v>
      </c>
      <c r="O8">
        <f>SQRT((VLOOKUP($A8,Alle!$A$2:$C$18,2,FALSE)-VLOOKUP(O$1,Alle!$A$2:$C$18,2,FALSE))^2 + (VLOOKUP($A8,Alle!$A$2:$C$18,3,FALSE)-VLOOKUP(O$1,Alle!$A$2:$C$18,3,FALSE))^2)</f>
        <v>79.511005527536881</v>
      </c>
      <c r="P8">
        <f>SQRT((VLOOKUP($A8,Alle!$A$2:$C$18,2,FALSE)-VLOOKUP(P$1,Alle!$A$2:$C$18,2,FALSE))^2 + (VLOOKUP($A8,Alle!$A$2:$C$18,3,FALSE)-VLOOKUP(P$1,Alle!$A$2:$C$18,3,FALSE))^2)</f>
        <v>96.674712308855618</v>
      </c>
      <c r="Q8">
        <f>SQRT((VLOOKUP($A8,Alle!$A$2:$C$18,2,FALSE)-VLOOKUP(Q$1,Alle!$A$2:$C$18,2,FALSE))^2 + (VLOOKUP($A8,Alle!$A$2:$C$18,3,FALSE)-VLOOKUP(Q$1,Alle!$A$2:$C$18,3,FALSE))^2)</f>
        <v>21.095023109728988</v>
      </c>
      <c r="R8">
        <f>SQRT((VLOOKUP($A8,Alle!$A$2:$C$18,2,FALSE)-VLOOKUP(R$1,Alle!$A$2:$C$18,2,FALSE))^2 + (VLOOKUP($A8,Alle!$A$2:$C$18,3,FALSE)-VLOOKUP(R$1,Alle!$A$2:$C$18,3,FALSE))^2)</f>
        <v>51.623637996561229</v>
      </c>
    </row>
    <row r="9" spans="1:18" x14ac:dyDescent="0.3">
      <c r="A9" t="s">
        <v>25</v>
      </c>
      <c r="B9">
        <f>SQRT((VLOOKUP($A9,Alle!$A$2:$C$18,2,FALSE)-VLOOKUP(B$1,Alle!$A$2:$C$18,2,FALSE))^2 + (VLOOKUP($A9,Alle!$A$2:$C$18,3,FALSE)-VLOOKUP(B$1,Alle!$A$2:$C$18,3,FALSE))^2)</f>
        <v>67.623960250786851</v>
      </c>
      <c r="C9">
        <f>SQRT((VLOOKUP($A9,Alle!$A$2:$C$18,2,FALSE)-VLOOKUP(C$1,Alle!$A$2:$C$18,2,FALSE))^2 + (VLOOKUP($A9,Alle!$A$2:$C$18,3,FALSE)-VLOOKUP(C$1,Alle!$A$2:$C$18,3,FALSE))^2)</f>
        <v>43.011626335213137</v>
      </c>
      <c r="D9">
        <f>SQRT((VLOOKUP($A9,Alle!$A$2:$C$18,2,FALSE)-VLOOKUP(D$1,Alle!$A$2:$C$18,2,FALSE))^2 + (VLOOKUP($A9,Alle!$A$2:$C$18,3,FALSE)-VLOOKUP(D$1,Alle!$A$2:$C$18,3,FALSE))^2)</f>
        <v>39.05124837953327</v>
      </c>
      <c r="E9">
        <f>SQRT((VLOOKUP($A9,Alle!$A$2:$C$18,2,FALSE)-VLOOKUP(E$1,Alle!$A$2:$C$18,2,FALSE))^2 + (VLOOKUP($A9,Alle!$A$2:$C$18,3,FALSE)-VLOOKUP(E$1,Alle!$A$2:$C$18,3,FALSE))^2)</f>
        <v>26.570660511172846</v>
      </c>
      <c r="F9">
        <f>SQRT((VLOOKUP($A9,Alle!$A$2:$C$18,2,FALSE)-VLOOKUP(F$1,Alle!$A$2:$C$18,2,FALSE))^2 + (VLOOKUP($A9,Alle!$A$2:$C$18,3,FALSE)-VLOOKUP(F$1,Alle!$A$2:$C$18,3,FALSE))^2)</f>
        <v>40.80441152620633</v>
      </c>
      <c r="G9">
        <f>SQRT((VLOOKUP($A9,Alle!$A$2:$C$18,2,FALSE)-VLOOKUP(G$1,Alle!$A$2:$C$18,2,FALSE))^2 + (VLOOKUP($A9,Alle!$A$2:$C$18,3,FALSE)-VLOOKUP(G$1,Alle!$A$2:$C$18,3,FALSE))^2)</f>
        <v>58.821764679410968</v>
      </c>
      <c r="H9">
        <f>SQRT((VLOOKUP($A9,Alle!$A$2:$C$18,2,FALSE)-VLOOKUP(H$1,Alle!$A$2:$C$18,2,FALSE))^2 + (VLOOKUP($A9,Alle!$A$2:$C$18,3,FALSE)-VLOOKUP(H$1,Alle!$A$2:$C$18,3,FALSE))^2)</f>
        <v>59.413803110051795</v>
      </c>
      <c r="I9">
        <f>SQRT((VLOOKUP($A9,Alle!$A$2:$C$18,2,FALSE)-VLOOKUP(I$1,Alle!$A$2:$C$18,2,FALSE))^2 + (VLOOKUP($A9,Alle!$A$2:$C$18,3,FALSE)-VLOOKUP(I$1,Alle!$A$2:$C$18,3,FALSE))^2)</f>
        <v>0</v>
      </c>
      <c r="J9">
        <f>SQRT((VLOOKUP($A9,Alle!$A$2:$C$18,2,FALSE)-VLOOKUP(J$1,Alle!$A$2:$C$18,2,FALSE))^2 + (VLOOKUP($A9,Alle!$A$2:$C$18,3,FALSE)-VLOOKUP(J$1,Alle!$A$2:$C$18,3,FALSE))^2)</f>
        <v>40.26164427839479</v>
      </c>
      <c r="K9">
        <f>SQRT((VLOOKUP($A9,Alle!$A$2:$C$18,2,FALSE)-VLOOKUP(K$1,Alle!$A$2:$C$18,2,FALSE))^2 + (VLOOKUP($A9,Alle!$A$2:$C$18,3,FALSE)-VLOOKUP(K$1,Alle!$A$2:$C$18,3,FALSE))^2)</f>
        <v>41.785164831552358</v>
      </c>
      <c r="L9">
        <f>SQRT((VLOOKUP($A9,Alle!$A$2:$C$18,2,FALSE)-VLOOKUP(L$1,Alle!$A$2:$C$18,2,FALSE))^2 + (VLOOKUP($A9,Alle!$A$2:$C$18,3,FALSE)-VLOOKUP(L$1,Alle!$A$2:$C$18,3,FALSE))^2)</f>
        <v>34.176014981270121</v>
      </c>
      <c r="M9">
        <f>SQRT((VLOOKUP($A9,Alle!$A$2:$C$18,2,FALSE)-VLOOKUP(M$1,Alle!$A$2:$C$18,2,FALSE))^2 + (VLOOKUP($A9,Alle!$A$2:$C$18,3,FALSE)-VLOOKUP(M$1,Alle!$A$2:$C$18,3,FALSE))^2)</f>
        <v>43.011626335213137</v>
      </c>
      <c r="N9">
        <f>SQRT((VLOOKUP($A9,Alle!$A$2:$C$18,2,FALSE)-VLOOKUP(N$1,Alle!$A$2:$C$18,2,FALSE))^2 + (VLOOKUP($A9,Alle!$A$2:$C$18,3,FALSE)-VLOOKUP(N$1,Alle!$A$2:$C$18,3,FALSE))^2)</f>
        <v>61.98386886924694</v>
      </c>
      <c r="O9">
        <f>SQRT((VLOOKUP($A9,Alle!$A$2:$C$18,2,FALSE)-VLOOKUP(O$1,Alle!$A$2:$C$18,2,FALSE))^2 + (VLOOKUP($A9,Alle!$A$2:$C$18,3,FALSE)-VLOOKUP(O$1,Alle!$A$2:$C$18,3,FALSE))^2)</f>
        <v>25.612496949731394</v>
      </c>
      <c r="P9">
        <f>SQRT((VLOOKUP($A9,Alle!$A$2:$C$18,2,FALSE)-VLOOKUP(P$1,Alle!$A$2:$C$18,2,FALSE))^2 + (VLOOKUP($A9,Alle!$A$2:$C$18,3,FALSE)-VLOOKUP(P$1,Alle!$A$2:$C$18,3,FALSE))^2)</f>
        <v>69.856996786291916</v>
      </c>
      <c r="Q9">
        <f>SQRT((VLOOKUP($A9,Alle!$A$2:$C$18,2,FALSE)-VLOOKUP(Q$1,Alle!$A$2:$C$18,2,FALSE))^2 + (VLOOKUP($A9,Alle!$A$2:$C$18,3,FALSE)-VLOOKUP(Q$1,Alle!$A$2:$C$18,3,FALSE))^2)</f>
        <v>38.327535793473601</v>
      </c>
      <c r="R9">
        <f>SQRT((VLOOKUP($A9,Alle!$A$2:$C$18,2,FALSE)-VLOOKUP(R$1,Alle!$A$2:$C$18,2,FALSE))^2 + (VLOOKUP($A9,Alle!$A$2:$C$18,3,FALSE)-VLOOKUP(R$1,Alle!$A$2:$C$18,3,FALSE))^2)</f>
        <v>28.231188426986208</v>
      </c>
    </row>
    <row r="10" spans="1:18" x14ac:dyDescent="0.3">
      <c r="A10" t="s">
        <v>26</v>
      </c>
      <c r="B10">
        <f>SQRT((VLOOKUP($A10,Alle!$A$2:$C$18,2,FALSE)-VLOOKUP(B$1,Alle!$A$2:$C$18,2,FALSE))^2 + (VLOOKUP($A10,Alle!$A$2:$C$18,3,FALSE)-VLOOKUP(B$1,Alle!$A$2:$C$18,3,FALSE))^2)</f>
        <v>28.600699292150182</v>
      </c>
      <c r="C10">
        <f>SQRT((VLOOKUP($A10,Alle!$A$2:$C$18,2,FALSE)-VLOOKUP(C$1,Alle!$A$2:$C$18,2,FALSE))^2 + (VLOOKUP($A10,Alle!$A$2:$C$18,3,FALSE)-VLOOKUP(C$1,Alle!$A$2:$C$18,3,FALSE))^2)</f>
        <v>35.227829907617071</v>
      </c>
      <c r="D10">
        <f>SQRT((VLOOKUP($A10,Alle!$A$2:$C$18,2,FALSE)-VLOOKUP(D$1,Alle!$A$2:$C$18,2,FALSE))^2 + (VLOOKUP($A10,Alle!$A$2:$C$18,3,FALSE)-VLOOKUP(D$1,Alle!$A$2:$C$18,3,FALSE))^2)</f>
        <v>47.010637094172637</v>
      </c>
      <c r="E10">
        <f>SQRT((VLOOKUP($A10,Alle!$A$2:$C$18,2,FALSE)-VLOOKUP(E$1,Alle!$A$2:$C$18,2,FALSE))^2 + (VLOOKUP($A10,Alle!$A$2:$C$18,3,FALSE)-VLOOKUP(E$1,Alle!$A$2:$C$18,3,FALSE))^2)</f>
        <v>46.097722286464439</v>
      </c>
      <c r="F10">
        <f>SQRT((VLOOKUP($A10,Alle!$A$2:$C$18,2,FALSE)-VLOOKUP(F$1,Alle!$A$2:$C$18,2,FALSE))^2 + (VLOOKUP($A10,Alle!$A$2:$C$18,3,FALSE)-VLOOKUP(F$1,Alle!$A$2:$C$18,3,FALSE))^2)</f>
        <v>15.231546211727817</v>
      </c>
      <c r="G10">
        <f>SQRT((VLOOKUP($A10,Alle!$A$2:$C$18,2,FALSE)-VLOOKUP(G$1,Alle!$A$2:$C$18,2,FALSE))^2 + (VLOOKUP($A10,Alle!$A$2:$C$18,3,FALSE)-VLOOKUP(G$1,Alle!$A$2:$C$18,3,FALSE))^2)</f>
        <v>87.206651122491792</v>
      </c>
      <c r="H10">
        <f>SQRT((VLOOKUP($A10,Alle!$A$2:$C$18,2,FALSE)-VLOOKUP(H$1,Alle!$A$2:$C$18,2,FALSE))^2 + (VLOOKUP($A10,Alle!$A$2:$C$18,3,FALSE)-VLOOKUP(H$1,Alle!$A$2:$C$18,3,FALSE))^2)</f>
        <v>76.05918747922567</v>
      </c>
      <c r="I10">
        <f>SQRT((VLOOKUP($A10,Alle!$A$2:$C$18,2,FALSE)-VLOOKUP(I$1,Alle!$A$2:$C$18,2,FALSE))^2 + (VLOOKUP($A10,Alle!$A$2:$C$18,3,FALSE)-VLOOKUP(I$1,Alle!$A$2:$C$18,3,FALSE))^2)</f>
        <v>40.26164427839479</v>
      </c>
      <c r="J10">
        <f>SQRT((VLOOKUP($A10,Alle!$A$2:$C$18,2,FALSE)-VLOOKUP(J$1,Alle!$A$2:$C$18,2,FALSE))^2 + (VLOOKUP($A10,Alle!$A$2:$C$18,3,FALSE)-VLOOKUP(J$1,Alle!$A$2:$C$18,3,FALSE))^2)</f>
        <v>0</v>
      </c>
      <c r="K10">
        <f>SQRT((VLOOKUP($A10,Alle!$A$2:$C$18,2,FALSE)-VLOOKUP(K$1,Alle!$A$2:$C$18,2,FALSE))^2 + (VLOOKUP($A10,Alle!$A$2:$C$18,3,FALSE)-VLOOKUP(K$1,Alle!$A$2:$C$18,3,FALSE))^2)</f>
        <v>54.561891462814962</v>
      </c>
      <c r="L10">
        <f>SQRT((VLOOKUP($A10,Alle!$A$2:$C$18,2,FALSE)-VLOOKUP(L$1,Alle!$A$2:$C$18,2,FALSE))^2 + (VLOOKUP($A10,Alle!$A$2:$C$18,3,FALSE)-VLOOKUP(L$1,Alle!$A$2:$C$18,3,FALSE))^2)</f>
        <v>34.828149534535996</v>
      </c>
      <c r="M10">
        <f>SQRT((VLOOKUP($A10,Alle!$A$2:$C$18,2,FALSE)-VLOOKUP(M$1,Alle!$A$2:$C$18,2,FALSE))^2 + (VLOOKUP($A10,Alle!$A$2:$C$18,3,FALSE)-VLOOKUP(M$1,Alle!$A$2:$C$18,3,FALSE))^2)</f>
        <v>47.127486671792717</v>
      </c>
      <c r="N10">
        <f>SQRT((VLOOKUP($A10,Alle!$A$2:$C$18,2,FALSE)-VLOOKUP(N$1,Alle!$A$2:$C$18,2,FALSE))^2 + (VLOOKUP($A10,Alle!$A$2:$C$18,3,FALSE)-VLOOKUP(N$1,Alle!$A$2:$C$18,3,FALSE))^2)</f>
        <v>30.413812651491099</v>
      </c>
      <c r="O10">
        <f>SQRT((VLOOKUP($A10,Alle!$A$2:$C$18,2,FALSE)-VLOOKUP(O$1,Alle!$A$2:$C$18,2,FALSE))^2 + (VLOOKUP($A10,Alle!$A$2:$C$18,3,FALSE)-VLOOKUP(O$1,Alle!$A$2:$C$18,3,FALSE))^2)</f>
        <v>25.079872407968907</v>
      </c>
      <c r="P10">
        <f>SQRT((VLOOKUP($A10,Alle!$A$2:$C$18,2,FALSE)-VLOOKUP(P$1,Alle!$A$2:$C$18,2,FALSE))^2 + (VLOOKUP($A10,Alle!$A$2:$C$18,3,FALSE)-VLOOKUP(P$1,Alle!$A$2:$C$18,3,FALSE))^2)</f>
        <v>29.614185789921695</v>
      </c>
      <c r="Q10">
        <f>SQRT((VLOOKUP($A10,Alle!$A$2:$C$18,2,FALSE)-VLOOKUP(Q$1,Alle!$A$2:$C$18,2,FALSE))^2 + (VLOOKUP($A10,Alle!$A$2:$C$18,3,FALSE)-VLOOKUP(Q$1,Alle!$A$2:$C$18,3,FALSE))^2)</f>
        <v>58.821764679410968</v>
      </c>
      <c r="R10">
        <f>SQRT((VLOOKUP($A10,Alle!$A$2:$C$18,2,FALSE)-VLOOKUP(R$1,Alle!$A$2:$C$18,2,FALSE))^2 + (VLOOKUP($A10,Alle!$A$2:$C$18,3,FALSE)-VLOOKUP(R$1,Alle!$A$2:$C$18,3,FALSE))^2)</f>
        <v>24.698178070456937</v>
      </c>
    </row>
    <row r="11" spans="1:18" x14ac:dyDescent="0.3">
      <c r="A11" t="s">
        <v>27</v>
      </c>
      <c r="B11">
        <f>SQRT((VLOOKUP($A11,Alle!$A$2:$C$18,2,FALSE)-VLOOKUP(B$1,Alle!$A$2:$C$18,2,FALSE))^2 + (VLOOKUP($A11,Alle!$A$2:$C$18,3,FALSE)-VLOOKUP(B$1,Alle!$A$2:$C$18,3,FALSE))^2)</f>
        <v>81.024687595818591</v>
      </c>
      <c r="C11">
        <f>SQRT((VLOOKUP($A11,Alle!$A$2:$C$18,2,FALSE)-VLOOKUP(C$1,Alle!$A$2:$C$18,2,FALSE))^2 + (VLOOKUP($A11,Alle!$A$2:$C$18,3,FALSE)-VLOOKUP(C$1,Alle!$A$2:$C$18,3,FALSE))^2)</f>
        <v>24.413111231467404</v>
      </c>
      <c r="D11">
        <f>SQRT((VLOOKUP($A11,Alle!$A$2:$C$18,2,FALSE)-VLOOKUP(D$1,Alle!$A$2:$C$18,2,FALSE))^2 + (VLOOKUP($A11,Alle!$A$2:$C$18,3,FALSE)-VLOOKUP(D$1,Alle!$A$2:$C$18,3,FALSE))^2)</f>
        <v>79.075912893876861</v>
      </c>
      <c r="E11">
        <f>SQRT((VLOOKUP($A11,Alle!$A$2:$C$18,2,FALSE)-VLOOKUP(E$1,Alle!$A$2:$C$18,2,FALSE))^2 + (VLOOKUP($A11,Alle!$A$2:$C$18,3,FALSE)-VLOOKUP(E$1,Alle!$A$2:$C$18,3,FALSE))^2)</f>
        <v>15.231546211727817</v>
      </c>
      <c r="F11">
        <f>SQRT((VLOOKUP($A11,Alle!$A$2:$C$18,2,FALSE)-VLOOKUP(F$1,Alle!$A$2:$C$18,2,FALSE))^2 + (VLOOKUP($A11,Alle!$A$2:$C$18,3,FALSE)-VLOOKUP(F$1,Alle!$A$2:$C$18,3,FALSE))^2)</f>
        <v>65.520989003524662</v>
      </c>
      <c r="G11">
        <f>SQRT((VLOOKUP($A11,Alle!$A$2:$C$18,2,FALSE)-VLOOKUP(G$1,Alle!$A$2:$C$18,2,FALSE))^2 + (VLOOKUP($A11,Alle!$A$2:$C$18,3,FALSE)-VLOOKUP(G$1,Alle!$A$2:$C$18,3,FALSE))^2)</f>
        <v>37.12142238654117</v>
      </c>
      <c r="H11">
        <f>SQRT((VLOOKUP($A11,Alle!$A$2:$C$18,2,FALSE)-VLOOKUP(H$1,Alle!$A$2:$C$18,2,FALSE))^2 + (VLOOKUP($A11,Alle!$A$2:$C$18,3,FALSE)-VLOOKUP(H$1,Alle!$A$2:$C$18,3,FALSE))^2)</f>
        <v>21.540659228538015</v>
      </c>
      <c r="I11">
        <f>SQRT((VLOOKUP($A11,Alle!$A$2:$C$18,2,FALSE)-VLOOKUP(I$1,Alle!$A$2:$C$18,2,FALSE))^2 + (VLOOKUP($A11,Alle!$A$2:$C$18,3,FALSE)-VLOOKUP(I$1,Alle!$A$2:$C$18,3,FALSE))^2)</f>
        <v>41.785164831552358</v>
      </c>
      <c r="J11">
        <f>SQRT((VLOOKUP($A11,Alle!$A$2:$C$18,2,FALSE)-VLOOKUP(J$1,Alle!$A$2:$C$18,2,FALSE))^2 + (VLOOKUP($A11,Alle!$A$2:$C$18,3,FALSE)-VLOOKUP(J$1,Alle!$A$2:$C$18,3,FALSE))^2)</f>
        <v>54.561891462814962</v>
      </c>
      <c r="K11">
        <f>SQRT((VLOOKUP($A11,Alle!$A$2:$C$18,2,FALSE)-VLOOKUP(K$1,Alle!$A$2:$C$18,2,FALSE))^2 + (VLOOKUP($A11,Alle!$A$2:$C$18,3,FALSE)-VLOOKUP(K$1,Alle!$A$2:$C$18,3,FALSE))^2)</f>
        <v>0</v>
      </c>
      <c r="L11">
        <f>SQRT((VLOOKUP($A11,Alle!$A$2:$C$18,2,FALSE)-VLOOKUP(L$1,Alle!$A$2:$C$18,2,FALSE))^2 + (VLOOKUP($A11,Alle!$A$2:$C$18,3,FALSE)-VLOOKUP(L$1,Alle!$A$2:$C$18,3,FALSE))^2)</f>
        <v>71.06335201775947</v>
      </c>
      <c r="M11">
        <f>SQRT((VLOOKUP($A11,Alle!$A$2:$C$18,2,FALSE)-VLOOKUP(M$1,Alle!$A$2:$C$18,2,FALSE))^2 + (VLOOKUP($A11,Alle!$A$2:$C$18,3,FALSE)-VLOOKUP(M$1,Alle!$A$2:$C$18,3,FALSE))^2)</f>
        <v>10.770329614269007</v>
      </c>
      <c r="N11">
        <f>SQRT((VLOOKUP($A11,Alle!$A$2:$C$18,2,FALSE)-VLOOKUP(N$1,Alle!$A$2:$C$18,2,FALSE))^2 + (VLOOKUP($A11,Alle!$A$2:$C$18,3,FALSE)-VLOOKUP(N$1,Alle!$A$2:$C$18,3,FALSE))^2)</f>
        <v>53.851648071345039</v>
      </c>
      <c r="O11">
        <f>SQRT((VLOOKUP($A11,Alle!$A$2:$C$18,2,FALSE)-VLOOKUP(O$1,Alle!$A$2:$C$18,2,FALSE))^2 + (VLOOKUP($A11,Alle!$A$2:$C$18,3,FALSE)-VLOOKUP(O$1,Alle!$A$2:$C$18,3,FALSE))^2)</f>
        <v>59.008473967727717</v>
      </c>
      <c r="P11">
        <f>SQRT((VLOOKUP($A11,Alle!$A$2:$C$18,2,FALSE)-VLOOKUP(P$1,Alle!$A$2:$C$18,2,FALSE))^2 + (VLOOKUP($A11,Alle!$A$2:$C$18,3,FALSE)-VLOOKUP(P$1,Alle!$A$2:$C$18,3,FALSE))^2)</f>
        <v>76.380625815713245</v>
      </c>
      <c r="Q11">
        <f>SQRT((VLOOKUP($A11,Alle!$A$2:$C$18,2,FALSE)-VLOOKUP(Q$1,Alle!$A$2:$C$18,2,FALSE))^2 + (VLOOKUP($A11,Alle!$A$2:$C$18,3,FALSE)-VLOOKUP(Q$1,Alle!$A$2:$C$18,3,FALSE))^2)</f>
        <v>10.04987562112089</v>
      </c>
      <c r="R11">
        <f>SQRT((VLOOKUP($A11,Alle!$A$2:$C$18,2,FALSE)-VLOOKUP(R$1,Alle!$A$2:$C$18,2,FALSE))^2 + (VLOOKUP($A11,Alle!$A$2:$C$18,3,FALSE)-VLOOKUP(R$1,Alle!$A$2:$C$18,3,FALSE))^2)</f>
        <v>30.083217912982647</v>
      </c>
    </row>
    <row r="12" spans="1:18" x14ac:dyDescent="0.3">
      <c r="A12" t="s">
        <v>28</v>
      </c>
      <c r="B12">
        <f>SQRT((VLOOKUP($A12,Alle!$A$2:$C$18,2,FALSE)-VLOOKUP(B$1,Alle!$A$2:$C$18,2,FALSE))^2 + (VLOOKUP($A12,Alle!$A$2:$C$18,3,FALSE)-VLOOKUP(B$1,Alle!$A$2:$C$18,3,FALSE))^2)</f>
        <v>50.24937810560445</v>
      </c>
      <c r="C12">
        <f>SQRT((VLOOKUP($A12,Alle!$A$2:$C$18,2,FALSE)-VLOOKUP(C$1,Alle!$A$2:$C$18,2,FALSE))^2 + (VLOOKUP($A12,Alle!$A$2:$C$18,3,FALSE)-VLOOKUP(C$1,Alle!$A$2:$C$18,3,FALSE))^2)</f>
        <v>61.465437442517235</v>
      </c>
      <c r="D12">
        <f>SQRT((VLOOKUP($A12,Alle!$A$2:$C$18,2,FALSE)-VLOOKUP(D$1,Alle!$A$2:$C$18,2,FALSE))^2 + (VLOOKUP($A12,Alle!$A$2:$C$18,3,FALSE)-VLOOKUP(D$1,Alle!$A$2:$C$18,3,FALSE))^2)</f>
        <v>12.206555615733702</v>
      </c>
      <c r="E12">
        <f>SQRT((VLOOKUP($A12,Alle!$A$2:$C$18,2,FALSE)-VLOOKUP(E$1,Alle!$A$2:$C$18,2,FALSE))^2 + (VLOOKUP($A12,Alle!$A$2:$C$18,3,FALSE)-VLOOKUP(E$1,Alle!$A$2:$C$18,3,FALSE))^2)</f>
        <v>57.078892771321343</v>
      </c>
      <c r="F12">
        <f>SQRT((VLOOKUP($A12,Alle!$A$2:$C$18,2,FALSE)-VLOOKUP(F$1,Alle!$A$2:$C$18,2,FALSE))^2 + (VLOOKUP($A12,Alle!$A$2:$C$18,3,FALSE)-VLOOKUP(F$1,Alle!$A$2:$C$18,3,FALSE))^2)</f>
        <v>22.472205054244231</v>
      </c>
      <c r="G12">
        <f>SQRT((VLOOKUP($A12,Alle!$A$2:$C$18,2,FALSE)-VLOOKUP(G$1,Alle!$A$2:$C$18,2,FALSE))^2 + (VLOOKUP($A12,Alle!$A$2:$C$18,3,FALSE)-VLOOKUP(G$1,Alle!$A$2:$C$18,3,FALSE))^2)</f>
        <v>92.973114393355672</v>
      </c>
      <c r="H12">
        <f>SQRT((VLOOKUP($A12,Alle!$A$2:$C$18,2,FALSE)-VLOOKUP(H$1,Alle!$A$2:$C$18,2,FALSE))^2 + (VLOOKUP($A12,Alle!$A$2:$C$18,3,FALSE)-VLOOKUP(H$1,Alle!$A$2:$C$18,3,FALSE))^2)</f>
        <v>91.13725912051558</v>
      </c>
      <c r="I12">
        <f>SQRT((VLOOKUP($A12,Alle!$A$2:$C$18,2,FALSE)-VLOOKUP(I$1,Alle!$A$2:$C$18,2,FALSE))^2 + (VLOOKUP($A12,Alle!$A$2:$C$18,3,FALSE)-VLOOKUP(I$1,Alle!$A$2:$C$18,3,FALSE))^2)</f>
        <v>34.176014981270121</v>
      </c>
      <c r="J12">
        <f>SQRT((VLOOKUP($A12,Alle!$A$2:$C$18,2,FALSE)-VLOOKUP(J$1,Alle!$A$2:$C$18,2,FALSE))^2 + (VLOOKUP($A12,Alle!$A$2:$C$18,3,FALSE)-VLOOKUP(J$1,Alle!$A$2:$C$18,3,FALSE))^2)</f>
        <v>34.828149534535996</v>
      </c>
      <c r="K12">
        <f>SQRT((VLOOKUP($A12,Alle!$A$2:$C$18,2,FALSE)-VLOOKUP(K$1,Alle!$A$2:$C$18,2,FALSE))^2 + (VLOOKUP($A12,Alle!$A$2:$C$18,3,FALSE)-VLOOKUP(K$1,Alle!$A$2:$C$18,3,FALSE))^2)</f>
        <v>71.06335201775947</v>
      </c>
      <c r="L12">
        <f>SQRT((VLOOKUP($A12,Alle!$A$2:$C$18,2,FALSE)-VLOOKUP(L$1,Alle!$A$2:$C$18,2,FALSE))^2 + (VLOOKUP($A12,Alle!$A$2:$C$18,3,FALSE)-VLOOKUP(L$1,Alle!$A$2:$C$18,3,FALSE))^2)</f>
        <v>0</v>
      </c>
      <c r="M12">
        <f>SQRT((VLOOKUP($A12,Alle!$A$2:$C$18,2,FALSE)-VLOOKUP(M$1,Alle!$A$2:$C$18,2,FALSE))^2 + (VLOOKUP($A12,Alle!$A$2:$C$18,3,FALSE)-VLOOKUP(M$1,Alle!$A$2:$C$18,3,FALSE))^2)</f>
        <v>68.249542123006222</v>
      </c>
      <c r="N12">
        <f>SQRT((VLOOKUP($A12,Alle!$A$2:$C$18,2,FALSE)-VLOOKUP(N$1,Alle!$A$2:$C$18,2,FALSE))^2 + (VLOOKUP($A12,Alle!$A$2:$C$18,3,FALSE)-VLOOKUP(N$1,Alle!$A$2:$C$18,3,FALSE))^2)</f>
        <v>65.192024052026483</v>
      </c>
      <c r="O12">
        <f>SQRT((VLOOKUP($A12,Alle!$A$2:$C$18,2,FALSE)-VLOOKUP(O$1,Alle!$A$2:$C$18,2,FALSE))^2 + (VLOOKUP($A12,Alle!$A$2:$C$18,3,FALSE)-VLOOKUP(O$1,Alle!$A$2:$C$18,3,FALSE))^2)</f>
        <v>12.649110640673518</v>
      </c>
      <c r="P12">
        <f>SQRT((VLOOKUP($A12,Alle!$A$2:$C$18,2,FALSE)-VLOOKUP(P$1,Alle!$A$2:$C$18,2,FALSE))^2 + (VLOOKUP($A12,Alle!$A$2:$C$18,3,FALSE)-VLOOKUP(P$1,Alle!$A$2:$C$18,3,FALSE))^2)</f>
        <v>58.240879114244144</v>
      </c>
      <c r="Q12">
        <f>SQRT((VLOOKUP($A12,Alle!$A$2:$C$18,2,FALSE)-VLOOKUP(Q$1,Alle!$A$2:$C$18,2,FALSE))^2 + (VLOOKUP($A12,Alle!$A$2:$C$18,3,FALSE)-VLOOKUP(Q$1,Alle!$A$2:$C$18,3,FALSE))^2)</f>
        <v>70.34912934784623</v>
      </c>
      <c r="R12">
        <f>SQRT((VLOOKUP($A12,Alle!$A$2:$C$18,2,FALSE)-VLOOKUP(R$1,Alle!$A$2:$C$18,2,FALSE))^2 + (VLOOKUP($A12,Alle!$A$2:$C$18,3,FALSE)-VLOOKUP(R$1,Alle!$A$2:$C$18,3,FALSE))^2)</f>
        <v>45.221676218380054</v>
      </c>
    </row>
    <row r="13" spans="1:18" x14ac:dyDescent="0.3">
      <c r="A13" t="s">
        <v>29</v>
      </c>
      <c r="B13">
        <f>SQRT((VLOOKUP($A13,Alle!$A$2:$C$18,2,FALSE)-VLOOKUP(B$1,Alle!$A$2:$C$18,2,FALSE))^2 + (VLOOKUP($A13,Alle!$A$2:$C$18,3,FALSE)-VLOOKUP(B$1,Alle!$A$2:$C$18,3,FALSE))^2)</f>
        <v>72.201108024738787</v>
      </c>
      <c r="C13">
        <f>SQRT((VLOOKUP($A13,Alle!$A$2:$C$18,2,FALSE)-VLOOKUP(C$1,Alle!$A$2:$C$18,2,FALSE))^2 + (VLOOKUP($A13,Alle!$A$2:$C$18,3,FALSE)-VLOOKUP(C$1,Alle!$A$2:$C$18,3,FALSE))^2)</f>
        <v>14.142135623730951</v>
      </c>
      <c r="D13">
        <f>SQRT((VLOOKUP($A13,Alle!$A$2:$C$18,2,FALSE)-VLOOKUP(D$1,Alle!$A$2:$C$18,2,FALSE))^2 + (VLOOKUP($A13,Alle!$A$2:$C$18,3,FALSE)-VLOOKUP(D$1,Alle!$A$2:$C$18,3,FALSE))^2)</f>
        <v>77.491935064237495</v>
      </c>
      <c r="E13">
        <f>SQRT((VLOOKUP($A13,Alle!$A$2:$C$18,2,FALSE)-VLOOKUP(E$1,Alle!$A$2:$C$18,2,FALSE))^2 + (VLOOKUP($A13,Alle!$A$2:$C$18,3,FALSE)-VLOOKUP(E$1,Alle!$A$2:$C$18,3,FALSE))^2)</f>
        <v>18.867962264113206</v>
      </c>
      <c r="F13">
        <f>SQRT((VLOOKUP($A13,Alle!$A$2:$C$18,2,FALSE)-VLOOKUP(F$1,Alle!$A$2:$C$18,2,FALSE))^2 + (VLOOKUP($A13,Alle!$A$2:$C$18,3,FALSE)-VLOOKUP(F$1,Alle!$A$2:$C$18,3,FALSE))^2)</f>
        <v>59.539902586416787</v>
      </c>
      <c r="G13">
        <f>SQRT((VLOOKUP($A13,Alle!$A$2:$C$18,2,FALSE)-VLOOKUP(G$1,Alle!$A$2:$C$18,2,FALSE))^2 + (VLOOKUP($A13,Alle!$A$2:$C$18,3,FALSE)-VLOOKUP(G$1,Alle!$A$2:$C$18,3,FALSE))^2)</f>
        <v>47.853944456021594</v>
      </c>
      <c r="H13">
        <f>SQRT((VLOOKUP($A13,Alle!$A$2:$C$18,2,FALSE)-VLOOKUP(H$1,Alle!$A$2:$C$18,2,FALSE))^2 + (VLOOKUP($A13,Alle!$A$2:$C$18,3,FALSE)-VLOOKUP(H$1,Alle!$A$2:$C$18,3,FALSE))^2)</f>
        <v>30</v>
      </c>
      <c r="I13">
        <f>SQRT((VLOOKUP($A13,Alle!$A$2:$C$18,2,FALSE)-VLOOKUP(I$1,Alle!$A$2:$C$18,2,FALSE))^2 + (VLOOKUP($A13,Alle!$A$2:$C$18,3,FALSE)-VLOOKUP(I$1,Alle!$A$2:$C$18,3,FALSE))^2)</f>
        <v>43.011626335213137</v>
      </c>
      <c r="J13">
        <f>SQRT((VLOOKUP($A13,Alle!$A$2:$C$18,2,FALSE)-VLOOKUP(J$1,Alle!$A$2:$C$18,2,FALSE))^2 + (VLOOKUP($A13,Alle!$A$2:$C$18,3,FALSE)-VLOOKUP(J$1,Alle!$A$2:$C$18,3,FALSE))^2)</f>
        <v>47.127486671792717</v>
      </c>
      <c r="K13">
        <f>SQRT((VLOOKUP($A13,Alle!$A$2:$C$18,2,FALSE)-VLOOKUP(K$1,Alle!$A$2:$C$18,2,FALSE))^2 + (VLOOKUP($A13,Alle!$A$2:$C$18,3,FALSE)-VLOOKUP(K$1,Alle!$A$2:$C$18,3,FALSE))^2)</f>
        <v>10.770329614269007</v>
      </c>
      <c r="L13">
        <f>SQRT((VLOOKUP($A13,Alle!$A$2:$C$18,2,FALSE)-VLOOKUP(L$1,Alle!$A$2:$C$18,2,FALSE))^2 + (VLOOKUP($A13,Alle!$A$2:$C$18,3,FALSE)-VLOOKUP(L$1,Alle!$A$2:$C$18,3,FALSE))^2)</f>
        <v>68.249542123006222</v>
      </c>
      <c r="M13">
        <f>SQRT((VLOOKUP($A13,Alle!$A$2:$C$18,2,FALSE)-VLOOKUP(M$1,Alle!$A$2:$C$18,2,FALSE))^2 + (VLOOKUP($A13,Alle!$A$2:$C$18,3,FALSE)-VLOOKUP(M$1,Alle!$A$2:$C$18,3,FALSE))^2)</f>
        <v>0</v>
      </c>
      <c r="N13">
        <f>SQRT((VLOOKUP($A13,Alle!$A$2:$C$18,2,FALSE)-VLOOKUP(N$1,Alle!$A$2:$C$18,2,FALSE))^2 + (VLOOKUP($A13,Alle!$A$2:$C$18,3,FALSE)-VLOOKUP(N$1,Alle!$A$2:$C$18,3,FALSE))^2)</f>
        <v>43.266615305567875</v>
      </c>
      <c r="O13">
        <f>SQRT((VLOOKUP($A13,Alle!$A$2:$C$18,2,FALSE)-VLOOKUP(O$1,Alle!$A$2:$C$18,2,FALSE))^2 + (VLOOKUP($A13,Alle!$A$2:$C$18,3,FALSE)-VLOOKUP(O$1,Alle!$A$2:$C$18,3,FALSE))^2)</f>
        <v>55.731499172371095</v>
      </c>
      <c r="P13">
        <f>SQRT((VLOOKUP($A13,Alle!$A$2:$C$18,2,FALSE)-VLOOKUP(P$1,Alle!$A$2:$C$18,2,FALSE))^2 + (VLOOKUP($A13,Alle!$A$2:$C$18,3,FALSE)-VLOOKUP(P$1,Alle!$A$2:$C$18,3,FALSE))^2)</f>
        <v>66.708320320631671</v>
      </c>
      <c r="Q13">
        <f>SQRT((VLOOKUP($A13,Alle!$A$2:$C$18,2,FALSE)-VLOOKUP(Q$1,Alle!$A$2:$C$18,2,FALSE))^2 + (VLOOKUP($A13,Alle!$A$2:$C$18,3,FALSE)-VLOOKUP(Q$1,Alle!$A$2:$C$18,3,FALSE))^2)</f>
        <v>20.223748416156685</v>
      </c>
      <c r="R13">
        <f>SQRT((VLOOKUP($A13,Alle!$A$2:$C$18,2,FALSE)-VLOOKUP(R$1,Alle!$A$2:$C$18,2,FALSE))^2 + (VLOOKUP($A13,Alle!$A$2:$C$18,3,FALSE)-VLOOKUP(R$1,Alle!$A$2:$C$18,3,FALSE))^2)</f>
        <v>24.020824298928627</v>
      </c>
    </row>
    <row r="14" spans="1:18" x14ac:dyDescent="0.3">
      <c r="A14" t="s">
        <v>30</v>
      </c>
      <c r="B14">
        <f>SQRT((VLOOKUP($A14,Alle!$A$2:$C$18,2,FALSE)-VLOOKUP(B$1,Alle!$A$2:$C$18,2,FALSE))^2 + (VLOOKUP($A14,Alle!$A$2:$C$18,3,FALSE)-VLOOKUP(B$1,Alle!$A$2:$C$18,3,FALSE))^2)</f>
        <v>38.013155617496423</v>
      </c>
      <c r="C14">
        <f>SQRT((VLOOKUP($A14,Alle!$A$2:$C$18,2,FALSE)-VLOOKUP(C$1,Alle!$A$2:$C$18,2,FALSE))^2 + (VLOOKUP($A14,Alle!$A$2:$C$18,3,FALSE)-VLOOKUP(C$1,Alle!$A$2:$C$18,3,FALSE))^2)</f>
        <v>29.529646120466801</v>
      </c>
      <c r="D14">
        <f>SQRT((VLOOKUP($A14,Alle!$A$2:$C$18,2,FALSE)-VLOOKUP(D$1,Alle!$A$2:$C$18,2,FALSE))^2 + (VLOOKUP($A14,Alle!$A$2:$C$18,3,FALSE)-VLOOKUP(D$1,Alle!$A$2:$C$18,3,FALSE))^2)</f>
        <v>77.336925203941234</v>
      </c>
      <c r="E14">
        <f>SQRT((VLOOKUP($A14,Alle!$A$2:$C$18,2,FALSE)-VLOOKUP(E$1,Alle!$A$2:$C$18,2,FALSE))^2 + (VLOOKUP($A14,Alle!$A$2:$C$18,3,FALSE)-VLOOKUP(E$1,Alle!$A$2:$C$18,3,FALSE))^2)</f>
        <v>53.851648071345039</v>
      </c>
      <c r="F14">
        <f>SQRT((VLOOKUP($A14,Alle!$A$2:$C$18,2,FALSE)-VLOOKUP(F$1,Alle!$A$2:$C$18,2,FALSE))^2 + (VLOOKUP($A14,Alle!$A$2:$C$18,3,FALSE)-VLOOKUP(F$1,Alle!$A$2:$C$18,3,FALSE))^2)</f>
        <v>44.82186966202994</v>
      </c>
      <c r="G14">
        <f>SQRT((VLOOKUP($A14,Alle!$A$2:$C$18,2,FALSE)-VLOOKUP(G$1,Alle!$A$2:$C$18,2,FALSE))^2 + (VLOOKUP($A14,Alle!$A$2:$C$18,3,FALSE)-VLOOKUP(G$1,Alle!$A$2:$C$18,3,FALSE))^2)</f>
        <v>90.917545061445651</v>
      </c>
      <c r="H14">
        <f>SQRT((VLOOKUP($A14,Alle!$A$2:$C$18,2,FALSE)-VLOOKUP(H$1,Alle!$A$2:$C$18,2,FALSE))^2 + (VLOOKUP($A14,Alle!$A$2:$C$18,3,FALSE)-VLOOKUP(H$1,Alle!$A$2:$C$18,3,FALSE))^2)</f>
        <v>72.249567472753768</v>
      </c>
      <c r="I14">
        <f>SQRT((VLOOKUP($A14,Alle!$A$2:$C$18,2,FALSE)-VLOOKUP(I$1,Alle!$A$2:$C$18,2,FALSE))^2 + (VLOOKUP($A14,Alle!$A$2:$C$18,3,FALSE)-VLOOKUP(I$1,Alle!$A$2:$C$18,3,FALSE))^2)</f>
        <v>61.98386886924694</v>
      </c>
      <c r="J14">
        <f>SQRT((VLOOKUP($A14,Alle!$A$2:$C$18,2,FALSE)-VLOOKUP(J$1,Alle!$A$2:$C$18,2,FALSE))^2 + (VLOOKUP($A14,Alle!$A$2:$C$18,3,FALSE)-VLOOKUP(J$1,Alle!$A$2:$C$18,3,FALSE))^2)</f>
        <v>30.413812651491099</v>
      </c>
      <c r="K14">
        <f>SQRT((VLOOKUP($A14,Alle!$A$2:$C$18,2,FALSE)-VLOOKUP(K$1,Alle!$A$2:$C$18,2,FALSE))^2 + (VLOOKUP($A14,Alle!$A$2:$C$18,3,FALSE)-VLOOKUP(K$1,Alle!$A$2:$C$18,3,FALSE))^2)</f>
        <v>53.851648071345039</v>
      </c>
      <c r="L14">
        <f>SQRT((VLOOKUP($A14,Alle!$A$2:$C$18,2,FALSE)-VLOOKUP(L$1,Alle!$A$2:$C$18,2,FALSE))^2 + (VLOOKUP($A14,Alle!$A$2:$C$18,3,FALSE)-VLOOKUP(L$1,Alle!$A$2:$C$18,3,FALSE))^2)</f>
        <v>65.192024052026483</v>
      </c>
      <c r="M14">
        <f>SQRT((VLOOKUP($A14,Alle!$A$2:$C$18,2,FALSE)-VLOOKUP(M$1,Alle!$A$2:$C$18,2,FALSE))^2 + (VLOOKUP($A14,Alle!$A$2:$C$18,3,FALSE)-VLOOKUP(M$1,Alle!$A$2:$C$18,3,FALSE))^2)</f>
        <v>43.266615305567875</v>
      </c>
      <c r="N14">
        <f>SQRT((VLOOKUP($A14,Alle!$A$2:$C$18,2,FALSE)-VLOOKUP(N$1,Alle!$A$2:$C$18,2,FALSE))^2 + (VLOOKUP($A14,Alle!$A$2:$C$18,3,FALSE)-VLOOKUP(N$1,Alle!$A$2:$C$18,3,FALSE))^2)</f>
        <v>0</v>
      </c>
      <c r="O14">
        <f>SQRT((VLOOKUP($A14,Alle!$A$2:$C$18,2,FALSE)-VLOOKUP(O$1,Alle!$A$2:$C$18,2,FALSE))^2 + (VLOOKUP($A14,Alle!$A$2:$C$18,3,FALSE)-VLOOKUP(O$1,Alle!$A$2:$C$18,3,FALSE))^2)</f>
        <v>54.644304369257</v>
      </c>
      <c r="P14">
        <f>SQRT((VLOOKUP($A14,Alle!$A$2:$C$18,2,FALSE)-VLOOKUP(P$1,Alle!$A$2:$C$18,2,FALSE))^2 + (VLOOKUP($A14,Alle!$A$2:$C$18,3,FALSE)-VLOOKUP(P$1,Alle!$A$2:$C$18,3,FALSE))^2)</f>
        <v>27.892651361962706</v>
      </c>
      <c r="Q14">
        <f>SQRT((VLOOKUP($A14,Alle!$A$2:$C$18,2,FALSE)-VLOOKUP(Q$1,Alle!$A$2:$C$18,2,FALSE))^2 + (VLOOKUP($A14,Alle!$A$2:$C$18,3,FALSE)-VLOOKUP(Q$1,Alle!$A$2:$C$18,3,FALSE))^2)</f>
        <v>62.169124169478209</v>
      </c>
      <c r="R14">
        <f>SQRT((VLOOKUP($A14,Alle!$A$2:$C$18,2,FALSE)-VLOOKUP(R$1,Alle!$A$2:$C$18,2,FALSE))^2 + (VLOOKUP($A14,Alle!$A$2:$C$18,3,FALSE)-VLOOKUP(R$1,Alle!$A$2:$C$18,3,FALSE))^2)</f>
        <v>35</v>
      </c>
    </row>
    <row r="15" spans="1:18" x14ac:dyDescent="0.3">
      <c r="A15" t="s">
        <v>31</v>
      </c>
      <c r="B15">
        <f>SQRT((VLOOKUP($A15,Alle!$A$2:$C$18,2,FALSE)-VLOOKUP(B$1,Alle!$A$2:$C$18,2,FALSE))^2 + (VLOOKUP($A15,Alle!$A$2:$C$18,3,FALSE)-VLOOKUP(B$1,Alle!$A$2:$C$18,3,FALSE))^2)</f>
        <v>46.529560496527367</v>
      </c>
      <c r="C15">
        <f>SQRT((VLOOKUP($A15,Alle!$A$2:$C$18,2,FALSE)-VLOOKUP(C$1,Alle!$A$2:$C$18,2,FALSE))^2 + (VLOOKUP($A15,Alle!$A$2:$C$18,3,FALSE)-VLOOKUP(C$1,Alle!$A$2:$C$18,3,FALSE))^2)</f>
        <v>48.846698967279252</v>
      </c>
      <c r="D15">
        <f>SQRT((VLOOKUP($A15,Alle!$A$2:$C$18,2,FALSE)-VLOOKUP(D$1,Alle!$A$2:$C$18,2,FALSE))^2 + (VLOOKUP($A15,Alle!$A$2:$C$18,3,FALSE)-VLOOKUP(D$1,Alle!$A$2:$C$18,3,FALSE))^2)</f>
        <v>23.600847442411894</v>
      </c>
      <c r="E15">
        <f>SQRT((VLOOKUP($A15,Alle!$A$2:$C$18,2,FALSE)-VLOOKUP(E$1,Alle!$A$2:$C$18,2,FALSE))^2 + (VLOOKUP($A15,Alle!$A$2:$C$18,3,FALSE)-VLOOKUP(E$1,Alle!$A$2:$C$18,3,FALSE))^2)</f>
        <v>45.541190146942803</v>
      </c>
      <c r="F15">
        <f>SQRT((VLOOKUP($A15,Alle!$A$2:$C$18,2,FALSE)-VLOOKUP(F$1,Alle!$A$2:$C$18,2,FALSE))^2 + (VLOOKUP($A15,Alle!$A$2:$C$18,3,FALSE)-VLOOKUP(F$1,Alle!$A$2:$C$18,3,FALSE))^2)</f>
        <v>17.464249196572979</v>
      </c>
      <c r="G15">
        <f>SQRT((VLOOKUP($A15,Alle!$A$2:$C$18,2,FALSE)-VLOOKUP(G$1,Alle!$A$2:$C$18,2,FALSE))^2 + (VLOOKUP($A15,Alle!$A$2:$C$18,3,FALSE)-VLOOKUP(G$1,Alle!$A$2:$C$18,3,FALSE))^2)</f>
        <v>83.258633185994597</v>
      </c>
      <c r="H15">
        <f>SQRT((VLOOKUP($A15,Alle!$A$2:$C$18,2,FALSE)-VLOOKUP(H$1,Alle!$A$2:$C$18,2,FALSE))^2 + (VLOOKUP($A15,Alle!$A$2:$C$18,3,FALSE)-VLOOKUP(H$1,Alle!$A$2:$C$18,3,FALSE))^2)</f>
        <v>79.511005527536881</v>
      </c>
      <c r="I15">
        <f>SQRT((VLOOKUP($A15,Alle!$A$2:$C$18,2,FALSE)-VLOOKUP(I$1,Alle!$A$2:$C$18,2,FALSE))^2 + (VLOOKUP($A15,Alle!$A$2:$C$18,3,FALSE)-VLOOKUP(I$1,Alle!$A$2:$C$18,3,FALSE))^2)</f>
        <v>25.612496949731394</v>
      </c>
      <c r="J15">
        <f>SQRT((VLOOKUP($A15,Alle!$A$2:$C$18,2,FALSE)-VLOOKUP(J$1,Alle!$A$2:$C$18,2,FALSE))^2 + (VLOOKUP($A15,Alle!$A$2:$C$18,3,FALSE)-VLOOKUP(J$1,Alle!$A$2:$C$18,3,FALSE))^2)</f>
        <v>25.079872407968907</v>
      </c>
      <c r="K15">
        <f>SQRT((VLOOKUP($A15,Alle!$A$2:$C$18,2,FALSE)-VLOOKUP(K$1,Alle!$A$2:$C$18,2,FALSE))^2 + (VLOOKUP($A15,Alle!$A$2:$C$18,3,FALSE)-VLOOKUP(K$1,Alle!$A$2:$C$18,3,FALSE))^2)</f>
        <v>59.008473967727717</v>
      </c>
      <c r="L15">
        <f>SQRT((VLOOKUP($A15,Alle!$A$2:$C$18,2,FALSE)-VLOOKUP(L$1,Alle!$A$2:$C$18,2,FALSE))^2 + (VLOOKUP($A15,Alle!$A$2:$C$18,3,FALSE)-VLOOKUP(L$1,Alle!$A$2:$C$18,3,FALSE))^2)</f>
        <v>12.649110640673518</v>
      </c>
      <c r="M15">
        <f>SQRT((VLOOKUP($A15,Alle!$A$2:$C$18,2,FALSE)-VLOOKUP(M$1,Alle!$A$2:$C$18,2,FALSE))^2 + (VLOOKUP($A15,Alle!$A$2:$C$18,3,FALSE)-VLOOKUP(M$1,Alle!$A$2:$C$18,3,FALSE))^2)</f>
        <v>55.731499172371095</v>
      </c>
      <c r="N15">
        <f>SQRT((VLOOKUP($A15,Alle!$A$2:$C$18,2,FALSE)-VLOOKUP(N$1,Alle!$A$2:$C$18,2,FALSE))^2 + (VLOOKUP($A15,Alle!$A$2:$C$18,3,FALSE)-VLOOKUP(N$1,Alle!$A$2:$C$18,3,FALSE))^2)</f>
        <v>54.644304369257</v>
      </c>
      <c r="O15">
        <f>SQRT((VLOOKUP($A15,Alle!$A$2:$C$18,2,FALSE)-VLOOKUP(O$1,Alle!$A$2:$C$18,2,FALSE))^2 + (VLOOKUP($A15,Alle!$A$2:$C$18,3,FALSE)-VLOOKUP(O$1,Alle!$A$2:$C$18,3,FALSE))^2)</f>
        <v>0</v>
      </c>
      <c r="P15">
        <f>SQRT((VLOOKUP($A15,Alle!$A$2:$C$18,2,FALSE)-VLOOKUP(P$1,Alle!$A$2:$C$18,2,FALSE))^2 + (VLOOKUP($A15,Alle!$A$2:$C$18,3,FALSE)-VLOOKUP(P$1,Alle!$A$2:$C$18,3,FALSE))^2)</f>
        <v>52.153619241621193</v>
      </c>
      <c r="Q15">
        <f>SQRT((VLOOKUP($A15,Alle!$A$2:$C$18,2,FALSE)-VLOOKUP(Q$1,Alle!$A$2:$C$18,2,FALSE))^2 + (VLOOKUP($A15,Alle!$A$2:$C$18,3,FALSE)-VLOOKUP(Q$1,Alle!$A$2:$C$18,3,FALSE))^2)</f>
        <v>59.033888572581766</v>
      </c>
      <c r="R15">
        <f>SQRT((VLOOKUP($A15,Alle!$A$2:$C$18,2,FALSE)-VLOOKUP(R$1,Alle!$A$2:$C$18,2,FALSE))^2 + (VLOOKUP($A15,Alle!$A$2:$C$18,3,FALSE)-VLOOKUP(R$1,Alle!$A$2:$C$18,3,FALSE))^2)</f>
        <v>32.572994949804659</v>
      </c>
    </row>
    <row r="16" spans="1:18" x14ac:dyDescent="0.3">
      <c r="A16" t="s">
        <v>32</v>
      </c>
      <c r="B16">
        <f>SQRT((VLOOKUP($A16,Alle!$A$2:$C$18,2,FALSE)-VLOOKUP(B$1,Alle!$A$2:$C$18,2,FALSE))^2 + (VLOOKUP($A16,Alle!$A$2:$C$18,3,FALSE)-VLOOKUP(B$1,Alle!$A$2:$C$18,3,FALSE))^2)</f>
        <v>12.529964086141668</v>
      </c>
      <c r="C16">
        <f>SQRT((VLOOKUP($A16,Alle!$A$2:$C$18,2,FALSE)-VLOOKUP(C$1,Alle!$A$2:$C$18,2,FALSE))^2 + (VLOOKUP($A16,Alle!$A$2:$C$18,3,FALSE)-VLOOKUP(C$1,Alle!$A$2:$C$18,3,FALSE))^2)</f>
        <v>52.630789467763066</v>
      </c>
      <c r="D16">
        <f>SQRT((VLOOKUP($A16,Alle!$A$2:$C$18,2,FALSE)-VLOOKUP(D$1,Alle!$A$2:$C$18,2,FALSE))^2 + (VLOOKUP($A16,Alle!$A$2:$C$18,3,FALSE)-VLOOKUP(D$1,Alle!$A$2:$C$18,3,FALSE))^2)</f>
        <v>69.892775020026207</v>
      </c>
      <c r="E16">
        <f>SQRT((VLOOKUP($A16,Alle!$A$2:$C$18,2,FALSE)-VLOOKUP(E$1,Alle!$A$2:$C$18,2,FALSE))^2 + (VLOOKUP($A16,Alle!$A$2:$C$18,3,FALSE)-VLOOKUP(E$1,Alle!$A$2:$C$18,3,FALSE))^2)</f>
        <v>71.847059786744225</v>
      </c>
      <c r="F16">
        <f>SQRT((VLOOKUP($A16,Alle!$A$2:$C$18,2,FALSE)-VLOOKUP(F$1,Alle!$A$2:$C$18,2,FALSE))^2 + (VLOOKUP($A16,Alle!$A$2:$C$18,3,FALSE)-VLOOKUP(F$1,Alle!$A$2:$C$18,3,FALSE))^2)</f>
        <v>35.902646142032481</v>
      </c>
      <c r="G16">
        <f>SQRT((VLOOKUP($A16,Alle!$A$2:$C$18,2,FALSE)-VLOOKUP(G$1,Alle!$A$2:$C$18,2,FALSE))^2 + (VLOOKUP($A16,Alle!$A$2:$C$18,3,FALSE)-VLOOKUP(G$1,Alle!$A$2:$C$18,3,FALSE))^2)</f>
        <v>112.16059914247963</v>
      </c>
      <c r="H16">
        <f>SQRT((VLOOKUP($A16,Alle!$A$2:$C$18,2,FALSE)-VLOOKUP(H$1,Alle!$A$2:$C$18,2,FALSE))^2 + (VLOOKUP($A16,Alle!$A$2:$C$18,3,FALSE)-VLOOKUP(H$1,Alle!$A$2:$C$18,3,FALSE))^2)</f>
        <v>96.674712308855618</v>
      </c>
      <c r="I16">
        <f>SQRT((VLOOKUP($A16,Alle!$A$2:$C$18,2,FALSE)-VLOOKUP(I$1,Alle!$A$2:$C$18,2,FALSE))^2 + (VLOOKUP($A16,Alle!$A$2:$C$18,3,FALSE)-VLOOKUP(I$1,Alle!$A$2:$C$18,3,FALSE))^2)</f>
        <v>69.856996786291916</v>
      </c>
      <c r="J16">
        <f>SQRT((VLOOKUP($A16,Alle!$A$2:$C$18,2,FALSE)-VLOOKUP(J$1,Alle!$A$2:$C$18,2,FALSE))^2 + (VLOOKUP($A16,Alle!$A$2:$C$18,3,FALSE)-VLOOKUP(J$1,Alle!$A$2:$C$18,3,FALSE))^2)</f>
        <v>29.614185789921695</v>
      </c>
      <c r="K16">
        <f>SQRT((VLOOKUP($A16,Alle!$A$2:$C$18,2,FALSE)-VLOOKUP(K$1,Alle!$A$2:$C$18,2,FALSE))^2 + (VLOOKUP($A16,Alle!$A$2:$C$18,3,FALSE)-VLOOKUP(K$1,Alle!$A$2:$C$18,3,FALSE))^2)</f>
        <v>76.380625815713245</v>
      </c>
      <c r="L16">
        <f>SQRT((VLOOKUP($A16,Alle!$A$2:$C$18,2,FALSE)-VLOOKUP(L$1,Alle!$A$2:$C$18,2,FALSE))^2 + (VLOOKUP($A16,Alle!$A$2:$C$18,3,FALSE)-VLOOKUP(L$1,Alle!$A$2:$C$18,3,FALSE))^2)</f>
        <v>58.240879114244144</v>
      </c>
      <c r="M16">
        <f>SQRT((VLOOKUP($A16,Alle!$A$2:$C$18,2,FALSE)-VLOOKUP(M$1,Alle!$A$2:$C$18,2,FALSE))^2 + (VLOOKUP($A16,Alle!$A$2:$C$18,3,FALSE)-VLOOKUP(M$1,Alle!$A$2:$C$18,3,FALSE))^2)</f>
        <v>66.708320320631671</v>
      </c>
      <c r="N16">
        <f>SQRT((VLOOKUP($A16,Alle!$A$2:$C$18,2,FALSE)-VLOOKUP(N$1,Alle!$A$2:$C$18,2,FALSE))^2 + (VLOOKUP($A16,Alle!$A$2:$C$18,3,FALSE)-VLOOKUP(N$1,Alle!$A$2:$C$18,3,FALSE))^2)</f>
        <v>27.892651361962706</v>
      </c>
      <c r="O16">
        <f>SQRT((VLOOKUP($A16,Alle!$A$2:$C$18,2,FALSE)-VLOOKUP(O$1,Alle!$A$2:$C$18,2,FALSE))^2 + (VLOOKUP($A16,Alle!$A$2:$C$18,3,FALSE)-VLOOKUP(O$1,Alle!$A$2:$C$18,3,FALSE))^2)</f>
        <v>52.153619241621193</v>
      </c>
      <c r="P16">
        <f>SQRT((VLOOKUP($A16,Alle!$A$2:$C$18,2,FALSE)-VLOOKUP(P$1,Alle!$A$2:$C$18,2,FALSE))^2 + (VLOOKUP($A16,Alle!$A$2:$C$18,3,FALSE)-VLOOKUP(P$1,Alle!$A$2:$C$18,3,FALSE))^2)</f>
        <v>0</v>
      </c>
      <c r="Q16">
        <f>SQRT((VLOOKUP($A16,Alle!$A$2:$C$18,2,FALSE)-VLOOKUP(Q$1,Alle!$A$2:$C$18,2,FALSE))^2 + (VLOOKUP($A16,Alle!$A$2:$C$18,3,FALSE)-VLOOKUP(Q$1,Alle!$A$2:$C$18,3,FALSE))^2)</f>
        <v>82.97590011563598</v>
      </c>
      <c r="R16">
        <f>SQRT((VLOOKUP($A16,Alle!$A$2:$C$18,2,FALSE)-VLOOKUP(R$1,Alle!$A$2:$C$18,2,FALSE))^2 + (VLOOKUP($A16,Alle!$A$2:$C$18,3,FALSE)-VLOOKUP(R$1,Alle!$A$2:$C$18,3,FALSE))^2)</f>
        <v>49.929950931279713</v>
      </c>
    </row>
    <row r="17" spans="1:18" x14ac:dyDescent="0.3">
      <c r="A17" t="s">
        <v>12</v>
      </c>
      <c r="B17">
        <f>SQRT((VLOOKUP($A17,Alle!$A$2:$C$18,2,FALSE)-VLOOKUP(B$1,Alle!$A$2:$C$18,2,FALSE))^2 + (VLOOKUP($A17,Alle!$A$2:$C$18,3,FALSE)-VLOOKUP(B$1,Alle!$A$2:$C$18,3,FALSE))^2)</f>
        <v>86.452298986203942</v>
      </c>
      <c r="C17">
        <f>SQRT((VLOOKUP($A17,Alle!$A$2:$C$18,2,FALSE)-VLOOKUP(C$1,Alle!$A$2:$C$18,2,FALSE))^2 + (VLOOKUP($A17,Alle!$A$2:$C$18,3,FALSE)-VLOOKUP(C$1,Alle!$A$2:$C$18,3,FALSE))^2)</f>
        <v>32.695565448543633</v>
      </c>
      <c r="D17">
        <f>SQRT((VLOOKUP($A17,Alle!$A$2:$C$18,2,FALSE)-VLOOKUP(D$1,Alle!$A$2:$C$18,2,FALSE))^2 + (VLOOKUP($A17,Alle!$A$2:$C$18,3,FALSE)-VLOOKUP(D$1,Alle!$A$2:$C$18,3,FALSE))^2)</f>
        <v>77.058419397233934</v>
      </c>
      <c r="E17">
        <f>SQRT((VLOOKUP($A17,Alle!$A$2:$C$18,2,FALSE)-VLOOKUP(E$1,Alle!$A$2:$C$18,2,FALSE))^2 + (VLOOKUP($A17,Alle!$A$2:$C$18,3,FALSE)-VLOOKUP(E$1,Alle!$A$2:$C$18,3,FALSE))^2)</f>
        <v>13.601470508735444</v>
      </c>
      <c r="F17">
        <f>SQRT((VLOOKUP($A17,Alle!$A$2:$C$18,2,FALSE)-VLOOKUP(F$1,Alle!$A$2:$C$18,2,FALSE))^2 + (VLOOKUP($A17,Alle!$A$2:$C$18,3,FALSE)-VLOOKUP(F$1,Alle!$A$2:$C$18,3,FALSE))^2)</f>
        <v>68.029405406779802</v>
      </c>
      <c r="G17">
        <f>SQRT((VLOOKUP($A17,Alle!$A$2:$C$18,2,FALSE)-VLOOKUP(G$1,Alle!$A$2:$C$18,2,FALSE))^2 + (VLOOKUP($A17,Alle!$A$2:$C$18,3,FALSE)-VLOOKUP(G$1,Alle!$A$2:$C$18,3,FALSE))^2)</f>
        <v>29.206163733020468</v>
      </c>
      <c r="H17">
        <f>SQRT((VLOOKUP($A17,Alle!$A$2:$C$18,2,FALSE)-VLOOKUP(H$1,Alle!$A$2:$C$18,2,FALSE))^2 + (VLOOKUP($A17,Alle!$A$2:$C$18,3,FALSE)-VLOOKUP(H$1,Alle!$A$2:$C$18,3,FALSE))^2)</f>
        <v>21.095023109728988</v>
      </c>
      <c r="I17">
        <f>SQRT((VLOOKUP($A17,Alle!$A$2:$C$18,2,FALSE)-VLOOKUP(I$1,Alle!$A$2:$C$18,2,FALSE))^2 + (VLOOKUP($A17,Alle!$A$2:$C$18,3,FALSE)-VLOOKUP(I$1,Alle!$A$2:$C$18,3,FALSE))^2)</f>
        <v>38.327535793473601</v>
      </c>
      <c r="J17">
        <f>SQRT((VLOOKUP($A17,Alle!$A$2:$C$18,2,FALSE)-VLOOKUP(J$1,Alle!$A$2:$C$18,2,FALSE))^2 + (VLOOKUP($A17,Alle!$A$2:$C$18,3,FALSE)-VLOOKUP(J$1,Alle!$A$2:$C$18,3,FALSE))^2)</f>
        <v>58.821764679410968</v>
      </c>
      <c r="K17">
        <f>SQRT((VLOOKUP($A17,Alle!$A$2:$C$18,2,FALSE)-VLOOKUP(K$1,Alle!$A$2:$C$18,2,FALSE))^2 + (VLOOKUP($A17,Alle!$A$2:$C$18,3,FALSE)-VLOOKUP(K$1,Alle!$A$2:$C$18,3,FALSE))^2)</f>
        <v>10.04987562112089</v>
      </c>
      <c r="L17">
        <f>SQRT((VLOOKUP($A17,Alle!$A$2:$C$18,2,FALSE)-VLOOKUP(L$1,Alle!$A$2:$C$18,2,FALSE))^2 + (VLOOKUP($A17,Alle!$A$2:$C$18,3,FALSE)-VLOOKUP(L$1,Alle!$A$2:$C$18,3,FALSE))^2)</f>
        <v>70.34912934784623</v>
      </c>
      <c r="M17">
        <f>SQRT((VLOOKUP($A17,Alle!$A$2:$C$18,2,FALSE)-VLOOKUP(M$1,Alle!$A$2:$C$18,2,FALSE))^2 + (VLOOKUP($A17,Alle!$A$2:$C$18,3,FALSE)-VLOOKUP(M$1,Alle!$A$2:$C$18,3,FALSE))^2)</f>
        <v>20.223748416156685</v>
      </c>
      <c r="N17">
        <f>SQRT((VLOOKUP($A17,Alle!$A$2:$C$18,2,FALSE)-VLOOKUP(N$1,Alle!$A$2:$C$18,2,FALSE))^2 + (VLOOKUP($A17,Alle!$A$2:$C$18,3,FALSE)-VLOOKUP(N$1,Alle!$A$2:$C$18,3,FALSE))^2)</f>
        <v>62.169124169478209</v>
      </c>
      <c r="O17">
        <f>SQRT((VLOOKUP($A17,Alle!$A$2:$C$18,2,FALSE)-VLOOKUP(O$1,Alle!$A$2:$C$18,2,FALSE))^2 + (VLOOKUP($A17,Alle!$A$2:$C$18,3,FALSE)-VLOOKUP(O$1,Alle!$A$2:$C$18,3,FALSE))^2)</f>
        <v>59.033888572581766</v>
      </c>
      <c r="P17">
        <f>SQRT((VLOOKUP($A17,Alle!$A$2:$C$18,2,FALSE)-VLOOKUP(P$1,Alle!$A$2:$C$18,2,FALSE))^2 + (VLOOKUP($A17,Alle!$A$2:$C$18,3,FALSE)-VLOOKUP(P$1,Alle!$A$2:$C$18,3,FALSE))^2)</f>
        <v>82.97590011563598</v>
      </c>
      <c r="Q17">
        <v>0</v>
      </c>
      <c r="R17">
        <v>0</v>
      </c>
    </row>
    <row r="18" spans="1:18" x14ac:dyDescent="0.3">
      <c r="A18" t="s">
        <v>13</v>
      </c>
      <c r="B18">
        <f>SQRT((VLOOKUP($A18,Alle!$A$2:$C$18,2,FALSE)-VLOOKUP(B$1,Alle!$A$2:$C$18,2,FALSE))^2 + (VLOOKUP($A18,Alle!$A$2:$C$18,3,FALSE)-VLOOKUP(B$1,Alle!$A$2:$C$18,3,FALSE))^2)</f>
        <v>52.345009313209601</v>
      </c>
      <c r="C18">
        <f>SQRT((VLOOKUP($A18,Alle!$A$2:$C$18,2,FALSE)-VLOOKUP(C$1,Alle!$A$2:$C$18,2,FALSE))^2 + (VLOOKUP($A18,Alle!$A$2:$C$18,3,FALSE)-VLOOKUP(C$1,Alle!$A$2:$C$18,3,FALSE))^2)</f>
        <v>16.643316977093239</v>
      </c>
      <c r="D18">
        <f>SQRT((VLOOKUP($A18,Alle!$A$2:$C$18,2,FALSE)-VLOOKUP(D$1,Alle!$A$2:$C$18,2,FALSE))^2 + (VLOOKUP($A18,Alle!$A$2:$C$18,3,FALSE)-VLOOKUP(D$1,Alle!$A$2:$C$18,3,FALSE))^2)</f>
        <v>55.461698495448189</v>
      </c>
      <c r="E18">
        <f>SQRT((VLOOKUP($A18,Alle!$A$2:$C$18,2,FALSE)-VLOOKUP(E$1,Alle!$A$2:$C$18,2,FALSE))^2 + (VLOOKUP($A18,Alle!$A$2:$C$18,3,FALSE)-VLOOKUP(E$1,Alle!$A$2:$C$18,3,FALSE))^2)</f>
        <v>22.022715545545239</v>
      </c>
      <c r="F18">
        <f>SQRT((VLOOKUP($A18,Alle!$A$2:$C$18,2,FALSE)-VLOOKUP(F$1,Alle!$A$2:$C$18,2,FALSE))^2 + (VLOOKUP($A18,Alle!$A$2:$C$18,3,FALSE)-VLOOKUP(F$1,Alle!$A$2:$C$18,3,FALSE))^2)</f>
        <v>35.693136595149497</v>
      </c>
      <c r="G18">
        <f>SQRT((VLOOKUP($A18,Alle!$A$2:$C$18,2,FALSE)-VLOOKUP(G$1,Alle!$A$2:$C$18,2,FALSE))^2 + (VLOOKUP($A18,Alle!$A$2:$C$18,3,FALSE)-VLOOKUP(G$1,Alle!$A$2:$C$18,3,FALSE))^2)</f>
        <v>62.936475910238251</v>
      </c>
      <c r="H18">
        <f>SQRT((VLOOKUP($A18,Alle!$A$2:$C$18,2,FALSE)-VLOOKUP(H$1,Alle!$A$2:$C$18,2,FALSE))^2 + (VLOOKUP($A18,Alle!$A$2:$C$18,3,FALSE)-VLOOKUP(H$1,Alle!$A$2:$C$18,3,FALSE))^2)</f>
        <v>51.623637996561229</v>
      </c>
      <c r="I18">
        <f>SQRT((VLOOKUP($A18,Alle!$A$2:$C$18,2,FALSE)-VLOOKUP(I$1,Alle!$A$2:$C$18,2,FALSE))^2 + (VLOOKUP($A18,Alle!$A$2:$C$18,3,FALSE)-VLOOKUP(I$1,Alle!$A$2:$C$18,3,FALSE))^2)</f>
        <v>28.231188426986208</v>
      </c>
      <c r="J18">
        <f>SQRT((VLOOKUP($A18,Alle!$A$2:$C$18,2,FALSE)-VLOOKUP(J$1,Alle!$A$2:$C$18,2,FALSE))^2 + (VLOOKUP($A18,Alle!$A$2:$C$18,3,FALSE)-VLOOKUP(J$1,Alle!$A$2:$C$18,3,FALSE))^2)</f>
        <v>24.698178070456937</v>
      </c>
      <c r="K18">
        <f>SQRT((VLOOKUP($A18,Alle!$A$2:$C$18,2,FALSE)-VLOOKUP(K$1,Alle!$A$2:$C$18,2,FALSE))^2 + (VLOOKUP($A18,Alle!$A$2:$C$18,3,FALSE)-VLOOKUP(K$1,Alle!$A$2:$C$18,3,FALSE))^2)</f>
        <v>30.083217912982647</v>
      </c>
      <c r="L18">
        <f>SQRT((VLOOKUP($A18,Alle!$A$2:$C$18,2,FALSE)-VLOOKUP(L$1,Alle!$A$2:$C$18,2,FALSE))^2 + (VLOOKUP($A18,Alle!$A$2:$C$18,3,FALSE)-VLOOKUP(L$1,Alle!$A$2:$C$18,3,FALSE))^2)</f>
        <v>45.221676218380054</v>
      </c>
      <c r="M18">
        <f>SQRT((VLOOKUP($A18,Alle!$A$2:$C$18,2,FALSE)-VLOOKUP(M$1,Alle!$A$2:$C$18,2,FALSE))^2 + (VLOOKUP($A18,Alle!$A$2:$C$18,3,FALSE)-VLOOKUP(M$1,Alle!$A$2:$C$18,3,FALSE))^2)</f>
        <v>24.020824298928627</v>
      </c>
      <c r="N18">
        <f>SQRT((VLOOKUP($A18,Alle!$A$2:$C$18,2,FALSE)-VLOOKUP(N$1,Alle!$A$2:$C$18,2,FALSE))^2 + (VLOOKUP($A18,Alle!$A$2:$C$18,3,FALSE)-VLOOKUP(N$1,Alle!$A$2:$C$18,3,FALSE))^2)</f>
        <v>35</v>
      </c>
      <c r="O18">
        <f>SQRT((VLOOKUP($A18,Alle!$A$2:$C$18,2,FALSE)-VLOOKUP(O$1,Alle!$A$2:$C$18,2,FALSE))^2 + (VLOOKUP($A18,Alle!$A$2:$C$18,3,FALSE)-VLOOKUP(O$1,Alle!$A$2:$C$18,3,FALSE))^2)</f>
        <v>32.572994949804659</v>
      </c>
      <c r="P18">
        <f>SQRT((VLOOKUP($A18,Alle!$A$2:$C$18,2,FALSE)-VLOOKUP(P$1,Alle!$A$2:$C$18,2,FALSE))^2 + (VLOOKUP($A18,Alle!$A$2:$C$18,3,FALSE)-VLOOKUP(P$1,Alle!$A$2:$C$18,3,FALSE))^2)</f>
        <v>49.929950931279713</v>
      </c>
      <c r="Q18">
        <v>0</v>
      </c>
      <c r="R1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Customers</vt:lpstr>
      <vt:lpstr>Nodes</vt:lpstr>
      <vt:lpstr>Depots</vt:lpstr>
      <vt:lpstr>Alle</vt:lpstr>
      <vt:lpstr>Trucks</vt:lpstr>
      <vt:lpstr>Products</vt:lpstr>
      <vt:lpstr>Sizes</vt:lpstr>
      <vt:lpstr>Others</vt:lpstr>
      <vt:lpstr>Distances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Hohmann</dc:creator>
  <cp:lastModifiedBy>Philipp Hohmann</cp:lastModifiedBy>
  <dcterms:created xsi:type="dcterms:W3CDTF">2022-10-20T14:40:05Z</dcterms:created>
  <dcterms:modified xsi:type="dcterms:W3CDTF">2022-11-09T10:14:12Z</dcterms:modified>
</cp:coreProperties>
</file>