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sterthesis\"/>
    </mc:Choice>
  </mc:AlternateContent>
  <xr:revisionPtr revIDLastSave="0" documentId="13_ncr:1_{78D2D62C-49C3-47ED-AE99-F5CEFF2904B7}" xr6:coauthVersionLast="47" xr6:coauthVersionMax="47" xr10:uidLastSave="{00000000-0000-0000-0000-000000000000}"/>
  <bookViews>
    <workbookView xWindow="-108" yWindow="-108" windowWidth="23256" windowHeight="12456" activeTab="4" xr2:uid="{B435091E-1EE1-4E12-B1BB-7AFADA28837E}"/>
  </bookViews>
  <sheets>
    <sheet name="Customers" sheetId="1" r:id="rId1"/>
    <sheet name="Nodes" sheetId="2" r:id="rId2"/>
    <sheet name="Depots" sheetId="6" r:id="rId3"/>
    <sheet name="Alle" sheetId="9" r:id="rId4"/>
    <sheet name="Others" sheetId="5" r:id="rId5"/>
    <sheet name="Distances" sheetId="8" r:id="rId6"/>
    <sheet name="Arcs" sheetId="10" r:id="rId7"/>
    <sheet name="Arcs_new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1" l="1"/>
  <c r="O2" i="11"/>
  <c r="M14" i="11" a="1"/>
  <c r="L14" i="11" a="1"/>
  <c r="L13" i="11" a="1"/>
  <c r="K13" i="11" a="1"/>
  <c r="K14" i="11" a="1"/>
  <c r="K12" i="11" a="1"/>
  <c r="J13" i="11" a="1"/>
  <c r="J11" i="11" a="1"/>
  <c r="J14" i="11" a="1"/>
  <c r="J12" i="11" a="1"/>
  <c r="I14" i="11" a="1"/>
  <c r="I12" i="11" a="1"/>
  <c r="I10" i="11" a="1"/>
  <c r="I13" i="11" a="1"/>
  <c r="I11" i="11" a="1"/>
  <c r="H14" i="11" a="1"/>
  <c r="H10" i="11" a="1"/>
  <c r="H12" i="11" a="1"/>
  <c r="H13" i="11" a="1"/>
  <c r="H11" i="11" a="1"/>
  <c r="H9" i="11" a="1"/>
  <c r="G14" i="11" a="1"/>
  <c r="G13" i="11" a="1"/>
  <c r="G9" i="11" a="1"/>
  <c r="G12" i="11" a="1"/>
  <c r="G8" i="11" a="1"/>
  <c r="G10" i="11" a="1"/>
  <c r="G11" i="11" a="1"/>
  <c r="F14" i="11" a="1"/>
  <c r="F9" i="11" a="1"/>
  <c r="F12" i="11" a="1"/>
  <c r="F10" i="11" a="1"/>
  <c r="F13" i="11" a="1"/>
  <c r="F8" i="11" a="1"/>
  <c r="F7" i="11" a="1"/>
  <c r="F11" i="11" a="1"/>
  <c r="E14" i="11" a="1"/>
  <c r="E6" i="11" a="1"/>
  <c r="E9" i="11" a="1"/>
  <c r="E8" i="11" a="1"/>
  <c r="E11" i="11" a="1"/>
  <c r="E10" i="11" a="1"/>
  <c r="E13" i="11" a="1"/>
  <c r="E12" i="11" a="1"/>
  <c r="E7" i="11" a="1"/>
  <c r="D10" i="11" a="1"/>
  <c r="D6" i="11" a="1"/>
  <c r="D11" i="11" a="1"/>
  <c r="D14" i="11" a="1"/>
  <c r="D7" i="11" a="1"/>
  <c r="D13" i="11" a="1"/>
  <c r="D9" i="11" a="1"/>
  <c r="D8" i="11" a="1"/>
  <c r="D5" i="11" a="1"/>
  <c r="D12" i="11" a="1"/>
  <c r="C14" i="11" a="1"/>
  <c r="C6" i="11" a="1"/>
  <c r="C12" i="11" a="1"/>
  <c r="C11" i="11" a="1"/>
  <c r="C10" i="11" a="1"/>
  <c r="C5" i="11" a="1"/>
  <c r="C4" i="11" a="1"/>
  <c r="C13" i="11" a="1"/>
  <c r="C8" i="11" a="1"/>
  <c r="C9" i="11" a="1"/>
  <c r="C7" i="11" a="1"/>
  <c r="B14" i="11" a="1"/>
  <c r="B6" i="11" a="1"/>
  <c r="B5" i="11" a="1"/>
  <c r="B12" i="11" a="1"/>
  <c r="B7" i="11" a="1"/>
  <c r="B10" i="11" a="1"/>
  <c r="B8" i="11" a="1"/>
  <c r="B3" i="11" a="1"/>
  <c r="B13" i="11" a="1"/>
  <c r="B11" i="11" a="1"/>
  <c r="B9" i="11" a="1"/>
  <c r="B4" i="11" a="1"/>
  <c r="T21" i="10" a="1"/>
  <c r="S21" i="10" a="1"/>
  <c r="S20" i="10" a="1"/>
  <c r="R20" i="10" a="1"/>
  <c r="R19" i="10" a="1"/>
  <c r="R21" i="10" a="1"/>
  <c r="Q19" i="10" a="1"/>
  <c r="Q21" i="10" a="1"/>
  <c r="Q20" i="10" a="1"/>
  <c r="Q18" i="10" a="1"/>
  <c r="P21" i="10" a="1"/>
  <c r="P17" i="10" a="1"/>
  <c r="P18" i="10" a="1"/>
  <c r="P20" i="10" a="1"/>
  <c r="P19" i="10" a="1"/>
  <c r="O17" i="10" a="1"/>
  <c r="O19" i="10" a="1"/>
  <c r="O21" i="10" a="1"/>
  <c r="O20" i="10" a="1"/>
  <c r="O18" i="10" a="1"/>
  <c r="O16" i="10" a="1"/>
  <c r="N21" i="10" a="1"/>
  <c r="N16" i="10" a="1"/>
  <c r="N19" i="10" a="1"/>
  <c r="N18" i="10" a="1"/>
  <c r="N17" i="10" a="1"/>
  <c r="N15" i="10" a="1"/>
  <c r="N20" i="10" a="1"/>
  <c r="M17" i="10" a="1"/>
  <c r="M14" i="10" a="1"/>
  <c r="M21" i="10" a="1"/>
  <c r="M15" i="10" a="1"/>
  <c r="M20" i="10" a="1"/>
  <c r="M16" i="10" a="1"/>
  <c r="M18" i="10" a="1"/>
  <c r="M19" i="10" a="1"/>
  <c r="L21" i="10" a="1"/>
  <c r="L13" i="10" a="1"/>
  <c r="L19" i="10" a="1"/>
  <c r="L18" i="10" a="1"/>
  <c r="L17" i="10" a="1"/>
  <c r="L16" i="10" a="1"/>
  <c r="L15" i="10" a="1"/>
  <c r="L20" i="10" a="1"/>
  <c r="L14" i="10" a="1"/>
  <c r="K17" i="10" a="1"/>
  <c r="K13" i="10" a="1"/>
  <c r="K21" i="10" a="1"/>
  <c r="K15" i="10" a="1"/>
  <c r="K20" i="10" a="1"/>
  <c r="K12" i="10" a="1"/>
  <c r="K14" i="10" a="1"/>
  <c r="K16" i="10" a="1"/>
  <c r="K19" i="10" a="1"/>
  <c r="K18" i="10" a="1"/>
  <c r="J17" i="10" a="1"/>
  <c r="J13" i="10" a="1"/>
  <c r="J12" i="10" a="1"/>
  <c r="J14" i="10" a="1"/>
  <c r="J21" i="10" a="1"/>
  <c r="J16" i="10" a="1"/>
  <c r="J18" i="10" a="1"/>
  <c r="J20" i="10" a="1"/>
  <c r="J11" i="10" a="1"/>
  <c r="J15" i="10" a="1"/>
  <c r="J19" i="10" a="1"/>
  <c r="I17" i="10" a="1"/>
  <c r="I13" i="10" a="1"/>
  <c r="I20" i="10" a="1"/>
  <c r="I16" i="10" a="1"/>
  <c r="I12" i="10" a="1"/>
  <c r="I19" i="10" a="1"/>
  <c r="I11" i="10" a="1"/>
  <c r="I18" i="10" a="1"/>
  <c r="I14" i="10" a="1"/>
  <c r="I21" i="10" a="1"/>
  <c r="I15" i="10" a="1"/>
  <c r="I10" i="10" a="1"/>
  <c r="H21" i="10" a="1"/>
  <c r="H13" i="10" a="1"/>
  <c r="H20" i="10" a="1"/>
  <c r="H12" i="10" a="1"/>
  <c r="H15" i="10" a="1"/>
  <c r="H14" i="10" a="1"/>
  <c r="H10" i="10" a="1"/>
  <c r="H17" i="10" a="1"/>
  <c r="H9" i="10" a="1"/>
  <c r="H16" i="10" a="1"/>
  <c r="H19" i="10" a="1"/>
  <c r="H11" i="10" a="1"/>
  <c r="H18" i="10" a="1"/>
  <c r="G21" i="10" a="1"/>
  <c r="G17" i="10" a="1"/>
  <c r="G13" i="10" a="1"/>
  <c r="G9" i="10" a="1"/>
  <c r="G12" i="10" a="1"/>
  <c r="G8" i="10" a="1"/>
  <c r="G15" i="10" a="1"/>
  <c r="G11" i="10" a="1"/>
  <c r="G10" i="10" a="1"/>
  <c r="G16" i="10" a="1"/>
  <c r="G18" i="10" a="1"/>
  <c r="G20" i="10" a="1"/>
  <c r="G19" i="10" a="1"/>
  <c r="G14" i="10" a="1"/>
  <c r="F17" i="10" a="1"/>
  <c r="F13" i="10" a="1"/>
  <c r="F8" i="10" a="1"/>
  <c r="F7" i="10" a="1"/>
  <c r="F10" i="10" a="1"/>
  <c r="F21" i="10" a="1"/>
  <c r="F9" i="10" a="1"/>
  <c r="F15" i="10" a="1"/>
  <c r="F18" i="10" a="1"/>
  <c r="F20" i="10" a="1"/>
  <c r="F16" i="10" a="1"/>
  <c r="F12" i="10" a="1"/>
  <c r="F19" i="10" a="1"/>
  <c r="F11" i="10" a="1"/>
  <c r="F14" i="10" a="1"/>
  <c r="E17" i="10" a="1"/>
  <c r="E13" i="10" a="1"/>
  <c r="E11" i="10" a="1"/>
  <c r="E6" i="10" a="1"/>
  <c r="E21" i="10" a="1"/>
  <c r="E9" i="10" a="1"/>
  <c r="E15" i="10" a="1"/>
  <c r="E14" i="10" a="1"/>
  <c r="E16" i="10" a="1"/>
  <c r="E12" i="10" a="1"/>
  <c r="E7" i="10" a="1"/>
  <c r="E18" i="10" a="1"/>
  <c r="E20" i="10" a="1"/>
  <c r="E8" i="10" a="1"/>
  <c r="E10" i="10" a="1"/>
  <c r="E19" i="10" a="1"/>
  <c r="D21" i="10" a="1"/>
  <c r="D13" i="10" a="1"/>
  <c r="D5" i="10" a="1"/>
  <c r="D16" i="10" a="1"/>
  <c r="D8" i="10" a="1"/>
  <c r="D19" i="10" a="1"/>
  <c r="D11" i="10" a="1"/>
  <c r="D7" i="10" a="1"/>
  <c r="D14" i="10" a="1"/>
  <c r="D17" i="10" a="1"/>
  <c r="D9" i="10" a="1"/>
  <c r="D12" i="10" a="1"/>
  <c r="D15" i="10" a="1"/>
  <c r="D18" i="10" a="1"/>
  <c r="D20" i="10" a="1"/>
  <c r="D10" i="10" a="1"/>
  <c r="D6" i="10" a="1"/>
  <c r="C17" i="10" a="1"/>
  <c r="C13" i="10" a="1"/>
  <c r="C5" i="10" a="1"/>
  <c r="C20" i="10" a="1"/>
  <c r="C8" i="10" a="1"/>
  <c r="C15" i="10" a="1"/>
  <c r="C18" i="10" a="1"/>
  <c r="C21" i="10" a="1"/>
  <c r="C9" i="10" a="1"/>
  <c r="C16" i="10" a="1"/>
  <c r="C4" i="10" a="1"/>
  <c r="C19" i="10" a="1"/>
  <c r="C7" i="10" a="1"/>
  <c r="C10" i="10" a="1"/>
  <c r="C12" i="10" a="1"/>
  <c r="C11" i="10" a="1"/>
  <c r="C14" i="10" a="1"/>
  <c r="C6" i="10" a="1"/>
  <c r="B21" i="10" a="1"/>
  <c r="B13" i="10" a="1"/>
  <c r="B9" i="10" a="1"/>
  <c r="B5" i="10" a="1"/>
  <c r="B16" i="10" a="1"/>
  <c r="B12" i="10" a="1"/>
  <c r="B8" i="10" a="1"/>
  <c r="B4" i="10" a="1"/>
  <c r="B18" i="10" a="1"/>
  <c r="B10" i="10" a="1"/>
  <c r="B17" i="10" a="1"/>
  <c r="B20" i="10" a="1"/>
  <c r="B19" i="10" a="1"/>
  <c r="B15" i="10" a="1"/>
  <c r="B11" i="10" a="1"/>
  <c r="B7" i="10" a="1"/>
  <c r="B3" i="10" a="1"/>
  <c r="B14" i="10" a="1"/>
  <c r="B6" i="10" a="1"/>
  <c r="B2" i="9"/>
  <c r="M14" i="11" l="1"/>
  <c r="M15" i="11" s="1"/>
  <c r="L13" i="11"/>
  <c r="L14" i="11"/>
  <c r="K12" i="11"/>
  <c r="K14" i="11"/>
  <c r="K13" i="11"/>
  <c r="J12" i="11"/>
  <c r="J14" i="11"/>
  <c r="J11" i="11"/>
  <c r="J13" i="11"/>
  <c r="I11" i="11"/>
  <c r="I13" i="11"/>
  <c r="I10" i="11"/>
  <c r="I12" i="11"/>
  <c r="I14" i="11"/>
  <c r="H9" i="11"/>
  <c r="H15" i="11" s="1"/>
  <c r="H11" i="11"/>
  <c r="H13" i="11"/>
  <c r="H12" i="11"/>
  <c r="H10" i="11"/>
  <c r="H14" i="11"/>
  <c r="G11" i="11"/>
  <c r="G10" i="11"/>
  <c r="G8" i="11"/>
  <c r="G15" i="11" s="1"/>
  <c r="G12" i="11"/>
  <c r="G9" i="11"/>
  <c r="G13" i="11"/>
  <c r="G14" i="11"/>
  <c r="F11" i="11"/>
  <c r="F7" i="11"/>
  <c r="F8" i="11"/>
  <c r="F13" i="11"/>
  <c r="F10" i="11"/>
  <c r="F12" i="11"/>
  <c r="F9" i="11"/>
  <c r="F14" i="11"/>
  <c r="E7" i="11"/>
  <c r="E12" i="11"/>
  <c r="E13" i="11"/>
  <c r="E10" i="11"/>
  <c r="E11" i="11"/>
  <c r="E8" i="11"/>
  <c r="E9" i="11"/>
  <c r="E6" i="11"/>
  <c r="E14" i="11"/>
  <c r="D12" i="11"/>
  <c r="D5" i="11"/>
  <c r="D8" i="11"/>
  <c r="D9" i="11"/>
  <c r="D13" i="11"/>
  <c r="D7" i="11"/>
  <c r="D14" i="11"/>
  <c r="D11" i="11"/>
  <c r="D6" i="11"/>
  <c r="D10" i="11"/>
  <c r="C7" i="11"/>
  <c r="C9" i="11"/>
  <c r="C8" i="11"/>
  <c r="C13" i="11"/>
  <c r="C4" i="11"/>
  <c r="C5" i="11"/>
  <c r="C10" i="11"/>
  <c r="C11" i="11"/>
  <c r="C12" i="11"/>
  <c r="C6" i="11"/>
  <c r="C14" i="11"/>
  <c r="B4" i="11"/>
  <c r="B9" i="11"/>
  <c r="B11" i="11"/>
  <c r="B13" i="11"/>
  <c r="B3" i="11"/>
  <c r="B8" i="11"/>
  <c r="B10" i="11"/>
  <c r="B7" i="11"/>
  <c r="B12" i="11"/>
  <c r="B5" i="11"/>
  <c r="B6" i="11"/>
  <c r="B14" i="11"/>
  <c r="T21" i="10"/>
  <c r="T22" i="10" s="1"/>
  <c r="S20" i="10"/>
  <c r="S21" i="10"/>
  <c r="R21" i="10"/>
  <c r="R19" i="10"/>
  <c r="R20" i="10"/>
  <c r="Q18" i="10"/>
  <c r="Q20" i="10"/>
  <c r="Q21" i="10"/>
  <c r="Q19" i="10"/>
  <c r="P19" i="10"/>
  <c r="P20" i="10"/>
  <c r="P18" i="10"/>
  <c r="P17" i="10"/>
  <c r="P21" i="10"/>
  <c r="O16" i="10"/>
  <c r="O18" i="10"/>
  <c r="O20" i="10"/>
  <c r="O21" i="10"/>
  <c r="O19" i="10"/>
  <c r="O17" i="10"/>
  <c r="N20" i="10"/>
  <c r="N15" i="10"/>
  <c r="N17" i="10"/>
  <c r="N18" i="10"/>
  <c r="N19" i="10"/>
  <c r="N16" i="10"/>
  <c r="N21" i="10"/>
  <c r="M19" i="10"/>
  <c r="M18" i="10"/>
  <c r="M16" i="10"/>
  <c r="M20" i="10"/>
  <c r="M15" i="10"/>
  <c r="M21" i="10"/>
  <c r="M14" i="10"/>
  <c r="M17" i="10"/>
  <c r="L14" i="10"/>
  <c r="L20" i="10"/>
  <c r="L15" i="10"/>
  <c r="L16" i="10"/>
  <c r="L17" i="10"/>
  <c r="L18" i="10"/>
  <c r="L19" i="10"/>
  <c r="L13" i="10"/>
  <c r="L21" i="10"/>
  <c r="K18" i="10"/>
  <c r="K19" i="10"/>
  <c r="K16" i="10"/>
  <c r="K14" i="10"/>
  <c r="K12" i="10"/>
  <c r="K20" i="10"/>
  <c r="K15" i="10"/>
  <c r="K21" i="10"/>
  <c r="K13" i="10"/>
  <c r="K17" i="10"/>
  <c r="J19" i="10"/>
  <c r="J15" i="10"/>
  <c r="J11" i="10"/>
  <c r="J20" i="10"/>
  <c r="J18" i="10"/>
  <c r="J16" i="10"/>
  <c r="J21" i="10"/>
  <c r="J14" i="10"/>
  <c r="J12" i="10"/>
  <c r="J13" i="10"/>
  <c r="J17" i="10"/>
  <c r="I10" i="10"/>
  <c r="I15" i="10"/>
  <c r="I21" i="10"/>
  <c r="I14" i="10"/>
  <c r="I18" i="10"/>
  <c r="I11" i="10"/>
  <c r="I19" i="10"/>
  <c r="I12" i="10"/>
  <c r="I16" i="10"/>
  <c r="I20" i="10"/>
  <c r="I13" i="10"/>
  <c r="I17" i="10"/>
  <c r="H18" i="10"/>
  <c r="H11" i="10"/>
  <c r="H19" i="10"/>
  <c r="H16" i="10"/>
  <c r="H9" i="10"/>
  <c r="H17" i="10"/>
  <c r="H10" i="10"/>
  <c r="H14" i="10"/>
  <c r="H15" i="10"/>
  <c r="H12" i="10"/>
  <c r="H20" i="10"/>
  <c r="H13" i="10"/>
  <c r="H21" i="10"/>
  <c r="G14" i="10"/>
  <c r="G19" i="10"/>
  <c r="G20" i="10"/>
  <c r="G18" i="10"/>
  <c r="G16" i="10"/>
  <c r="G10" i="10"/>
  <c r="G11" i="10"/>
  <c r="G15" i="10"/>
  <c r="G8" i="10"/>
  <c r="G12" i="10"/>
  <c r="G9" i="10"/>
  <c r="G13" i="10"/>
  <c r="G17" i="10"/>
  <c r="G21" i="10"/>
  <c r="F14" i="10"/>
  <c r="F11" i="10"/>
  <c r="F19" i="10"/>
  <c r="F12" i="10"/>
  <c r="F16" i="10"/>
  <c r="F20" i="10"/>
  <c r="F18" i="10"/>
  <c r="F15" i="10"/>
  <c r="F9" i="10"/>
  <c r="F21" i="10"/>
  <c r="F10" i="10"/>
  <c r="F7" i="10"/>
  <c r="F8" i="10"/>
  <c r="F13" i="10"/>
  <c r="F17" i="10"/>
  <c r="E19" i="10"/>
  <c r="E10" i="10"/>
  <c r="E8" i="10"/>
  <c r="E20" i="10"/>
  <c r="E18" i="10"/>
  <c r="E7" i="10"/>
  <c r="E12" i="10"/>
  <c r="E16" i="10"/>
  <c r="E14" i="10"/>
  <c r="E15" i="10"/>
  <c r="E9" i="10"/>
  <c r="E21" i="10"/>
  <c r="E6" i="10"/>
  <c r="E11" i="10"/>
  <c r="E13" i="10"/>
  <c r="E17" i="10"/>
  <c r="D6" i="10"/>
  <c r="D10" i="10"/>
  <c r="D20" i="10"/>
  <c r="D18" i="10"/>
  <c r="D15" i="10"/>
  <c r="D12" i="10"/>
  <c r="D9" i="10"/>
  <c r="D17" i="10"/>
  <c r="D14" i="10"/>
  <c r="D7" i="10"/>
  <c r="D11" i="10"/>
  <c r="D19" i="10"/>
  <c r="D8" i="10"/>
  <c r="D16" i="10"/>
  <c r="D5" i="10"/>
  <c r="D13" i="10"/>
  <c r="D21" i="10"/>
  <c r="C6" i="10"/>
  <c r="C14" i="10"/>
  <c r="C11" i="10"/>
  <c r="C12" i="10"/>
  <c r="C10" i="10"/>
  <c r="C7" i="10"/>
  <c r="C19" i="10"/>
  <c r="C4" i="10"/>
  <c r="C16" i="10"/>
  <c r="C9" i="10"/>
  <c r="C21" i="10"/>
  <c r="C18" i="10"/>
  <c r="C15" i="10"/>
  <c r="C8" i="10"/>
  <c r="C20" i="10"/>
  <c r="C5" i="10"/>
  <c r="C13" i="10"/>
  <c r="C17" i="10"/>
  <c r="B6" i="10"/>
  <c r="B14" i="10"/>
  <c r="B3" i="10"/>
  <c r="B7" i="10"/>
  <c r="B11" i="10"/>
  <c r="B15" i="10"/>
  <c r="B19" i="10"/>
  <c r="B20" i="10"/>
  <c r="B17" i="10"/>
  <c r="B10" i="10"/>
  <c r="B18" i="10"/>
  <c r="B4" i="10"/>
  <c r="B8" i="10"/>
  <c r="B12" i="10"/>
  <c r="B16" i="10"/>
  <c r="B5" i="10"/>
  <c r="B9" i="10"/>
  <c r="B13" i="10"/>
  <c r="B21" i="10"/>
  <c r="U22" i="10"/>
  <c r="V2" i="10"/>
  <c r="D19" i="9"/>
  <c r="E19" i="9" s="1"/>
  <c r="D20" i="9"/>
  <c r="E20" i="9" s="1"/>
  <c r="D21" i="9"/>
  <c r="E21" i="9" s="1"/>
  <c r="D3" i="9"/>
  <c r="E3" i="9" s="1"/>
  <c r="D4" i="9"/>
  <c r="E4" i="9" s="1"/>
  <c r="D5" i="9"/>
  <c r="E5" i="9"/>
  <c r="D6" i="9"/>
  <c r="E6" i="9"/>
  <c r="D7" i="9"/>
  <c r="E7" i="9" s="1"/>
  <c r="D8" i="9"/>
  <c r="E8" i="9" s="1"/>
  <c r="D9" i="9"/>
  <c r="E9" i="9" s="1"/>
  <c r="D10" i="9"/>
  <c r="E10" i="9" s="1"/>
  <c r="D11" i="9"/>
  <c r="E11" i="9" s="1"/>
  <c r="D12" i="9"/>
  <c r="E12" i="9" s="1"/>
  <c r="D13" i="9"/>
  <c r="E13" i="9" s="1"/>
  <c r="D14" i="9"/>
  <c r="E14" i="9" s="1"/>
  <c r="D15" i="9"/>
  <c r="E15" i="9" s="1"/>
  <c r="D16" i="9"/>
  <c r="E16" i="9" s="1"/>
  <c r="D17" i="9"/>
  <c r="E17" i="9" s="1"/>
  <c r="D18" i="9"/>
  <c r="E18" i="9" s="1"/>
  <c r="E2" i="9"/>
  <c r="D2" i="9"/>
  <c r="Z3" i="10" a="1"/>
  <c r="C10" i="9"/>
  <c r="B14" i="9"/>
  <c r="C18" i="9"/>
  <c r="C2" i="9"/>
  <c r="C9" i="9"/>
  <c r="B7" i="9"/>
  <c r="C15" i="9"/>
  <c r="B8" i="9"/>
  <c r="B18" i="9"/>
  <c r="B4" i="9"/>
  <c r="C8" i="9"/>
  <c r="C11" i="9"/>
  <c r="B12" i="9"/>
  <c r="B5" i="9"/>
  <c r="C5" i="9"/>
  <c r="B10" i="9"/>
  <c r="B13" i="9"/>
  <c r="C6" i="9"/>
  <c r="B15" i="9"/>
  <c r="B9" i="9"/>
  <c r="B16" i="9"/>
  <c r="C7" i="9"/>
  <c r="B3" i="9"/>
  <c r="C12" i="9"/>
  <c r="B11" i="9"/>
  <c r="C4" i="9"/>
  <c r="C13" i="9"/>
  <c r="C14" i="9"/>
  <c r="C3" i="9"/>
  <c r="C16" i="9"/>
  <c r="C17" i="9"/>
  <c r="B17" i="9"/>
  <c r="B6" i="9"/>
  <c r="F15" i="11" l="1"/>
  <c r="I15" i="11"/>
  <c r="C15" i="11"/>
  <c r="K15" i="11"/>
  <c r="L15" i="11"/>
  <c r="D15" i="11"/>
  <c r="E15" i="11"/>
  <c r="J15" i="11"/>
  <c r="O9" i="11"/>
  <c r="O12" i="11"/>
  <c r="O6" i="11"/>
  <c r="O7" i="11"/>
  <c r="O14" i="11"/>
  <c r="O13" i="11"/>
  <c r="O11" i="11"/>
  <c r="O5" i="11"/>
  <c r="O4" i="11"/>
  <c r="O10" i="11"/>
  <c r="R22" i="10"/>
  <c r="S22" i="10"/>
  <c r="O8" i="11"/>
  <c r="B15" i="11"/>
  <c r="O3" i="11"/>
  <c r="Q22" i="10"/>
  <c r="P22" i="10"/>
  <c r="O22" i="10"/>
  <c r="N22" i="10"/>
  <c r="L22" i="10"/>
  <c r="M22" i="10"/>
  <c r="J22" i="10"/>
  <c r="K22" i="10"/>
  <c r="I22" i="10"/>
  <c r="H22" i="10"/>
  <c r="G22" i="10"/>
  <c r="E22" i="10"/>
  <c r="F22" i="10"/>
  <c r="D22" i="10"/>
  <c r="C22" i="10"/>
  <c r="B22" i="10"/>
  <c r="Z3" i="10"/>
  <c r="V3" i="10"/>
  <c r="C2" i="8"/>
  <c r="K2" i="8"/>
  <c r="D2" i="8"/>
  <c r="L2" i="8"/>
  <c r="E2" i="8"/>
  <c r="M2" i="8"/>
  <c r="F2" i="8"/>
  <c r="N2" i="8"/>
  <c r="G2" i="8"/>
  <c r="O2" i="8"/>
  <c r="J2" i="8"/>
  <c r="R2" i="8"/>
  <c r="H2" i="8"/>
  <c r="P2" i="8"/>
  <c r="I2" i="8"/>
  <c r="Q2" i="8"/>
  <c r="G14" i="8"/>
  <c r="O14" i="8"/>
  <c r="H14" i="8"/>
  <c r="P14" i="8"/>
  <c r="F14" i="8"/>
  <c r="I14" i="8"/>
  <c r="Q14" i="8"/>
  <c r="J14" i="8"/>
  <c r="R14" i="8"/>
  <c r="N14" i="8"/>
  <c r="C14" i="8"/>
  <c r="K14" i="8"/>
  <c r="D14" i="8"/>
  <c r="L14" i="8"/>
  <c r="E14" i="8"/>
  <c r="M14" i="8"/>
  <c r="G6" i="8"/>
  <c r="O6" i="8"/>
  <c r="H6" i="8"/>
  <c r="P6" i="8"/>
  <c r="I6" i="8"/>
  <c r="Q6" i="8"/>
  <c r="J6" i="8"/>
  <c r="R6" i="8"/>
  <c r="C6" i="8"/>
  <c r="K6" i="8"/>
  <c r="F6" i="8"/>
  <c r="D6" i="8"/>
  <c r="L6" i="8"/>
  <c r="E6" i="8"/>
  <c r="M6" i="8"/>
  <c r="N6" i="8"/>
  <c r="I16" i="8"/>
  <c r="Q16" i="8"/>
  <c r="J16" i="8"/>
  <c r="R16" i="8"/>
  <c r="P16" i="8"/>
  <c r="C16" i="8"/>
  <c r="K16" i="8"/>
  <c r="D16" i="8"/>
  <c r="L16" i="8"/>
  <c r="E16" i="8"/>
  <c r="M16" i="8"/>
  <c r="F16" i="8"/>
  <c r="N16" i="8"/>
  <c r="H16" i="8"/>
  <c r="G16" i="8"/>
  <c r="O16" i="8"/>
  <c r="E12" i="8"/>
  <c r="M12" i="8"/>
  <c r="F12" i="8"/>
  <c r="N12" i="8"/>
  <c r="G12" i="8"/>
  <c r="O12" i="8"/>
  <c r="L12" i="8"/>
  <c r="H12" i="8"/>
  <c r="P12" i="8"/>
  <c r="D12" i="8"/>
  <c r="I12" i="8"/>
  <c r="Q12" i="8"/>
  <c r="J12" i="8"/>
  <c r="R12" i="8"/>
  <c r="C12" i="8"/>
  <c r="K12" i="8"/>
  <c r="I8" i="8"/>
  <c r="Q8" i="8"/>
  <c r="J8" i="8"/>
  <c r="R8" i="8"/>
  <c r="P8" i="8"/>
  <c r="C8" i="8"/>
  <c r="K8" i="8"/>
  <c r="D8" i="8"/>
  <c r="L8" i="8"/>
  <c r="E8" i="8"/>
  <c r="M8" i="8"/>
  <c r="F8" i="8"/>
  <c r="N8" i="8"/>
  <c r="G8" i="8"/>
  <c r="O8" i="8"/>
  <c r="H8" i="8"/>
  <c r="E4" i="8"/>
  <c r="M4" i="8"/>
  <c r="F4" i="8"/>
  <c r="N4" i="8"/>
  <c r="G4" i="8"/>
  <c r="O4" i="8"/>
  <c r="H4" i="8"/>
  <c r="P4" i="8"/>
  <c r="L4" i="8"/>
  <c r="I4" i="8"/>
  <c r="Q4" i="8"/>
  <c r="J4" i="8"/>
  <c r="R4" i="8"/>
  <c r="C4" i="8"/>
  <c r="K4" i="8"/>
  <c r="D4" i="8"/>
  <c r="C18" i="8"/>
  <c r="K18" i="8"/>
  <c r="D18" i="8"/>
  <c r="L18" i="8"/>
  <c r="J18" i="8"/>
  <c r="E18" i="8"/>
  <c r="M18" i="8"/>
  <c r="F18" i="8"/>
  <c r="N18" i="8"/>
  <c r="R18" i="8"/>
  <c r="G18" i="8"/>
  <c r="O18" i="8"/>
  <c r="H18" i="8"/>
  <c r="P18" i="8"/>
  <c r="I18" i="8"/>
  <c r="Q18" i="8"/>
  <c r="J13" i="8"/>
  <c r="R13" i="8"/>
  <c r="C13" i="8"/>
  <c r="K13" i="8"/>
  <c r="D13" i="8"/>
  <c r="L13" i="8"/>
  <c r="E13" i="8"/>
  <c r="M13" i="8"/>
  <c r="F13" i="8"/>
  <c r="N13" i="8"/>
  <c r="G13" i="8"/>
  <c r="O13" i="8"/>
  <c r="Q13" i="8"/>
  <c r="H13" i="8"/>
  <c r="P13" i="8"/>
  <c r="I13" i="8"/>
  <c r="J5" i="8"/>
  <c r="R5" i="8"/>
  <c r="C5" i="8"/>
  <c r="K5" i="8"/>
  <c r="Q5" i="8"/>
  <c r="D5" i="8"/>
  <c r="L5" i="8"/>
  <c r="E5" i="8"/>
  <c r="M5" i="8"/>
  <c r="F5" i="8"/>
  <c r="N5" i="8"/>
  <c r="G5" i="8"/>
  <c r="O5" i="8"/>
  <c r="I5" i="8"/>
  <c r="H5" i="8"/>
  <c r="P5" i="8"/>
  <c r="C10" i="8"/>
  <c r="K10" i="8"/>
  <c r="D10" i="8"/>
  <c r="L10" i="8"/>
  <c r="E10" i="8"/>
  <c r="M10" i="8"/>
  <c r="F10" i="8"/>
  <c r="N10" i="8"/>
  <c r="G10" i="8"/>
  <c r="O10" i="8"/>
  <c r="J10" i="8"/>
  <c r="H10" i="8"/>
  <c r="P10" i="8"/>
  <c r="I10" i="8"/>
  <c r="Q10" i="8"/>
  <c r="R10" i="8"/>
  <c r="F17" i="8"/>
  <c r="N17" i="8"/>
  <c r="G17" i="8"/>
  <c r="O17" i="8"/>
  <c r="H17" i="8"/>
  <c r="P17" i="8"/>
  <c r="I17" i="8"/>
  <c r="Q17" i="8"/>
  <c r="E17" i="8"/>
  <c r="J17" i="8"/>
  <c r="R17" i="8"/>
  <c r="C17" i="8"/>
  <c r="K17" i="8"/>
  <c r="M17" i="8"/>
  <c r="D17" i="8"/>
  <c r="L17" i="8"/>
  <c r="F9" i="8"/>
  <c r="N9" i="8"/>
  <c r="G9" i="8"/>
  <c r="O9" i="8"/>
  <c r="H9" i="8"/>
  <c r="P9" i="8"/>
  <c r="E9" i="8"/>
  <c r="I9" i="8"/>
  <c r="Q9" i="8"/>
  <c r="J9" i="8"/>
  <c r="R9" i="8"/>
  <c r="C9" i="8"/>
  <c r="K9" i="8"/>
  <c r="M9" i="8"/>
  <c r="D9" i="8"/>
  <c r="L9" i="8"/>
  <c r="D15" i="8"/>
  <c r="L15" i="8"/>
  <c r="E15" i="8"/>
  <c r="M15" i="8"/>
  <c r="F15" i="8"/>
  <c r="N15" i="8"/>
  <c r="C15" i="8"/>
  <c r="G15" i="8"/>
  <c r="O15" i="8"/>
  <c r="H15" i="8"/>
  <c r="P15" i="8"/>
  <c r="K15" i="8"/>
  <c r="I15" i="8"/>
  <c r="Q15" i="8"/>
  <c r="J15" i="8"/>
  <c r="R15" i="8"/>
  <c r="H11" i="8"/>
  <c r="P11" i="8"/>
  <c r="I11" i="8"/>
  <c r="Q11" i="8"/>
  <c r="O11" i="8"/>
  <c r="J11" i="8"/>
  <c r="R11" i="8"/>
  <c r="C11" i="8"/>
  <c r="K11" i="8"/>
  <c r="D11" i="8"/>
  <c r="L11" i="8"/>
  <c r="E11" i="8"/>
  <c r="M11" i="8"/>
  <c r="G11" i="8"/>
  <c r="F11" i="8"/>
  <c r="N11" i="8"/>
  <c r="D7" i="8"/>
  <c r="L7" i="8"/>
  <c r="E7" i="8"/>
  <c r="M7" i="8"/>
  <c r="F7" i="8"/>
  <c r="N7" i="8"/>
  <c r="G7" i="8"/>
  <c r="O7" i="8"/>
  <c r="C7" i="8"/>
  <c r="H7" i="8"/>
  <c r="P7" i="8"/>
  <c r="I7" i="8"/>
  <c r="Q7" i="8"/>
  <c r="K7" i="8"/>
  <c r="J7" i="8"/>
  <c r="R7" i="8"/>
  <c r="H3" i="8"/>
  <c r="P3" i="8"/>
  <c r="I3" i="8"/>
  <c r="Q3" i="8"/>
  <c r="J3" i="8"/>
  <c r="R3" i="8"/>
  <c r="C3" i="8"/>
  <c r="K3" i="8"/>
  <c r="D3" i="8"/>
  <c r="L3" i="8"/>
  <c r="O3" i="8"/>
  <c r="E3" i="8"/>
  <c r="M3" i="8"/>
  <c r="G3" i="8"/>
  <c r="F3" i="8"/>
  <c r="N3" i="8"/>
  <c r="B2" i="8"/>
  <c r="B14" i="8"/>
  <c r="B6" i="8"/>
  <c r="B16" i="8"/>
  <c r="B12" i="8"/>
  <c r="B8" i="8"/>
  <c r="B4" i="8"/>
  <c r="B18" i="8"/>
  <c r="B13" i="8"/>
  <c r="B5" i="8"/>
  <c r="B10" i="8"/>
  <c r="B17" i="8"/>
  <c r="B9" i="8"/>
  <c r="B15" i="8"/>
  <c r="B11" i="8"/>
  <c r="B7" i="8"/>
  <c r="B3" i="8"/>
  <c r="C21" i="9"/>
  <c r="C19" i="9"/>
  <c r="B21" i="9"/>
  <c r="C20" i="9"/>
  <c r="B20" i="9"/>
  <c r="B19" i="9"/>
  <c r="O15" i="11" l="1"/>
  <c r="V4" i="10"/>
  <c r="V5" i="10"/>
  <c r="V6" i="10"/>
  <c r="V7" i="10"/>
  <c r="V8" i="10"/>
  <c r="V10" i="10"/>
  <c r="V9" i="10"/>
  <c r="V11" i="10"/>
  <c r="V12" i="10"/>
  <c r="V13" i="10"/>
  <c r="V14" i="10"/>
  <c r="V15" i="10"/>
  <c r="V16" i="10"/>
  <c r="V17" i="10"/>
  <c r="V18" i="10"/>
  <c r="V19" i="10"/>
  <c r="H19" i="8"/>
  <c r="P19" i="8"/>
  <c r="I19" i="8"/>
  <c r="Q19" i="8"/>
  <c r="J19" i="8"/>
  <c r="R19" i="8"/>
  <c r="G19" i="8"/>
  <c r="C19" i="8"/>
  <c r="K19" i="8"/>
  <c r="S19" i="8"/>
  <c r="D19" i="8"/>
  <c r="L19" i="8"/>
  <c r="T19" i="8"/>
  <c r="E19" i="8"/>
  <c r="M19" i="8"/>
  <c r="U19" i="8"/>
  <c r="O19" i="8"/>
  <c r="F19" i="8"/>
  <c r="N19" i="8"/>
  <c r="S6" i="8"/>
  <c r="S16" i="8"/>
  <c r="S10" i="8"/>
  <c r="S3" i="8"/>
  <c r="S5" i="8"/>
  <c r="S15" i="8"/>
  <c r="S7" i="8"/>
  <c r="S2" i="8"/>
  <c r="S9" i="8"/>
  <c r="S4" i="8"/>
  <c r="S11" i="8"/>
  <c r="S13" i="8"/>
  <c r="S18" i="8"/>
  <c r="S12" i="8"/>
  <c r="S8" i="8"/>
  <c r="S14" i="8"/>
  <c r="S17" i="8"/>
  <c r="E20" i="8"/>
  <c r="M20" i="8"/>
  <c r="U20" i="8"/>
  <c r="F20" i="8"/>
  <c r="N20" i="8"/>
  <c r="T20" i="8"/>
  <c r="G20" i="8"/>
  <c r="O20" i="8"/>
  <c r="H20" i="8"/>
  <c r="P20" i="8"/>
  <c r="I20" i="8"/>
  <c r="Q20" i="8"/>
  <c r="L20" i="8"/>
  <c r="J20" i="8"/>
  <c r="R20" i="8"/>
  <c r="C20" i="8"/>
  <c r="K20" i="8"/>
  <c r="S20" i="8"/>
  <c r="D20" i="8"/>
  <c r="T12" i="8"/>
  <c r="T8" i="8"/>
  <c r="T15" i="8"/>
  <c r="T7" i="8"/>
  <c r="T14" i="8"/>
  <c r="T18" i="8"/>
  <c r="T16" i="8"/>
  <c r="T5" i="8"/>
  <c r="T10" i="8"/>
  <c r="T17" i="8"/>
  <c r="T3" i="8"/>
  <c r="T6" i="8"/>
  <c r="T2" i="8"/>
  <c r="T4" i="8"/>
  <c r="T9" i="8"/>
  <c r="T11" i="8"/>
  <c r="T13" i="8"/>
  <c r="J21" i="8"/>
  <c r="C21" i="8"/>
  <c r="K21" i="8"/>
  <c r="S21" i="8"/>
  <c r="D21" i="8"/>
  <c r="L21" i="8"/>
  <c r="T21" i="8"/>
  <c r="Q21" i="8"/>
  <c r="E21" i="8"/>
  <c r="M21" i="8"/>
  <c r="U21" i="8"/>
  <c r="I21" i="8"/>
  <c r="F21" i="8"/>
  <c r="N21" i="8"/>
  <c r="G21" i="8"/>
  <c r="O21" i="8"/>
  <c r="R21" i="8"/>
  <c r="H21" i="8"/>
  <c r="P21" i="8"/>
  <c r="U2" i="8"/>
  <c r="U11" i="8"/>
  <c r="U3" i="8"/>
  <c r="U13" i="8"/>
  <c r="U7" i="8"/>
  <c r="U8" i="8"/>
  <c r="U4" i="8"/>
  <c r="U17" i="8"/>
  <c r="U15" i="8"/>
  <c r="U14" i="8"/>
  <c r="U9" i="8"/>
  <c r="U16" i="8"/>
  <c r="U12" i="8"/>
  <c r="U18" i="8"/>
  <c r="U5" i="8"/>
  <c r="U10" i="8"/>
  <c r="U6" i="8"/>
  <c r="B20" i="8"/>
  <c r="B21" i="8"/>
  <c r="B19" i="8"/>
  <c r="V21" i="10"/>
  <c r="V20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<sst xmlns="http://schemas.openxmlformats.org/spreadsheetml/2006/main" count="197" uniqueCount="58">
  <si>
    <t>ID</t>
  </si>
  <si>
    <t>demand</t>
  </si>
  <si>
    <t>velocity</t>
  </si>
  <si>
    <t>service time</t>
  </si>
  <si>
    <t>Max number of trucks</t>
  </si>
  <si>
    <t>Max working time</t>
  </si>
  <si>
    <t>Max driving time</t>
  </si>
  <si>
    <t>fuel saving factor</t>
  </si>
  <si>
    <t>driving relief factor</t>
  </si>
  <si>
    <t>D1</t>
  </si>
  <si>
    <t>D2</t>
  </si>
  <si>
    <t>x</t>
  </si>
  <si>
    <t>y</t>
  </si>
  <si>
    <t>C1</t>
  </si>
  <si>
    <t>C2</t>
  </si>
  <si>
    <t>C3</t>
  </si>
  <si>
    <t>C4</t>
  </si>
  <si>
    <t>C5</t>
  </si>
  <si>
    <t>N10</t>
  </si>
  <si>
    <t>Node</t>
  </si>
  <si>
    <t>N11</t>
  </si>
  <si>
    <t>N12</t>
  </si>
  <si>
    <t>N13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</si>
  <si>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</si>
  <si>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</si>
  <si>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</si>
  <si>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</si>
  <si>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</si>
  <si>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</si>
  <si>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</si>
  <si>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</si>
  <si>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</si>
  <si>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Max Time Steps</t>
  </si>
  <si>
    <t>[-]</t>
  </si>
  <si>
    <t>[h]</t>
  </si>
  <si>
    <t>[€/h]</t>
  </si>
  <si>
    <t>[km/h]</t>
  </si>
  <si>
    <t>cost labor</t>
  </si>
  <si>
    <t>cost depreciation</t>
  </si>
  <si>
    <t>[€]</t>
  </si>
  <si>
    <t>[€/km]</t>
  </si>
  <si>
    <t>cost fuel</t>
  </si>
  <si>
    <t>K_max</t>
  </si>
  <si>
    <t>Tw_max</t>
  </si>
  <si>
    <t>Td_max</t>
  </si>
  <si>
    <t>n_f</t>
  </si>
  <si>
    <t>n_d</t>
  </si>
  <si>
    <t>c_l</t>
  </si>
  <si>
    <t>T_max</t>
  </si>
  <si>
    <t>t_s</t>
  </si>
  <si>
    <t>v</t>
  </si>
  <si>
    <t>c_d</t>
  </si>
  <si>
    <t>c_f</t>
  </si>
  <si>
    <t xml:space="preserve"> </t>
  </si>
  <si>
    <t>capacity of truck</t>
  </si>
  <si>
    <t>Q</t>
  </si>
  <si>
    <t>length time steps</t>
  </si>
  <si>
    <t>len_step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</si>
</sst>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0" fillId="2" borderId="8" xfId="0" applyFill="1" applyBorder="1"/>
    <xf numFmtId="0" fontId="0" fillId="0" borderId="0" xfId="0" applyFill="1" applyBorder="1"/>
    <xf numFmtId="0" fontId="2" fillId="0" borderId="0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6" xfId="0" applyFont="1" applyBorder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643771916920733E-2"/>
          <c:y val="4.4544397372181868E-2"/>
          <c:w val="0.90135555686705959"/>
          <c:h val="0.89488775867055348"/>
        </c:manualLayout>
      </c:layout>
      <c:scatterChart>
        <c:scatterStyle val="lineMarker"/>
        <c:varyColors val="0"/>
        <c:ser>
          <c:idx val="0"/>
          <c:order val="0"/>
          <c:tx>
            <c:strRef>
              <c:f>Alle!$D$2</c:f>
              <c:strCache>
                <c:ptCount val="1"/>
                <c:pt idx="0">
                  <c:v>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3265C95-BD7E-421A-AC9B-1D7BFFD70F98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6E9-4352-ACDB-D68FE737094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8E7997C-420A-4355-81F1-F7F6E033457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6E9-4352-ACDB-D68FE737094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DB0C071-C2E9-4632-A0C1-B186B0A09A4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6E9-4352-ACDB-D68FE737094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AB1D30A-3E53-4E9E-86BD-58B25852354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6E9-4352-ACDB-D68FE737094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9290A24-9D93-4BC3-AD8C-DDCC27A8BE3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6E9-4352-ACDB-D68FE73709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Alle!$B$2:$B$6</c:f>
              <c:numCache>
                <c:formatCode>General</c:formatCode>
                <c:ptCount val="5"/>
                <c:pt idx="0">
                  <c:v>18</c:v>
                </c:pt>
                <c:pt idx="1">
                  <c:v>44</c:v>
                </c:pt>
                <c:pt idx="2">
                  <c:v>29</c:v>
                </c:pt>
                <c:pt idx="3">
                  <c:v>49</c:v>
                </c:pt>
                <c:pt idx="4">
                  <c:v>80</c:v>
                </c:pt>
              </c:numCache>
            </c:numRef>
          </c:xVal>
          <c:yVal>
            <c:numRef>
              <c:f>Alle!$C$2:$C$6</c:f>
              <c:numCache>
                <c:formatCode>General</c:formatCode>
                <c:ptCount val="5"/>
                <c:pt idx="0">
                  <c:v>77</c:v>
                </c:pt>
                <c:pt idx="1">
                  <c:v>72</c:v>
                </c:pt>
                <c:pt idx="2">
                  <c:v>19</c:v>
                </c:pt>
                <c:pt idx="3">
                  <c:v>12</c:v>
                </c:pt>
                <c:pt idx="4">
                  <c:v>45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Alle!$A$2:$A$21</c15:f>
                <c15:dlblRangeCache>
                  <c:ptCount val="20"/>
                  <c:pt idx="0">
                    <c:v>C1</c:v>
                  </c:pt>
                  <c:pt idx="1">
                    <c:v>C2</c:v>
                  </c:pt>
                  <c:pt idx="2">
                    <c:v>C3</c:v>
                  </c:pt>
                  <c:pt idx="3">
                    <c:v>C4</c:v>
                  </c:pt>
                  <c:pt idx="4">
                    <c:v>C5</c:v>
                  </c:pt>
                  <c:pt idx="5">
                    <c:v>N01</c:v>
                  </c:pt>
                  <c:pt idx="6">
                    <c:v>N02</c:v>
                  </c:pt>
                  <c:pt idx="7">
                    <c:v>N03</c:v>
                  </c:pt>
                  <c:pt idx="8">
                    <c:v>N04</c:v>
                  </c:pt>
                  <c:pt idx="9">
                    <c:v>N05</c:v>
                  </c:pt>
                  <c:pt idx="10">
                    <c:v>N06</c:v>
                  </c:pt>
                  <c:pt idx="11">
                    <c:v>N07</c:v>
                  </c:pt>
                  <c:pt idx="12">
                    <c:v>N08</c:v>
                  </c:pt>
                  <c:pt idx="13">
                    <c:v>N09</c:v>
                  </c:pt>
                  <c:pt idx="14">
                    <c:v>N10</c:v>
                  </c:pt>
                  <c:pt idx="15">
                    <c:v>N11</c:v>
                  </c:pt>
                  <c:pt idx="16">
                    <c:v>N12</c:v>
                  </c:pt>
                  <c:pt idx="17">
                    <c:v>N13</c:v>
                  </c:pt>
                  <c:pt idx="18">
                    <c:v>D1</c:v>
                  </c:pt>
                  <c:pt idx="19">
                    <c:v>D2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C6E9-4352-ACDB-D68FE7370947}"/>
            </c:ext>
          </c:extLst>
        </c:ser>
        <c:ser>
          <c:idx val="1"/>
          <c:order val="1"/>
          <c:tx>
            <c:strRef>
              <c:f>Alle!$D$7</c:f>
              <c:strCache>
                <c:ptCount val="1"/>
                <c:pt idx="0">
                  <c:v>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2DB4808-A89E-4AAC-A580-BD1BC24CE722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C6E9-4352-ACDB-D68FE737094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86642A4-DF96-486F-B885-9FFFDC11884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6E9-4352-ACDB-D68FE737094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BF3237B-4606-4AEA-8BFE-D1F1C267636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6E9-4352-ACDB-D68FE737094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AAA7857-1DDF-444D-B7AE-12FFC783563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6E9-4352-ACDB-D68FE737094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5644C09-1685-4899-9803-6CCB6A58FCC4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6E9-4352-ACDB-D68FE737094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7002230-225B-4BC8-A7DE-A8AFA560928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6E9-4352-ACDB-D68FE737094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B3907FE-C1F3-490A-B1AC-2A8927763D1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6E9-4352-ACDB-D68FE737094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24B2F4E-229A-4566-9878-2FB5501B423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6E9-4352-ACDB-D68FE737094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012DCD6-C994-4BD7-9219-8B07EA9AA4E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6E9-4352-ACDB-D68FE737094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A696ABF-9F32-4723-879C-35188F25847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6E9-4352-ACDB-D68FE737094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1DA839A-638C-4552-A2F9-A897F842884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6E9-4352-ACDB-D68FE737094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6F29C3D-4F06-4793-87FB-FD4BEA81192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6E9-4352-ACDB-D68FE737094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1E7F452-8E53-418F-A64B-BE760A5C64F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6E9-4352-ACDB-D68FE73709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Alle!$B$7:$B$19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37</c:v>
                </c:pt>
                <c:pt idx="3">
                  <c:v>39</c:v>
                </c:pt>
                <c:pt idx="4">
                  <c:v>37</c:v>
                </c:pt>
                <c:pt idx="5">
                  <c:v>42</c:v>
                </c:pt>
                <c:pt idx="6">
                  <c:v>29</c:v>
                </c:pt>
                <c:pt idx="7">
                  <c:v>51</c:v>
                </c:pt>
                <c:pt idx="8">
                  <c:v>57</c:v>
                </c:pt>
                <c:pt idx="9">
                  <c:v>76</c:v>
                </c:pt>
                <c:pt idx="10">
                  <c:v>74</c:v>
                </c:pt>
                <c:pt idx="11">
                  <c:v>84</c:v>
                </c:pt>
                <c:pt idx="12">
                  <c:v>81</c:v>
                </c:pt>
              </c:numCache>
            </c:numRef>
          </c:xVal>
          <c:yVal>
            <c:numRef>
              <c:f>Alle!$C$7:$C$19</c:f>
              <c:numCache>
                <c:formatCode>General</c:formatCode>
                <c:ptCount val="13"/>
                <c:pt idx="0">
                  <c:v>91</c:v>
                </c:pt>
                <c:pt idx="1">
                  <c:v>40</c:v>
                </c:pt>
                <c:pt idx="2">
                  <c:v>43</c:v>
                </c:pt>
                <c:pt idx="3">
                  <c:v>65</c:v>
                </c:pt>
                <c:pt idx="4">
                  <c:v>53</c:v>
                </c:pt>
                <c:pt idx="5">
                  <c:v>26</c:v>
                </c:pt>
                <c:pt idx="6">
                  <c:v>4</c:v>
                </c:pt>
                <c:pt idx="7">
                  <c:v>56</c:v>
                </c:pt>
                <c:pt idx="8">
                  <c:v>33</c:v>
                </c:pt>
                <c:pt idx="9">
                  <c:v>3</c:v>
                </c:pt>
                <c:pt idx="10">
                  <c:v>87</c:v>
                </c:pt>
                <c:pt idx="11">
                  <c:v>71</c:v>
                </c:pt>
                <c:pt idx="12">
                  <c:v>27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Alle!$A$7:$A$19</c15:f>
                <c15:dlblRangeCache>
                  <c:ptCount val="13"/>
                  <c:pt idx="0">
                    <c:v>N01</c:v>
                  </c:pt>
                  <c:pt idx="1">
                    <c:v>N02</c:v>
                  </c:pt>
                  <c:pt idx="2">
                    <c:v>N03</c:v>
                  </c:pt>
                  <c:pt idx="3">
                    <c:v>N04</c:v>
                  </c:pt>
                  <c:pt idx="4">
                    <c:v>N05</c:v>
                  </c:pt>
                  <c:pt idx="5">
                    <c:v>N06</c:v>
                  </c:pt>
                  <c:pt idx="6">
                    <c:v>N07</c:v>
                  </c:pt>
                  <c:pt idx="7">
                    <c:v>N08</c:v>
                  </c:pt>
                  <c:pt idx="8">
                    <c:v>N09</c:v>
                  </c:pt>
                  <c:pt idx="9">
                    <c:v>N10</c:v>
                  </c:pt>
                  <c:pt idx="10">
                    <c:v>N11</c:v>
                  </c:pt>
                  <c:pt idx="11">
                    <c:v>N12</c:v>
                  </c:pt>
                  <c:pt idx="12">
                    <c:v>N13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C6E9-4352-ACDB-D68FE7370947}"/>
            </c:ext>
          </c:extLst>
        </c:ser>
        <c:ser>
          <c:idx val="2"/>
          <c:order val="2"/>
          <c:tx>
            <c:strRef>
              <c:f>Alle!$D$20</c:f>
              <c:strCache>
                <c:ptCount val="1"/>
                <c:pt idx="0">
                  <c:v>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3FA3C63-53B9-40BA-AFEC-5D0C317659EC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C6E9-4352-ACDB-D68FE737094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3001C46-540D-4B13-AA07-1E7FCF419F2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6E9-4352-ACDB-D68FE73709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Alle!$B$20:$B$21</c:f>
              <c:numCache>
                <c:formatCode>General</c:formatCode>
                <c:ptCount val="2"/>
                <c:pt idx="0">
                  <c:v>35</c:v>
                </c:pt>
                <c:pt idx="1">
                  <c:v>40</c:v>
                </c:pt>
              </c:numCache>
            </c:numRef>
          </c:xVal>
          <c:yVal>
            <c:numRef>
              <c:f>Alle!$C$20:$C$21</c:f>
              <c:numCache>
                <c:formatCode>General</c:formatCode>
                <c:ptCount val="2"/>
                <c:pt idx="0">
                  <c:v>48</c:v>
                </c:pt>
                <c:pt idx="1">
                  <c:v>50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Alle!$A$20:$A$21</c15:f>
                <c15:dlblRangeCache>
                  <c:ptCount val="2"/>
                  <c:pt idx="0">
                    <c:v>D1</c:v>
                  </c:pt>
                  <c:pt idx="1">
                    <c:v>D2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C6E9-4352-ACDB-D68FE73709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12296288"/>
        <c:axId val="412301696"/>
      </c:scatterChart>
      <c:valAx>
        <c:axId val="41229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301696"/>
        <c:crosses val="autoZero"/>
        <c:crossBetween val="midCat"/>
      </c:valAx>
      <c:valAx>
        <c:axId val="4123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29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155574</xdr:colOff>
      <xdr:row>4</xdr:row>
      <xdr:rowOff>13334</xdr:rowOff>
    </xdr:from>
    <xdr:to>
      <xdr:col>17</xdr:col>
      <xdr:colOff>377190</xdr:colOff>
      <xdr:row>33</xdr:row>
      <xdr:rowOff>115570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AF78511-FF2B-90D5-88E7-6C0FFDF3F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4CFF-849F-402D-A31E-36AFD7D9F3E3}">
  <dimension ref="A1:D6"/>
  <sheetViews>
    <sheetView workbookViewId="0">
      <selection activeCell="C3" sqref="C3"/>
    </sheetView>
  </sheetViews>
  <sheetFormatPr baseColWidth="10" defaultRowHeight="14.4" x14ac:dyDescent="0.3"/>
  <sheetData>
    <row r="1" spans="1:4" x14ac:dyDescent="0.3">
      <c r="A1" t="s">
        <v>0</v>
      </c>
      <c r="B1" t="s">
        <v>11</v>
      </c>
      <c r="C1" t="s">
        <v>12</v>
      </c>
      <c r="D1" t="s">
        <v>1</v>
      </c>
    </row>
    <row r="2" spans="1:4" x14ac:dyDescent="0.3">
      <c r="A2" t="s">
        <v>13</v>
      </c>
      <c r="B2">
        <v>18</v>
      </c>
      <c r="C2">
        <v>77</v>
      </c>
      <c r="D2">
        <v>90</v>
      </c>
    </row>
    <row r="3" spans="1:4" x14ac:dyDescent="0.3">
      <c r="A3" t="s">
        <v>14</v>
      </c>
      <c r="B3">
        <v>44</v>
      </c>
      <c r="C3">
        <v>72</v>
      </c>
      <c r="D3">
        <v>85</v>
      </c>
    </row>
    <row r="4" spans="1:4" x14ac:dyDescent="0.3">
      <c r="A4" t="s">
        <v>15</v>
      </c>
      <c r="B4">
        <v>29</v>
      </c>
      <c r="C4">
        <v>19</v>
      </c>
      <c r="D4">
        <v>43</v>
      </c>
    </row>
    <row r="5" spans="1:4" x14ac:dyDescent="0.3">
      <c r="A5" t="s">
        <v>16</v>
      </c>
      <c r="B5">
        <v>49</v>
      </c>
      <c r="C5">
        <v>12</v>
      </c>
      <c r="D5">
        <v>39</v>
      </c>
    </row>
    <row r="6" spans="1:4" x14ac:dyDescent="0.3">
      <c r="A6" t="s">
        <v>17</v>
      </c>
      <c r="B6">
        <v>80</v>
      </c>
      <c r="C6">
        <v>45</v>
      </c>
      <c r="D6">
        <v>25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8C8-2BBC-4DCF-8CDF-FCF7EA07A2CA}">
  <dimension ref="A1:C14"/>
  <sheetViews>
    <sheetView workbookViewId="0">
      <selection activeCell="G18" sqref="G18"/>
    </sheetView>
  </sheetViews>
  <sheetFormatPr baseColWidth="10" defaultRowHeight="14.4" x14ac:dyDescent="0.3"/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23</v>
      </c>
      <c r="B2">
        <v>10</v>
      </c>
      <c r="C2">
        <v>91</v>
      </c>
    </row>
    <row r="3" spans="1:3" x14ac:dyDescent="0.3">
      <c r="A3" t="s">
        <v>24</v>
      </c>
      <c r="B3">
        <v>20</v>
      </c>
      <c r="C3">
        <v>40</v>
      </c>
    </row>
    <row r="4" spans="1:3" x14ac:dyDescent="0.3">
      <c r="A4" t="s">
        <v>25</v>
      </c>
      <c r="B4">
        <v>37</v>
      </c>
      <c r="C4">
        <v>43</v>
      </c>
    </row>
    <row r="5" spans="1:3" x14ac:dyDescent="0.3">
      <c r="A5" t="s">
        <v>26</v>
      </c>
      <c r="B5">
        <v>39</v>
      </c>
      <c r="C5">
        <v>65</v>
      </c>
    </row>
    <row r="6" spans="1:3" x14ac:dyDescent="0.3">
      <c r="A6" t="s">
        <v>27</v>
      </c>
      <c r="B6">
        <v>37</v>
      </c>
      <c r="C6">
        <v>53</v>
      </c>
    </row>
    <row r="7" spans="1:3" x14ac:dyDescent="0.3">
      <c r="A7" t="s">
        <v>28</v>
      </c>
      <c r="B7">
        <v>42</v>
      </c>
      <c r="C7">
        <v>26</v>
      </c>
    </row>
    <row r="8" spans="1:3" x14ac:dyDescent="0.3">
      <c r="A8" t="s">
        <v>29</v>
      </c>
      <c r="B8">
        <v>29</v>
      </c>
      <c r="C8">
        <v>4</v>
      </c>
    </row>
    <row r="9" spans="1:3" x14ac:dyDescent="0.3">
      <c r="A9" t="s">
        <v>30</v>
      </c>
      <c r="B9">
        <v>51</v>
      </c>
      <c r="C9">
        <v>56</v>
      </c>
    </row>
    <row r="10" spans="1:3" x14ac:dyDescent="0.3">
      <c r="A10" t="s">
        <v>31</v>
      </c>
      <c r="B10">
        <v>57</v>
      </c>
      <c r="C10">
        <v>33</v>
      </c>
    </row>
    <row r="11" spans="1:3" x14ac:dyDescent="0.3">
      <c r="A11" t="s">
        <v>18</v>
      </c>
      <c r="B11">
        <v>76</v>
      </c>
      <c r="C11">
        <v>3</v>
      </c>
    </row>
    <row r="12" spans="1:3" x14ac:dyDescent="0.3">
      <c r="A12" t="s">
        <v>20</v>
      </c>
      <c r="B12">
        <v>74</v>
      </c>
      <c r="C12">
        <v>87</v>
      </c>
    </row>
    <row r="13" spans="1:3" x14ac:dyDescent="0.3">
      <c r="A13" t="s">
        <v>21</v>
      </c>
      <c r="B13">
        <v>84</v>
      </c>
      <c r="C13">
        <v>71</v>
      </c>
    </row>
    <row r="14" spans="1:3" x14ac:dyDescent="0.3">
      <c r="A14" t="s">
        <v>22</v>
      </c>
      <c r="B14">
        <v>81</v>
      </c>
      <c r="C14">
        <v>27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4162-6F2B-4130-A7E9-BB2F55C3BC68}">
  <dimension ref="A1:C3"/>
  <sheetViews>
    <sheetView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9</v>
      </c>
      <c r="B2">
        <v>35</v>
      </c>
      <c r="C2">
        <v>48</v>
      </c>
    </row>
    <row r="3" spans="1:3" x14ac:dyDescent="0.3">
      <c r="A3" t="s">
        <v>10</v>
      </c>
      <c r="B3">
        <v>40</v>
      </c>
      <c r="C3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5BCD-EC1D-45AF-AD56-889E417747D3}">
  <dimension ref="A2:E21"/>
  <sheetViews>
    <sheetView workbookViewId="0">
      <selection activeCell="E44" sqref="E44"/>
    </sheetView>
  </sheetViews>
  <sheetFormatPr baseColWidth="10" defaultRowHeight="14.4" x14ac:dyDescent="0.3"/>
  <sheetData>
    <row r="2" spans="1:5" x14ac:dyDescent="0.3">
      <c r="A2" t="s">
        <v>13</v>
      </c>
      <c r="B2">
        <f ca="1">VLOOKUP(A2,INDIRECT(E2&amp;"!A1:C100"),2,FALSE)</f>
        <v>18</v>
      </c>
      <c r="C2">
        <f ca="1">VLOOKUP(A2,INDIRECT(E2&amp;"!A1:C100"),3,FALSE)</f>
        <v>77</v>
      </c>
      <c r="D2" t="str">
        <f>LEFT(A2,1)</f>
        <v>C</v>
      </c>
      <c r="E2" t="str">
        <f>IF(D2="C","Customers",
IF(D2="D","Depots",
IF(D2="N","Nodes",
"Falsch")))</f>
        <v>Customers</v>
      </c>
    </row>
    <row r="3" spans="1:5" x14ac:dyDescent="0.3">
      <c r="A3" t="s">
        <v>14</v>
      </c>
      <c r="B3">
        <f t="shared" ref="B3:B18" ca="1" si="0">VLOOKUP(A3,INDIRECT(E3&amp;"!A1:C100"),2,FALSE)</f>
        <v>44</v>
      </c>
      <c r="C3">
        <f t="shared" ref="C3:C18" ca="1" si="1">VLOOKUP(A3,INDIRECT(E3&amp;"!A1:C100"),3,FALSE)</f>
        <v>72</v>
      </c>
      <c r="D3" t="str">
        <f t="shared" ref="D3:D18" si="2">LEFT(A3,1)</f>
        <v>C</v>
      </c>
      <c r="E3" t="str">
        <f t="shared" ref="E3:E21" si="3">IF(D3="C","Customers",
IF(D3="D","Depots",
IF(D3="N","Nodes",
"Falsch")))</f>
        <v>Customers</v>
      </c>
    </row>
    <row r="4" spans="1:5" x14ac:dyDescent="0.3">
      <c r="A4" t="s">
        <v>15</v>
      </c>
      <c r="B4">
        <f t="shared" ca="1" si="0"/>
        <v>29</v>
      </c>
      <c r="C4">
        <f t="shared" ca="1" si="1"/>
        <v>19</v>
      </c>
      <c r="D4" t="str">
        <f t="shared" si="2"/>
        <v>C</v>
      </c>
      <c r="E4" t="str">
        <f t="shared" si="3"/>
        <v>Customers</v>
      </c>
    </row>
    <row r="5" spans="1:5" x14ac:dyDescent="0.3">
      <c r="A5" t="s">
        <v>16</v>
      </c>
      <c r="B5">
        <f t="shared" ca="1" si="0"/>
        <v>49</v>
      </c>
      <c r="C5">
        <f t="shared" ca="1" si="1"/>
        <v>12</v>
      </c>
      <c r="D5" t="str">
        <f t="shared" si="2"/>
        <v>C</v>
      </c>
      <c r="E5" t="str">
        <f t="shared" si="3"/>
        <v>Customers</v>
      </c>
    </row>
    <row r="6" spans="1:5" x14ac:dyDescent="0.3">
      <c r="A6" t="s">
        <v>17</v>
      </c>
      <c r="B6">
        <f t="shared" ca="1" si="0"/>
        <v>80</v>
      </c>
      <c r="C6">
        <f t="shared" ca="1" si="1"/>
        <v>45</v>
      </c>
      <c r="D6" t="str">
        <f t="shared" si="2"/>
        <v>C</v>
      </c>
      <c r="E6" t="str">
        <f t="shared" si="3"/>
        <v>Customers</v>
      </c>
    </row>
    <row r="7" spans="1:5" x14ac:dyDescent="0.3">
      <c r="A7" t="s">
        <v>23</v>
      </c>
      <c r="B7">
        <f t="shared" ca="1" si="0"/>
        <v>10</v>
      </c>
      <c r="C7">
        <f t="shared" ca="1" si="1"/>
        <v>91</v>
      </c>
      <c r="D7" t="str">
        <f t="shared" si="2"/>
        <v>N</v>
      </c>
      <c r="E7" t="str">
        <f t="shared" si="3"/>
        <v>Nodes</v>
      </c>
    </row>
    <row r="8" spans="1:5" x14ac:dyDescent="0.3">
      <c r="A8" t="s">
        <v>24</v>
      </c>
      <c r="B8">
        <f t="shared" ca="1" si="0"/>
        <v>20</v>
      </c>
      <c r="C8">
        <f t="shared" ca="1" si="1"/>
        <v>40</v>
      </c>
      <c r="D8" t="str">
        <f t="shared" si="2"/>
        <v>N</v>
      </c>
      <c r="E8" t="str">
        <f t="shared" si="3"/>
        <v>Nodes</v>
      </c>
    </row>
    <row r="9" spans="1:5" x14ac:dyDescent="0.3">
      <c r="A9" t="s">
        <v>25</v>
      </c>
      <c r="B9">
        <f t="shared" ca="1" si="0"/>
        <v>37</v>
      </c>
      <c r="C9">
        <f t="shared" ca="1" si="1"/>
        <v>43</v>
      </c>
      <c r="D9" t="str">
        <f t="shared" si="2"/>
        <v>N</v>
      </c>
      <c r="E9" t="str">
        <f t="shared" si="3"/>
        <v>Nodes</v>
      </c>
    </row>
    <row r="10" spans="1:5" x14ac:dyDescent="0.3">
      <c r="A10" t="s">
        <v>26</v>
      </c>
      <c r="B10">
        <f t="shared" ca="1" si="0"/>
        <v>39</v>
      </c>
      <c r="C10">
        <f t="shared" ca="1" si="1"/>
        <v>65</v>
      </c>
      <c r="D10" t="str">
        <f t="shared" si="2"/>
        <v>N</v>
      </c>
      <c r="E10" t="str">
        <f t="shared" si="3"/>
        <v>Nodes</v>
      </c>
    </row>
    <row r="11" spans="1:5" x14ac:dyDescent="0.3">
      <c r="A11" t="s">
        <v>27</v>
      </c>
      <c r="B11">
        <f t="shared" ca="1" si="0"/>
        <v>37</v>
      </c>
      <c r="C11">
        <f t="shared" ca="1" si="1"/>
        <v>53</v>
      </c>
      <c r="D11" t="str">
        <f t="shared" si="2"/>
        <v>N</v>
      </c>
      <c r="E11" t="str">
        <f t="shared" si="3"/>
        <v>Nodes</v>
      </c>
    </row>
    <row r="12" spans="1:5" x14ac:dyDescent="0.3">
      <c r="A12" t="s">
        <v>28</v>
      </c>
      <c r="B12">
        <f t="shared" ca="1" si="0"/>
        <v>42</v>
      </c>
      <c r="C12">
        <f t="shared" ca="1" si="1"/>
        <v>26</v>
      </c>
      <c r="D12" t="str">
        <f t="shared" si="2"/>
        <v>N</v>
      </c>
      <c r="E12" t="str">
        <f t="shared" si="3"/>
        <v>Nodes</v>
      </c>
    </row>
    <row r="13" spans="1:5" x14ac:dyDescent="0.3">
      <c r="A13" t="s">
        <v>29</v>
      </c>
      <c r="B13">
        <f t="shared" ca="1" si="0"/>
        <v>29</v>
      </c>
      <c r="C13">
        <f t="shared" ca="1" si="1"/>
        <v>4</v>
      </c>
      <c r="D13" t="str">
        <f t="shared" si="2"/>
        <v>N</v>
      </c>
      <c r="E13" t="str">
        <f t="shared" si="3"/>
        <v>Nodes</v>
      </c>
    </row>
    <row r="14" spans="1:5" x14ac:dyDescent="0.3">
      <c r="A14" t="s">
        <v>30</v>
      </c>
      <c r="B14">
        <f t="shared" ca="1" si="0"/>
        <v>51</v>
      </c>
      <c r="C14">
        <f t="shared" ca="1" si="1"/>
        <v>56</v>
      </c>
      <c r="D14" t="str">
        <f t="shared" si="2"/>
        <v>N</v>
      </c>
      <c r="E14" t="str">
        <f t="shared" si="3"/>
        <v>Nodes</v>
      </c>
    </row>
    <row r="15" spans="1:5" x14ac:dyDescent="0.3">
      <c r="A15" t="s">
        <v>31</v>
      </c>
      <c r="B15">
        <f t="shared" ca="1" si="0"/>
        <v>57</v>
      </c>
      <c r="C15">
        <f t="shared" ca="1" si="1"/>
        <v>33</v>
      </c>
      <c r="D15" t="str">
        <f t="shared" si="2"/>
        <v>N</v>
      </c>
      <c r="E15" t="str">
        <f t="shared" si="3"/>
        <v>Nodes</v>
      </c>
    </row>
    <row r="16" spans="1:5" x14ac:dyDescent="0.3">
      <c r="A16" t="s">
        <v>18</v>
      </c>
      <c r="B16">
        <f t="shared" ca="1" si="0"/>
        <v>76</v>
      </c>
      <c r="C16">
        <f t="shared" ca="1" si="1"/>
        <v>3</v>
      </c>
      <c r="D16" t="str">
        <f t="shared" si="2"/>
        <v>N</v>
      </c>
      <c r="E16" t="str">
        <f t="shared" si="3"/>
        <v>Nodes</v>
      </c>
    </row>
    <row r="17" spans="1:5" x14ac:dyDescent="0.3">
      <c r="A17" t="s">
        <v>20</v>
      </c>
      <c r="B17">
        <f t="shared" ca="1" si="0"/>
        <v>74</v>
      </c>
      <c r="C17">
        <f t="shared" ca="1" si="1"/>
        <v>87</v>
      </c>
      <c r="D17" t="str">
        <f t="shared" si="2"/>
        <v>N</v>
      </c>
      <c r="E17" t="str">
        <f t="shared" si="3"/>
        <v>Nodes</v>
      </c>
    </row>
    <row r="18" spans="1:5" x14ac:dyDescent="0.3">
      <c r="A18" t="s">
        <v>21</v>
      </c>
      <c r="B18">
        <f t="shared" ca="1" si="0"/>
        <v>84</v>
      </c>
      <c r="C18">
        <f t="shared" ca="1" si="1"/>
        <v>71</v>
      </c>
      <c r="D18" t="str">
        <f t="shared" si="2"/>
        <v>N</v>
      </c>
      <c r="E18" t="str">
        <f t="shared" si="3"/>
        <v>Nodes</v>
      </c>
    </row>
    <row r="19" spans="1:5" x14ac:dyDescent="0.3">
      <c r="A19" t="s">
        <v>22</v>
      </c>
      <c r="B19">
        <f t="shared" ref="B19:B21" ca="1" si="4">VLOOKUP(A19,INDIRECT(E19&amp;"!A1:C100"),2,FALSE)</f>
        <v>81</v>
      </c>
      <c r="C19">
        <f t="shared" ref="C19:C21" ca="1" si="5">VLOOKUP(A19,INDIRECT(E19&amp;"!A1:C100"),3,FALSE)</f>
        <v>27</v>
      </c>
      <c r="D19" t="str">
        <f t="shared" ref="D19:D21" si="6">LEFT(A19,1)</f>
        <v>N</v>
      </c>
      <c r="E19" t="str">
        <f t="shared" si="3"/>
        <v>Nodes</v>
      </c>
    </row>
    <row r="20" spans="1:5" x14ac:dyDescent="0.3">
      <c r="A20" t="s">
        <v>9</v>
      </c>
      <c r="B20">
        <f t="shared" ca="1" si="4"/>
        <v>35</v>
      </c>
      <c r="C20">
        <f t="shared" ca="1" si="5"/>
        <v>48</v>
      </c>
      <c r="D20" t="str">
        <f t="shared" si="6"/>
        <v>D</v>
      </c>
      <c r="E20" t="str">
        <f t="shared" si="3"/>
        <v>Depots</v>
      </c>
    </row>
    <row r="21" spans="1:5" x14ac:dyDescent="0.3">
      <c r="A21" t="s">
        <v>10</v>
      </c>
      <c r="B21">
        <f t="shared" ca="1" si="4"/>
        <v>40</v>
      </c>
      <c r="C21">
        <f t="shared" ca="1" si="5"/>
        <v>50</v>
      </c>
      <c r="D21" t="str">
        <f t="shared" si="6"/>
        <v>D</v>
      </c>
      <c r="E21" t="str">
        <f t="shared" si="3"/>
        <v>Depots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2EF1-80D4-47B1-A5FA-9BC1590D36D2}">
  <dimension ref="A1:F23"/>
  <sheetViews>
    <sheetView tabSelected="1" workbookViewId="0">
      <selection activeCell="D13" sqref="D13"/>
    </sheetView>
  </sheetViews>
  <sheetFormatPr baseColWidth="10" defaultRowHeight="14.4" x14ac:dyDescent="0.3"/>
  <cols>
    <col min="1" max="1" width="19.6640625" bestFit="1" customWidth="1"/>
  </cols>
  <sheetData>
    <row r="1" spans="1:4" x14ac:dyDescent="0.3">
      <c r="A1" t="s">
        <v>4</v>
      </c>
      <c r="B1">
        <v>10</v>
      </c>
      <c r="C1" t="s">
        <v>33</v>
      </c>
      <c r="D1" t="s">
        <v>42</v>
      </c>
    </row>
    <row r="2" spans="1:4" x14ac:dyDescent="0.3">
      <c r="A2" t="s">
        <v>5</v>
      </c>
      <c r="B2">
        <v>10</v>
      </c>
      <c r="C2" t="s">
        <v>34</v>
      </c>
      <c r="D2" t="s">
        <v>43</v>
      </c>
    </row>
    <row r="3" spans="1:4" x14ac:dyDescent="0.3">
      <c r="A3" t="s">
        <v>6</v>
      </c>
      <c r="B3">
        <v>8</v>
      </c>
      <c r="C3" t="s">
        <v>34</v>
      </c>
      <c r="D3" t="s">
        <v>44</v>
      </c>
    </row>
    <row r="4" spans="1:4" x14ac:dyDescent="0.3">
      <c r="A4" t="s">
        <v>7</v>
      </c>
      <c r="B4">
        <v>0.8</v>
      </c>
      <c r="C4" t="s">
        <v>33</v>
      </c>
      <c r="D4" t="s">
        <v>45</v>
      </c>
    </row>
    <row r="5" spans="1:4" x14ac:dyDescent="0.3">
      <c r="A5" t="s">
        <v>8</v>
      </c>
      <c r="B5">
        <v>0.2</v>
      </c>
      <c r="C5" t="s">
        <v>33</v>
      </c>
      <c r="D5" t="s">
        <v>46</v>
      </c>
    </row>
    <row r="6" spans="1:4" x14ac:dyDescent="0.3">
      <c r="A6" t="s">
        <v>37</v>
      </c>
      <c r="B6">
        <v>5</v>
      </c>
      <c r="C6" t="s">
        <v>35</v>
      </c>
      <c r="D6" t="s">
        <v>47</v>
      </c>
    </row>
    <row r="7" spans="1:4" x14ac:dyDescent="0.3">
      <c r="A7" t="s">
        <v>32</v>
      </c>
      <c r="B7">
        <v>64</v>
      </c>
      <c r="C7" t="s">
        <v>33</v>
      </c>
      <c r="D7" t="s">
        <v>48</v>
      </c>
    </row>
    <row r="8" spans="1:4" x14ac:dyDescent="0.3">
      <c r="A8" t="s">
        <v>3</v>
      </c>
      <c r="B8">
        <v>0.5</v>
      </c>
      <c r="C8" t="s">
        <v>34</v>
      </c>
      <c r="D8" t="s">
        <v>49</v>
      </c>
    </row>
    <row r="9" spans="1:4" x14ac:dyDescent="0.3">
      <c r="A9" t="s">
        <v>2</v>
      </c>
      <c r="B9">
        <v>90</v>
      </c>
      <c r="C9" t="s">
        <v>36</v>
      </c>
      <c r="D9" t="s">
        <v>50</v>
      </c>
    </row>
    <row r="10" spans="1:4" x14ac:dyDescent="0.3">
      <c r="A10" t="s">
        <v>38</v>
      </c>
      <c r="B10">
        <v>100</v>
      </c>
      <c r="C10" t="s">
        <v>39</v>
      </c>
      <c r="D10" t="s">
        <v>51</v>
      </c>
    </row>
    <row r="11" spans="1:4" x14ac:dyDescent="0.3">
      <c r="A11" t="s">
        <v>41</v>
      </c>
      <c r="B11">
        <v>0.2</v>
      </c>
      <c r="C11" t="s">
        <v>40</v>
      </c>
      <c r="D11" t="s">
        <v>52</v>
      </c>
    </row>
    <row r="12" spans="1:4" x14ac:dyDescent="0.3">
      <c r="A12" t="s">
        <v>54</v>
      </c>
      <c r="B12">
        <v>150</v>
      </c>
      <c r="C12" t="s">
        <v>33</v>
      </c>
      <c r="D12" t="s">
        <v>55</v>
      </c>
    </row>
    <row r="13" spans="1:4" x14ac:dyDescent="0.3">
      <c r="A13" t="s">
        <v>56</v>
      </c>
      <c r="B13">
        <v>0.25</v>
      </c>
      <c r="C13" t="s">
        <v>34</v>
      </c>
      <c r="D13" t="s">
        <v>57</v>
      </c>
    </row>
    <row r="23" spans="6:6" x14ac:dyDescent="0.3">
      <c r="F23" t="s">
        <v>53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A688-AA57-46FF-A88A-ED5634412B20}">
  <dimension ref="A1:U21"/>
  <sheetViews>
    <sheetView workbookViewId="0">
      <selection activeCell="N29" sqref="N29"/>
    </sheetView>
  </sheetViews>
  <sheetFormatPr baseColWidth="10" defaultRowHeight="14.4" x14ac:dyDescent="0.3"/>
  <sheetData>
    <row r="1" spans="1:21" x14ac:dyDescent="0.3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18</v>
      </c>
      <c r="Q1" t="s">
        <v>20</v>
      </c>
      <c r="R1" t="s">
        <v>21</v>
      </c>
      <c r="S1" t="s">
        <v>22</v>
      </c>
      <c r="T1" t="s">
        <v>9</v>
      </c>
      <c r="U1" t="s">
        <v>10</v>
      </c>
    </row>
    <row r="2" spans="1:21" x14ac:dyDescent="0.3">
      <c r="A2" t="s">
        <v>13</v>
      </c>
      <c r="B2">
        <f ca="1">ROUND(SQRT((VLOOKUP($A2,Alle!$A$2:$C$1000,2,FALSE)-VLOOKUP(B$1,Alle!$A$2:$C$1000,2,FALSE))^2 + (VLOOKUP($A2,Alle!$A$2:$C$1000,3,FALSE)-VLOOKUP(B$1,Alle!$A$2:$C$1000,3,FALSE))^2),1)</f>
        <v>0</v>
      </c>
      <c r="C2">
        <f ca="1">ROUND(SQRT((VLOOKUP($A2,Alle!$A$2:$C$1000,2,FALSE)-VLOOKUP(C$1,Alle!$A$2:$C$1000,2,FALSE))^2 + (VLOOKUP($A2,Alle!$A$2:$C$1000,3,FALSE)-VLOOKUP(C$1,Alle!$A$2:$C$1000,3,FALSE))^2),1)</f>
        <v>26.5</v>
      </c>
      <c r="D2">
        <f ca="1">ROUND(SQRT((VLOOKUP($A2,Alle!$A$2:$C$1000,2,FALSE)-VLOOKUP(D$1,Alle!$A$2:$C$1000,2,FALSE))^2 + (VLOOKUP($A2,Alle!$A$2:$C$1000,3,FALSE)-VLOOKUP(D$1,Alle!$A$2:$C$1000,3,FALSE))^2),1)</f>
        <v>59</v>
      </c>
      <c r="E2">
        <f ca="1">ROUND(SQRT((VLOOKUP($A2,Alle!$A$2:$C$1000,2,FALSE)-VLOOKUP(E$1,Alle!$A$2:$C$1000,2,FALSE))^2 + (VLOOKUP($A2,Alle!$A$2:$C$1000,3,FALSE)-VLOOKUP(E$1,Alle!$A$2:$C$1000,3,FALSE))^2),1)</f>
        <v>72</v>
      </c>
      <c r="F2">
        <f ca="1">ROUND(SQRT((VLOOKUP($A2,Alle!$A$2:$C$1000,2,FALSE)-VLOOKUP(F$1,Alle!$A$2:$C$1000,2,FALSE))^2 + (VLOOKUP($A2,Alle!$A$2:$C$1000,3,FALSE)-VLOOKUP(F$1,Alle!$A$2:$C$1000,3,FALSE))^2),1)</f>
        <v>69.8</v>
      </c>
      <c r="G2">
        <f ca="1">ROUND(SQRT((VLOOKUP($A2,Alle!$A$2:$C$1000,2,FALSE)-VLOOKUP(G$1,Alle!$A$2:$C$1000,2,FALSE))^2 + (VLOOKUP($A2,Alle!$A$2:$C$1000,3,FALSE)-VLOOKUP(G$1,Alle!$A$2:$C$1000,3,FALSE))^2),1)</f>
        <v>16.100000000000001</v>
      </c>
      <c r="H2">
        <f ca="1">ROUND(SQRT((VLOOKUP($A2,Alle!$A$2:$C$1000,2,FALSE)-VLOOKUP(H$1,Alle!$A$2:$C$1000,2,FALSE))^2 + (VLOOKUP($A2,Alle!$A$2:$C$1000,3,FALSE)-VLOOKUP(H$1,Alle!$A$2:$C$1000,3,FALSE))^2),1)</f>
        <v>37.1</v>
      </c>
      <c r="I2">
        <f ca="1">ROUND(SQRT((VLOOKUP($A2,Alle!$A$2:$C$1000,2,FALSE)-VLOOKUP(I$1,Alle!$A$2:$C$1000,2,FALSE))^2 + (VLOOKUP($A2,Alle!$A$2:$C$1000,3,FALSE)-VLOOKUP(I$1,Alle!$A$2:$C$1000,3,FALSE))^2),1)</f>
        <v>38.9</v>
      </c>
      <c r="J2">
        <f ca="1">ROUND(SQRT((VLOOKUP($A2,Alle!$A$2:$C$1000,2,FALSE)-VLOOKUP(J$1,Alle!$A$2:$C$1000,2,FALSE))^2 + (VLOOKUP($A2,Alle!$A$2:$C$1000,3,FALSE)-VLOOKUP(J$1,Alle!$A$2:$C$1000,3,FALSE))^2),1)</f>
        <v>24.2</v>
      </c>
      <c r="K2">
        <f ca="1">ROUND(SQRT((VLOOKUP($A2,Alle!$A$2:$C$1000,2,FALSE)-VLOOKUP(K$1,Alle!$A$2:$C$1000,2,FALSE))^2 + (VLOOKUP($A2,Alle!$A$2:$C$1000,3,FALSE)-VLOOKUP(K$1,Alle!$A$2:$C$1000,3,FALSE))^2),1)</f>
        <v>30.6</v>
      </c>
      <c r="L2">
        <f ca="1">ROUND(SQRT((VLOOKUP($A2,Alle!$A$2:$C$1000,2,FALSE)-VLOOKUP(L$1,Alle!$A$2:$C$1000,2,FALSE))^2 + (VLOOKUP($A2,Alle!$A$2:$C$1000,3,FALSE)-VLOOKUP(L$1,Alle!$A$2:$C$1000,3,FALSE))^2),1)</f>
        <v>56.4</v>
      </c>
      <c r="M2">
        <f ca="1">ROUND(SQRT((VLOOKUP($A2,Alle!$A$2:$C$1000,2,FALSE)-VLOOKUP(M$1,Alle!$A$2:$C$1000,2,FALSE))^2 + (VLOOKUP($A2,Alle!$A$2:$C$1000,3,FALSE)-VLOOKUP(M$1,Alle!$A$2:$C$1000,3,FALSE))^2),1)</f>
        <v>73.8</v>
      </c>
      <c r="N2">
        <f ca="1">ROUND(SQRT((VLOOKUP($A2,Alle!$A$2:$C$1000,2,FALSE)-VLOOKUP(N$1,Alle!$A$2:$C$1000,2,FALSE))^2 + (VLOOKUP($A2,Alle!$A$2:$C$1000,3,FALSE)-VLOOKUP(N$1,Alle!$A$2:$C$1000,3,FALSE))^2),1)</f>
        <v>39.1</v>
      </c>
      <c r="O2">
        <f ca="1">ROUND(SQRT((VLOOKUP($A2,Alle!$A$2:$C$1000,2,FALSE)-VLOOKUP(O$1,Alle!$A$2:$C$1000,2,FALSE))^2 + (VLOOKUP($A2,Alle!$A$2:$C$1000,3,FALSE)-VLOOKUP(O$1,Alle!$A$2:$C$1000,3,FALSE))^2),1)</f>
        <v>58.8</v>
      </c>
      <c r="P2">
        <f ca="1">ROUND(SQRT((VLOOKUP($A2,Alle!$A$2:$C$1000,2,FALSE)-VLOOKUP(P$1,Alle!$A$2:$C$1000,2,FALSE))^2 + (VLOOKUP($A2,Alle!$A$2:$C$1000,3,FALSE)-VLOOKUP(P$1,Alle!$A$2:$C$1000,3,FALSE))^2),1)</f>
        <v>94</v>
      </c>
      <c r="Q2">
        <f ca="1">ROUND(SQRT((VLOOKUP($A2,Alle!$A$2:$C$1000,2,FALSE)-VLOOKUP(Q$1,Alle!$A$2:$C$1000,2,FALSE))^2 + (VLOOKUP($A2,Alle!$A$2:$C$1000,3,FALSE)-VLOOKUP(Q$1,Alle!$A$2:$C$1000,3,FALSE))^2),1)</f>
        <v>56.9</v>
      </c>
      <c r="R2">
        <f ca="1">ROUND(SQRT((VLOOKUP($A2,Alle!$A$2:$C$1000,2,FALSE)-VLOOKUP(R$1,Alle!$A$2:$C$1000,2,FALSE))^2 + (VLOOKUP($A2,Alle!$A$2:$C$1000,3,FALSE)-VLOOKUP(R$1,Alle!$A$2:$C$1000,3,FALSE))^2),1)</f>
        <v>66.3</v>
      </c>
      <c r="S2">
        <f ca="1">ROUND(SQRT((VLOOKUP($A2,Alle!$A$2:$C$1000,2,FALSE)-VLOOKUP(S$1,Alle!$A$2:$C$1000,2,FALSE))^2 + (VLOOKUP($A2,Alle!$A$2:$C$1000,3,FALSE)-VLOOKUP(S$1,Alle!$A$2:$C$1000,3,FALSE))^2),1)</f>
        <v>80.400000000000006</v>
      </c>
      <c r="T2">
        <f ca="1">ROUND(SQRT((VLOOKUP($A2,Alle!$A$2:$C$1000,2,FALSE)-VLOOKUP(T$1,Alle!$A$2:$C$1000,2,FALSE))^2 + (VLOOKUP($A2,Alle!$A$2:$C$1000,3,FALSE)-VLOOKUP(T$1,Alle!$A$2:$C$1000,3,FALSE))^2),1)</f>
        <v>33.6</v>
      </c>
      <c r="U2">
        <f ca="1">ROUND(SQRT((VLOOKUP($A2,Alle!$A$2:$C$1000,2,FALSE)-VLOOKUP(U$1,Alle!$A$2:$C$1000,2,FALSE))^2 + (VLOOKUP($A2,Alle!$A$2:$C$1000,3,FALSE)-VLOOKUP(U$1,Alle!$A$2:$C$1000,3,FALSE))^2),1)</f>
        <v>34.799999999999997</v>
      </c>
    </row>
    <row r="3" spans="1:21" x14ac:dyDescent="0.3">
      <c r="A3" t="s">
        <v>14</v>
      </c>
      <c r="B3">
        <f ca="1">ROUND(SQRT((VLOOKUP($A3,Alle!$A$2:$C$1000,2,FALSE)-VLOOKUP(B$1,Alle!$A$2:$C$1000,2,FALSE))^2 + (VLOOKUP($A3,Alle!$A$2:$C$1000,3,FALSE)-VLOOKUP(B$1,Alle!$A$2:$C$1000,3,FALSE))^2),1)</f>
        <v>26.5</v>
      </c>
      <c r="C3">
        <f ca="1">ROUND(SQRT((VLOOKUP($A3,Alle!$A$2:$C$1000,2,FALSE)-VLOOKUP(C$1,Alle!$A$2:$C$1000,2,FALSE))^2 + (VLOOKUP($A3,Alle!$A$2:$C$1000,3,FALSE)-VLOOKUP(C$1,Alle!$A$2:$C$1000,3,FALSE))^2),1)</f>
        <v>0</v>
      </c>
      <c r="D3">
        <f ca="1">ROUND(SQRT((VLOOKUP($A3,Alle!$A$2:$C$1000,2,FALSE)-VLOOKUP(D$1,Alle!$A$2:$C$1000,2,FALSE))^2 + (VLOOKUP($A3,Alle!$A$2:$C$1000,3,FALSE)-VLOOKUP(D$1,Alle!$A$2:$C$1000,3,FALSE))^2),1)</f>
        <v>55.1</v>
      </c>
      <c r="E3">
        <f ca="1">ROUND(SQRT((VLOOKUP($A3,Alle!$A$2:$C$1000,2,FALSE)-VLOOKUP(E$1,Alle!$A$2:$C$1000,2,FALSE))^2 + (VLOOKUP($A3,Alle!$A$2:$C$1000,3,FALSE)-VLOOKUP(E$1,Alle!$A$2:$C$1000,3,FALSE))^2),1)</f>
        <v>60.2</v>
      </c>
      <c r="F3">
        <f ca="1">ROUND(SQRT((VLOOKUP($A3,Alle!$A$2:$C$1000,2,FALSE)-VLOOKUP(F$1,Alle!$A$2:$C$1000,2,FALSE))^2 + (VLOOKUP($A3,Alle!$A$2:$C$1000,3,FALSE)-VLOOKUP(F$1,Alle!$A$2:$C$1000,3,FALSE))^2),1)</f>
        <v>45</v>
      </c>
      <c r="G3">
        <f ca="1">ROUND(SQRT((VLOOKUP($A3,Alle!$A$2:$C$1000,2,FALSE)-VLOOKUP(G$1,Alle!$A$2:$C$1000,2,FALSE))^2 + (VLOOKUP($A3,Alle!$A$2:$C$1000,3,FALSE)-VLOOKUP(G$1,Alle!$A$2:$C$1000,3,FALSE))^2),1)</f>
        <v>38.9</v>
      </c>
      <c r="H3">
        <f ca="1">ROUND(SQRT((VLOOKUP($A3,Alle!$A$2:$C$1000,2,FALSE)-VLOOKUP(H$1,Alle!$A$2:$C$1000,2,FALSE))^2 + (VLOOKUP($A3,Alle!$A$2:$C$1000,3,FALSE)-VLOOKUP(H$1,Alle!$A$2:$C$1000,3,FALSE))^2),1)</f>
        <v>40</v>
      </c>
      <c r="I3">
        <f ca="1">ROUND(SQRT((VLOOKUP($A3,Alle!$A$2:$C$1000,2,FALSE)-VLOOKUP(I$1,Alle!$A$2:$C$1000,2,FALSE))^2 + (VLOOKUP($A3,Alle!$A$2:$C$1000,3,FALSE)-VLOOKUP(I$1,Alle!$A$2:$C$1000,3,FALSE))^2),1)</f>
        <v>29.8</v>
      </c>
      <c r="J3">
        <f ca="1">ROUND(SQRT((VLOOKUP($A3,Alle!$A$2:$C$1000,2,FALSE)-VLOOKUP(J$1,Alle!$A$2:$C$1000,2,FALSE))^2 + (VLOOKUP($A3,Alle!$A$2:$C$1000,3,FALSE)-VLOOKUP(J$1,Alle!$A$2:$C$1000,3,FALSE))^2),1)</f>
        <v>8.6</v>
      </c>
      <c r="K3">
        <f ca="1">ROUND(SQRT((VLOOKUP($A3,Alle!$A$2:$C$1000,2,FALSE)-VLOOKUP(K$1,Alle!$A$2:$C$1000,2,FALSE))^2 + (VLOOKUP($A3,Alle!$A$2:$C$1000,3,FALSE)-VLOOKUP(K$1,Alle!$A$2:$C$1000,3,FALSE))^2),1)</f>
        <v>20.2</v>
      </c>
      <c r="L3">
        <f ca="1">ROUND(SQRT((VLOOKUP($A3,Alle!$A$2:$C$1000,2,FALSE)-VLOOKUP(L$1,Alle!$A$2:$C$1000,2,FALSE))^2 + (VLOOKUP($A3,Alle!$A$2:$C$1000,3,FALSE)-VLOOKUP(L$1,Alle!$A$2:$C$1000,3,FALSE))^2),1)</f>
        <v>46</v>
      </c>
      <c r="M3">
        <f ca="1">ROUND(SQRT((VLOOKUP($A3,Alle!$A$2:$C$1000,2,FALSE)-VLOOKUP(M$1,Alle!$A$2:$C$1000,2,FALSE))^2 + (VLOOKUP($A3,Alle!$A$2:$C$1000,3,FALSE)-VLOOKUP(M$1,Alle!$A$2:$C$1000,3,FALSE))^2),1)</f>
        <v>69.599999999999994</v>
      </c>
      <c r="N3">
        <f ca="1">ROUND(SQRT((VLOOKUP($A3,Alle!$A$2:$C$1000,2,FALSE)-VLOOKUP(N$1,Alle!$A$2:$C$1000,2,FALSE))^2 + (VLOOKUP($A3,Alle!$A$2:$C$1000,3,FALSE)-VLOOKUP(N$1,Alle!$A$2:$C$1000,3,FALSE))^2),1)</f>
        <v>17.5</v>
      </c>
      <c r="O3">
        <f ca="1">ROUND(SQRT((VLOOKUP($A3,Alle!$A$2:$C$1000,2,FALSE)-VLOOKUP(O$1,Alle!$A$2:$C$1000,2,FALSE))^2 + (VLOOKUP($A3,Alle!$A$2:$C$1000,3,FALSE)-VLOOKUP(O$1,Alle!$A$2:$C$1000,3,FALSE))^2),1)</f>
        <v>41.1</v>
      </c>
      <c r="P3">
        <f ca="1">ROUND(SQRT((VLOOKUP($A3,Alle!$A$2:$C$1000,2,FALSE)-VLOOKUP(P$1,Alle!$A$2:$C$1000,2,FALSE))^2 + (VLOOKUP($A3,Alle!$A$2:$C$1000,3,FALSE)-VLOOKUP(P$1,Alle!$A$2:$C$1000,3,FALSE))^2),1)</f>
        <v>76.099999999999994</v>
      </c>
      <c r="Q3">
        <f ca="1">ROUND(SQRT((VLOOKUP($A3,Alle!$A$2:$C$1000,2,FALSE)-VLOOKUP(Q$1,Alle!$A$2:$C$1000,2,FALSE))^2 + (VLOOKUP($A3,Alle!$A$2:$C$1000,3,FALSE)-VLOOKUP(Q$1,Alle!$A$2:$C$1000,3,FALSE))^2),1)</f>
        <v>33.5</v>
      </c>
      <c r="R3">
        <f ca="1">ROUND(SQRT((VLOOKUP($A3,Alle!$A$2:$C$1000,2,FALSE)-VLOOKUP(R$1,Alle!$A$2:$C$1000,2,FALSE))^2 + (VLOOKUP($A3,Alle!$A$2:$C$1000,3,FALSE)-VLOOKUP(R$1,Alle!$A$2:$C$1000,3,FALSE))^2),1)</f>
        <v>40</v>
      </c>
      <c r="S3">
        <f ca="1">ROUND(SQRT((VLOOKUP($A3,Alle!$A$2:$C$1000,2,FALSE)-VLOOKUP(S$1,Alle!$A$2:$C$1000,2,FALSE))^2 + (VLOOKUP($A3,Alle!$A$2:$C$1000,3,FALSE)-VLOOKUP(S$1,Alle!$A$2:$C$1000,3,FALSE))^2),1)</f>
        <v>58.3</v>
      </c>
      <c r="T3">
        <f ca="1">ROUND(SQRT((VLOOKUP($A3,Alle!$A$2:$C$1000,2,FALSE)-VLOOKUP(T$1,Alle!$A$2:$C$1000,2,FALSE))^2 + (VLOOKUP($A3,Alle!$A$2:$C$1000,3,FALSE)-VLOOKUP(T$1,Alle!$A$2:$C$1000,3,FALSE))^2),1)</f>
        <v>25.6</v>
      </c>
      <c r="U3">
        <f ca="1">ROUND(SQRT((VLOOKUP($A3,Alle!$A$2:$C$1000,2,FALSE)-VLOOKUP(U$1,Alle!$A$2:$C$1000,2,FALSE))^2 + (VLOOKUP($A3,Alle!$A$2:$C$1000,3,FALSE)-VLOOKUP(U$1,Alle!$A$2:$C$1000,3,FALSE))^2),1)</f>
        <v>22.4</v>
      </c>
    </row>
    <row r="4" spans="1:21" x14ac:dyDescent="0.3">
      <c r="A4" t="s">
        <v>15</v>
      </c>
      <c r="B4">
        <f ca="1">ROUND(SQRT((VLOOKUP($A4,Alle!$A$2:$C$1000,2,FALSE)-VLOOKUP(B$1,Alle!$A$2:$C$1000,2,FALSE))^2 + (VLOOKUP($A4,Alle!$A$2:$C$1000,3,FALSE)-VLOOKUP(B$1,Alle!$A$2:$C$1000,3,FALSE))^2),1)</f>
        <v>59</v>
      </c>
      <c r="C4">
        <f ca="1">ROUND(SQRT((VLOOKUP($A4,Alle!$A$2:$C$1000,2,FALSE)-VLOOKUP(C$1,Alle!$A$2:$C$1000,2,FALSE))^2 + (VLOOKUP($A4,Alle!$A$2:$C$1000,3,FALSE)-VLOOKUP(C$1,Alle!$A$2:$C$1000,3,FALSE))^2),1)</f>
        <v>55.1</v>
      </c>
      <c r="D4">
        <f ca="1">ROUND(SQRT((VLOOKUP($A4,Alle!$A$2:$C$1000,2,FALSE)-VLOOKUP(D$1,Alle!$A$2:$C$1000,2,FALSE))^2 + (VLOOKUP($A4,Alle!$A$2:$C$1000,3,FALSE)-VLOOKUP(D$1,Alle!$A$2:$C$1000,3,FALSE))^2),1)</f>
        <v>0</v>
      </c>
      <c r="E4">
        <f ca="1">ROUND(SQRT((VLOOKUP($A4,Alle!$A$2:$C$1000,2,FALSE)-VLOOKUP(E$1,Alle!$A$2:$C$1000,2,FALSE))^2 + (VLOOKUP($A4,Alle!$A$2:$C$1000,3,FALSE)-VLOOKUP(E$1,Alle!$A$2:$C$1000,3,FALSE))^2),1)</f>
        <v>21.2</v>
      </c>
      <c r="F4">
        <f ca="1">ROUND(SQRT((VLOOKUP($A4,Alle!$A$2:$C$1000,2,FALSE)-VLOOKUP(F$1,Alle!$A$2:$C$1000,2,FALSE))^2 + (VLOOKUP($A4,Alle!$A$2:$C$1000,3,FALSE)-VLOOKUP(F$1,Alle!$A$2:$C$1000,3,FALSE))^2),1)</f>
        <v>57.2</v>
      </c>
      <c r="G4">
        <f ca="1">ROUND(SQRT((VLOOKUP($A4,Alle!$A$2:$C$1000,2,FALSE)-VLOOKUP(G$1,Alle!$A$2:$C$1000,2,FALSE))^2 + (VLOOKUP($A4,Alle!$A$2:$C$1000,3,FALSE)-VLOOKUP(G$1,Alle!$A$2:$C$1000,3,FALSE))^2),1)</f>
        <v>74.5</v>
      </c>
      <c r="H4">
        <f ca="1">ROUND(SQRT((VLOOKUP($A4,Alle!$A$2:$C$1000,2,FALSE)-VLOOKUP(H$1,Alle!$A$2:$C$1000,2,FALSE))^2 + (VLOOKUP($A4,Alle!$A$2:$C$1000,3,FALSE)-VLOOKUP(H$1,Alle!$A$2:$C$1000,3,FALSE))^2),1)</f>
        <v>22.8</v>
      </c>
      <c r="I4">
        <f ca="1">ROUND(SQRT((VLOOKUP($A4,Alle!$A$2:$C$1000,2,FALSE)-VLOOKUP(I$1,Alle!$A$2:$C$1000,2,FALSE))^2 + (VLOOKUP($A4,Alle!$A$2:$C$1000,3,FALSE)-VLOOKUP(I$1,Alle!$A$2:$C$1000,3,FALSE))^2),1)</f>
        <v>25.3</v>
      </c>
      <c r="J4">
        <f ca="1">ROUND(SQRT((VLOOKUP($A4,Alle!$A$2:$C$1000,2,FALSE)-VLOOKUP(J$1,Alle!$A$2:$C$1000,2,FALSE))^2 + (VLOOKUP($A4,Alle!$A$2:$C$1000,3,FALSE)-VLOOKUP(J$1,Alle!$A$2:$C$1000,3,FALSE))^2),1)</f>
        <v>47.1</v>
      </c>
      <c r="K4">
        <f ca="1">ROUND(SQRT((VLOOKUP($A4,Alle!$A$2:$C$1000,2,FALSE)-VLOOKUP(K$1,Alle!$A$2:$C$1000,2,FALSE))^2 + (VLOOKUP($A4,Alle!$A$2:$C$1000,3,FALSE)-VLOOKUP(K$1,Alle!$A$2:$C$1000,3,FALSE))^2),1)</f>
        <v>34.9</v>
      </c>
      <c r="L4">
        <f ca="1">ROUND(SQRT((VLOOKUP($A4,Alle!$A$2:$C$1000,2,FALSE)-VLOOKUP(L$1,Alle!$A$2:$C$1000,2,FALSE))^2 + (VLOOKUP($A4,Alle!$A$2:$C$1000,3,FALSE)-VLOOKUP(L$1,Alle!$A$2:$C$1000,3,FALSE))^2),1)</f>
        <v>14.8</v>
      </c>
      <c r="M4">
        <f ca="1">ROUND(SQRT((VLOOKUP($A4,Alle!$A$2:$C$1000,2,FALSE)-VLOOKUP(M$1,Alle!$A$2:$C$1000,2,FALSE))^2 + (VLOOKUP($A4,Alle!$A$2:$C$1000,3,FALSE)-VLOOKUP(M$1,Alle!$A$2:$C$1000,3,FALSE))^2),1)</f>
        <v>15</v>
      </c>
      <c r="N4">
        <f ca="1">ROUND(SQRT((VLOOKUP($A4,Alle!$A$2:$C$1000,2,FALSE)-VLOOKUP(N$1,Alle!$A$2:$C$1000,2,FALSE))^2 + (VLOOKUP($A4,Alle!$A$2:$C$1000,3,FALSE)-VLOOKUP(N$1,Alle!$A$2:$C$1000,3,FALSE))^2),1)</f>
        <v>43</v>
      </c>
      <c r="O4">
        <f ca="1">ROUND(SQRT((VLOOKUP($A4,Alle!$A$2:$C$1000,2,FALSE)-VLOOKUP(O$1,Alle!$A$2:$C$1000,2,FALSE))^2 + (VLOOKUP($A4,Alle!$A$2:$C$1000,3,FALSE)-VLOOKUP(O$1,Alle!$A$2:$C$1000,3,FALSE))^2),1)</f>
        <v>31.3</v>
      </c>
      <c r="P4">
        <f ca="1">ROUND(SQRT((VLOOKUP($A4,Alle!$A$2:$C$1000,2,FALSE)-VLOOKUP(P$1,Alle!$A$2:$C$1000,2,FALSE))^2 + (VLOOKUP($A4,Alle!$A$2:$C$1000,3,FALSE)-VLOOKUP(P$1,Alle!$A$2:$C$1000,3,FALSE))^2),1)</f>
        <v>49.6</v>
      </c>
      <c r="Q4">
        <f ca="1">ROUND(SQRT((VLOOKUP($A4,Alle!$A$2:$C$1000,2,FALSE)-VLOOKUP(Q$1,Alle!$A$2:$C$1000,2,FALSE))^2 + (VLOOKUP($A4,Alle!$A$2:$C$1000,3,FALSE)-VLOOKUP(Q$1,Alle!$A$2:$C$1000,3,FALSE))^2),1)</f>
        <v>81.5</v>
      </c>
      <c r="R4">
        <f ca="1">ROUND(SQRT((VLOOKUP($A4,Alle!$A$2:$C$1000,2,FALSE)-VLOOKUP(R$1,Alle!$A$2:$C$1000,2,FALSE))^2 + (VLOOKUP($A4,Alle!$A$2:$C$1000,3,FALSE)-VLOOKUP(R$1,Alle!$A$2:$C$1000,3,FALSE))^2),1)</f>
        <v>75.7</v>
      </c>
      <c r="S4">
        <f ca="1">ROUND(SQRT((VLOOKUP($A4,Alle!$A$2:$C$1000,2,FALSE)-VLOOKUP(S$1,Alle!$A$2:$C$1000,2,FALSE))^2 + (VLOOKUP($A4,Alle!$A$2:$C$1000,3,FALSE)-VLOOKUP(S$1,Alle!$A$2:$C$1000,3,FALSE))^2),1)</f>
        <v>52.6</v>
      </c>
      <c r="T4">
        <f ca="1">ROUND(SQRT((VLOOKUP($A4,Alle!$A$2:$C$1000,2,FALSE)-VLOOKUP(T$1,Alle!$A$2:$C$1000,2,FALSE))^2 + (VLOOKUP($A4,Alle!$A$2:$C$1000,3,FALSE)-VLOOKUP(T$1,Alle!$A$2:$C$1000,3,FALSE))^2),1)</f>
        <v>29.6</v>
      </c>
      <c r="U4">
        <f ca="1">ROUND(SQRT((VLOOKUP($A4,Alle!$A$2:$C$1000,2,FALSE)-VLOOKUP(U$1,Alle!$A$2:$C$1000,2,FALSE))^2 + (VLOOKUP($A4,Alle!$A$2:$C$1000,3,FALSE)-VLOOKUP(U$1,Alle!$A$2:$C$1000,3,FALSE))^2),1)</f>
        <v>32.9</v>
      </c>
    </row>
    <row r="5" spans="1:21" x14ac:dyDescent="0.3">
      <c r="A5" t="s">
        <v>16</v>
      </c>
      <c r="B5">
        <f ca="1">ROUND(SQRT((VLOOKUP($A5,Alle!$A$2:$C$1000,2,FALSE)-VLOOKUP(B$1,Alle!$A$2:$C$1000,2,FALSE))^2 + (VLOOKUP($A5,Alle!$A$2:$C$1000,3,FALSE)-VLOOKUP(B$1,Alle!$A$2:$C$1000,3,FALSE))^2),1)</f>
        <v>72</v>
      </c>
      <c r="C5">
        <f ca="1">ROUND(SQRT((VLOOKUP($A5,Alle!$A$2:$C$1000,2,FALSE)-VLOOKUP(C$1,Alle!$A$2:$C$1000,2,FALSE))^2 + (VLOOKUP($A5,Alle!$A$2:$C$1000,3,FALSE)-VLOOKUP(C$1,Alle!$A$2:$C$1000,3,FALSE))^2),1)</f>
        <v>60.2</v>
      </c>
      <c r="D5">
        <f ca="1">ROUND(SQRT((VLOOKUP($A5,Alle!$A$2:$C$1000,2,FALSE)-VLOOKUP(D$1,Alle!$A$2:$C$1000,2,FALSE))^2 + (VLOOKUP($A5,Alle!$A$2:$C$1000,3,FALSE)-VLOOKUP(D$1,Alle!$A$2:$C$1000,3,FALSE))^2),1)</f>
        <v>21.2</v>
      </c>
      <c r="E5">
        <f ca="1">ROUND(SQRT((VLOOKUP($A5,Alle!$A$2:$C$1000,2,FALSE)-VLOOKUP(E$1,Alle!$A$2:$C$1000,2,FALSE))^2 + (VLOOKUP($A5,Alle!$A$2:$C$1000,3,FALSE)-VLOOKUP(E$1,Alle!$A$2:$C$1000,3,FALSE))^2),1)</f>
        <v>0</v>
      </c>
      <c r="F5">
        <f ca="1">ROUND(SQRT((VLOOKUP($A5,Alle!$A$2:$C$1000,2,FALSE)-VLOOKUP(F$1,Alle!$A$2:$C$1000,2,FALSE))^2 + (VLOOKUP($A5,Alle!$A$2:$C$1000,3,FALSE)-VLOOKUP(F$1,Alle!$A$2:$C$1000,3,FALSE))^2),1)</f>
        <v>45.3</v>
      </c>
      <c r="G5">
        <f ca="1">ROUND(SQRT((VLOOKUP($A5,Alle!$A$2:$C$1000,2,FALSE)-VLOOKUP(G$1,Alle!$A$2:$C$1000,2,FALSE))^2 + (VLOOKUP($A5,Alle!$A$2:$C$1000,3,FALSE)-VLOOKUP(G$1,Alle!$A$2:$C$1000,3,FALSE))^2),1)</f>
        <v>88.1</v>
      </c>
      <c r="H5">
        <f ca="1">ROUND(SQRT((VLOOKUP($A5,Alle!$A$2:$C$1000,2,FALSE)-VLOOKUP(H$1,Alle!$A$2:$C$1000,2,FALSE))^2 + (VLOOKUP($A5,Alle!$A$2:$C$1000,3,FALSE)-VLOOKUP(H$1,Alle!$A$2:$C$1000,3,FALSE))^2),1)</f>
        <v>40.299999999999997</v>
      </c>
      <c r="I5">
        <f ca="1">ROUND(SQRT((VLOOKUP($A5,Alle!$A$2:$C$1000,2,FALSE)-VLOOKUP(I$1,Alle!$A$2:$C$1000,2,FALSE))^2 + (VLOOKUP($A5,Alle!$A$2:$C$1000,3,FALSE)-VLOOKUP(I$1,Alle!$A$2:$C$1000,3,FALSE))^2),1)</f>
        <v>33.200000000000003</v>
      </c>
      <c r="J5">
        <f ca="1">ROUND(SQRT((VLOOKUP($A5,Alle!$A$2:$C$1000,2,FALSE)-VLOOKUP(J$1,Alle!$A$2:$C$1000,2,FALSE))^2 + (VLOOKUP($A5,Alle!$A$2:$C$1000,3,FALSE)-VLOOKUP(J$1,Alle!$A$2:$C$1000,3,FALSE))^2),1)</f>
        <v>53.9</v>
      </c>
      <c r="K5">
        <f ca="1">ROUND(SQRT((VLOOKUP($A5,Alle!$A$2:$C$1000,2,FALSE)-VLOOKUP(K$1,Alle!$A$2:$C$1000,2,FALSE))^2 + (VLOOKUP($A5,Alle!$A$2:$C$1000,3,FALSE)-VLOOKUP(K$1,Alle!$A$2:$C$1000,3,FALSE))^2),1)</f>
        <v>42.7</v>
      </c>
      <c r="L5">
        <f ca="1">ROUND(SQRT((VLOOKUP($A5,Alle!$A$2:$C$1000,2,FALSE)-VLOOKUP(L$1,Alle!$A$2:$C$1000,2,FALSE))^2 + (VLOOKUP($A5,Alle!$A$2:$C$1000,3,FALSE)-VLOOKUP(L$1,Alle!$A$2:$C$1000,3,FALSE))^2),1)</f>
        <v>15.7</v>
      </c>
      <c r="M5">
        <f ca="1">ROUND(SQRT((VLOOKUP($A5,Alle!$A$2:$C$1000,2,FALSE)-VLOOKUP(M$1,Alle!$A$2:$C$1000,2,FALSE))^2 + (VLOOKUP($A5,Alle!$A$2:$C$1000,3,FALSE)-VLOOKUP(M$1,Alle!$A$2:$C$1000,3,FALSE))^2),1)</f>
        <v>21.5</v>
      </c>
      <c r="N5">
        <f ca="1">ROUND(SQRT((VLOOKUP($A5,Alle!$A$2:$C$1000,2,FALSE)-VLOOKUP(N$1,Alle!$A$2:$C$1000,2,FALSE))^2 + (VLOOKUP($A5,Alle!$A$2:$C$1000,3,FALSE)-VLOOKUP(N$1,Alle!$A$2:$C$1000,3,FALSE))^2),1)</f>
        <v>44</v>
      </c>
      <c r="O5">
        <f ca="1">ROUND(SQRT((VLOOKUP($A5,Alle!$A$2:$C$1000,2,FALSE)-VLOOKUP(O$1,Alle!$A$2:$C$1000,2,FALSE))^2 + (VLOOKUP($A5,Alle!$A$2:$C$1000,3,FALSE)-VLOOKUP(O$1,Alle!$A$2:$C$1000,3,FALSE))^2),1)</f>
        <v>22.5</v>
      </c>
      <c r="P5">
        <f ca="1">ROUND(SQRT((VLOOKUP($A5,Alle!$A$2:$C$1000,2,FALSE)-VLOOKUP(P$1,Alle!$A$2:$C$1000,2,FALSE))^2 + (VLOOKUP($A5,Alle!$A$2:$C$1000,3,FALSE)-VLOOKUP(P$1,Alle!$A$2:$C$1000,3,FALSE))^2),1)</f>
        <v>28.5</v>
      </c>
      <c r="Q5">
        <f ca="1">ROUND(SQRT((VLOOKUP($A5,Alle!$A$2:$C$1000,2,FALSE)-VLOOKUP(Q$1,Alle!$A$2:$C$1000,2,FALSE))^2 + (VLOOKUP($A5,Alle!$A$2:$C$1000,3,FALSE)-VLOOKUP(Q$1,Alle!$A$2:$C$1000,3,FALSE))^2),1)</f>
        <v>79.099999999999994</v>
      </c>
      <c r="R5">
        <f ca="1">ROUND(SQRT((VLOOKUP($A5,Alle!$A$2:$C$1000,2,FALSE)-VLOOKUP(R$1,Alle!$A$2:$C$1000,2,FALSE))^2 + (VLOOKUP($A5,Alle!$A$2:$C$1000,3,FALSE)-VLOOKUP(R$1,Alle!$A$2:$C$1000,3,FALSE))^2),1)</f>
        <v>68.599999999999994</v>
      </c>
      <c r="S5">
        <f ca="1">ROUND(SQRT((VLOOKUP($A5,Alle!$A$2:$C$1000,2,FALSE)-VLOOKUP(S$1,Alle!$A$2:$C$1000,2,FALSE))^2 + (VLOOKUP($A5,Alle!$A$2:$C$1000,3,FALSE)-VLOOKUP(S$1,Alle!$A$2:$C$1000,3,FALSE))^2),1)</f>
        <v>35.299999999999997</v>
      </c>
      <c r="T5">
        <f ca="1">ROUND(SQRT((VLOOKUP($A5,Alle!$A$2:$C$1000,2,FALSE)-VLOOKUP(T$1,Alle!$A$2:$C$1000,2,FALSE))^2 + (VLOOKUP($A5,Alle!$A$2:$C$1000,3,FALSE)-VLOOKUP(T$1,Alle!$A$2:$C$1000,3,FALSE))^2),1)</f>
        <v>38.6</v>
      </c>
      <c r="U5">
        <f ca="1">ROUND(SQRT((VLOOKUP($A5,Alle!$A$2:$C$1000,2,FALSE)-VLOOKUP(U$1,Alle!$A$2:$C$1000,2,FALSE))^2 + (VLOOKUP($A5,Alle!$A$2:$C$1000,3,FALSE)-VLOOKUP(U$1,Alle!$A$2:$C$1000,3,FALSE))^2),1)</f>
        <v>39.1</v>
      </c>
    </row>
    <row r="6" spans="1:21" x14ac:dyDescent="0.3">
      <c r="A6" t="s">
        <v>17</v>
      </c>
      <c r="B6">
        <f ca="1">ROUND(SQRT((VLOOKUP($A6,Alle!$A$2:$C$1000,2,FALSE)-VLOOKUP(B$1,Alle!$A$2:$C$1000,2,FALSE))^2 + (VLOOKUP($A6,Alle!$A$2:$C$1000,3,FALSE)-VLOOKUP(B$1,Alle!$A$2:$C$1000,3,FALSE))^2),1)</f>
        <v>69.8</v>
      </c>
      <c r="C6">
        <f ca="1">ROUND(SQRT((VLOOKUP($A6,Alle!$A$2:$C$1000,2,FALSE)-VLOOKUP(C$1,Alle!$A$2:$C$1000,2,FALSE))^2 + (VLOOKUP($A6,Alle!$A$2:$C$1000,3,FALSE)-VLOOKUP(C$1,Alle!$A$2:$C$1000,3,FALSE))^2),1)</f>
        <v>45</v>
      </c>
      <c r="D6">
        <f ca="1">ROUND(SQRT((VLOOKUP($A6,Alle!$A$2:$C$1000,2,FALSE)-VLOOKUP(D$1,Alle!$A$2:$C$1000,2,FALSE))^2 + (VLOOKUP($A6,Alle!$A$2:$C$1000,3,FALSE)-VLOOKUP(D$1,Alle!$A$2:$C$1000,3,FALSE))^2),1)</f>
        <v>57.2</v>
      </c>
      <c r="E6">
        <f ca="1">ROUND(SQRT((VLOOKUP($A6,Alle!$A$2:$C$1000,2,FALSE)-VLOOKUP(E$1,Alle!$A$2:$C$1000,2,FALSE))^2 + (VLOOKUP($A6,Alle!$A$2:$C$1000,3,FALSE)-VLOOKUP(E$1,Alle!$A$2:$C$1000,3,FALSE))^2),1)</f>
        <v>45.3</v>
      </c>
      <c r="F6">
        <f ca="1">ROUND(SQRT((VLOOKUP($A6,Alle!$A$2:$C$1000,2,FALSE)-VLOOKUP(F$1,Alle!$A$2:$C$1000,2,FALSE))^2 + (VLOOKUP($A6,Alle!$A$2:$C$1000,3,FALSE)-VLOOKUP(F$1,Alle!$A$2:$C$1000,3,FALSE))^2),1)</f>
        <v>0</v>
      </c>
      <c r="G6">
        <f ca="1">ROUND(SQRT((VLOOKUP($A6,Alle!$A$2:$C$1000,2,FALSE)-VLOOKUP(G$1,Alle!$A$2:$C$1000,2,FALSE))^2 + (VLOOKUP($A6,Alle!$A$2:$C$1000,3,FALSE)-VLOOKUP(G$1,Alle!$A$2:$C$1000,3,FALSE))^2),1)</f>
        <v>83.8</v>
      </c>
      <c r="H6">
        <f ca="1">ROUND(SQRT((VLOOKUP($A6,Alle!$A$2:$C$1000,2,FALSE)-VLOOKUP(H$1,Alle!$A$2:$C$1000,2,FALSE))^2 + (VLOOKUP($A6,Alle!$A$2:$C$1000,3,FALSE)-VLOOKUP(H$1,Alle!$A$2:$C$1000,3,FALSE))^2),1)</f>
        <v>60.2</v>
      </c>
      <c r="I6">
        <f ca="1">ROUND(SQRT((VLOOKUP($A6,Alle!$A$2:$C$1000,2,FALSE)-VLOOKUP(I$1,Alle!$A$2:$C$1000,2,FALSE))^2 + (VLOOKUP($A6,Alle!$A$2:$C$1000,3,FALSE)-VLOOKUP(I$1,Alle!$A$2:$C$1000,3,FALSE))^2),1)</f>
        <v>43</v>
      </c>
      <c r="J6">
        <f ca="1">ROUND(SQRT((VLOOKUP($A6,Alle!$A$2:$C$1000,2,FALSE)-VLOOKUP(J$1,Alle!$A$2:$C$1000,2,FALSE))^2 + (VLOOKUP($A6,Alle!$A$2:$C$1000,3,FALSE)-VLOOKUP(J$1,Alle!$A$2:$C$1000,3,FALSE))^2),1)</f>
        <v>45.6</v>
      </c>
      <c r="K6">
        <f ca="1">ROUND(SQRT((VLOOKUP($A6,Alle!$A$2:$C$1000,2,FALSE)-VLOOKUP(K$1,Alle!$A$2:$C$1000,2,FALSE))^2 + (VLOOKUP($A6,Alle!$A$2:$C$1000,3,FALSE)-VLOOKUP(K$1,Alle!$A$2:$C$1000,3,FALSE))^2),1)</f>
        <v>43.7</v>
      </c>
      <c r="L6">
        <f ca="1">ROUND(SQRT((VLOOKUP($A6,Alle!$A$2:$C$1000,2,FALSE)-VLOOKUP(L$1,Alle!$A$2:$C$1000,2,FALSE))^2 + (VLOOKUP($A6,Alle!$A$2:$C$1000,3,FALSE)-VLOOKUP(L$1,Alle!$A$2:$C$1000,3,FALSE))^2),1)</f>
        <v>42.5</v>
      </c>
      <c r="M6">
        <f ca="1">ROUND(SQRT((VLOOKUP($A6,Alle!$A$2:$C$1000,2,FALSE)-VLOOKUP(M$1,Alle!$A$2:$C$1000,2,FALSE))^2 + (VLOOKUP($A6,Alle!$A$2:$C$1000,3,FALSE)-VLOOKUP(M$1,Alle!$A$2:$C$1000,3,FALSE))^2),1)</f>
        <v>65.400000000000006</v>
      </c>
      <c r="N6">
        <f ca="1">ROUND(SQRT((VLOOKUP($A6,Alle!$A$2:$C$1000,2,FALSE)-VLOOKUP(N$1,Alle!$A$2:$C$1000,2,FALSE))^2 + (VLOOKUP($A6,Alle!$A$2:$C$1000,3,FALSE)-VLOOKUP(N$1,Alle!$A$2:$C$1000,3,FALSE))^2),1)</f>
        <v>31</v>
      </c>
      <c r="O6">
        <f ca="1">ROUND(SQRT((VLOOKUP($A6,Alle!$A$2:$C$1000,2,FALSE)-VLOOKUP(O$1,Alle!$A$2:$C$1000,2,FALSE))^2 + (VLOOKUP($A6,Alle!$A$2:$C$1000,3,FALSE)-VLOOKUP(O$1,Alle!$A$2:$C$1000,3,FALSE))^2),1)</f>
        <v>25.9</v>
      </c>
      <c r="P6">
        <f ca="1">ROUND(SQRT((VLOOKUP($A6,Alle!$A$2:$C$1000,2,FALSE)-VLOOKUP(P$1,Alle!$A$2:$C$1000,2,FALSE))^2 + (VLOOKUP($A6,Alle!$A$2:$C$1000,3,FALSE)-VLOOKUP(P$1,Alle!$A$2:$C$1000,3,FALSE))^2),1)</f>
        <v>42.2</v>
      </c>
      <c r="Q6">
        <f ca="1">ROUND(SQRT((VLOOKUP($A6,Alle!$A$2:$C$1000,2,FALSE)-VLOOKUP(Q$1,Alle!$A$2:$C$1000,2,FALSE))^2 + (VLOOKUP($A6,Alle!$A$2:$C$1000,3,FALSE)-VLOOKUP(Q$1,Alle!$A$2:$C$1000,3,FALSE))^2),1)</f>
        <v>42.4</v>
      </c>
      <c r="R6">
        <f ca="1">ROUND(SQRT((VLOOKUP($A6,Alle!$A$2:$C$1000,2,FALSE)-VLOOKUP(R$1,Alle!$A$2:$C$1000,2,FALSE))^2 + (VLOOKUP($A6,Alle!$A$2:$C$1000,3,FALSE)-VLOOKUP(R$1,Alle!$A$2:$C$1000,3,FALSE))^2),1)</f>
        <v>26.3</v>
      </c>
      <c r="S6">
        <f ca="1">ROUND(SQRT((VLOOKUP($A6,Alle!$A$2:$C$1000,2,FALSE)-VLOOKUP(S$1,Alle!$A$2:$C$1000,2,FALSE))^2 + (VLOOKUP($A6,Alle!$A$2:$C$1000,3,FALSE)-VLOOKUP(S$1,Alle!$A$2:$C$1000,3,FALSE))^2),1)</f>
        <v>18</v>
      </c>
      <c r="T6">
        <f ca="1">ROUND(SQRT((VLOOKUP($A6,Alle!$A$2:$C$1000,2,FALSE)-VLOOKUP(T$1,Alle!$A$2:$C$1000,2,FALSE))^2 + (VLOOKUP($A6,Alle!$A$2:$C$1000,3,FALSE)-VLOOKUP(T$1,Alle!$A$2:$C$1000,3,FALSE))^2),1)</f>
        <v>45.1</v>
      </c>
      <c r="U6">
        <f ca="1">ROUND(SQRT((VLOOKUP($A6,Alle!$A$2:$C$1000,2,FALSE)-VLOOKUP(U$1,Alle!$A$2:$C$1000,2,FALSE))^2 + (VLOOKUP($A6,Alle!$A$2:$C$1000,3,FALSE)-VLOOKUP(U$1,Alle!$A$2:$C$1000,3,FALSE))^2),1)</f>
        <v>40.299999999999997</v>
      </c>
    </row>
    <row r="7" spans="1:21" x14ac:dyDescent="0.3">
      <c r="A7" t="s">
        <v>23</v>
      </c>
      <c r="B7">
        <f ca="1">ROUND(SQRT((VLOOKUP($A7,Alle!$A$2:$C$1000,2,FALSE)-VLOOKUP(B$1,Alle!$A$2:$C$1000,2,FALSE))^2 + (VLOOKUP($A7,Alle!$A$2:$C$1000,3,FALSE)-VLOOKUP(B$1,Alle!$A$2:$C$1000,3,FALSE))^2),1)</f>
        <v>16.100000000000001</v>
      </c>
      <c r="C7">
        <f ca="1">ROUND(SQRT((VLOOKUP($A7,Alle!$A$2:$C$1000,2,FALSE)-VLOOKUP(C$1,Alle!$A$2:$C$1000,2,FALSE))^2 + (VLOOKUP($A7,Alle!$A$2:$C$1000,3,FALSE)-VLOOKUP(C$1,Alle!$A$2:$C$1000,3,FALSE))^2),1)</f>
        <v>38.9</v>
      </c>
      <c r="D7">
        <f ca="1">ROUND(SQRT((VLOOKUP($A7,Alle!$A$2:$C$1000,2,FALSE)-VLOOKUP(D$1,Alle!$A$2:$C$1000,2,FALSE))^2 + (VLOOKUP($A7,Alle!$A$2:$C$1000,3,FALSE)-VLOOKUP(D$1,Alle!$A$2:$C$1000,3,FALSE))^2),1)</f>
        <v>74.5</v>
      </c>
      <c r="E7">
        <f ca="1">ROUND(SQRT((VLOOKUP($A7,Alle!$A$2:$C$1000,2,FALSE)-VLOOKUP(E$1,Alle!$A$2:$C$1000,2,FALSE))^2 + (VLOOKUP($A7,Alle!$A$2:$C$1000,3,FALSE)-VLOOKUP(E$1,Alle!$A$2:$C$1000,3,FALSE))^2),1)</f>
        <v>88.1</v>
      </c>
      <c r="F7">
        <f ca="1">ROUND(SQRT((VLOOKUP($A7,Alle!$A$2:$C$1000,2,FALSE)-VLOOKUP(F$1,Alle!$A$2:$C$1000,2,FALSE))^2 + (VLOOKUP($A7,Alle!$A$2:$C$1000,3,FALSE)-VLOOKUP(F$1,Alle!$A$2:$C$1000,3,FALSE))^2),1)</f>
        <v>83.8</v>
      </c>
      <c r="G7">
        <f ca="1">ROUND(SQRT((VLOOKUP($A7,Alle!$A$2:$C$1000,2,FALSE)-VLOOKUP(G$1,Alle!$A$2:$C$1000,2,FALSE))^2 + (VLOOKUP($A7,Alle!$A$2:$C$1000,3,FALSE)-VLOOKUP(G$1,Alle!$A$2:$C$1000,3,FALSE))^2),1)</f>
        <v>0</v>
      </c>
      <c r="H7">
        <f ca="1">ROUND(SQRT((VLOOKUP($A7,Alle!$A$2:$C$1000,2,FALSE)-VLOOKUP(H$1,Alle!$A$2:$C$1000,2,FALSE))^2 + (VLOOKUP($A7,Alle!$A$2:$C$1000,3,FALSE)-VLOOKUP(H$1,Alle!$A$2:$C$1000,3,FALSE))^2),1)</f>
        <v>52</v>
      </c>
      <c r="I7">
        <f ca="1">ROUND(SQRT((VLOOKUP($A7,Alle!$A$2:$C$1000,2,FALSE)-VLOOKUP(I$1,Alle!$A$2:$C$1000,2,FALSE))^2 + (VLOOKUP($A7,Alle!$A$2:$C$1000,3,FALSE)-VLOOKUP(I$1,Alle!$A$2:$C$1000,3,FALSE))^2),1)</f>
        <v>55.1</v>
      </c>
      <c r="J7">
        <f ca="1">ROUND(SQRT((VLOOKUP($A7,Alle!$A$2:$C$1000,2,FALSE)-VLOOKUP(J$1,Alle!$A$2:$C$1000,2,FALSE))^2 + (VLOOKUP($A7,Alle!$A$2:$C$1000,3,FALSE)-VLOOKUP(J$1,Alle!$A$2:$C$1000,3,FALSE))^2),1)</f>
        <v>38.9</v>
      </c>
      <c r="K7">
        <f ca="1">ROUND(SQRT((VLOOKUP($A7,Alle!$A$2:$C$1000,2,FALSE)-VLOOKUP(K$1,Alle!$A$2:$C$1000,2,FALSE))^2 + (VLOOKUP($A7,Alle!$A$2:$C$1000,3,FALSE)-VLOOKUP(K$1,Alle!$A$2:$C$1000,3,FALSE))^2),1)</f>
        <v>46.6</v>
      </c>
      <c r="L7">
        <f ca="1">ROUND(SQRT((VLOOKUP($A7,Alle!$A$2:$C$1000,2,FALSE)-VLOOKUP(L$1,Alle!$A$2:$C$1000,2,FALSE))^2 + (VLOOKUP($A7,Alle!$A$2:$C$1000,3,FALSE)-VLOOKUP(L$1,Alle!$A$2:$C$1000,3,FALSE))^2),1)</f>
        <v>72.400000000000006</v>
      </c>
      <c r="M7">
        <f ca="1">ROUND(SQRT((VLOOKUP($A7,Alle!$A$2:$C$1000,2,FALSE)-VLOOKUP(M$1,Alle!$A$2:$C$1000,2,FALSE))^2 + (VLOOKUP($A7,Alle!$A$2:$C$1000,3,FALSE)-VLOOKUP(M$1,Alle!$A$2:$C$1000,3,FALSE))^2),1)</f>
        <v>89.1</v>
      </c>
      <c r="N7">
        <f ca="1">ROUND(SQRT((VLOOKUP($A7,Alle!$A$2:$C$1000,2,FALSE)-VLOOKUP(N$1,Alle!$A$2:$C$1000,2,FALSE))^2 + (VLOOKUP($A7,Alle!$A$2:$C$1000,3,FALSE)-VLOOKUP(N$1,Alle!$A$2:$C$1000,3,FALSE))^2),1)</f>
        <v>53.9</v>
      </c>
      <c r="O7">
        <f ca="1">ROUND(SQRT((VLOOKUP($A7,Alle!$A$2:$C$1000,2,FALSE)-VLOOKUP(O$1,Alle!$A$2:$C$1000,2,FALSE))^2 + (VLOOKUP($A7,Alle!$A$2:$C$1000,3,FALSE)-VLOOKUP(O$1,Alle!$A$2:$C$1000,3,FALSE))^2),1)</f>
        <v>74.7</v>
      </c>
      <c r="P7">
        <f ca="1">ROUND(SQRT((VLOOKUP($A7,Alle!$A$2:$C$1000,2,FALSE)-VLOOKUP(P$1,Alle!$A$2:$C$1000,2,FALSE))^2 + (VLOOKUP($A7,Alle!$A$2:$C$1000,3,FALSE)-VLOOKUP(P$1,Alle!$A$2:$C$1000,3,FALSE))^2),1)</f>
        <v>110</v>
      </c>
      <c r="Q7">
        <f ca="1">ROUND(SQRT((VLOOKUP($A7,Alle!$A$2:$C$1000,2,FALSE)-VLOOKUP(Q$1,Alle!$A$2:$C$1000,2,FALSE))^2 + (VLOOKUP($A7,Alle!$A$2:$C$1000,3,FALSE)-VLOOKUP(Q$1,Alle!$A$2:$C$1000,3,FALSE))^2),1)</f>
        <v>64.099999999999994</v>
      </c>
      <c r="R7">
        <f ca="1">ROUND(SQRT((VLOOKUP($A7,Alle!$A$2:$C$1000,2,FALSE)-VLOOKUP(R$1,Alle!$A$2:$C$1000,2,FALSE))^2 + (VLOOKUP($A7,Alle!$A$2:$C$1000,3,FALSE)-VLOOKUP(R$1,Alle!$A$2:$C$1000,3,FALSE))^2),1)</f>
        <v>76.7</v>
      </c>
      <c r="S7">
        <f ca="1">ROUND(SQRT((VLOOKUP($A7,Alle!$A$2:$C$1000,2,FALSE)-VLOOKUP(S$1,Alle!$A$2:$C$1000,2,FALSE))^2 + (VLOOKUP($A7,Alle!$A$2:$C$1000,3,FALSE)-VLOOKUP(S$1,Alle!$A$2:$C$1000,3,FALSE))^2),1)</f>
        <v>95.6</v>
      </c>
      <c r="T7">
        <f ca="1">ROUND(SQRT((VLOOKUP($A7,Alle!$A$2:$C$1000,2,FALSE)-VLOOKUP(T$1,Alle!$A$2:$C$1000,2,FALSE))^2 + (VLOOKUP($A7,Alle!$A$2:$C$1000,3,FALSE)-VLOOKUP(T$1,Alle!$A$2:$C$1000,3,FALSE))^2),1)</f>
        <v>49.7</v>
      </c>
      <c r="U7">
        <f ca="1">ROUND(SQRT((VLOOKUP($A7,Alle!$A$2:$C$1000,2,FALSE)-VLOOKUP(U$1,Alle!$A$2:$C$1000,2,FALSE))^2 + (VLOOKUP($A7,Alle!$A$2:$C$1000,3,FALSE)-VLOOKUP(U$1,Alle!$A$2:$C$1000,3,FALSE))^2),1)</f>
        <v>50.8</v>
      </c>
    </row>
    <row r="8" spans="1:21" x14ac:dyDescent="0.3">
      <c r="A8" t="s">
        <v>24</v>
      </c>
      <c r="B8">
        <f ca="1">ROUND(SQRT((VLOOKUP($A8,Alle!$A$2:$C$1000,2,FALSE)-VLOOKUP(B$1,Alle!$A$2:$C$1000,2,FALSE))^2 + (VLOOKUP($A8,Alle!$A$2:$C$1000,3,FALSE)-VLOOKUP(B$1,Alle!$A$2:$C$1000,3,FALSE))^2),1)</f>
        <v>37.1</v>
      </c>
      <c r="C8">
        <f ca="1">ROUND(SQRT((VLOOKUP($A8,Alle!$A$2:$C$1000,2,FALSE)-VLOOKUP(C$1,Alle!$A$2:$C$1000,2,FALSE))^2 + (VLOOKUP($A8,Alle!$A$2:$C$1000,3,FALSE)-VLOOKUP(C$1,Alle!$A$2:$C$1000,3,FALSE))^2),1)</f>
        <v>40</v>
      </c>
      <c r="D8">
        <f ca="1">ROUND(SQRT((VLOOKUP($A8,Alle!$A$2:$C$1000,2,FALSE)-VLOOKUP(D$1,Alle!$A$2:$C$1000,2,FALSE))^2 + (VLOOKUP($A8,Alle!$A$2:$C$1000,3,FALSE)-VLOOKUP(D$1,Alle!$A$2:$C$1000,3,FALSE))^2),1)</f>
        <v>22.8</v>
      </c>
      <c r="E8">
        <f ca="1">ROUND(SQRT((VLOOKUP($A8,Alle!$A$2:$C$1000,2,FALSE)-VLOOKUP(E$1,Alle!$A$2:$C$1000,2,FALSE))^2 + (VLOOKUP($A8,Alle!$A$2:$C$1000,3,FALSE)-VLOOKUP(E$1,Alle!$A$2:$C$1000,3,FALSE))^2),1)</f>
        <v>40.299999999999997</v>
      </c>
      <c r="F8">
        <f ca="1">ROUND(SQRT((VLOOKUP($A8,Alle!$A$2:$C$1000,2,FALSE)-VLOOKUP(F$1,Alle!$A$2:$C$1000,2,FALSE))^2 + (VLOOKUP($A8,Alle!$A$2:$C$1000,3,FALSE)-VLOOKUP(F$1,Alle!$A$2:$C$1000,3,FALSE))^2),1)</f>
        <v>60.2</v>
      </c>
      <c r="G8">
        <f ca="1">ROUND(SQRT((VLOOKUP($A8,Alle!$A$2:$C$1000,2,FALSE)-VLOOKUP(G$1,Alle!$A$2:$C$1000,2,FALSE))^2 + (VLOOKUP($A8,Alle!$A$2:$C$1000,3,FALSE)-VLOOKUP(G$1,Alle!$A$2:$C$1000,3,FALSE))^2),1)</f>
        <v>52</v>
      </c>
      <c r="H8">
        <f ca="1">ROUND(SQRT((VLOOKUP($A8,Alle!$A$2:$C$1000,2,FALSE)-VLOOKUP(H$1,Alle!$A$2:$C$1000,2,FALSE))^2 + (VLOOKUP($A8,Alle!$A$2:$C$1000,3,FALSE)-VLOOKUP(H$1,Alle!$A$2:$C$1000,3,FALSE))^2),1)</f>
        <v>0</v>
      </c>
      <c r="I8">
        <f ca="1">ROUND(SQRT((VLOOKUP($A8,Alle!$A$2:$C$1000,2,FALSE)-VLOOKUP(I$1,Alle!$A$2:$C$1000,2,FALSE))^2 + (VLOOKUP($A8,Alle!$A$2:$C$1000,3,FALSE)-VLOOKUP(I$1,Alle!$A$2:$C$1000,3,FALSE))^2),1)</f>
        <v>17.3</v>
      </c>
      <c r="J8">
        <f ca="1">ROUND(SQRT((VLOOKUP($A8,Alle!$A$2:$C$1000,2,FALSE)-VLOOKUP(J$1,Alle!$A$2:$C$1000,2,FALSE))^2 + (VLOOKUP($A8,Alle!$A$2:$C$1000,3,FALSE)-VLOOKUP(J$1,Alle!$A$2:$C$1000,3,FALSE))^2),1)</f>
        <v>31.4</v>
      </c>
      <c r="K8">
        <f ca="1">ROUND(SQRT((VLOOKUP($A8,Alle!$A$2:$C$1000,2,FALSE)-VLOOKUP(K$1,Alle!$A$2:$C$1000,2,FALSE))^2 + (VLOOKUP($A8,Alle!$A$2:$C$1000,3,FALSE)-VLOOKUP(K$1,Alle!$A$2:$C$1000,3,FALSE))^2),1)</f>
        <v>21.4</v>
      </c>
      <c r="L8">
        <f ca="1">ROUND(SQRT((VLOOKUP($A8,Alle!$A$2:$C$1000,2,FALSE)-VLOOKUP(L$1,Alle!$A$2:$C$1000,2,FALSE))^2 + (VLOOKUP($A8,Alle!$A$2:$C$1000,3,FALSE)-VLOOKUP(L$1,Alle!$A$2:$C$1000,3,FALSE))^2),1)</f>
        <v>26.1</v>
      </c>
      <c r="M8">
        <f ca="1">ROUND(SQRT((VLOOKUP($A8,Alle!$A$2:$C$1000,2,FALSE)-VLOOKUP(M$1,Alle!$A$2:$C$1000,2,FALSE))^2 + (VLOOKUP($A8,Alle!$A$2:$C$1000,3,FALSE)-VLOOKUP(M$1,Alle!$A$2:$C$1000,3,FALSE))^2),1)</f>
        <v>37.1</v>
      </c>
      <c r="N8">
        <f ca="1">ROUND(SQRT((VLOOKUP($A8,Alle!$A$2:$C$1000,2,FALSE)-VLOOKUP(N$1,Alle!$A$2:$C$1000,2,FALSE))^2 + (VLOOKUP($A8,Alle!$A$2:$C$1000,3,FALSE)-VLOOKUP(N$1,Alle!$A$2:$C$1000,3,FALSE))^2),1)</f>
        <v>34.9</v>
      </c>
      <c r="O8">
        <f ca="1">ROUND(SQRT((VLOOKUP($A8,Alle!$A$2:$C$1000,2,FALSE)-VLOOKUP(O$1,Alle!$A$2:$C$1000,2,FALSE))^2 + (VLOOKUP($A8,Alle!$A$2:$C$1000,3,FALSE)-VLOOKUP(O$1,Alle!$A$2:$C$1000,3,FALSE))^2),1)</f>
        <v>37.700000000000003</v>
      </c>
      <c r="P8">
        <f ca="1">ROUND(SQRT((VLOOKUP($A8,Alle!$A$2:$C$1000,2,FALSE)-VLOOKUP(P$1,Alle!$A$2:$C$1000,2,FALSE))^2 + (VLOOKUP($A8,Alle!$A$2:$C$1000,3,FALSE)-VLOOKUP(P$1,Alle!$A$2:$C$1000,3,FALSE))^2),1)</f>
        <v>67.099999999999994</v>
      </c>
      <c r="Q8">
        <f ca="1">ROUND(SQRT((VLOOKUP($A8,Alle!$A$2:$C$1000,2,FALSE)-VLOOKUP(Q$1,Alle!$A$2:$C$1000,2,FALSE))^2 + (VLOOKUP($A8,Alle!$A$2:$C$1000,3,FALSE)-VLOOKUP(Q$1,Alle!$A$2:$C$1000,3,FALSE))^2),1)</f>
        <v>71.599999999999994</v>
      </c>
      <c r="R8">
        <f ca="1">ROUND(SQRT((VLOOKUP($A8,Alle!$A$2:$C$1000,2,FALSE)-VLOOKUP(R$1,Alle!$A$2:$C$1000,2,FALSE))^2 + (VLOOKUP($A8,Alle!$A$2:$C$1000,3,FALSE)-VLOOKUP(R$1,Alle!$A$2:$C$1000,3,FALSE))^2),1)</f>
        <v>71.099999999999994</v>
      </c>
      <c r="S8">
        <f ca="1">ROUND(SQRT((VLOOKUP($A8,Alle!$A$2:$C$1000,2,FALSE)-VLOOKUP(S$1,Alle!$A$2:$C$1000,2,FALSE))^2 + (VLOOKUP($A8,Alle!$A$2:$C$1000,3,FALSE)-VLOOKUP(S$1,Alle!$A$2:$C$1000,3,FALSE))^2),1)</f>
        <v>62.4</v>
      </c>
      <c r="T8">
        <f ca="1">ROUND(SQRT((VLOOKUP($A8,Alle!$A$2:$C$1000,2,FALSE)-VLOOKUP(T$1,Alle!$A$2:$C$1000,2,FALSE))^2 + (VLOOKUP($A8,Alle!$A$2:$C$1000,3,FALSE)-VLOOKUP(T$1,Alle!$A$2:$C$1000,3,FALSE))^2),1)</f>
        <v>17</v>
      </c>
      <c r="U8">
        <f ca="1">ROUND(SQRT((VLOOKUP($A8,Alle!$A$2:$C$1000,2,FALSE)-VLOOKUP(U$1,Alle!$A$2:$C$1000,2,FALSE))^2 + (VLOOKUP($A8,Alle!$A$2:$C$1000,3,FALSE)-VLOOKUP(U$1,Alle!$A$2:$C$1000,3,FALSE))^2),1)</f>
        <v>22.4</v>
      </c>
    </row>
    <row r="9" spans="1:21" x14ac:dyDescent="0.3">
      <c r="A9" t="s">
        <v>25</v>
      </c>
      <c r="B9">
        <f ca="1">ROUND(SQRT((VLOOKUP($A9,Alle!$A$2:$C$1000,2,FALSE)-VLOOKUP(B$1,Alle!$A$2:$C$1000,2,FALSE))^2 + (VLOOKUP($A9,Alle!$A$2:$C$1000,3,FALSE)-VLOOKUP(B$1,Alle!$A$2:$C$1000,3,FALSE))^2),1)</f>
        <v>38.9</v>
      </c>
      <c r="C9">
        <f ca="1">ROUND(SQRT((VLOOKUP($A9,Alle!$A$2:$C$1000,2,FALSE)-VLOOKUP(C$1,Alle!$A$2:$C$1000,2,FALSE))^2 + (VLOOKUP($A9,Alle!$A$2:$C$1000,3,FALSE)-VLOOKUP(C$1,Alle!$A$2:$C$1000,3,FALSE))^2),1)</f>
        <v>29.8</v>
      </c>
      <c r="D9">
        <f ca="1">ROUND(SQRT((VLOOKUP($A9,Alle!$A$2:$C$1000,2,FALSE)-VLOOKUP(D$1,Alle!$A$2:$C$1000,2,FALSE))^2 + (VLOOKUP($A9,Alle!$A$2:$C$1000,3,FALSE)-VLOOKUP(D$1,Alle!$A$2:$C$1000,3,FALSE))^2),1)</f>
        <v>25.3</v>
      </c>
      <c r="E9">
        <f ca="1">ROUND(SQRT((VLOOKUP($A9,Alle!$A$2:$C$1000,2,FALSE)-VLOOKUP(E$1,Alle!$A$2:$C$1000,2,FALSE))^2 + (VLOOKUP($A9,Alle!$A$2:$C$1000,3,FALSE)-VLOOKUP(E$1,Alle!$A$2:$C$1000,3,FALSE))^2),1)</f>
        <v>33.200000000000003</v>
      </c>
      <c r="F9">
        <f ca="1">ROUND(SQRT((VLOOKUP($A9,Alle!$A$2:$C$1000,2,FALSE)-VLOOKUP(F$1,Alle!$A$2:$C$1000,2,FALSE))^2 + (VLOOKUP($A9,Alle!$A$2:$C$1000,3,FALSE)-VLOOKUP(F$1,Alle!$A$2:$C$1000,3,FALSE))^2),1)</f>
        <v>43</v>
      </c>
      <c r="G9">
        <f ca="1">ROUND(SQRT((VLOOKUP($A9,Alle!$A$2:$C$1000,2,FALSE)-VLOOKUP(G$1,Alle!$A$2:$C$1000,2,FALSE))^2 + (VLOOKUP($A9,Alle!$A$2:$C$1000,3,FALSE)-VLOOKUP(G$1,Alle!$A$2:$C$1000,3,FALSE))^2),1)</f>
        <v>55.1</v>
      </c>
      <c r="H9">
        <f ca="1">ROUND(SQRT((VLOOKUP($A9,Alle!$A$2:$C$1000,2,FALSE)-VLOOKUP(H$1,Alle!$A$2:$C$1000,2,FALSE))^2 + (VLOOKUP($A9,Alle!$A$2:$C$1000,3,FALSE)-VLOOKUP(H$1,Alle!$A$2:$C$1000,3,FALSE))^2),1)</f>
        <v>17.3</v>
      </c>
      <c r="I9">
        <f ca="1">ROUND(SQRT((VLOOKUP($A9,Alle!$A$2:$C$1000,2,FALSE)-VLOOKUP(I$1,Alle!$A$2:$C$1000,2,FALSE))^2 + (VLOOKUP($A9,Alle!$A$2:$C$1000,3,FALSE)-VLOOKUP(I$1,Alle!$A$2:$C$1000,3,FALSE))^2),1)</f>
        <v>0</v>
      </c>
      <c r="J9">
        <f ca="1">ROUND(SQRT((VLOOKUP($A9,Alle!$A$2:$C$1000,2,FALSE)-VLOOKUP(J$1,Alle!$A$2:$C$1000,2,FALSE))^2 + (VLOOKUP($A9,Alle!$A$2:$C$1000,3,FALSE)-VLOOKUP(J$1,Alle!$A$2:$C$1000,3,FALSE))^2),1)</f>
        <v>22.1</v>
      </c>
      <c r="K9">
        <f ca="1">ROUND(SQRT((VLOOKUP($A9,Alle!$A$2:$C$1000,2,FALSE)-VLOOKUP(K$1,Alle!$A$2:$C$1000,2,FALSE))^2 + (VLOOKUP($A9,Alle!$A$2:$C$1000,3,FALSE)-VLOOKUP(K$1,Alle!$A$2:$C$1000,3,FALSE))^2),1)</f>
        <v>10</v>
      </c>
      <c r="L9">
        <f ca="1">ROUND(SQRT((VLOOKUP($A9,Alle!$A$2:$C$1000,2,FALSE)-VLOOKUP(L$1,Alle!$A$2:$C$1000,2,FALSE))^2 + (VLOOKUP($A9,Alle!$A$2:$C$1000,3,FALSE)-VLOOKUP(L$1,Alle!$A$2:$C$1000,3,FALSE))^2),1)</f>
        <v>17.7</v>
      </c>
      <c r="M9">
        <f ca="1">ROUND(SQRT((VLOOKUP($A9,Alle!$A$2:$C$1000,2,FALSE)-VLOOKUP(M$1,Alle!$A$2:$C$1000,2,FALSE))^2 + (VLOOKUP($A9,Alle!$A$2:$C$1000,3,FALSE)-VLOOKUP(M$1,Alle!$A$2:$C$1000,3,FALSE))^2),1)</f>
        <v>39.799999999999997</v>
      </c>
      <c r="N9">
        <f ca="1">ROUND(SQRT((VLOOKUP($A9,Alle!$A$2:$C$1000,2,FALSE)-VLOOKUP(N$1,Alle!$A$2:$C$1000,2,FALSE))^2 + (VLOOKUP($A9,Alle!$A$2:$C$1000,3,FALSE)-VLOOKUP(N$1,Alle!$A$2:$C$1000,3,FALSE))^2),1)</f>
        <v>19.100000000000001</v>
      </c>
      <c r="O9">
        <f ca="1">ROUND(SQRT((VLOOKUP($A9,Alle!$A$2:$C$1000,2,FALSE)-VLOOKUP(O$1,Alle!$A$2:$C$1000,2,FALSE))^2 + (VLOOKUP($A9,Alle!$A$2:$C$1000,3,FALSE)-VLOOKUP(O$1,Alle!$A$2:$C$1000,3,FALSE))^2),1)</f>
        <v>22.4</v>
      </c>
      <c r="P9">
        <f ca="1">ROUND(SQRT((VLOOKUP($A9,Alle!$A$2:$C$1000,2,FALSE)-VLOOKUP(P$1,Alle!$A$2:$C$1000,2,FALSE))^2 + (VLOOKUP($A9,Alle!$A$2:$C$1000,3,FALSE)-VLOOKUP(P$1,Alle!$A$2:$C$1000,3,FALSE))^2),1)</f>
        <v>55.9</v>
      </c>
      <c r="Q9">
        <f ca="1">ROUND(SQRT((VLOOKUP($A9,Alle!$A$2:$C$1000,2,FALSE)-VLOOKUP(Q$1,Alle!$A$2:$C$1000,2,FALSE))^2 + (VLOOKUP($A9,Alle!$A$2:$C$1000,3,FALSE)-VLOOKUP(Q$1,Alle!$A$2:$C$1000,3,FALSE))^2),1)</f>
        <v>57.5</v>
      </c>
      <c r="R9">
        <f ca="1">ROUND(SQRT((VLOOKUP($A9,Alle!$A$2:$C$1000,2,FALSE)-VLOOKUP(R$1,Alle!$A$2:$C$1000,2,FALSE))^2 + (VLOOKUP($A9,Alle!$A$2:$C$1000,3,FALSE)-VLOOKUP(R$1,Alle!$A$2:$C$1000,3,FALSE))^2),1)</f>
        <v>54.7</v>
      </c>
      <c r="S9">
        <f ca="1">ROUND(SQRT((VLOOKUP($A9,Alle!$A$2:$C$1000,2,FALSE)-VLOOKUP(S$1,Alle!$A$2:$C$1000,2,FALSE))^2 + (VLOOKUP($A9,Alle!$A$2:$C$1000,3,FALSE)-VLOOKUP(S$1,Alle!$A$2:$C$1000,3,FALSE))^2),1)</f>
        <v>46.8</v>
      </c>
      <c r="T9">
        <f ca="1">ROUND(SQRT((VLOOKUP($A9,Alle!$A$2:$C$1000,2,FALSE)-VLOOKUP(T$1,Alle!$A$2:$C$1000,2,FALSE))^2 + (VLOOKUP($A9,Alle!$A$2:$C$1000,3,FALSE)-VLOOKUP(T$1,Alle!$A$2:$C$1000,3,FALSE))^2),1)</f>
        <v>5.4</v>
      </c>
      <c r="U9">
        <f ca="1">ROUND(SQRT((VLOOKUP($A9,Alle!$A$2:$C$1000,2,FALSE)-VLOOKUP(U$1,Alle!$A$2:$C$1000,2,FALSE))^2 + (VLOOKUP($A9,Alle!$A$2:$C$1000,3,FALSE)-VLOOKUP(U$1,Alle!$A$2:$C$1000,3,FALSE))^2),1)</f>
        <v>7.6</v>
      </c>
    </row>
    <row r="10" spans="1:21" x14ac:dyDescent="0.3">
      <c r="A10" t="s">
        <v>26</v>
      </c>
      <c r="B10">
        <f ca="1">ROUND(SQRT((VLOOKUP($A10,Alle!$A$2:$C$1000,2,FALSE)-VLOOKUP(B$1,Alle!$A$2:$C$1000,2,FALSE))^2 + (VLOOKUP($A10,Alle!$A$2:$C$1000,3,FALSE)-VLOOKUP(B$1,Alle!$A$2:$C$1000,3,FALSE))^2),1)</f>
        <v>24.2</v>
      </c>
      <c r="C10">
        <f ca="1">ROUND(SQRT((VLOOKUP($A10,Alle!$A$2:$C$1000,2,FALSE)-VLOOKUP(C$1,Alle!$A$2:$C$1000,2,FALSE))^2 + (VLOOKUP($A10,Alle!$A$2:$C$1000,3,FALSE)-VLOOKUP(C$1,Alle!$A$2:$C$1000,3,FALSE))^2),1)</f>
        <v>8.6</v>
      </c>
      <c r="D10">
        <f ca="1">ROUND(SQRT((VLOOKUP($A10,Alle!$A$2:$C$1000,2,FALSE)-VLOOKUP(D$1,Alle!$A$2:$C$1000,2,FALSE))^2 + (VLOOKUP($A10,Alle!$A$2:$C$1000,3,FALSE)-VLOOKUP(D$1,Alle!$A$2:$C$1000,3,FALSE))^2),1)</f>
        <v>47.1</v>
      </c>
      <c r="E10">
        <f ca="1">ROUND(SQRT((VLOOKUP($A10,Alle!$A$2:$C$1000,2,FALSE)-VLOOKUP(E$1,Alle!$A$2:$C$1000,2,FALSE))^2 + (VLOOKUP($A10,Alle!$A$2:$C$1000,3,FALSE)-VLOOKUP(E$1,Alle!$A$2:$C$1000,3,FALSE))^2),1)</f>
        <v>53.9</v>
      </c>
      <c r="F10">
        <f ca="1">ROUND(SQRT((VLOOKUP($A10,Alle!$A$2:$C$1000,2,FALSE)-VLOOKUP(F$1,Alle!$A$2:$C$1000,2,FALSE))^2 + (VLOOKUP($A10,Alle!$A$2:$C$1000,3,FALSE)-VLOOKUP(F$1,Alle!$A$2:$C$1000,3,FALSE))^2),1)</f>
        <v>45.6</v>
      </c>
      <c r="G10">
        <f ca="1">ROUND(SQRT((VLOOKUP($A10,Alle!$A$2:$C$1000,2,FALSE)-VLOOKUP(G$1,Alle!$A$2:$C$1000,2,FALSE))^2 + (VLOOKUP($A10,Alle!$A$2:$C$1000,3,FALSE)-VLOOKUP(G$1,Alle!$A$2:$C$1000,3,FALSE))^2),1)</f>
        <v>38.9</v>
      </c>
      <c r="H10">
        <f ca="1">ROUND(SQRT((VLOOKUP($A10,Alle!$A$2:$C$1000,2,FALSE)-VLOOKUP(H$1,Alle!$A$2:$C$1000,2,FALSE))^2 + (VLOOKUP($A10,Alle!$A$2:$C$1000,3,FALSE)-VLOOKUP(H$1,Alle!$A$2:$C$1000,3,FALSE))^2),1)</f>
        <v>31.4</v>
      </c>
      <c r="I10">
        <f ca="1">ROUND(SQRT((VLOOKUP($A10,Alle!$A$2:$C$1000,2,FALSE)-VLOOKUP(I$1,Alle!$A$2:$C$1000,2,FALSE))^2 + (VLOOKUP($A10,Alle!$A$2:$C$1000,3,FALSE)-VLOOKUP(I$1,Alle!$A$2:$C$1000,3,FALSE))^2),1)</f>
        <v>22.1</v>
      </c>
      <c r="J10">
        <f ca="1">ROUND(SQRT((VLOOKUP($A10,Alle!$A$2:$C$1000,2,FALSE)-VLOOKUP(J$1,Alle!$A$2:$C$1000,2,FALSE))^2 + (VLOOKUP($A10,Alle!$A$2:$C$1000,3,FALSE)-VLOOKUP(J$1,Alle!$A$2:$C$1000,3,FALSE))^2),1)</f>
        <v>0</v>
      </c>
      <c r="K10">
        <f ca="1">ROUND(SQRT((VLOOKUP($A10,Alle!$A$2:$C$1000,2,FALSE)-VLOOKUP(K$1,Alle!$A$2:$C$1000,2,FALSE))^2 + (VLOOKUP($A10,Alle!$A$2:$C$1000,3,FALSE)-VLOOKUP(K$1,Alle!$A$2:$C$1000,3,FALSE))^2),1)</f>
        <v>12.2</v>
      </c>
      <c r="L10">
        <f ca="1">ROUND(SQRT((VLOOKUP($A10,Alle!$A$2:$C$1000,2,FALSE)-VLOOKUP(L$1,Alle!$A$2:$C$1000,2,FALSE))^2 + (VLOOKUP($A10,Alle!$A$2:$C$1000,3,FALSE)-VLOOKUP(L$1,Alle!$A$2:$C$1000,3,FALSE))^2),1)</f>
        <v>39.1</v>
      </c>
      <c r="M10">
        <f ca="1">ROUND(SQRT((VLOOKUP($A10,Alle!$A$2:$C$1000,2,FALSE)-VLOOKUP(M$1,Alle!$A$2:$C$1000,2,FALSE))^2 + (VLOOKUP($A10,Alle!$A$2:$C$1000,3,FALSE)-VLOOKUP(M$1,Alle!$A$2:$C$1000,3,FALSE))^2),1)</f>
        <v>61.8</v>
      </c>
      <c r="N10">
        <f ca="1">ROUND(SQRT((VLOOKUP($A10,Alle!$A$2:$C$1000,2,FALSE)-VLOOKUP(N$1,Alle!$A$2:$C$1000,2,FALSE))^2 + (VLOOKUP($A10,Alle!$A$2:$C$1000,3,FALSE)-VLOOKUP(N$1,Alle!$A$2:$C$1000,3,FALSE))^2),1)</f>
        <v>15</v>
      </c>
      <c r="O10">
        <f ca="1">ROUND(SQRT((VLOOKUP($A10,Alle!$A$2:$C$1000,2,FALSE)-VLOOKUP(O$1,Alle!$A$2:$C$1000,2,FALSE))^2 + (VLOOKUP($A10,Alle!$A$2:$C$1000,3,FALSE)-VLOOKUP(O$1,Alle!$A$2:$C$1000,3,FALSE))^2),1)</f>
        <v>36.700000000000003</v>
      </c>
      <c r="P10">
        <f ca="1">ROUND(SQRT((VLOOKUP($A10,Alle!$A$2:$C$1000,2,FALSE)-VLOOKUP(P$1,Alle!$A$2:$C$1000,2,FALSE))^2 + (VLOOKUP($A10,Alle!$A$2:$C$1000,3,FALSE)-VLOOKUP(P$1,Alle!$A$2:$C$1000,3,FALSE))^2),1)</f>
        <v>72.2</v>
      </c>
      <c r="Q10">
        <f ca="1">ROUND(SQRT((VLOOKUP($A10,Alle!$A$2:$C$1000,2,FALSE)-VLOOKUP(Q$1,Alle!$A$2:$C$1000,2,FALSE))^2 + (VLOOKUP($A10,Alle!$A$2:$C$1000,3,FALSE)-VLOOKUP(Q$1,Alle!$A$2:$C$1000,3,FALSE))^2),1)</f>
        <v>41.3</v>
      </c>
      <c r="R10">
        <f ca="1">ROUND(SQRT((VLOOKUP($A10,Alle!$A$2:$C$1000,2,FALSE)-VLOOKUP(R$1,Alle!$A$2:$C$1000,2,FALSE))^2 + (VLOOKUP($A10,Alle!$A$2:$C$1000,3,FALSE)-VLOOKUP(R$1,Alle!$A$2:$C$1000,3,FALSE))^2),1)</f>
        <v>45.4</v>
      </c>
      <c r="S10">
        <f ca="1">ROUND(SQRT((VLOOKUP($A10,Alle!$A$2:$C$1000,2,FALSE)-VLOOKUP(S$1,Alle!$A$2:$C$1000,2,FALSE))^2 + (VLOOKUP($A10,Alle!$A$2:$C$1000,3,FALSE)-VLOOKUP(S$1,Alle!$A$2:$C$1000,3,FALSE))^2),1)</f>
        <v>56.6</v>
      </c>
      <c r="T10">
        <f ca="1">ROUND(SQRT((VLOOKUP($A10,Alle!$A$2:$C$1000,2,FALSE)-VLOOKUP(T$1,Alle!$A$2:$C$1000,2,FALSE))^2 + (VLOOKUP($A10,Alle!$A$2:$C$1000,3,FALSE)-VLOOKUP(T$1,Alle!$A$2:$C$1000,3,FALSE))^2),1)</f>
        <v>17.5</v>
      </c>
      <c r="U10">
        <f ca="1">ROUND(SQRT((VLOOKUP($A10,Alle!$A$2:$C$1000,2,FALSE)-VLOOKUP(U$1,Alle!$A$2:$C$1000,2,FALSE))^2 + (VLOOKUP($A10,Alle!$A$2:$C$1000,3,FALSE)-VLOOKUP(U$1,Alle!$A$2:$C$1000,3,FALSE))^2),1)</f>
        <v>15</v>
      </c>
    </row>
    <row r="11" spans="1:21" x14ac:dyDescent="0.3">
      <c r="A11" t="s">
        <v>27</v>
      </c>
      <c r="B11">
        <f ca="1">ROUND(SQRT((VLOOKUP($A11,Alle!$A$2:$C$1000,2,FALSE)-VLOOKUP(B$1,Alle!$A$2:$C$1000,2,FALSE))^2 + (VLOOKUP($A11,Alle!$A$2:$C$1000,3,FALSE)-VLOOKUP(B$1,Alle!$A$2:$C$1000,3,FALSE))^2),1)</f>
        <v>30.6</v>
      </c>
      <c r="C11">
        <f ca="1">ROUND(SQRT((VLOOKUP($A11,Alle!$A$2:$C$1000,2,FALSE)-VLOOKUP(C$1,Alle!$A$2:$C$1000,2,FALSE))^2 + (VLOOKUP($A11,Alle!$A$2:$C$1000,3,FALSE)-VLOOKUP(C$1,Alle!$A$2:$C$1000,3,FALSE))^2),1)</f>
        <v>20.2</v>
      </c>
      <c r="D11">
        <f ca="1">ROUND(SQRT((VLOOKUP($A11,Alle!$A$2:$C$1000,2,FALSE)-VLOOKUP(D$1,Alle!$A$2:$C$1000,2,FALSE))^2 + (VLOOKUP($A11,Alle!$A$2:$C$1000,3,FALSE)-VLOOKUP(D$1,Alle!$A$2:$C$1000,3,FALSE))^2),1)</f>
        <v>34.9</v>
      </c>
      <c r="E11">
        <f ca="1">ROUND(SQRT((VLOOKUP($A11,Alle!$A$2:$C$1000,2,FALSE)-VLOOKUP(E$1,Alle!$A$2:$C$1000,2,FALSE))^2 + (VLOOKUP($A11,Alle!$A$2:$C$1000,3,FALSE)-VLOOKUP(E$1,Alle!$A$2:$C$1000,3,FALSE))^2),1)</f>
        <v>42.7</v>
      </c>
      <c r="F11">
        <f ca="1">ROUND(SQRT((VLOOKUP($A11,Alle!$A$2:$C$1000,2,FALSE)-VLOOKUP(F$1,Alle!$A$2:$C$1000,2,FALSE))^2 + (VLOOKUP($A11,Alle!$A$2:$C$1000,3,FALSE)-VLOOKUP(F$1,Alle!$A$2:$C$1000,3,FALSE))^2),1)</f>
        <v>43.7</v>
      </c>
      <c r="G11">
        <f ca="1">ROUND(SQRT((VLOOKUP($A11,Alle!$A$2:$C$1000,2,FALSE)-VLOOKUP(G$1,Alle!$A$2:$C$1000,2,FALSE))^2 + (VLOOKUP($A11,Alle!$A$2:$C$1000,3,FALSE)-VLOOKUP(G$1,Alle!$A$2:$C$1000,3,FALSE))^2),1)</f>
        <v>46.6</v>
      </c>
      <c r="H11">
        <f ca="1">ROUND(SQRT((VLOOKUP($A11,Alle!$A$2:$C$1000,2,FALSE)-VLOOKUP(H$1,Alle!$A$2:$C$1000,2,FALSE))^2 + (VLOOKUP($A11,Alle!$A$2:$C$1000,3,FALSE)-VLOOKUP(H$1,Alle!$A$2:$C$1000,3,FALSE))^2),1)</f>
        <v>21.4</v>
      </c>
      <c r="I11">
        <f ca="1">ROUND(SQRT((VLOOKUP($A11,Alle!$A$2:$C$1000,2,FALSE)-VLOOKUP(I$1,Alle!$A$2:$C$1000,2,FALSE))^2 + (VLOOKUP($A11,Alle!$A$2:$C$1000,3,FALSE)-VLOOKUP(I$1,Alle!$A$2:$C$1000,3,FALSE))^2),1)</f>
        <v>10</v>
      </c>
      <c r="J11">
        <f ca="1">ROUND(SQRT((VLOOKUP($A11,Alle!$A$2:$C$1000,2,FALSE)-VLOOKUP(J$1,Alle!$A$2:$C$1000,2,FALSE))^2 + (VLOOKUP($A11,Alle!$A$2:$C$1000,3,FALSE)-VLOOKUP(J$1,Alle!$A$2:$C$1000,3,FALSE))^2),1)</f>
        <v>12.2</v>
      </c>
      <c r="K11">
        <f ca="1">ROUND(SQRT((VLOOKUP($A11,Alle!$A$2:$C$1000,2,FALSE)-VLOOKUP(K$1,Alle!$A$2:$C$1000,2,FALSE))^2 + (VLOOKUP($A11,Alle!$A$2:$C$1000,3,FALSE)-VLOOKUP(K$1,Alle!$A$2:$C$1000,3,FALSE))^2),1)</f>
        <v>0</v>
      </c>
      <c r="L11">
        <f ca="1">ROUND(SQRT((VLOOKUP($A11,Alle!$A$2:$C$1000,2,FALSE)-VLOOKUP(L$1,Alle!$A$2:$C$1000,2,FALSE))^2 + (VLOOKUP($A11,Alle!$A$2:$C$1000,3,FALSE)-VLOOKUP(L$1,Alle!$A$2:$C$1000,3,FALSE))^2),1)</f>
        <v>27.5</v>
      </c>
      <c r="M11">
        <f ca="1">ROUND(SQRT((VLOOKUP($A11,Alle!$A$2:$C$1000,2,FALSE)-VLOOKUP(M$1,Alle!$A$2:$C$1000,2,FALSE))^2 + (VLOOKUP($A11,Alle!$A$2:$C$1000,3,FALSE)-VLOOKUP(M$1,Alle!$A$2:$C$1000,3,FALSE))^2),1)</f>
        <v>49.6</v>
      </c>
      <c r="N11">
        <f ca="1">ROUND(SQRT((VLOOKUP($A11,Alle!$A$2:$C$1000,2,FALSE)-VLOOKUP(N$1,Alle!$A$2:$C$1000,2,FALSE))^2 + (VLOOKUP($A11,Alle!$A$2:$C$1000,3,FALSE)-VLOOKUP(N$1,Alle!$A$2:$C$1000,3,FALSE))^2),1)</f>
        <v>14.3</v>
      </c>
      <c r="O11">
        <f ca="1">ROUND(SQRT((VLOOKUP($A11,Alle!$A$2:$C$1000,2,FALSE)-VLOOKUP(O$1,Alle!$A$2:$C$1000,2,FALSE))^2 + (VLOOKUP($A11,Alle!$A$2:$C$1000,3,FALSE)-VLOOKUP(O$1,Alle!$A$2:$C$1000,3,FALSE))^2),1)</f>
        <v>28.3</v>
      </c>
      <c r="P11">
        <f ca="1">ROUND(SQRT((VLOOKUP($A11,Alle!$A$2:$C$1000,2,FALSE)-VLOOKUP(P$1,Alle!$A$2:$C$1000,2,FALSE))^2 + (VLOOKUP($A11,Alle!$A$2:$C$1000,3,FALSE)-VLOOKUP(P$1,Alle!$A$2:$C$1000,3,FALSE))^2),1)</f>
        <v>63.4</v>
      </c>
      <c r="Q11">
        <f ca="1">ROUND(SQRT((VLOOKUP($A11,Alle!$A$2:$C$1000,2,FALSE)-VLOOKUP(Q$1,Alle!$A$2:$C$1000,2,FALSE))^2 + (VLOOKUP($A11,Alle!$A$2:$C$1000,3,FALSE)-VLOOKUP(Q$1,Alle!$A$2:$C$1000,3,FALSE))^2),1)</f>
        <v>50.2</v>
      </c>
      <c r="R11">
        <f ca="1">ROUND(SQRT((VLOOKUP($A11,Alle!$A$2:$C$1000,2,FALSE)-VLOOKUP(R$1,Alle!$A$2:$C$1000,2,FALSE))^2 + (VLOOKUP($A11,Alle!$A$2:$C$1000,3,FALSE)-VLOOKUP(R$1,Alle!$A$2:$C$1000,3,FALSE))^2),1)</f>
        <v>50.3</v>
      </c>
      <c r="S11">
        <f ca="1">ROUND(SQRT((VLOOKUP($A11,Alle!$A$2:$C$1000,2,FALSE)-VLOOKUP(S$1,Alle!$A$2:$C$1000,2,FALSE))^2 + (VLOOKUP($A11,Alle!$A$2:$C$1000,3,FALSE)-VLOOKUP(S$1,Alle!$A$2:$C$1000,3,FALSE))^2),1)</f>
        <v>51.1</v>
      </c>
      <c r="T11">
        <f ca="1">ROUND(SQRT((VLOOKUP($A11,Alle!$A$2:$C$1000,2,FALSE)-VLOOKUP(T$1,Alle!$A$2:$C$1000,2,FALSE))^2 + (VLOOKUP($A11,Alle!$A$2:$C$1000,3,FALSE)-VLOOKUP(T$1,Alle!$A$2:$C$1000,3,FALSE))^2),1)</f>
        <v>5.4</v>
      </c>
      <c r="U11">
        <f ca="1">ROUND(SQRT((VLOOKUP($A11,Alle!$A$2:$C$1000,2,FALSE)-VLOOKUP(U$1,Alle!$A$2:$C$1000,2,FALSE))^2 + (VLOOKUP($A11,Alle!$A$2:$C$1000,3,FALSE)-VLOOKUP(U$1,Alle!$A$2:$C$1000,3,FALSE))^2),1)</f>
        <v>4.2</v>
      </c>
    </row>
    <row r="12" spans="1:21" x14ac:dyDescent="0.3">
      <c r="A12" t="s">
        <v>28</v>
      </c>
      <c r="B12">
        <f ca="1">ROUND(SQRT((VLOOKUP($A12,Alle!$A$2:$C$1000,2,FALSE)-VLOOKUP(B$1,Alle!$A$2:$C$1000,2,FALSE))^2 + (VLOOKUP($A12,Alle!$A$2:$C$1000,3,FALSE)-VLOOKUP(B$1,Alle!$A$2:$C$1000,3,FALSE))^2),1)</f>
        <v>56.4</v>
      </c>
      <c r="C12">
        <f ca="1">ROUND(SQRT((VLOOKUP($A12,Alle!$A$2:$C$1000,2,FALSE)-VLOOKUP(C$1,Alle!$A$2:$C$1000,2,FALSE))^2 + (VLOOKUP($A12,Alle!$A$2:$C$1000,3,FALSE)-VLOOKUP(C$1,Alle!$A$2:$C$1000,3,FALSE))^2),1)</f>
        <v>46</v>
      </c>
      <c r="D12">
        <f ca="1">ROUND(SQRT((VLOOKUP($A12,Alle!$A$2:$C$1000,2,FALSE)-VLOOKUP(D$1,Alle!$A$2:$C$1000,2,FALSE))^2 + (VLOOKUP($A12,Alle!$A$2:$C$1000,3,FALSE)-VLOOKUP(D$1,Alle!$A$2:$C$1000,3,FALSE))^2),1)</f>
        <v>14.8</v>
      </c>
      <c r="E12">
        <f ca="1">ROUND(SQRT((VLOOKUP($A12,Alle!$A$2:$C$1000,2,FALSE)-VLOOKUP(E$1,Alle!$A$2:$C$1000,2,FALSE))^2 + (VLOOKUP($A12,Alle!$A$2:$C$1000,3,FALSE)-VLOOKUP(E$1,Alle!$A$2:$C$1000,3,FALSE))^2),1)</f>
        <v>15.7</v>
      </c>
      <c r="F12">
        <f ca="1">ROUND(SQRT((VLOOKUP($A12,Alle!$A$2:$C$1000,2,FALSE)-VLOOKUP(F$1,Alle!$A$2:$C$1000,2,FALSE))^2 + (VLOOKUP($A12,Alle!$A$2:$C$1000,3,FALSE)-VLOOKUP(F$1,Alle!$A$2:$C$1000,3,FALSE))^2),1)</f>
        <v>42.5</v>
      </c>
      <c r="G12">
        <f ca="1">ROUND(SQRT((VLOOKUP($A12,Alle!$A$2:$C$1000,2,FALSE)-VLOOKUP(G$1,Alle!$A$2:$C$1000,2,FALSE))^2 + (VLOOKUP($A12,Alle!$A$2:$C$1000,3,FALSE)-VLOOKUP(G$1,Alle!$A$2:$C$1000,3,FALSE))^2),1)</f>
        <v>72.400000000000006</v>
      </c>
      <c r="H12">
        <f ca="1">ROUND(SQRT((VLOOKUP($A12,Alle!$A$2:$C$1000,2,FALSE)-VLOOKUP(H$1,Alle!$A$2:$C$1000,2,FALSE))^2 + (VLOOKUP($A12,Alle!$A$2:$C$1000,3,FALSE)-VLOOKUP(H$1,Alle!$A$2:$C$1000,3,FALSE))^2),1)</f>
        <v>26.1</v>
      </c>
      <c r="I12">
        <f ca="1">ROUND(SQRT((VLOOKUP($A12,Alle!$A$2:$C$1000,2,FALSE)-VLOOKUP(I$1,Alle!$A$2:$C$1000,2,FALSE))^2 + (VLOOKUP($A12,Alle!$A$2:$C$1000,3,FALSE)-VLOOKUP(I$1,Alle!$A$2:$C$1000,3,FALSE))^2),1)</f>
        <v>17.7</v>
      </c>
      <c r="J12">
        <f ca="1">ROUND(SQRT((VLOOKUP($A12,Alle!$A$2:$C$1000,2,FALSE)-VLOOKUP(J$1,Alle!$A$2:$C$1000,2,FALSE))^2 + (VLOOKUP($A12,Alle!$A$2:$C$1000,3,FALSE)-VLOOKUP(J$1,Alle!$A$2:$C$1000,3,FALSE))^2),1)</f>
        <v>39.1</v>
      </c>
      <c r="K12">
        <f ca="1">ROUND(SQRT((VLOOKUP($A12,Alle!$A$2:$C$1000,2,FALSE)-VLOOKUP(K$1,Alle!$A$2:$C$1000,2,FALSE))^2 + (VLOOKUP($A12,Alle!$A$2:$C$1000,3,FALSE)-VLOOKUP(K$1,Alle!$A$2:$C$1000,3,FALSE))^2),1)</f>
        <v>27.5</v>
      </c>
      <c r="L12">
        <f ca="1">ROUND(SQRT((VLOOKUP($A12,Alle!$A$2:$C$1000,2,FALSE)-VLOOKUP(L$1,Alle!$A$2:$C$1000,2,FALSE))^2 + (VLOOKUP($A12,Alle!$A$2:$C$1000,3,FALSE)-VLOOKUP(L$1,Alle!$A$2:$C$1000,3,FALSE))^2),1)</f>
        <v>0</v>
      </c>
      <c r="M12">
        <f ca="1">ROUND(SQRT((VLOOKUP($A12,Alle!$A$2:$C$1000,2,FALSE)-VLOOKUP(M$1,Alle!$A$2:$C$1000,2,FALSE))^2 + (VLOOKUP($A12,Alle!$A$2:$C$1000,3,FALSE)-VLOOKUP(M$1,Alle!$A$2:$C$1000,3,FALSE))^2),1)</f>
        <v>25.6</v>
      </c>
      <c r="N12">
        <f ca="1">ROUND(SQRT((VLOOKUP($A12,Alle!$A$2:$C$1000,2,FALSE)-VLOOKUP(N$1,Alle!$A$2:$C$1000,2,FALSE))^2 + (VLOOKUP($A12,Alle!$A$2:$C$1000,3,FALSE)-VLOOKUP(N$1,Alle!$A$2:$C$1000,3,FALSE))^2),1)</f>
        <v>31.3</v>
      </c>
      <c r="O12">
        <f ca="1">ROUND(SQRT((VLOOKUP($A12,Alle!$A$2:$C$1000,2,FALSE)-VLOOKUP(O$1,Alle!$A$2:$C$1000,2,FALSE))^2 + (VLOOKUP($A12,Alle!$A$2:$C$1000,3,FALSE)-VLOOKUP(O$1,Alle!$A$2:$C$1000,3,FALSE))^2),1)</f>
        <v>16.600000000000001</v>
      </c>
      <c r="P12">
        <f ca="1">ROUND(SQRT((VLOOKUP($A12,Alle!$A$2:$C$1000,2,FALSE)-VLOOKUP(P$1,Alle!$A$2:$C$1000,2,FALSE))^2 + (VLOOKUP($A12,Alle!$A$2:$C$1000,3,FALSE)-VLOOKUP(P$1,Alle!$A$2:$C$1000,3,FALSE))^2),1)</f>
        <v>41</v>
      </c>
      <c r="Q12">
        <f ca="1">ROUND(SQRT((VLOOKUP($A12,Alle!$A$2:$C$1000,2,FALSE)-VLOOKUP(Q$1,Alle!$A$2:$C$1000,2,FALSE))^2 + (VLOOKUP($A12,Alle!$A$2:$C$1000,3,FALSE)-VLOOKUP(Q$1,Alle!$A$2:$C$1000,3,FALSE))^2),1)</f>
        <v>68.900000000000006</v>
      </c>
      <c r="R12">
        <f ca="1">ROUND(SQRT((VLOOKUP($A12,Alle!$A$2:$C$1000,2,FALSE)-VLOOKUP(R$1,Alle!$A$2:$C$1000,2,FALSE))^2 + (VLOOKUP($A12,Alle!$A$2:$C$1000,3,FALSE)-VLOOKUP(R$1,Alle!$A$2:$C$1000,3,FALSE))^2),1)</f>
        <v>61.6</v>
      </c>
      <c r="S12">
        <f ca="1">ROUND(SQRT((VLOOKUP($A12,Alle!$A$2:$C$1000,2,FALSE)-VLOOKUP(S$1,Alle!$A$2:$C$1000,2,FALSE))^2 + (VLOOKUP($A12,Alle!$A$2:$C$1000,3,FALSE)-VLOOKUP(S$1,Alle!$A$2:$C$1000,3,FALSE))^2),1)</f>
        <v>39</v>
      </c>
      <c r="T12">
        <f ca="1">ROUND(SQRT((VLOOKUP($A12,Alle!$A$2:$C$1000,2,FALSE)-VLOOKUP(T$1,Alle!$A$2:$C$1000,2,FALSE))^2 + (VLOOKUP($A12,Alle!$A$2:$C$1000,3,FALSE)-VLOOKUP(T$1,Alle!$A$2:$C$1000,3,FALSE))^2),1)</f>
        <v>23.1</v>
      </c>
      <c r="U12">
        <f ca="1">ROUND(SQRT((VLOOKUP($A12,Alle!$A$2:$C$1000,2,FALSE)-VLOOKUP(U$1,Alle!$A$2:$C$1000,2,FALSE))^2 + (VLOOKUP($A12,Alle!$A$2:$C$1000,3,FALSE)-VLOOKUP(U$1,Alle!$A$2:$C$1000,3,FALSE))^2),1)</f>
        <v>24.1</v>
      </c>
    </row>
    <row r="13" spans="1:21" x14ac:dyDescent="0.3">
      <c r="A13" t="s">
        <v>29</v>
      </c>
      <c r="B13">
        <f ca="1">ROUND(SQRT((VLOOKUP($A13,Alle!$A$2:$C$1000,2,FALSE)-VLOOKUP(B$1,Alle!$A$2:$C$1000,2,FALSE))^2 + (VLOOKUP($A13,Alle!$A$2:$C$1000,3,FALSE)-VLOOKUP(B$1,Alle!$A$2:$C$1000,3,FALSE))^2),1)</f>
        <v>73.8</v>
      </c>
      <c r="C13">
        <f ca="1">ROUND(SQRT((VLOOKUP($A13,Alle!$A$2:$C$1000,2,FALSE)-VLOOKUP(C$1,Alle!$A$2:$C$1000,2,FALSE))^2 + (VLOOKUP($A13,Alle!$A$2:$C$1000,3,FALSE)-VLOOKUP(C$1,Alle!$A$2:$C$1000,3,FALSE))^2),1)</f>
        <v>69.599999999999994</v>
      </c>
      <c r="D13">
        <f ca="1">ROUND(SQRT((VLOOKUP($A13,Alle!$A$2:$C$1000,2,FALSE)-VLOOKUP(D$1,Alle!$A$2:$C$1000,2,FALSE))^2 + (VLOOKUP($A13,Alle!$A$2:$C$1000,3,FALSE)-VLOOKUP(D$1,Alle!$A$2:$C$1000,3,FALSE))^2),1)</f>
        <v>15</v>
      </c>
      <c r="E13">
        <f ca="1">ROUND(SQRT((VLOOKUP($A13,Alle!$A$2:$C$1000,2,FALSE)-VLOOKUP(E$1,Alle!$A$2:$C$1000,2,FALSE))^2 + (VLOOKUP($A13,Alle!$A$2:$C$1000,3,FALSE)-VLOOKUP(E$1,Alle!$A$2:$C$1000,3,FALSE))^2),1)</f>
        <v>21.5</v>
      </c>
      <c r="F13">
        <f ca="1">ROUND(SQRT((VLOOKUP($A13,Alle!$A$2:$C$1000,2,FALSE)-VLOOKUP(F$1,Alle!$A$2:$C$1000,2,FALSE))^2 + (VLOOKUP($A13,Alle!$A$2:$C$1000,3,FALSE)-VLOOKUP(F$1,Alle!$A$2:$C$1000,3,FALSE))^2),1)</f>
        <v>65.400000000000006</v>
      </c>
      <c r="G13">
        <f ca="1">ROUND(SQRT((VLOOKUP($A13,Alle!$A$2:$C$1000,2,FALSE)-VLOOKUP(G$1,Alle!$A$2:$C$1000,2,FALSE))^2 + (VLOOKUP($A13,Alle!$A$2:$C$1000,3,FALSE)-VLOOKUP(G$1,Alle!$A$2:$C$1000,3,FALSE))^2),1)</f>
        <v>89.1</v>
      </c>
      <c r="H13">
        <f ca="1">ROUND(SQRT((VLOOKUP($A13,Alle!$A$2:$C$1000,2,FALSE)-VLOOKUP(H$1,Alle!$A$2:$C$1000,2,FALSE))^2 + (VLOOKUP($A13,Alle!$A$2:$C$1000,3,FALSE)-VLOOKUP(H$1,Alle!$A$2:$C$1000,3,FALSE))^2),1)</f>
        <v>37.1</v>
      </c>
      <c r="I13">
        <f ca="1">ROUND(SQRT((VLOOKUP($A13,Alle!$A$2:$C$1000,2,FALSE)-VLOOKUP(I$1,Alle!$A$2:$C$1000,2,FALSE))^2 + (VLOOKUP($A13,Alle!$A$2:$C$1000,3,FALSE)-VLOOKUP(I$1,Alle!$A$2:$C$1000,3,FALSE))^2),1)</f>
        <v>39.799999999999997</v>
      </c>
      <c r="J13">
        <f ca="1">ROUND(SQRT((VLOOKUP($A13,Alle!$A$2:$C$1000,2,FALSE)-VLOOKUP(J$1,Alle!$A$2:$C$1000,2,FALSE))^2 + (VLOOKUP($A13,Alle!$A$2:$C$1000,3,FALSE)-VLOOKUP(J$1,Alle!$A$2:$C$1000,3,FALSE))^2),1)</f>
        <v>61.8</v>
      </c>
      <c r="K13">
        <f ca="1">ROUND(SQRT((VLOOKUP($A13,Alle!$A$2:$C$1000,2,FALSE)-VLOOKUP(K$1,Alle!$A$2:$C$1000,2,FALSE))^2 + (VLOOKUP($A13,Alle!$A$2:$C$1000,3,FALSE)-VLOOKUP(K$1,Alle!$A$2:$C$1000,3,FALSE))^2),1)</f>
        <v>49.6</v>
      </c>
      <c r="L13">
        <f ca="1">ROUND(SQRT((VLOOKUP($A13,Alle!$A$2:$C$1000,2,FALSE)-VLOOKUP(L$1,Alle!$A$2:$C$1000,2,FALSE))^2 + (VLOOKUP($A13,Alle!$A$2:$C$1000,3,FALSE)-VLOOKUP(L$1,Alle!$A$2:$C$1000,3,FALSE))^2),1)</f>
        <v>25.6</v>
      </c>
      <c r="M13">
        <f ca="1">ROUND(SQRT((VLOOKUP($A13,Alle!$A$2:$C$1000,2,FALSE)-VLOOKUP(M$1,Alle!$A$2:$C$1000,2,FALSE))^2 + (VLOOKUP($A13,Alle!$A$2:$C$1000,3,FALSE)-VLOOKUP(M$1,Alle!$A$2:$C$1000,3,FALSE))^2),1)</f>
        <v>0</v>
      </c>
      <c r="N13">
        <f ca="1">ROUND(SQRT((VLOOKUP($A13,Alle!$A$2:$C$1000,2,FALSE)-VLOOKUP(N$1,Alle!$A$2:$C$1000,2,FALSE))^2 + (VLOOKUP($A13,Alle!$A$2:$C$1000,3,FALSE)-VLOOKUP(N$1,Alle!$A$2:$C$1000,3,FALSE))^2),1)</f>
        <v>56.5</v>
      </c>
      <c r="O13">
        <f ca="1">ROUND(SQRT((VLOOKUP($A13,Alle!$A$2:$C$1000,2,FALSE)-VLOOKUP(O$1,Alle!$A$2:$C$1000,2,FALSE))^2 + (VLOOKUP($A13,Alle!$A$2:$C$1000,3,FALSE)-VLOOKUP(O$1,Alle!$A$2:$C$1000,3,FALSE))^2),1)</f>
        <v>40.299999999999997</v>
      </c>
      <c r="P13">
        <f ca="1">ROUND(SQRT((VLOOKUP($A13,Alle!$A$2:$C$1000,2,FALSE)-VLOOKUP(P$1,Alle!$A$2:$C$1000,2,FALSE))^2 + (VLOOKUP($A13,Alle!$A$2:$C$1000,3,FALSE)-VLOOKUP(P$1,Alle!$A$2:$C$1000,3,FALSE))^2),1)</f>
        <v>47</v>
      </c>
      <c r="Q13">
        <f ca="1">ROUND(SQRT((VLOOKUP($A13,Alle!$A$2:$C$1000,2,FALSE)-VLOOKUP(Q$1,Alle!$A$2:$C$1000,2,FALSE))^2 + (VLOOKUP($A13,Alle!$A$2:$C$1000,3,FALSE)-VLOOKUP(Q$1,Alle!$A$2:$C$1000,3,FALSE))^2),1)</f>
        <v>94.4</v>
      </c>
      <c r="R13">
        <f ca="1">ROUND(SQRT((VLOOKUP($A13,Alle!$A$2:$C$1000,2,FALSE)-VLOOKUP(R$1,Alle!$A$2:$C$1000,2,FALSE))^2 + (VLOOKUP($A13,Alle!$A$2:$C$1000,3,FALSE)-VLOOKUP(R$1,Alle!$A$2:$C$1000,3,FALSE))^2),1)</f>
        <v>86.7</v>
      </c>
      <c r="S13">
        <f ca="1">ROUND(SQRT((VLOOKUP($A13,Alle!$A$2:$C$1000,2,FALSE)-VLOOKUP(S$1,Alle!$A$2:$C$1000,2,FALSE))^2 + (VLOOKUP($A13,Alle!$A$2:$C$1000,3,FALSE)-VLOOKUP(S$1,Alle!$A$2:$C$1000,3,FALSE))^2),1)</f>
        <v>56.9</v>
      </c>
      <c r="T13">
        <f ca="1">ROUND(SQRT((VLOOKUP($A13,Alle!$A$2:$C$1000,2,FALSE)-VLOOKUP(T$1,Alle!$A$2:$C$1000,2,FALSE))^2 + (VLOOKUP($A13,Alle!$A$2:$C$1000,3,FALSE)-VLOOKUP(T$1,Alle!$A$2:$C$1000,3,FALSE))^2),1)</f>
        <v>44.4</v>
      </c>
      <c r="U13">
        <f ca="1">ROUND(SQRT((VLOOKUP($A13,Alle!$A$2:$C$1000,2,FALSE)-VLOOKUP(U$1,Alle!$A$2:$C$1000,2,FALSE))^2 + (VLOOKUP($A13,Alle!$A$2:$C$1000,3,FALSE)-VLOOKUP(U$1,Alle!$A$2:$C$1000,3,FALSE))^2),1)</f>
        <v>47.3</v>
      </c>
    </row>
    <row r="14" spans="1:21" x14ac:dyDescent="0.3">
      <c r="A14" t="s">
        <v>30</v>
      </c>
      <c r="B14">
        <f ca="1">ROUND(SQRT((VLOOKUP($A14,Alle!$A$2:$C$1000,2,FALSE)-VLOOKUP(B$1,Alle!$A$2:$C$1000,2,FALSE))^2 + (VLOOKUP($A14,Alle!$A$2:$C$1000,3,FALSE)-VLOOKUP(B$1,Alle!$A$2:$C$1000,3,FALSE))^2),1)</f>
        <v>39.1</v>
      </c>
      <c r="C14">
        <f ca="1">ROUND(SQRT((VLOOKUP($A14,Alle!$A$2:$C$1000,2,FALSE)-VLOOKUP(C$1,Alle!$A$2:$C$1000,2,FALSE))^2 + (VLOOKUP($A14,Alle!$A$2:$C$1000,3,FALSE)-VLOOKUP(C$1,Alle!$A$2:$C$1000,3,FALSE))^2),1)</f>
        <v>17.5</v>
      </c>
      <c r="D14">
        <f ca="1">ROUND(SQRT((VLOOKUP($A14,Alle!$A$2:$C$1000,2,FALSE)-VLOOKUP(D$1,Alle!$A$2:$C$1000,2,FALSE))^2 + (VLOOKUP($A14,Alle!$A$2:$C$1000,3,FALSE)-VLOOKUP(D$1,Alle!$A$2:$C$1000,3,FALSE))^2),1)</f>
        <v>43</v>
      </c>
      <c r="E14">
        <f ca="1">ROUND(SQRT((VLOOKUP($A14,Alle!$A$2:$C$1000,2,FALSE)-VLOOKUP(E$1,Alle!$A$2:$C$1000,2,FALSE))^2 + (VLOOKUP($A14,Alle!$A$2:$C$1000,3,FALSE)-VLOOKUP(E$1,Alle!$A$2:$C$1000,3,FALSE))^2),1)</f>
        <v>44</v>
      </c>
      <c r="F14">
        <f ca="1">ROUND(SQRT((VLOOKUP($A14,Alle!$A$2:$C$1000,2,FALSE)-VLOOKUP(F$1,Alle!$A$2:$C$1000,2,FALSE))^2 + (VLOOKUP($A14,Alle!$A$2:$C$1000,3,FALSE)-VLOOKUP(F$1,Alle!$A$2:$C$1000,3,FALSE))^2),1)</f>
        <v>31</v>
      </c>
      <c r="G14">
        <f ca="1">ROUND(SQRT((VLOOKUP($A14,Alle!$A$2:$C$1000,2,FALSE)-VLOOKUP(G$1,Alle!$A$2:$C$1000,2,FALSE))^2 + (VLOOKUP($A14,Alle!$A$2:$C$1000,3,FALSE)-VLOOKUP(G$1,Alle!$A$2:$C$1000,3,FALSE))^2),1)</f>
        <v>53.9</v>
      </c>
      <c r="H14">
        <f ca="1">ROUND(SQRT((VLOOKUP($A14,Alle!$A$2:$C$1000,2,FALSE)-VLOOKUP(H$1,Alle!$A$2:$C$1000,2,FALSE))^2 + (VLOOKUP($A14,Alle!$A$2:$C$1000,3,FALSE)-VLOOKUP(H$1,Alle!$A$2:$C$1000,3,FALSE))^2),1)</f>
        <v>34.9</v>
      </c>
      <c r="I14">
        <f ca="1">ROUND(SQRT((VLOOKUP($A14,Alle!$A$2:$C$1000,2,FALSE)-VLOOKUP(I$1,Alle!$A$2:$C$1000,2,FALSE))^2 + (VLOOKUP($A14,Alle!$A$2:$C$1000,3,FALSE)-VLOOKUP(I$1,Alle!$A$2:$C$1000,3,FALSE))^2),1)</f>
        <v>19.100000000000001</v>
      </c>
      <c r="J14">
        <f ca="1">ROUND(SQRT((VLOOKUP($A14,Alle!$A$2:$C$1000,2,FALSE)-VLOOKUP(J$1,Alle!$A$2:$C$1000,2,FALSE))^2 + (VLOOKUP($A14,Alle!$A$2:$C$1000,3,FALSE)-VLOOKUP(J$1,Alle!$A$2:$C$1000,3,FALSE))^2),1)</f>
        <v>15</v>
      </c>
      <c r="K14">
        <f ca="1">ROUND(SQRT((VLOOKUP($A14,Alle!$A$2:$C$1000,2,FALSE)-VLOOKUP(K$1,Alle!$A$2:$C$1000,2,FALSE))^2 + (VLOOKUP($A14,Alle!$A$2:$C$1000,3,FALSE)-VLOOKUP(K$1,Alle!$A$2:$C$1000,3,FALSE))^2),1)</f>
        <v>14.3</v>
      </c>
      <c r="L14">
        <f ca="1">ROUND(SQRT((VLOOKUP($A14,Alle!$A$2:$C$1000,2,FALSE)-VLOOKUP(L$1,Alle!$A$2:$C$1000,2,FALSE))^2 + (VLOOKUP($A14,Alle!$A$2:$C$1000,3,FALSE)-VLOOKUP(L$1,Alle!$A$2:$C$1000,3,FALSE))^2),1)</f>
        <v>31.3</v>
      </c>
      <c r="M14">
        <f ca="1">ROUND(SQRT((VLOOKUP($A14,Alle!$A$2:$C$1000,2,FALSE)-VLOOKUP(M$1,Alle!$A$2:$C$1000,2,FALSE))^2 + (VLOOKUP($A14,Alle!$A$2:$C$1000,3,FALSE)-VLOOKUP(M$1,Alle!$A$2:$C$1000,3,FALSE))^2),1)</f>
        <v>56.5</v>
      </c>
      <c r="N14">
        <f ca="1">ROUND(SQRT((VLOOKUP($A14,Alle!$A$2:$C$1000,2,FALSE)-VLOOKUP(N$1,Alle!$A$2:$C$1000,2,FALSE))^2 + (VLOOKUP($A14,Alle!$A$2:$C$1000,3,FALSE)-VLOOKUP(N$1,Alle!$A$2:$C$1000,3,FALSE))^2),1)</f>
        <v>0</v>
      </c>
      <c r="O14">
        <f ca="1">ROUND(SQRT((VLOOKUP($A14,Alle!$A$2:$C$1000,2,FALSE)-VLOOKUP(O$1,Alle!$A$2:$C$1000,2,FALSE))^2 + (VLOOKUP($A14,Alle!$A$2:$C$1000,3,FALSE)-VLOOKUP(O$1,Alle!$A$2:$C$1000,3,FALSE))^2),1)</f>
        <v>23.8</v>
      </c>
      <c r="P14">
        <f ca="1">ROUND(SQRT((VLOOKUP($A14,Alle!$A$2:$C$1000,2,FALSE)-VLOOKUP(P$1,Alle!$A$2:$C$1000,2,FALSE))^2 + (VLOOKUP($A14,Alle!$A$2:$C$1000,3,FALSE)-VLOOKUP(P$1,Alle!$A$2:$C$1000,3,FALSE))^2),1)</f>
        <v>58.6</v>
      </c>
      <c r="Q14">
        <f ca="1">ROUND(SQRT((VLOOKUP($A14,Alle!$A$2:$C$1000,2,FALSE)-VLOOKUP(Q$1,Alle!$A$2:$C$1000,2,FALSE))^2 + (VLOOKUP($A14,Alle!$A$2:$C$1000,3,FALSE)-VLOOKUP(Q$1,Alle!$A$2:$C$1000,3,FALSE))^2),1)</f>
        <v>38.6</v>
      </c>
      <c r="R14">
        <f ca="1">ROUND(SQRT((VLOOKUP($A14,Alle!$A$2:$C$1000,2,FALSE)-VLOOKUP(R$1,Alle!$A$2:$C$1000,2,FALSE))^2 + (VLOOKUP($A14,Alle!$A$2:$C$1000,3,FALSE)-VLOOKUP(R$1,Alle!$A$2:$C$1000,3,FALSE))^2),1)</f>
        <v>36.200000000000003</v>
      </c>
      <c r="S14">
        <f ca="1">ROUND(SQRT((VLOOKUP($A14,Alle!$A$2:$C$1000,2,FALSE)-VLOOKUP(S$1,Alle!$A$2:$C$1000,2,FALSE))^2 + (VLOOKUP($A14,Alle!$A$2:$C$1000,3,FALSE)-VLOOKUP(S$1,Alle!$A$2:$C$1000,3,FALSE))^2),1)</f>
        <v>41.7</v>
      </c>
      <c r="T14">
        <f ca="1">ROUND(SQRT((VLOOKUP($A14,Alle!$A$2:$C$1000,2,FALSE)-VLOOKUP(T$1,Alle!$A$2:$C$1000,2,FALSE))^2 + (VLOOKUP($A14,Alle!$A$2:$C$1000,3,FALSE)-VLOOKUP(T$1,Alle!$A$2:$C$1000,3,FALSE))^2),1)</f>
        <v>17.899999999999999</v>
      </c>
      <c r="U14">
        <f ca="1">ROUND(SQRT((VLOOKUP($A14,Alle!$A$2:$C$1000,2,FALSE)-VLOOKUP(U$1,Alle!$A$2:$C$1000,2,FALSE))^2 + (VLOOKUP($A14,Alle!$A$2:$C$1000,3,FALSE)-VLOOKUP(U$1,Alle!$A$2:$C$1000,3,FALSE))^2),1)</f>
        <v>12.5</v>
      </c>
    </row>
    <row r="15" spans="1:21" x14ac:dyDescent="0.3">
      <c r="A15" t="s">
        <v>31</v>
      </c>
      <c r="B15">
        <f ca="1">ROUND(SQRT((VLOOKUP($A15,Alle!$A$2:$C$1000,2,FALSE)-VLOOKUP(B$1,Alle!$A$2:$C$1000,2,FALSE))^2 + (VLOOKUP($A15,Alle!$A$2:$C$1000,3,FALSE)-VLOOKUP(B$1,Alle!$A$2:$C$1000,3,FALSE))^2),1)</f>
        <v>58.8</v>
      </c>
      <c r="C15">
        <f ca="1">ROUND(SQRT((VLOOKUP($A15,Alle!$A$2:$C$1000,2,FALSE)-VLOOKUP(C$1,Alle!$A$2:$C$1000,2,FALSE))^2 + (VLOOKUP($A15,Alle!$A$2:$C$1000,3,FALSE)-VLOOKUP(C$1,Alle!$A$2:$C$1000,3,FALSE))^2),1)</f>
        <v>41.1</v>
      </c>
      <c r="D15">
        <f ca="1">ROUND(SQRT((VLOOKUP($A15,Alle!$A$2:$C$1000,2,FALSE)-VLOOKUP(D$1,Alle!$A$2:$C$1000,2,FALSE))^2 + (VLOOKUP($A15,Alle!$A$2:$C$1000,3,FALSE)-VLOOKUP(D$1,Alle!$A$2:$C$1000,3,FALSE))^2),1)</f>
        <v>31.3</v>
      </c>
      <c r="E15">
        <f ca="1">ROUND(SQRT((VLOOKUP($A15,Alle!$A$2:$C$1000,2,FALSE)-VLOOKUP(E$1,Alle!$A$2:$C$1000,2,FALSE))^2 + (VLOOKUP($A15,Alle!$A$2:$C$1000,3,FALSE)-VLOOKUP(E$1,Alle!$A$2:$C$1000,3,FALSE))^2),1)</f>
        <v>22.5</v>
      </c>
      <c r="F15">
        <f ca="1">ROUND(SQRT((VLOOKUP($A15,Alle!$A$2:$C$1000,2,FALSE)-VLOOKUP(F$1,Alle!$A$2:$C$1000,2,FALSE))^2 + (VLOOKUP($A15,Alle!$A$2:$C$1000,3,FALSE)-VLOOKUP(F$1,Alle!$A$2:$C$1000,3,FALSE))^2),1)</f>
        <v>25.9</v>
      </c>
      <c r="G15">
        <f ca="1">ROUND(SQRT((VLOOKUP($A15,Alle!$A$2:$C$1000,2,FALSE)-VLOOKUP(G$1,Alle!$A$2:$C$1000,2,FALSE))^2 + (VLOOKUP($A15,Alle!$A$2:$C$1000,3,FALSE)-VLOOKUP(G$1,Alle!$A$2:$C$1000,3,FALSE))^2),1)</f>
        <v>74.7</v>
      </c>
      <c r="H15">
        <f ca="1">ROUND(SQRT((VLOOKUP($A15,Alle!$A$2:$C$1000,2,FALSE)-VLOOKUP(H$1,Alle!$A$2:$C$1000,2,FALSE))^2 + (VLOOKUP($A15,Alle!$A$2:$C$1000,3,FALSE)-VLOOKUP(H$1,Alle!$A$2:$C$1000,3,FALSE))^2),1)</f>
        <v>37.700000000000003</v>
      </c>
      <c r="I15">
        <f ca="1">ROUND(SQRT((VLOOKUP($A15,Alle!$A$2:$C$1000,2,FALSE)-VLOOKUP(I$1,Alle!$A$2:$C$1000,2,FALSE))^2 + (VLOOKUP($A15,Alle!$A$2:$C$1000,3,FALSE)-VLOOKUP(I$1,Alle!$A$2:$C$1000,3,FALSE))^2),1)</f>
        <v>22.4</v>
      </c>
      <c r="J15">
        <f ca="1">ROUND(SQRT((VLOOKUP($A15,Alle!$A$2:$C$1000,2,FALSE)-VLOOKUP(J$1,Alle!$A$2:$C$1000,2,FALSE))^2 + (VLOOKUP($A15,Alle!$A$2:$C$1000,3,FALSE)-VLOOKUP(J$1,Alle!$A$2:$C$1000,3,FALSE))^2),1)</f>
        <v>36.700000000000003</v>
      </c>
      <c r="K15">
        <f ca="1">ROUND(SQRT((VLOOKUP($A15,Alle!$A$2:$C$1000,2,FALSE)-VLOOKUP(K$1,Alle!$A$2:$C$1000,2,FALSE))^2 + (VLOOKUP($A15,Alle!$A$2:$C$1000,3,FALSE)-VLOOKUP(K$1,Alle!$A$2:$C$1000,3,FALSE))^2),1)</f>
        <v>28.3</v>
      </c>
      <c r="L15">
        <f ca="1">ROUND(SQRT((VLOOKUP($A15,Alle!$A$2:$C$1000,2,FALSE)-VLOOKUP(L$1,Alle!$A$2:$C$1000,2,FALSE))^2 + (VLOOKUP($A15,Alle!$A$2:$C$1000,3,FALSE)-VLOOKUP(L$1,Alle!$A$2:$C$1000,3,FALSE))^2),1)</f>
        <v>16.600000000000001</v>
      </c>
      <c r="M15">
        <f ca="1">ROUND(SQRT((VLOOKUP($A15,Alle!$A$2:$C$1000,2,FALSE)-VLOOKUP(M$1,Alle!$A$2:$C$1000,2,FALSE))^2 + (VLOOKUP($A15,Alle!$A$2:$C$1000,3,FALSE)-VLOOKUP(M$1,Alle!$A$2:$C$1000,3,FALSE))^2),1)</f>
        <v>40.299999999999997</v>
      </c>
      <c r="N15">
        <f ca="1">ROUND(SQRT((VLOOKUP($A15,Alle!$A$2:$C$1000,2,FALSE)-VLOOKUP(N$1,Alle!$A$2:$C$1000,2,FALSE))^2 + (VLOOKUP($A15,Alle!$A$2:$C$1000,3,FALSE)-VLOOKUP(N$1,Alle!$A$2:$C$1000,3,FALSE))^2),1)</f>
        <v>23.8</v>
      </c>
      <c r="O15">
        <f ca="1">ROUND(SQRT((VLOOKUP($A15,Alle!$A$2:$C$1000,2,FALSE)-VLOOKUP(O$1,Alle!$A$2:$C$1000,2,FALSE))^2 + (VLOOKUP($A15,Alle!$A$2:$C$1000,3,FALSE)-VLOOKUP(O$1,Alle!$A$2:$C$1000,3,FALSE))^2),1)</f>
        <v>0</v>
      </c>
      <c r="P15">
        <f ca="1">ROUND(SQRT((VLOOKUP($A15,Alle!$A$2:$C$1000,2,FALSE)-VLOOKUP(P$1,Alle!$A$2:$C$1000,2,FALSE))^2 + (VLOOKUP($A15,Alle!$A$2:$C$1000,3,FALSE)-VLOOKUP(P$1,Alle!$A$2:$C$1000,3,FALSE))^2),1)</f>
        <v>35.5</v>
      </c>
      <c r="Q15">
        <f ca="1">ROUND(SQRT((VLOOKUP($A15,Alle!$A$2:$C$1000,2,FALSE)-VLOOKUP(Q$1,Alle!$A$2:$C$1000,2,FALSE))^2 + (VLOOKUP($A15,Alle!$A$2:$C$1000,3,FALSE)-VLOOKUP(Q$1,Alle!$A$2:$C$1000,3,FALSE))^2),1)</f>
        <v>56.6</v>
      </c>
      <c r="R15">
        <f ca="1">ROUND(SQRT((VLOOKUP($A15,Alle!$A$2:$C$1000,2,FALSE)-VLOOKUP(R$1,Alle!$A$2:$C$1000,2,FALSE))^2 + (VLOOKUP($A15,Alle!$A$2:$C$1000,3,FALSE)-VLOOKUP(R$1,Alle!$A$2:$C$1000,3,FALSE))^2),1)</f>
        <v>46.6</v>
      </c>
      <c r="S15">
        <f ca="1">ROUND(SQRT((VLOOKUP($A15,Alle!$A$2:$C$1000,2,FALSE)-VLOOKUP(S$1,Alle!$A$2:$C$1000,2,FALSE))^2 + (VLOOKUP($A15,Alle!$A$2:$C$1000,3,FALSE)-VLOOKUP(S$1,Alle!$A$2:$C$1000,3,FALSE))^2),1)</f>
        <v>24.7</v>
      </c>
      <c r="T15">
        <f ca="1">ROUND(SQRT((VLOOKUP($A15,Alle!$A$2:$C$1000,2,FALSE)-VLOOKUP(T$1,Alle!$A$2:$C$1000,2,FALSE))^2 + (VLOOKUP($A15,Alle!$A$2:$C$1000,3,FALSE)-VLOOKUP(T$1,Alle!$A$2:$C$1000,3,FALSE))^2),1)</f>
        <v>26.6</v>
      </c>
      <c r="U15">
        <f ca="1">ROUND(SQRT((VLOOKUP($A15,Alle!$A$2:$C$1000,2,FALSE)-VLOOKUP(U$1,Alle!$A$2:$C$1000,2,FALSE))^2 + (VLOOKUP($A15,Alle!$A$2:$C$1000,3,FALSE)-VLOOKUP(U$1,Alle!$A$2:$C$1000,3,FALSE))^2),1)</f>
        <v>24</v>
      </c>
    </row>
    <row r="16" spans="1:21" x14ac:dyDescent="0.3">
      <c r="A16" t="s">
        <v>18</v>
      </c>
      <c r="B16">
        <f ca="1">ROUND(SQRT((VLOOKUP($A16,Alle!$A$2:$C$1000,2,FALSE)-VLOOKUP(B$1,Alle!$A$2:$C$1000,2,FALSE))^2 + (VLOOKUP($A16,Alle!$A$2:$C$1000,3,FALSE)-VLOOKUP(B$1,Alle!$A$2:$C$1000,3,FALSE))^2),1)</f>
        <v>94</v>
      </c>
      <c r="C16">
        <f ca="1">ROUND(SQRT((VLOOKUP($A16,Alle!$A$2:$C$1000,2,FALSE)-VLOOKUP(C$1,Alle!$A$2:$C$1000,2,FALSE))^2 + (VLOOKUP($A16,Alle!$A$2:$C$1000,3,FALSE)-VLOOKUP(C$1,Alle!$A$2:$C$1000,3,FALSE))^2),1)</f>
        <v>76.099999999999994</v>
      </c>
      <c r="D16">
        <f ca="1">ROUND(SQRT((VLOOKUP($A16,Alle!$A$2:$C$1000,2,FALSE)-VLOOKUP(D$1,Alle!$A$2:$C$1000,2,FALSE))^2 + (VLOOKUP($A16,Alle!$A$2:$C$1000,3,FALSE)-VLOOKUP(D$1,Alle!$A$2:$C$1000,3,FALSE))^2),1)</f>
        <v>49.6</v>
      </c>
      <c r="E16">
        <f ca="1">ROUND(SQRT((VLOOKUP($A16,Alle!$A$2:$C$1000,2,FALSE)-VLOOKUP(E$1,Alle!$A$2:$C$1000,2,FALSE))^2 + (VLOOKUP($A16,Alle!$A$2:$C$1000,3,FALSE)-VLOOKUP(E$1,Alle!$A$2:$C$1000,3,FALSE))^2),1)</f>
        <v>28.5</v>
      </c>
      <c r="F16">
        <f ca="1">ROUND(SQRT((VLOOKUP($A16,Alle!$A$2:$C$1000,2,FALSE)-VLOOKUP(F$1,Alle!$A$2:$C$1000,2,FALSE))^2 + (VLOOKUP($A16,Alle!$A$2:$C$1000,3,FALSE)-VLOOKUP(F$1,Alle!$A$2:$C$1000,3,FALSE))^2),1)</f>
        <v>42.2</v>
      </c>
      <c r="G16">
        <f ca="1">ROUND(SQRT((VLOOKUP($A16,Alle!$A$2:$C$1000,2,FALSE)-VLOOKUP(G$1,Alle!$A$2:$C$1000,2,FALSE))^2 + (VLOOKUP($A16,Alle!$A$2:$C$1000,3,FALSE)-VLOOKUP(G$1,Alle!$A$2:$C$1000,3,FALSE))^2),1)</f>
        <v>110</v>
      </c>
      <c r="H16">
        <f ca="1">ROUND(SQRT((VLOOKUP($A16,Alle!$A$2:$C$1000,2,FALSE)-VLOOKUP(H$1,Alle!$A$2:$C$1000,2,FALSE))^2 + (VLOOKUP($A16,Alle!$A$2:$C$1000,3,FALSE)-VLOOKUP(H$1,Alle!$A$2:$C$1000,3,FALSE))^2),1)</f>
        <v>67.099999999999994</v>
      </c>
      <c r="I16">
        <f ca="1">ROUND(SQRT((VLOOKUP($A16,Alle!$A$2:$C$1000,2,FALSE)-VLOOKUP(I$1,Alle!$A$2:$C$1000,2,FALSE))^2 + (VLOOKUP($A16,Alle!$A$2:$C$1000,3,FALSE)-VLOOKUP(I$1,Alle!$A$2:$C$1000,3,FALSE))^2),1)</f>
        <v>55.9</v>
      </c>
      <c r="J16">
        <f ca="1">ROUND(SQRT((VLOOKUP($A16,Alle!$A$2:$C$1000,2,FALSE)-VLOOKUP(J$1,Alle!$A$2:$C$1000,2,FALSE))^2 + (VLOOKUP($A16,Alle!$A$2:$C$1000,3,FALSE)-VLOOKUP(J$1,Alle!$A$2:$C$1000,3,FALSE))^2),1)</f>
        <v>72.2</v>
      </c>
      <c r="K16">
        <f ca="1">ROUND(SQRT((VLOOKUP($A16,Alle!$A$2:$C$1000,2,FALSE)-VLOOKUP(K$1,Alle!$A$2:$C$1000,2,FALSE))^2 + (VLOOKUP($A16,Alle!$A$2:$C$1000,3,FALSE)-VLOOKUP(K$1,Alle!$A$2:$C$1000,3,FALSE))^2),1)</f>
        <v>63.4</v>
      </c>
      <c r="L16">
        <f ca="1">ROUND(SQRT((VLOOKUP($A16,Alle!$A$2:$C$1000,2,FALSE)-VLOOKUP(L$1,Alle!$A$2:$C$1000,2,FALSE))^2 + (VLOOKUP($A16,Alle!$A$2:$C$1000,3,FALSE)-VLOOKUP(L$1,Alle!$A$2:$C$1000,3,FALSE))^2),1)</f>
        <v>41</v>
      </c>
      <c r="M16">
        <f ca="1">ROUND(SQRT((VLOOKUP($A16,Alle!$A$2:$C$1000,2,FALSE)-VLOOKUP(M$1,Alle!$A$2:$C$1000,2,FALSE))^2 + (VLOOKUP($A16,Alle!$A$2:$C$1000,3,FALSE)-VLOOKUP(M$1,Alle!$A$2:$C$1000,3,FALSE))^2),1)</f>
        <v>47</v>
      </c>
      <c r="N16">
        <f ca="1">ROUND(SQRT((VLOOKUP($A16,Alle!$A$2:$C$1000,2,FALSE)-VLOOKUP(N$1,Alle!$A$2:$C$1000,2,FALSE))^2 + (VLOOKUP($A16,Alle!$A$2:$C$1000,3,FALSE)-VLOOKUP(N$1,Alle!$A$2:$C$1000,3,FALSE))^2),1)</f>
        <v>58.6</v>
      </c>
      <c r="O16">
        <f ca="1">ROUND(SQRT((VLOOKUP($A16,Alle!$A$2:$C$1000,2,FALSE)-VLOOKUP(O$1,Alle!$A$2:$C$1000,2,FALSE))^2 + (VLOOKUP($A16,Alle!$A$2:$C$1000,3,FALSE)-VLOOKUP(O$1,Alle!$A$2:$C$1000,3,FALSE))^2),1)</f>
        <v>35.5</v>
      </c>
      <c r="P16">
        <f ca="1">ROUND(SQRT((VLOOKUP($A16,Alle!$A$2:$C$1000,2,FALSE)-VLOOKUP(P$1,Alle!$A$2:$C$1000,2,FALSE))^2 + (VLOOKUP($A16,Alle!$A$2:$C$1000,3,FALSE)-VLOOKUP(P$1,Alle!$A$2:$C$1000,3,FALSE))^2),1)</f>
        <v>0</v>
      </c>
      <c r="Q16">
        <f ca="1">ROUND(SQRT((VLOOKUP($A16,Alle!$A$2:$C$1000,2,FALSE)-VLOOKUP(Q$1,Alle!$A$2:$C$1000,2,FALSE))^2 + (VLOOKUP($A16,Alle!$A$2:$C$1000,3,FALSE)-VLOOKUP(Q$1,Alle!$A$2:$C$1000,3,FALSE))^2),1)</f>
        <v>84</v>
      </c>
      <c r="R16">
        <f ca="1">ROUND(SQRT((VLOOKUP($A16,Alle!$A$2:$C$1000,2,FALSE)-VLOOKUP(R$1,Alle!$A$2:$C$1000,2,FALSE))^2 + (VLOOKUP($A16,Alle!$A$2:$C$1000,3,FALSE)-VLOOKUP(R$1,Alle!$A$2:$C$1000,3,FALSE))^2),1)</f>
        <v>68.5</v>
      </c>
      <c r="S16">
        <f ca="1">ROUND(SQRT((VLOOKUP($A16,Alle!$A$2:$C$1000,2,FALSE)-VLOOKUP(S$1,Alle!$A$2:$C$1000,2,FALSE))^2 + (VLOOKUP($A16,Alle!$A$2:$C$1000,3,FALSE)-VLOOKUP(S$1,Alle!$A$2:$C$1000,3,FALSE))^2),1)</f>
        <v>24.5</v>
      </c>
      <c r="T16">
        <f ca="1">ROUND(SQRT((VLOOKUP($A16,Alle!$A$2:$C$1000,2,FALSE)-VLOOKUP(T$1,Alle!$A$2:$C$1000,2,FALSE))^2 + (VLOOKUP($A16,Alle!$A$2:$C$1000,3,FALSE)-VLOOKUP(T$1,Alle!$A$2:$C$1000,3,FALSE))^2),1)</f>
        <v>60.9</v>
      </c>
      <c r="U16">
        <f ca="1">ROUND(SQRT((VLOOKUP($A16,Alle!$A$2:$C$1000,2,FALSE)-VLOOKUP(U$1,Alle!$A$2:$C$1000,2,FALSE))^2 + (VLOOKUP($A16,Alle!$A$2:$C$1000,3,FALSE)-VLOOKUP(U$1,Alle!$A$2:$C$1000,3,FALSE))^2),1)</f>
        <v>59.2</v>
      </c>
    </row>
    <row r="17" spans="1:21" x14ac:dyDescent="0.3">
      <c r="A17" t="s">
        <v>20</v>
      </c>
      <c r="B17">
        <f ca="1">ROUND(SQRT((VLOOKUP($A17,Alle!$A$2:$C$1000,2,FALSE)-VLOOKUP(B$1,Alle!$A$2:$C$1000,2,FALSE))^2 + (VLOOKUP($A17,Alle!$A$2:$C$1000,3,FALSE)-VLOOKUP(B$1,Alle!$A$2:$C$1000,3,FALSE))^2),1)</f>
        <v>56.9</v>
      </c>
      <c r="C17">
        <f ca="1">ROUND(SQRT((VLOOKUP($A17,Alle!$A$2:$C$1000,2,FALSE)-VLOOKUP(C$1,Alle!$A$2:$C$1000,2,FALSE))^2 + (VLOOKUP($A17,Alle!$A$2:$C$1000,3,FALSE)-VLOOKUP(C$1,Alle!$A$2:$C$1000,3,FALSE))^2),1)</f>
        <v>33.5</v>
      </c>
      <c r="D17">
        <f ca="1">ROUND(SQRT((VLOOKUP($A17,Alle!$A$2:$C$1000,2,FALSE)-VLOOKUP(D$1,Alle!$A$2:$C$1000,2,FALSE))^2 + (VLOOKUP($A17,Alle!$A$2:$C$1000,3,FALSE)-VLOOKUP(D$1,Alle!$A$2:$C$1000,3,FALSE))^2),1)</f>
        <v>81.5</v>
      </c>
      <c r="E17">
        <f ca="1">ROUND(SQRT((VLOOKUP($A17,Alle!$A$2:$C$1000,2,FALSE)-VLOOKUP(E$1,Alle!$A$2:$C$1000,2,FALSE))^2 + (VLOOKUP($A17,Alle!$A$2:$C$1000,3,FALSE)-VLOOKUP(E$1,Alle!$A$2:$C$1000,3,FALSE))^2),1)</f>
        <v>79.099999999999994</v>
      </c>
      <c r="F17">
        <f ca="1">ROUND(SQRT((VLOOKUP($A17,Alle!$A$2:$C$1000,2,FALSE)-VLOOKUP(F$1,Alle!$A$2:$C$1000,2,FALSE))^2 + (VLOOKUP($A17,Alle!$A$2:$C$1000,3,FALSE)-VLOOKUP(F$1,Alle!$A$2:$C$1000,3,FALSE))^2),1)</f>
        <v>42.4</v>
      </c>
      <c r="G17">
        <f ca="1">ROUND(SQRT((VLOOKUP($A17,Alle!$A$2:$C$1000,2,FALSE)-VLOOKUP(G$1,Alle!$A$2:$C$1000,2,FALSE))^2 + (VLOOKUP($A17,Alle!$A$2:$C$1000,3,FALSE)-VLOOKUP(G$1,Alle!$A$2:$C$1000,3,FALSE))^2),1)</f>
        <v>64.099999999999994</v>
      </c>
      <c r="H17">
        <f ca="1">ROUND(SQRT((VLOOKUP($A17,Alle!$A$2:$C$1000,2,FALSE)-VLOOKUP(H$1,Alle!$A$2:$C$1000,2,FALSE))^2 + (VLOOKUP($A17,Alle!$A$2:$C$1000,3,FALSE)-VLOOKUP(H$1,Alle!$A$2:$C$1000,3,FALSE))^2),1)</f>
        <v>71.599999999999994</v>
      </c>
      <c r="I17">
        <f ca="1">ROUND(SQRT((VLOOKUP($A17,Alle!$A$2:$C$1000,2,FALSE)-VLOOKUP(I$1,Alle!$A$2:$C$1000,2,FALSE))^2 + (VLOOKUP($A17,Alle!$A$2:$C$1000,3,FALSE)-VLOOKUP(I$1,Alle!$A$2:$C$1000,3,FALSE))^2),1)</f>
        <v>57.5</v>
      </c>
      <c r="J17">
        <f ca="1">ROUND(SQRT((VLOOKUP($A17,Alle!$A$2:$C$1000,2,FALSE)-VLOOKUP(J$1,Alle!$A$2:$C$1000,2,FALSE))^2 + (VLOOKUP($A17,Alle!$A$2:$C$1000,3,FALSE)-VLOOKUP(J$1,Alle!$A$2:$C$1000,3,FALSE))^2),1)</f>
        <v>41.3</v>
      </c>
      <c r="K17">
        <f ca="1">ROUND(SQRT((VLOOKUP($A17,Alle!$A$2:$C$1000,2,FALSE)-VLOOKUP(K$1,Alle!$A$2:$C$1000,2,FALSE))^2 + (VLOOKUP($A17,Alle!$A$2:$C$1000,3,FALSE)-VLOOKUP(K$1,Alle!$A$2:$C$1000,3,FALSE))^2),1)</f>
        <v>50.2</v>
      </c>
      <c r="L17">
        <f ca="1">ROUND(SQRT((VLOOKUP($A17,Alle!$A$2:$C$1000,2,FALSE)-VLOOKUP(L$1,Alle!$A$2:$C$1000,2,FALSE))^2 + (VLOOKUP($A17,Alle!$A$2:$C$1000,3,FALSE)-VLOOKUP(L$1,Alle!$A$2:$C$1000,3,FALSE))^2),1)</f>
        <v>68.900000000000006</v>
      </c>
      <c r="M17">
        <f ca="1">ROUND(SQRT((VLOOKUP($A17,Alle!$A$2:$C$1000,2,FALSE)-VLOOKUP(M$1,Alle!$A$2:$C$1000,2,FALSE))^2 + (VLOOKUP($A17,Alle!$A$2:$C$1000,3,FALSE)-VLOOKUP(M$1,Alle!$A$2:$C$1000,3,FALSE))^2),1)</f>
        <v>94.4</v>
      </c>
      <c r="N17">
        <f ca="1">ROUND(SQRT((VLOOKUP($A17,Alle!$A$2:$C$1000,2,FALSE)-VLOOKUP(N$1,Alle!$A$2:$C$1000,2,FALSE))^2 + (VLOOKUP($A17,Alle!$A$2:$C$1000,3,FALSE)-VLOOKUP(N$1,Alle!$A$2:$C$1000,3,FALSE))^2),1)</f>
        <v>38.6</v>
      </c>
      <c r="O17">
        <f ca="1">ROUND(SQRT((VLOOKUP($A17,Alle!$A$2:$C$1000,2,FALSE)-VLOOKUP(O$1,Alle!$A$2:$C$1000,2,FALSE))^2 + (VLOOKUP($A17,Alle!$A$2:$C$1000,3,FALSE)-VLOOKUP(O$1,Alle!$A$2:$C$1000,3,FALSE))^2),1)</f>
        <v>56.6</v>
      </c>
      <c r="P17">
        <f ca="1">ROUND(SQRT((VLOOKUP($A17,Alle!$A$2:$C$1000,2,FALSE)-VLOOKUP(P$1,Alle!$A$2:$C$1000,2,FALSE))^2 + (VLOOKUP($A17,Alle!$A$2:$C$1000,3,FALSE)-VLOOKUP(P$1,Alle!$A$2:$C$1000,3,FALSE))^2),1)</f>
        <v>84</v>
      </c>
      <c r="Q17">
        <f ca="1">ROUND(SQRT((VLOOKUP($A17,Alle!$A$2:$C$1000,2,FALSE)-VLOOKUP(Q$1,Alle!$A$2:$C$1000,2,FALSE))^2 + (VLOOKUP($A17,Alle!$A$2:$C$1000,3,FALSE)-VLOOKUP(Q$1,Alle!$A$2:$C$1000,3,FALSE))^2),1)</f>
        <v>0</v>
      </c>
      <c r="R17">
        <f ca="1">ROUND(SQRT((VLOOKUP($A17,Alle!$A$2:$C$1000,2,FALSE)-VLOOKUP(R$1,Alle!$A$2:$C$1000,2,FALSE))^2 + (VLOOKUP($A17,Alle!$A$2:$C$1000,3,FALSE)-VLOOKUP(R$1,Alle!$A$2:$C$1000,3,FALSE))^2),1)</f>
        <v>18.899999999999999</v>
      </c>
      <c r="S17">
        <f ca="1">ROUND(SQRT((VLOOKUP($A17,Alle!$A$2:$C$1000,2,FALSE)-VLOOKUP(S$1,Alle!$A$2:$C$1000,2,FALSE))^2 + (VLOOKUP($A17,Alle!$A$2:$C$1000,3,FALSE)-VLOOKUP(S$1,Alle!$A$2:$C$1000,3,FALSE))^2),1)</f>
        <v>60.4</v>
      </c>
      <c r="T17">
        <f ca="1">ROUND(SQRT((VLOOKUP($A17,Alle!$A$2:$C$1000,2,FALSE)-VLOOKUP(T$1,Alle!$A$2:$C$1000,2,FALSE))^2 + (VLOOKUP($A17,Alle!$A$2:$C$1000,3,FALSE)-VLOOKUP(T$1,Alle!$A$2:$C$1000,3,FALSE))^2),1)</f>
        <v>55.2</v>
      </c>
      <c r="U17">
        <f ca="1">ROUND(SQRT((VLOOKUP($A17,Alle!$A$2:$C$1000,2,FALSE)-VLOOKUP(U$1,Alle!$A$2:$C$1000,2,FALSE))^2 + (VLOOKUP($A17,Alle!$A$2:$C$1000,3,FALSE)-VLOOKUP(U$1,Alle!$A$2:$C$1000,3,FALSE))^2),1)</f>
        <v>50.2</v>
      </c>
    </row>
    <row r="18" spans="1:21" x14ac:dyDescent="0.3">
      <c r="A18" t="s">
        <v>21</v>
      </c>
      <c r="B18">
        <f ca="1">ROUND(SQRT((VLOOKUP($A18,Alle!$A$2:$C$1000,2,FALSE)-VLOOKUP(B$1,Alle!$A$2:$C$1000,2,FALSE))^2 + (VLOOKUP($A18,Alle!$A$2:$C$1000,3,FALSE)-VLOOKUP(B$1,Alle!$A$2:$C$1000,3,FALSE))^2),1)</f>
        <v>66.3</v>
      </c>
      <c r="C18">
        <f ca="1">ROUND(SQRT((VLOOKUP($A18,Alle!$A$2:$C$1000,2,FALSE)-VLOOKUP(C$1,Alle!$A$2:$C$1000,2,FALSE))^2 + (VLOOKUP($A18,Alle!$A$2:$C$1000,3,FALSE)-VLOOKUP(C$1,Alle!$A$2:$C$1000,3,FALSE))^2),1)</f>
        <v>40</v>
      </c>
      <c r="D18">
        <f ca="1">ROUND(SQRT((VLOOKUP($A18,Alle!$A$2:$C$1000,2,FALSE)-VLOOKUP(D$1,Alle!$A$2:$C$1000,2,FALSE))^2 + (VLOOKUP($A18,Alle!$A$2:$C$1000,3,FALSE)-VLOOKUP(D$1,Alle!$A$2:$C$1000,3,FALSE))^2),1)</f>
        <v>75.7</v>
      </c>
      <c r="E18">
        <f ca="1">ROUND(SQRT((VLOOKUP($A18,Alle!$A$2:$C$1000,2,FALSE)-VLOOKUP(E$1,Alle!$A$2:$C$1000,2,FALSE))^2 + (VLOOKUP($A18,Alle!$A$2:$C$1000,3,FALSE)-VLOOKUP(E$1,Alle!$A$2:$C$1000,3,FALSE))^2),1)</f>
        <v>68.599999999999994</v>
      </c>
      <c r="F18">
        <f ca="1">ROUND(SQRT((VLOOKUP($A18,Alle!$A$2:$C$1000,2,FALSE)-VLOOKUP(F$1,Alle!$A$2:$C$1000,2,FALSE))^2 + (VLOOKUP($A18,Alle!$A$2:$C$1000,3,FALSE)-VLOOKUP(F$1,Alle!$A$2:$C$1000,3,FALSE))^2),1)</f>
        <v>26.3</v>
      </c>
      <c r="G18">
        <f ca="1">ROUND(SQRT((VLOOKUP($A18,Alle!$A$2:$C$1000,2,FALSE)-VLOOKUP(G$1,Alle!$A$2:$C$1000,2,FALSE))^2 + (VLOOKUP($A18,Alle!$A$2:$C$1000,3,FALSE)-VLOOKUP(G$1,Alle!$A$2:$C$1000,3,FALSE))^2),1)</f>
        <v>76.7</v>
      </c>
      <c r="H18">
        <f ca="1">ROUND(SQRT((VLOOKUP($A18,Alle!$A$2:$C$1000,2,FALSE)-VLOOKUP(H$1,Alle!$A$2:$C$1000,2,FALSE))^2 + (VLOOKUP($A18,Alle!$A$2:$C$1000,3,FALSE)-VLOOKUP(H$1,Alle!$A$2:$C$1000,3,FALSE))^2),1)</f>
        <v>71.099999999999994</v>
      </c>
      <c r="I18">
        <f ca="1">ROUND(SQRT((VLOOKUP($A18,Alle!$A$2:$C$1000,2,FALSE)-VLOOKUP(I$1,Alle!$A$2:$C$1000,2,FALSE))^2 + (VLOOKUP($A18,Alle!$A$2:$C$1000,3,FALSE)-VLOOKUP(I$1,Alle!$A$2:$C$1000,3,FALSE))^2),1)</f>
        <v>54.7</v>
      </c>
      <c r="J18">
        <f ca="1">ROUND(SQRT((VLOOKUP($A18,Alle!$A$2:$C$1000,2,FALSE)-VLOOKUP(J$1,Alle!$A$2:$C$1000,2,FALSE))^2 + (VLOOKUP($A18,Alle!$A$2:$C$1000,3,FALSE)-VLOOKUP(J$1,Alle!$A$2:$C$1000,3,FALSE))^2),1)</f>
        <v>45.4</v>
      </c>
      <c r="K18">
        <f ca="1">ROUND(SQRT((VLOOKUP($A18,Alle!$A$2:$C$1000,2,FALSE)-VLOOKUP(K$1,Alle!$A$2:$C$1000,2,FALSE))^2 + (VLOOKUP($A18,Alle!$A$2:$C$1000,3,FALSE)-VLOOKUP(K$1,Alle!$A$2:$C$1000,3,FALSE))^2),1)</f>
        <v>50.3</v>
      </c>
      <c r="L18">
        <f ca="1">ROUND(SQRT((VLOOKUP($A18,Alle!$A$2:$C$1000,2,FALSE)-VLOOKUP(L$1,Alle!$A$2:$C$1000,2,FALSE))^2 + (VLOOKUP($A18,Alle!$A$2:$C$1000,3,FALSE)-VLOOKUP(L$1,Alle!$A$2:$C$1000,3,FALSE))^2),1)</f>
        <v>61.6</v>
      </c>
      <c r="M18">
        <f ca="1">ROUND(SQRT((VLOOKUP($A18,Alle!$A$2:$C$1000,2,FALSE)-VLOOKUP(M$1,Alle!$A$2:$C$1000,2,FALSE))^2 + (VLOOKUP($A18,Alle!$A$2:$C$1000,3,FALSE)-VLOOKUP(M$1,Alle!$A$2:$C$1000,3,FALSE))^2),1)</f>
        <v>86.7</v>
      </c>
      <c r="N18">
        <f ca="1">ROUND(SQRT((VLOOKUP($A18,Alle!$A$2:$C$1000,2,FALSE)-VLOOKUP(N$1,Alle!$A$2:$C$1000,2,FALSE))^2 + (VLOOKUP($A18,Alle!$A$2:$C$1000,3,FALSE)-VLOOKUP(N$1,Alle!$A$2:$C$1000,3,FALSE))^2),1)</f>
        <v>36.200000000000003</v>
      </c>
      <c r="O18">
        <f ca="1">ROUND(SQRT((VLOOKUP($A18,Alle!$A$2:$C$1000,2,FALSE)-VLOOKUP(O$1,Alle!$A$2:$C$1000,2,FALSE))^2 + (VLOOKUP($A18,Alle!$A$2:$C$1000,3,FALSE)-VLOOKUP(O$1,Alle!$A$2:$C$1000,3,FALSE))^2),1)</f>
        <v>46.6</v>
      </c>
      <c r="P18">
        <f ca="1">ROUND(SQRT((VLOOKUP($A18,Alle!$A$2:$C$1000,2,FALSE)-VLOOKUP(P$1,Alle!$A$2:$C$1000,2,FALSE))^2 + (VLOOKUP($A18,Alle!$A$2:$C$1000,3,FALSE)-VLOOKUP(P$1,Alle!$A$2:$C$1000,3,FALSE))^2),1)</f>
        <v>68.5</v>
      </c>
      <c r="Q18">
        <f ca="1">ROUND(SQRT((VLOOKUP($A18,Alle!$A$2:$C$1000,2,FALSE)-VLOOKUP(Q$1,Alle!$A$2:$C$1000,2,FALSE))^2 + (VLOOKUP($A18,Alle!$A$2:$C$1000,3,FALSE)-VLOOKUP(Q$1,Alle!$A$2:$C$1000,3,FALSE))^2),1)</f>
        <v>18.899999999999999</v>
      </c>
      <c r="R18">
        <f ca="1">ROUND(SQRT((VLOOKUP($A18,Alle!$A$2:$C$1000,2,FALSE)-VLOOKUP(R$1,Alle!$A$2:$C$1000,2,FALSE))^2 + (VLOOKUP($A18,Alle!$A$2:$C$1000,3,FALSE)-VLOOKUP(R$1,Alle!$A$2:$C$1000,3,FALSE))^2),1)</f>
        <v>0</v>
      </c>
      <c r="S18">
        <f ca="1">ROUND(SQRT((VLOOKUP($A18,Alle!$A$2:$C$1000,2,FALSE)-VLOOKUP(S$1,Alle!$A$2:$C$1000,2,FALSE))^2 + (VLOOKUP($A18,Alle!$A$2:$C$1000,3,FALSE)-VLOOKUP(S$1,Alle!$A$2:$C$1000,3,FALSE))^2),1)</f>
        <v>44.1</v>
      </c>
      <c r="T18">
        <f ca="1">ROUND(SQRT((VLOOKUP($A18,Alle!$A$2:$C$1000,2,FALSE)-VLOOKUP(T$1,Alle!$A$2:$C$1000,2,FALSE))^2 + (VLOOKUP($A18,Alle!$A$2:$C$1000,3,FALSE)-VLOOKUP(T$1,Alle!$A$2:$C$1000,3,FALSE))^2),1)</f>
        <v>54.1</v>
      </c>
      <c r="U18">
        <f ca="1">ROUND(SQRT((VLOOKUP($A18,Alle!$A$2:$C$1000,2,FALSE)-VLOOKUP(U$1,Alle!$A$2:$C$1000,2,FALSE))^2 + (VLOOKUP($A18,Alle!$A$2:$C$1000,3,FALSE)-VLOOKUP(U$1,Alle!$A$2:$C$1000,3,FALSE))^2),1)</f>
        <v>48.8</v>
      </c>
    </row>
    <row r="19" spans="1:21" x14ac:dyDescent="0.3">
      <c r="A19" t="s">
        <v>22</v>
      </c>
      <c r="B19">
        <f ca="1">ROUND(SQRT((VLOOKUP($A19,Alle!$A$2:$C$1000,2,FALSE)-VLOOKUP(B$1,Alle!$A$2:$C$1000,2,FALSE))^2 + (VLOOKUP($A19,Alle!$A$2:$C$1000,3,FALSE)-VLOOKUP(B$1,Alle!$A$2:$C$1000,3,FALSE))^2),1)</f>
        <v>80.400000000000006</v>
      </c>
      <c r="C19">
        <f ca="1">ROUND(SQRT((VLOOKUP($A19,Alle!$A$2:$C$1000,2,FALSE)-VLOOKUP(C$1,Alle!$A$2:$C$1000,2,FALSE))^2 + (VLOOKUP($A19,Alle!$A$2:$C$1000,3,FALSE)-VLOOKUP(C$1,Alle!$A$2:$C$1000,3,FALSE))^2),1)</f>
        <v>58.3</v>
      </c>
      <c r="D19">
        <f ca="1">ROUND(SQRT((VLOOKUP($A19,Alle!$A$2:$C$1000,2,FALSE)-VLOOKUP(D$1,Alle!$A$2:$C$1000,2,FALSE))^2 + (VLOOKUP($A19,Alle!$A$2:$C$1000,3,FALSE)-VLOOKUP(D$1,Alle!$A$2:$C$1000,3,FALSE))^2),1)</f>
        <v>52.6</v>
      </c>
      <c r="E19">
        <f ca="1">ROUND(SQRT((VLOOKUP($A19,Alle!$A$2:$C$1000,2,FALSE)-VLOOKUP(E$1,Alle!$A$2:$C$1000,2,FALSE))^2 + (VLOOKUP($A19,Alle!$A$2:$C$1000,3,FALSE)-VLOOKUP(E$1,Alle!$A$2:$C$1000,3,FALSE))^2),1)</f>
        <v>35.299999999999997</v>
      </c>
      <c r="F19">
        <f ca="1">ROUND(SQRT((VLOOKUP($A19,Alle!$A$2:$C$1000,2,FALSE)-VLOOKUP(F$1,Alle!$A$2:$C$1000,2,FALSE))^2 + (VLOOKUP($A19,Alle!$A$2:$C$1000,3,FALSE)-VLOOKUP(F$1,Alle!$A$2:$C$1000,3,FALSE))^2),1)</f>
        <v>18</v>
      </c>
      <c r="G19">
        <f ca="1">ROUND(SQRT((VLOOKUP($A19,Alle!$A$2:$C$1000,2,FALSE)-VLOOKUP(G$1,Alle!$A$2:$C$1000,2,FALSE))^2 + (VLOOKUP($A19,Alle!$A$2:$C$1000,3,FALSE)-VLOOKUP(G$1,Alle!$A$2:$C$1000,3,FALSE))^2),1)</f>
        <v>95.6</v>
      </c>
      <c r="H19">
        <f ca="1">ROUND(SQRT((VLOOKUP($A19,Alle!$A$2:$C$1000,2,FALSE)-VLOOKUP(H$1,Alle!$A$2:$C$1000,2,FALSE))^2 + (VLOOKUP($A19,Alle!$A$2:$C$1000,3,FALSE)-VLOOKUP(H$1,Alle!$A$2:$C$1000,3,FALSE))^2),1)</f>
        <v>62.4</v>
      </c>
      <c r="I19">
        <f ca="1">ROUND(SQRT((VLOOKUP($A19,Alle!$A$2:$C$1000,2,FALSE)-VLOOKUP(I$1,Alle!$A$2:$C$1000,2,FALSE))^2 + (VLOOKUP($A19,Alle!$A$2:$C$1000,3,FALSE)-VLOOKUP(I$1,Alle!$A$2:$C$1000,3,FALSE))^2),1)</f>
        <v>46.8</v>
      </c>
      <c r="J19">
        <f ca="1">ROUND(SQRT((VLOOKUP($A19,Alle!$A$2:$C$1000,2,FALSE)-VLOOKUP(J$1,Alle!$A$2:$C$1000,2,FALSE))^2 + (VLOOKUP($A19,Alle!$A$2:$C$1000,3,FALSE)-VLOOKUP(J$1,Alle!$A$2:$C$1000,3,FALSE))^2),1)</f>
        <v>56.6</v>
      </c>
      <c r="K19">
        <f ca="1">ROUND(SQRT((VLOOKUP($A19,Alle!$A$2:$C$1000,2,FALSE)-VLOOKUP(K$1,Alle!$A$2:$C$1000,2,FALSE))^2 + (VLOOKUP($A19,Alle!$A$2:$C$1000,3,FALSE)-VLOOKUP(K$1,Alle!$A$2:$C$1000,3,FALSE))^2),1)</f>
        <v>51.1</v>
      </c>
      <c r="L19">
        <f ca="1">ROUND(SQRT((VLOOKUP($A19,Alle!$A$2:$C$1000,2,FALSE)-VLOOKUP(L$1,Alle!$A$2:$C$1000,2,FALSE))^2 + (VLOOKUP($A19,Alle!$A$2:$C$1000,3,FALSE)-VLOOKUP(L$1,Alle!$A$2:$C$1000,3,FALSE))^2),1)</f>
        <v>39</v>
      </c>
      <c r="M19">
        <f ca="1">ROUND(SQRT((VLOOKUP($A19,Alle!$A$2:$C$1000,2,FALSE)-VLOOKUP(M$1,Alle!$A$2:$C$1000,2,FALSE))^2 + (VLOOKUP($A19,Alle!$A$2:$C$1000,3,FALSE)-VLOOKUP(M$1,Alle!$A$2:$C$1000,3,FALSE))^2),1)</f>
        <v>56.9</v>
      </c>
      <c r="N19">
        <f ca="1">ROUND(SQRT((VLOOKUP($A19,Alle!$A$2:$C$1000,2,FALSE)-VLOOKUP(N$1,Alle!$A$2:$C$1000,2,FALSE))^2 + (VLOOKUP($A19,Alle!$A$2:$C$1000,3,FALSE)-VLOOKUP(N$1,Alle!$A$2:$C$1000,3,FALSE))^2),1)</f>
        <v>41.7</v>
      </c>
      <c r="O19">
        <f ca="1">ROUND(SQRT((VLOOKUP($A19,Alle!$A$2:$C$1000,2,FALSE)-VLOOKUP(O$1,Alle!$A$2:$C$1000,2,FALSE))^2 + (VLOOKUP($A19,Alle!$A$2:$C$1000,3,FALSE)-VLOOKUP(O$1,Alle!$A$2:$C$1000,3,FALSE))^2),1)</f>
        <v>24.7</v>
      </c>
      <c r="P19">
        <f ca="1">ROUND(SQRT((VLOOKUP($A19,Alle!$A$2:$C$1000,2,FALSE)-VLOOKUP(P$1,Alle!$A$2:$C$1000,2,FALSE))^2 + (VLOOKUP($A19,Alle!$A$2:$C$1000,3,FALSE)-VLOOKUP(P$1,Alle!$A$2:$C$1000,3,FALSE))^2),1)</f>
        <v>24.5</v>
      </c>
      <c r="Q19">
        <f ca="1">ROUND(SQRT((VLOOKUP($A19,Alle!$A$2:$C$1000,2,FALSE)-VLOOKUP(Q$1,Alle!$A$2:$C$1000,2,FALSE))^2 + (VLOOKUP($A19,Alle!$A$2:$C$1000,3,FALSE)-VLOOKUP(Q$1,Alle!$A$2:$C$1000,3,FALSE))^2),1)</f>
        <v>60.4</v>
      </c>
      <c r="R19">
        <f ca="1">ROUND(SQRT((VLOOKUP($A19,Alle!$A$2:$C$1000,2,FALSE)-VLOOKUP(R$1,Alle!$A$2:$C$1000,2,FALSE))^2 + (VLOOKUP($A19,Alle!$A$2:$C$1000,3,FALSE)-VLOOKUP(R$1,Alle!$A$2:$C$1000,3,FALSE))^2),1)</f>
        <v>44.1</v>
      </c>
      <c r="S19">
        <f ca="1">ROUND(SQRT((VLOOKUP($A19,Alle!$A$2:$C$1000,2,FALSE)-VLOOKUP(S$1,Alle!$A$2:$C$1000,2,FALSE))^2 + (VLOOKUP($A19,Alle!$A$2:$C$1000,3,FALSE)-VLOOKUP(S$1,Alle!$A$2:$C$1000,3,FALSE))^2),1)</f>
        <v>0</v>
      </c>
      <c r="T19">
        <f ca="1">ROUND(SQRT((VLOOKUP($A19,Alle!$A$2:$C$1000,2,FALSE)-VLOOKUP(T$1,Alle!$A$2:$C$1000,2,FALSE))^2 + (VLOOKUP($A19,Alle!$A$2:$C$1000,3,FALSE)-VLOOKUP(T$1,Alle!$A$2:$C$1000,3,FALSE))^2),1)</f>
        <v>50.6</v>
      </c>
      <c r="U19">
        <f ca="1">ROUND(SQRT((VLOOKUP($A19,Alle!$A$2:$C$1000,2,FALSE)-VLOOKUP(U$1,Alle!$A$2:$C$1000,2,FALSE))^2 + (VLOOKUP($A19,Alle!$A$2:$C$1000,3,FALSE)-VLOOKUP(U$1,Alle!$A$2:$C$1000,3,FALSE))^2),1)</f>
        <v>47</v>
      </c>
    </row>
    <row r="20" spans="1:21" x14ac:dyDescent="0.3">
      <c r="A20" t="s">
        <v>9</v>
      </c>
      <c r="B20">
        <f ca="1">ROUND(SQRT((VLOOKUP($A20,Alle!$A$2:$C$1000,2,FALSE)-VLOOKUP(B$1,Alle!$A$2:$C$1000,2,FALSE))^2 + (VLOOKUP($A20,Alle!$A$2:$C$1000,3,FALSE)-VLOOKUP(B$1,Alle!$A$2:$C$1000,3,FALSE))^2),1)</f>
        <v>33.6</v>
      </c>
      <c r="C20">
        <f ca="1">ROUND(SQRT((VLOOKUP($A20,Alle!$A$2:$C$1000,2,FALSE)-VLOOKUP(C$1,Alle!$A$2:$C$1000,2,FALSE))^2 + (VLOOKUP($A20,Alle!$A$2:$C$1000,3,FALSE)-VLOOKUP(C$1,Alle!$A$2:$C$1000,3,FALSE))^2),1)</f>
        <v>25.6</v>
      </c>
      <c r="D20">
        <f ca="1">ROUND(SQRT((VLOOKUP($A20,Alle!$A$2:$C$1000,2,FALSE)-VLOOKUP(D$1,Alle!$A$2:$C$1000,2,FALSE))^2 + (VLOOKUP($A20,Alle!$A$2:$C$1000,3,FALSE)-VLOOKUP(D$1,Alle!$A$2:$C$1000,3,FALSE))^2),1)</f>
        <v>29.6</v>
      </c>
      <c r="E20">
        <f ca="1">ROUND(SQRT((VLOOKUP($A20,Alle!$A$2:$C$1000,2,FALSE)-VLOOKUP(E$1,Alle!$A$2:$C$1000,2,FALSE))^2 + (VLOOKUP($A20,Alle!$A$2:$C$1000,3,FALSE)-VLOOKUP(E$1,Alle!$A$2:$C$1000,3,FALSE))^2),1)</f>
        <v>38.6</v>
      </c>
      <c r="F20">
        <f ca="1">ROUND(SQRT((VLOOKUP($A20,Alle!$A$2:$C$1000,2,FALSE)-VLOOKUP(F$1,Alle!$A$2:$C$1000,2,FALSE))^2 + (VLOOKUP($A20,Alle!$A$2:$C$1000,3,FALSE)-VLOOKUP(F$1,Alle!$A$2:$C$1000,3,FALSE))^2),1)</f>
        <v>45.1</v>
      </c>
      <c r="G20">
        <f ca="1">ROUND(SQRT((VLOOKUP($A20,Alle!$A$2:$C$1000,2,FALSE)-VLOOKUP(G$1,Alle!$A$2:$C$1000,2,FALSE))^2 + (VLOOKUP($A20,Alle!$A$2:$C$1000,3,FALSE)-VLOOKUP(G$1,Alle!$A$2:$C$1000,3,FALSE))^2),1)</f>
        <v>49.7</v>
      </c>
      <c r="H20">
        <f ca="1">ROUND(SQRT((VLOOKUP($A20,Alle!$A$2:$C$1000,2,FALSE)-VLOOKUP(H$1,Alle!$A$2:$C$1000,2,FALSE))^2 + (VLOOKUP($A20,Alle!$A$2:$C$1000,3,FALSE)-VLOOKUP(H$1,Alle!$A$2:$C$1000,3,FALSE))^2),1)</f>
        <v>17</v>
      </c>
      <c r="I20">
        <f ca="1">ROUND(SQRT((VLOOKUP($A20,Alle!$A$2:$C$1000,2,FALSE)-VLOOKUP(I$1,Alle!$A$2:$C$1000,2,FALSE))^2 + (VLOOKUP($A20,Alle!$A$2:$C$1000,3,FALSE)-VLOOKUP(I$1,Alle!$A$2:$C$1000,3,FALSE))^2),1)</f>
        <v>5.4</v>
      </c>
      <c r="J20">
        <f ca="1">ROUND(SQRT((VLOOKUP($A20,Alle!$A$2:$C$1000,2,FALSE)-VLOOKUP(J$1,Alle!$A$2:$C$1000,2,FALSE))^2 + (VLOOKUP($A20,Alle!$A$2:$C$1000,3,FALSE)-VLOOKUP(J$1,Alle!$A$2:$C$1000,3,FALSE))^2),1)</f>
        <v>17.5</v>
      </c>
      <c r="K20">
        <f ca="1">ROUND(SQRT((VLOOKUP($A20,Alle!$A$2:$C$1000,2,FALSE)-VLOOKUP(K$1,Alle!$A$2:$C$1000,2,FALSE))^2 + (VLOOKUP($A20,Alle!$A$2:$C$1000,3,FALSE)-VLOOKUP(K$1,Alle!$A$2:$C$1000,3,FALSE))^2),1)</f>
        <v>5.4</v>
      </c>
      <c r="L20">
        <f ca="1">ROUND(SQRT((VLOOKUP($A20,Alle!$A$2:$C$1000,2,FALSE)-VLOOKUP(L$1,Alle!$A$2:$C$1000,2,FALSE))^2 + (VLOOKUP($A20,Alle!$A$2:$C$1000,3,FALSE)-VLOOKUP(L$1,Alle!$A$2:$C$1000,3,FALSE))^2),1)</f>
        <v>23.1</v>
      </c>
      <c r="M20">
        <f ca="1">ROUND(SQRT((VLOOKUP($A20,Alle!$A$2:$C$1000,2,FALSE)-VLOOKUP(M$1,Alle!$A$2:$C$1000,2,FALSE))^2 + (VLOOKUP($A20,Alle!$A$2:$C$1000,3,FALSE)-VLOOKUP(M$1,Alle!$A$2:$C$1000,3,FALSE))^2),1)</f>
        <v>44.4</v>
      </c>
      <c r="N20">
        <f ca="1">ROUND(SQRT((VLOOKUP($A20,Alle!$A$2:$C$1000,2,FALSE)-VLOOKUP(N$1,Alle!$A$2:$C$1000,2,FALSE))^2 + (VLOOKUP($A20,Alle!$A$2:$C$1000,3,FALSE)-VLOOKUP(N$1,Alle!$A$2:$C$1000,3,FALSE))^2),1)</f>
        <v>17.899999999999999</v>
      </c>
      <c r="O20">
        <f ca="1">ROUND(SQRT((VLOOKUP($A20,Alle!$A$2:$C$1000,2,FALSE)-VLOOKUP(O$1,Alle!$A$2:$C$1000,2,FALSE))^2 + (VLOOKUP($A20,Alle!$A$2:$C$1000,3,FALSE)-VLOOKUP(O$1,Alle!$A$2:$C$1000,3,FALSE))^2),1)</f>
        <v>26.6</v>
      </c>
      <c r="P20">
        <f ca="1">ROUND(SQRT((VLOOKUP($A20,Alle!$A$2:$C$1000,2,FALSE)-VLOOKUP(P$1,Alle!$A$2:$C$1000,2,FALSE))^2 + (VLOOKUP($A20,Alle!$A$2:$C$1000,3,FALSE)-VLOOKUP(P$1,Alle!$A$2:$C$1000,3,FALSE))^2),1)</f>
        <v>60.9</v>
      </c>
      <c r="Q20">
        <f ca="1">ROUND(SQRT((VLOOKUP($A20,Alle!$A$2:$C$1000,2,FALSE)-VLOOKUP(Q$1,Alle!$A$2:$C$1000,2,FALSE))^2 + (VLOOKUP($A20,Alle!$A$2:$C$1000,3,FALSE)-VLOOKUP(Q$1,Alle!$A$2:$C$1000,3,FALSE))^2),1)</f>
        <v>55.2</v>
      </c>
      <c r="R20">
        <f ca="1">ROUND(SQRT((VLOOKUP($A20,Alle!$A$2:$C$1000,2,FALSE)-VLOOKUP(R$1,Alle!$A$2:$C$1000,2,FALSE))^2 + (VLOOKUP($A20,Alle!$A$2:$C$1000,3,FALSE)-VLOOKUP(R$1,Alle!$A$2:$C$1000,3,FALSE))^2),1)</f>
        <v>54.1</v>
      </c>
      <c r="S20">
        <f ca="1">ROUND(SQRT((VLOOKUP($A20,Alle!$A$2:$C$1000,2,FALSE)-VLOOKUP(S$1,Alle!$A$2:$C$1000,2,FALSE))^2 + (VLOOKUP($A20,Alle!$A$2:$C$1000,3,FALSE)-VLOOKUP(S$1,Alle!$A$2:$C$1000,3,FALSE))^2),1)</f>
        <v>50.6</v>
      </c>
      <c r="T20">
        <f ca="1">ROUND(SQRT((VLOOKUP($A20,Alle!$A$2:$C$1000,2,FALSE)-VLOOKUP(T$1,Alle!$A$2:$C$1000,2,FALSE))^2 + (VLOOKUP($A20,Alle!$A$2:$C$1000,3,FALSE)-VLOOKUP(T$1,Alle!$A$2:$C$1000,3,FALSE))^2),1)</f>
        <v>0</v>
      </c>
      <c r="U20">
        <f ca="1">ROUND(SQRT((VLOOKUP($A20,Alle!$A$2:$C$1000,2,FALSE)-VLOOKUP(U$1,Alle!$A$2:$C$1000,2,FALSE))^2 + (VLOOKUP($A20,Alle!$A$2:$C$1000,3,FALSE)-VLOOKUP(U$1,Alle!$A$2:$C$1000,3,FALSE))^2),1)</f>
        <v>5.4</v>
      </c>
    </row>
    <row r="21" spans="1:21" x14ac:dyDescent="0.3">
      <c r="A21" t="s">
        <v>10</v>
      </c>
      <c r="B21">
        <f ca="1">ROUND(SQRT((VLOOKUP($A21,Alle!$A$2:$C$1000,2,FALSE)-VLOOKUP(B$1,Alle!$A$2:$C$1000,2,FALSE))^2 + (VLOOKUP($A21,Alle!$A$2:$C$1000,3,FALSE)-VLOOKUP(B$1,Alle!$A$2:$C$1000,3,FALSE))^2),1)</f>
        <v>34.799999999999997</v>
      </c>
      <c r="C21">
        <f ca="1">ROUND(SQRT((VLOOKUP($A21,Alle!$A$2:$C$1000,2,FALSE)-VLOOKUP(C$1,Alle!$A$2:$C$1000,2,FALSE))^2 + (VLOOKUP($A21,Alle!$A$2:$C$1000,3,FALSE)-VLOOKUP(C$1,Alle!$A$2:$C$1000,3,FALSE))^2),1)</f>
        <v>22.4</v>
      </c>
      <c r="D21">
        <f ca="1">ROUND(SQRT((VLOOKUP($A21,Alle!$A$2:$C$1000,2,FALSE)-VLOOKUP(D$1,Alle!$A$2:$C$1000,2,FALSE))^2 + (VLOOKUP($A21,Alle!$A$2:$C$1000,3,FALSE)-VLOOKUP(D$1,Alle!$A$2:$C$1000,3,FALSE))^2),1)</f>
        <v>32.9</v>
      </c>
      <c r="E21">
        <f ca="1">ROUND(SQRT((VLOOKUP($A21,Alle!$A$2:$C$1000,2,FALSE)-VLOOKUP(E$1,Alle!$A$2:$C$1000,2,FALSE))^2 + (VLOOKUP($A21,Alle!$A$2:$C$1000,3,FALSE)-VLOOKUP(E$1,Alle!$A$2:$C$1000,3,FALSE))^2),1)</f>
        <v>39.1</v>
      </c>
      <c r="F21">
        <f ca="1">ROUND(SQRT((VLOOKUP($A21,Alle!$A$2:$C$1000,2,FALSE)-VLOOKUP(F$1,Alle!$A$2:$C$1000,2,FALSE))^2 + (VLOOKUP($A21,Alle!$A$2:$C$1000,3,FALSE)-VLOOKUP(F$1,Alle!$A$2:$C$1000,3,FALSE))^2),1)</f>
        <v>40.299999999999997</v>
      </c>
      <c r="G21">
        <f ca="1">ROUND(SQRT((VLOOKUP($A21,Alle!$A$2:$C$1000,2,FALSE)-VLOOKUP(G$1,Alle!$A$2:$C$1000,2,FALSE))^2 + (VLOOKUP($A21,Alle!$A$2:$C$1000,3,FALSE)-VLOOKUP(G$1,Alle!$A$2:$C$1000,3,FALSE))^2),1)</f>
        <v>50.8</v>
      </c>
      <c r="H21">
        <f ca="1">ROUND(SQRT((VLOOKUP($A21,Alle!$A$2:$C$1000,2,FALSE)-VLOOKUP(H$1,Alle!$A$2:$C$1000,2,FALSE))^2 + (VLOOKUP($A21,Alle!$A$2:$C$1000,3,FALSE)-VLOOKUP(H$1,Alle!$A$2:$C$1000,3,FALSE))^2),1)</f>
        <v>22.4</v>
      </c>
      <c r="I21">
        <f ca="1">ROUND(SQRT((VLOOKUP($A21,Alle!$A$2:$C$1000,2,FALSE)-VLOOKUP(I$1,Alle!$A$2:$C$1000,2,FALSE))^2 + (VLOOKUP($A21,Alle!$A$2:$C$1000,3,FALSE)-VLOOKUP(I$1,Alle!$A$2:$C$1000,3,FALSE))^2),1)</f>
        <v>7.6</v>
      </c>
      <c r="J21">
        <f ca="1">ROUND(SQRT((VLOOKUP($A21,Alle!$A$2:$C$1000,2,FALSE)-VLOOKUP(J$1,Alle!$A$2:$C$1000,2,FALSE))^2 + (VLOOKUP($A21,Alle!$A$2:$C$1000,3,FALSE)-VLOOKUP(J$1,Alle!$A$2:$C$1000,3,FALSE))^2),1)</f>
        <v>15</v>
      </c>
      <c r="K21">
        <f ca="1">ROUND(SQRT((VLOOKUP($A21,Alle!$A$2:$C$1000,2,FALSE)-VLOOKUP(K$1,Alle!$A$2:$C$1000,2,FALSE))^2 + (VLOOKUP($A21,Alle!$A$2:$C$1000,3,FALSE)-VLOOKUP(K$1,Alle!$A$2:$C$1000,3,FALSE))^2),1)</f>
        <v>4.2</v>
      </c>
      <c r="L21">
        <f ca="1">ROUND(SQRT((VLOOKUP($A21,Alle!$A$2:$C$1000,2,FALSE)-VLOOKUP(L$1,Alle!$A$2:$C$1000,2,FALSE))^2 + (VLOOKUP($A21,Alle!$A$2:$C$1000,3,FALSE)-VLOOKUP(L$1,Alle!$A$2:$C$1000,3,FALSE))^2),1)</f>
        <v>24.1</v>
      </c>
      <c r="M21">
        <f ca="1">ROUND(SQRT((VLOOKUP($A21,Alle!$A$2:$C$1000,2,FALSE)-VLOOKUP(M$1,Alle!$A$2:$C$1000,2,FALSE))^2 + (VLOOKUP($A21,Alle!$A$2:$C$1000,3,FALSE)-VLOOKUP(M$1,Alle!$A$2:$C$1000,3,FALSE))^2),1)</f>
        <v>47.3</v>
      </c>
      <c r="N21">
        <f ca="1">ROUND(SQRT((VLOOKUP($A21,Alle!$A$2:$C$1000,2,FALSE)-VLOOKUP(N$1,Alle!$A$2:$C$1000,2,FALSE))^2 + (VLOOKUP($A21,Alle!$A$2:$C$1000,3,FALSE)-VLOOKUP(N$1,Alle!$A$2:$C$1000,3,FALSE))^2),1)</f>
        <v>12.5</v>
      </c>
      <c r="O21">
        <f ca="1">ROUND(SQRT((VLOOKUP($A21,Alle!$A$2:$C$1000,2,FALSE)-VLOOKUP(O$1,Alle!$A$2:$C$1000,2,FALSE))^2 + (VLOOKUP($A21,Alle!$A$2:$C$1000,3,FALSE)-VLOOKUP(O$1,Alle!$A$2:$C$1000,3,FALSE))^2),1)</f>
        <v>24</v>
      </c>
      <c r="P21">
        <f ca="1">ROUND(SQRT((VLOOKUP($A21,Alle!$A$2:$C$1000,2,FALSE)-VLOOKUP(P$1,Alle!$A$2:$C$1000,2,FALSE))^2 + (VLOOKUP($A21,Alle!$A$2:$C$1000,3,FALSE)-VLOOKUP(P$1,Alle!$A$2:$C$1000,3,FALSE))^2),1)</f>
        <v>59.2</v>
      </c>
      <c r="Q21">
        <f ca="1">ROUND(SQRT((VLOOKUP($A21,Alle!$A$2:$C$1000,2,FALSE)-VLOOKUP(Q$1,Alle!$A$2:$C$1000,2,FALSE))^2 + (VLOOKUP($A21,Alle!$A$2:$C$1000,3,FALSE)-VLOOKUP(Q$1,Alle!$A$2:$C$1000,3,FALSE))^2),1)</f>
        <v>50.2</v>
      </c>
      <c r="R21">
        <f ca="1">ROUND(SQRT((VLOOKUP($A21,Alle!$A$2:$C$1000,2,FALSE)-VLOOKUP(R$1,Alle!$A$2:$C$1000,2,FALSE))^2 + (VLOOKUP($A21,Alle!$A$2:$C$1000,3,FALSE)-VLOOKUP(R$1,Alle!$A$2:$C$1000,3,FALSE))^2),1)</f>
        <v>48.8</v>
      </c>
      <c r="S21">
        <f ca="1">ROUND(SQRT((VLOOKUP($A21,Alle!$A$2:$C$1000,2,FALSE)-VLOOKUP(S$1,Alle!$A$2:$C$1000,2,FALSE))^2 + (VLOOKUP($A21,Alle!$A$2:$C$1000,3,FALSE)-VLOOKUP(S$1,Alle!$A$2:$C$1000,3,FALSE))^2),1)</f>
        <v>47</v>
      </c>
      <c r="T21">
        <f ca="1">ROUND(SQRT((VLOOKUP($A21,Alle!$A$2:$C$1000,2,FALSE)-VLOOKUP(T$1,Alle!$A$2:$C$1000,2,FALSE))^2 + (VLOOKUP($A21,Alle!$A$2:$C$1000,3,FALSE)-VLOOKUP(T$1,Alle!$A$2:$C$1000,3,FALSE))^2),1)</f>
        <v>5.4</v>
      </c>
      <c r="U21">
        <f ca="1">ROUND(SQRT((VLOOKUP($A21,Alle!$A$2:$C$1000,2,FALSE)-VLOOKUP(U$1,Alle!$A$2:$C$1000,2,FALSE))^2 + (VLOOKUP($A21,Alle!$A$2:$C$1000,3,FALSE)-VLOOKUP(U$1,Alle!$A$2:$C$1000,3,FALSE))^2),1)</f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A240-AD32-4D4E-ACE7-7D6C73E98EA7}">
  <dimension ref="A1:Z22"/>
  <sheetViews>
    <sheetView workbookViewId="0">
      <selection activeCell="B3" sqref="B3"/>
    </sheetView>
  </sheetViews>
  <sheetFormatPr baseColWidth="10" defaultRowHeight="14.4" x14ac:dyDescent="0.3"/>
  <sheetData>
    <row r="1" spans="1:26" x14ac:dyDescent="0.3">
      <c r="A1" t="s">
        <v>19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18</v>
      </c>
      <c r="Q1" t="s">
        <v>20</v>
      </c>
      <c r="R1" t="s">
        <v>21</v>
      </c>
      <c r="S1" t="s">
        <v>22</v>
      </c>
      <c r="T1" t="s">
        <v>9</v>
      </c>
      <c r="U1" t="s">
        <v>10</v>
      </c>
    </row>
    <row r="2" spans="1:26" x14ac:dyDescent="0.3">
      <c r="A2" t="s">
        <v>13</v>
      </c>
      <c r="B2" s="1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2">
        <f>SUM(B2:U2)</f>
        <v>2</v>
      </c>
    </row>
    <row r="3" spans="1:26" x14ac:dyDescent="0.3">
      <c r="A3" t="s">
        <v>14</v>
      </c>
      <c r="B3" s="3" cm="1">
        <f t="array" aca="1" ref="B3" ca="1">INDIRECT(ADDRESS(COLUMN(),ROW()))</f>
        <v>0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s="2">
        <f t="shared" ref="V3:V21" ca="1" si="0">SUM(B3:U3)</f>
        <v>3</v>
      </c>
      <c r="Z3" s="3" cm="1">
        <f t="array" aca="1" ref="Z3" ca="1">INDIRECT(ADDRESS(COLUMN(),ROW()))</f>
        <v>0</v>
      </c>
    </row>
    <row r="4" spans="1:26" x14ac:dyDescent="0.3">
      <c r="A4" t="s">
        <v>15</v>
      </c>
      <c r="B4" s="3" cm="1">
        <f t="array" aca="1" ref="B4" ca="1">INDIRECT(ADDRESS(COLUMN(),ROW()))</f>
        <v>0</v>
      </c>
      <c r="C4" s="3" cm="1">
        <f t="array" aca="1" ref="C4" ca="1">INDIRECT(ADDRESS(COLUMN(),ROW()))</f>
        <v>0</v>
      </c>
      <c r="D4" s="1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2">
        <f t="shared" ca="1" si="0"/>
        <v>4</v>
      </c>
    </row>
    <row r="5" spans="1:26" x14ac:dyDescent="0.3">
      <c r="A5" t="s">
        <v>16</v>
      </c>
      <c r="B5" s="3" cm="1">
        <f t="array" aca="1" ref="B5" ca="1">INDIRECT(ADDRESS(COLUMN(),ROW()))</f>
        <v>0</v>
      </c>
      <c r="C5" s="3" cm="1">
        <f t="array" aca="1" ref="C5" ca="1">INDIRECT(ADDRESS(COLUMN(),ROW()))</f>
        <v>0</v>
      </c>
      <c r="D5" s="3" cm="1">
        <f t="array" aca="1" ref="D5" ca="1">INDIRECT(ADDRESS(COLUMN(),ROW()))</f>
        <v>0</v>
      </c>
      <c r="E5" s="1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 s="2">
        <f t="shared" ca="1" si="0"/>
        <v>4</v>
      </c>
    </row>
    <row r="6" spans="1:26" x14ac:dyDescent="0.3">
      <c r="A6" t="s">
        <v>17</v>
      </c>
      <c r="B6" s="3" cm="1">
        <f t="array" aca="1" ref="B6" ca="1">INDIRECT(ADDRESS(COLUMN(),ROW()))</f>
        <v>0</v>
      </c>
      <c r="C6" s="3" cm="1">
        <f t="array" aca="1" ref="C6" ca="1">INDIRECT(ADDRESS(COLUMN(),ROW()))</f>
        <v>0</v>
      </c>
      <c r="D6" s="3" cm="1">
        <f t="array" aca="1" ref="D6" ca="1">INDIRECT(ADDRESS(COLUMN(),ROW()))</f>
        <v>0</v>
      </c>
      <c r="E6" s="3" cm="1">
        <f t="array" aca="1" ref="E6" ca="1">INDIRECT(ADDRESS(COLUMN(),ROW()))</f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 s="2">
        <f t="shared" ca="1" si="0"/>
        <v>4</v>
      </c>
    </row>
    <row r="7" spans="1:26" x14ac:dyDescent="0.3">
      <c r="A7" t="s">
        <v>23</v>
      </c>
      <c r="B7" s="3" cm="1">
        <f t="array" aca="1" ref="B7" ca="1">INDIRECT(ADDRESS(COLUMN(),ROW()))</f>
        <v>1</v>
      </c>
      <c r="C7" s="3" cm="1">
        <f t="array" aca="1" ref="C7" ca="1">INDIRECT(ADDRESS(COLUMN(),ROW()))</f>
        <v>0</v>
      </c>
      <c r="D7" s="3" cm="1">
        <f t="array" aca="1" ref="D7" ca="1">INDIRECT(ADDRESS(COLUMN(),ROW()))</f>
        <v>0</v>
      </c>
      <c r="E7" s="3" cm="1">
        <f t="array" aca="1" ref="E7" ca="1">INDIRECT(ADDRESS(COLUMN(),ROW()))</f>
        <v>0</v>
      </c>
      <c r="F7" s="3" cm="1">
        <f t="array" aca="1" ref="F7" ca="1">INDIRECT(ADDRESS(COLUMN(),ROW()))</f>
        <v>0</v>
      </c>
      <c r="G7" s="1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s="2">
        <f t="shared" ca="1" si="0"/>
        <v>3</v>
      </c>
    </row>
    <row r="8" spans="1:26" x14ac:dyDescent="0.3">
      <c r="A8" t="s">
        <v>24</v>
      </c>
      <c r="B8" s="3" cm="1">
        <f t="array" aca="1" ref="B8" ca="1">INDIRECT(ADDRESS(COLUMN(),ROW()))</f>
        <v>1</v>
      </c>
      <c r="C8" s="3" cm="1">
        <f t="array" aca="1" ref="C8" ca="1">INDIRECT(ADDRESS(COLUMN(),ROW()))</f>
        <v>0</v>
      </c>
      <c r="D8" s="3" cm="1">
        <f t="array" aca="1" ref="D8" ca="1">INDIRECT(ADDRESS(COLUMN(),ROW()))</f>
        <v>1</v>
      </c>
      <c r="E8" s="3" cm="1">
        <f t="array" aca="1" ref="E8" ca="1">INDIRECT(ADDRESS(COLUMN(),ROW()))</f>
        <v>0</v>
      </c>
      <c r="F8" s="3" cm="1">
        <f t="array" aca="1" ref="F8" ca="1">INDIRECT(ADDRESS(COLUMN(),ROW()))</f>
        <v>0</v>
      </c>
      <c r="G8" s="3" cm="1">
        <f t="array" aca="1" ref="G8" ca="1">INDIRECT(ADDRESS(COLUMN(),ROW()))</f>
        <v>1</v>
      </c>
      <c r="H8" s="1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 s="2">
        <f t="shared" ca="1" si="0"/>
        <v>6</v>
      </c>
    </row>
    <row r="9" spans="1:26" x14ac:dyDescent="0.3">
      <c r="A9" t="s">
        <v>25</v>
      </c>
      <c r="B9" s="3" cm="1">
        <f t="array" aca="1" ref="B9" ca="1">INDIRECT(ADDRESS(COLUMN(),ROW()))</f>
        <v>0</v>
      </c>
      <c r="C9" s="3" cm="1">
        <f t="array" aca="1" ref="C9" ca="1">INDIRECT(ADDRESS(COLUMN(),ROW()))</f>
        <v>0</v>
      </c>
      <c r="D9" s="3" cm="1">
        <f t="array" aca="1" ref="D9" ca="1">INDIRECT(ADDRESS(COLUMN(),ROW()))</f>
        <v>1</v>
      </c>
      <c r="E9" s="3" cm="1">
        <f t="array" aca="1" ref="E9" ca="1">INDIRECT(ADDRESS(COLUMN(),ROW()))</f>
        <v>0</v>
      </c>
      <c r="F9" s="3" cm="1">
        <f t="array" aca="1" ref="F9" ca="1">INDIRECT(ADDRESS(COLUMN(),ROW()))</f>
        <v>0</v>
      </c>
      <c r="G9" s="3" cm="1">
        <f t="array" aca="1" ref="G9" ca="1">INDIRECT(ADDRESS(COLUMN(),ROW()))</f>
        <v>0</v>
      </c>
      <c r="H9" s="3" cm="1">
        <f t="array" aca="1" ref="H9" ca="1">INDIRECT(ADDRESS(COLUMN(),ROW()))</f>
        <v>1</v>
      </c>
      <c r="I9" s="1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 s="2">
        <f t="shared" ca="1" si="0"/>
        <v>5</v>
      </c>
    </row>
    <row r="10" spans="1:26" x14ac:dyDescent="0.3">
      <c r="A10" t="s">
        <v>26</v>
      </c>
      <c r="B10" s="3" cm="1">
        <f t="array" aca="1" ref="B10" ca="1">INDIRECT(ADDRESS(COLUMN(),ROW()))</f>
        <v>0</v>
      </c>
      <c r="C10" s="3" cm="1">
        <f t="array" aca="1" ref="C10" ca="1">INDIRECT(ADDRESS(COLUMN(),ROW()))</f>
        <v>1</v>
      </c>
      <c r="D10" s="3" cm="1">
        <f t="array" aca="1" ref="D10" ca="1">INDIRECT(ADDRESS(COLUMN(),ROW()))</f>
        <v>0</v>
      </c>
      <c r="E10" s="3" cm="1">
        <f t="array" aca="1" ref="E10" ca="1">INDIRECT(ADDRESS(COLUMN(),ROW()))</f>
        <v>0</v>
      </c>
      <c r="F10" s="3" cm="1">
        <f t="array" aca="1" ref="F10" ca="1">INDIRECT(ADDRESS(COLUMN(),ROW()))</f>
        <v>0</v>
      </c>
      <c r="G10" s="3" cm="1">
        <f t="array" aca="1" ref="G10" ca="1">INDIRECT(ADDRESS(COLUMN(),ROW()))</f>
        <v>0</v>
      </c>
      <c r="H10" s="3" cm="1">
        <f t="array" aca="1" ref="H10" ca="1">INDIRECT(ADDRESS(COLUMN(),ROW()))</f>
        <v>1</v>
      </c>
      <c r="I10" s="3" cm="1">
        <f t="array" aca="1" ref="I10" ca="1">INDIRECT(ADDRESS(COLUMN(),ROW()))</f>
        <v>0</v>
      </c>
      <c r="J10" s="1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 s="2">
        <f t="shared" ca="1" si="0"/>
        <v>6</v>
      </c>
    </row>
    <row r="11" spans="1:26" x14ac:dyDescent="0.3">
      <c r="A11" t="s">
        <v>27</v>
      </c>
      <c r="B11" s="3" cm="1">
        <f t="array" aca="1" ref="B11" ca="1">INDIRECT(ADDRESS(COLUMN(),ROW()))</f>
        <v>0</v>
      </c>
      <c r="C11" s="3" cm="1">
        <f t="array" aca="1" ref="C11" ca="1">INDIRECT(ADDRESS(COLUMN(),ROW()))</f>
        <v>0</v>
      </c>
      <c r="D11" s="3" cm="1">
        <f t="array" aca="1" ref="D11" ca="1">INDIRECT(ADDRESS(COLUMN(),ROW()))</f>
        <v>0</v>
      </c>
      <c r="E11" s="3" cm="1">
        <f t="array" aca="1" ref="E11" ca="1">INDIRECT(ADDRESS(COLUMN(),ROW()))</f>
        <v>0</v>
      </c>
      <c r="F11" s="3" cm="1">
        <f t="array" aca="1" ref="F11" ca="1">INDIRECT(ADDRESS(COLUMN(),ROW()))</f>
        <v>0</v>
      </c>
      <c r="G11" s="3" cm="1">
        <f t="array" aca="1" ref="G11" ca="1">INDIRECT(ADDRESS(COLUMN(),ROW()))</f>
        <v>0</v>
      </c>
      <c r="H11" s="3" cm="1">
        <f t="array" aca="1" ref="H11" ca="1">INDIRECT(ADDRESS(COLUMN(),ROW()))</f>
        <v>0</v>
      </c>
      <c r="I11" s="3" cm="1">
        <f t="array" aca="1" ref="I11" ca="1">INDIRECT(ADDRESS(COLUMN(),ROW()))</f>
        <v>0</v>
      </c>
      <c r="J11" s="3" cm="1">
        <f t="array" aca="1" ref="J11" ca="1">INDIRECT(ADDRESS(COLUMN(),ROW()))</f>
        <v>1</v>
      </c>
      <c r="K11" s="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 s="2">
        <f t="shared" ca="1" si="0"/>
        <v>3</v>
      </c>
    </row>
    <row r="12" spans="1:26" x14ac:dyDescent="0.3">
      <c r="A12" t="s">
        <v>28</v>
      </c>
      <c r="B12" s="3" cm="1">
        <f t="array" aca="1" ref="B12" ca="1">INDIRECT(ADDRESS(COLUMN(),ROW()))</f>
        <v>0</v>
      </c>
      <c r="C12" s="3" cm="1">
        <f t="array" aca="1" ref="C12" ca="1">INDIRECT(ADDRESS(COLUMN(),ROW()))</f>
        <v>0</v>
      </c>
      <c r="D12" s="3" cm="1">
        <f t="array" aca="1" ref="D12" ca="1">INDIRECT(ADDRESS(COLUMN(),ROW()))</f>
        <v>1</v>
      </c>
      <c r="E12" s="3" cm="1">
        <f t="array" aca="1" ref="E12" ca="1">INDIRECT(ADDRESS(COLUMN(),ROW()))</f>
        <v>1</v>
      </c>
      <c r="F12" s="3" cm="1">
        <f t="array" aca="1" ref="F12" ca="1">INDIRECT(ADDRESS(COLUMN(),ROW()))</f>
        <v>0</v>
      </c>
      <c r="G12" s="3" cm="1">
        <f t="array" aca="1" ref="G12" ca="1">INDIRECT(ADDRESS(COLUMN(),ROW()))</f>
        <v>0</v>
      </c>
      <c r="H12" s="3" cm="1">
        <f t="array" aca="1" ref="H12" ca="1">INDIRECT(ADDRESS(COLUMN(),ROW()))</f>
        <v>0</v>
      </c>
      <c r="I12" s="3" cm="1">
        <f t="array" aca="1" ref="I12" ca="1">INDIRECT(ADDRESS(COLUMN(),ROW()))</f>
        <v>1</v>
      </c>
      <c r="J12" s="3" cm="1">
        <f t="array" aca="1" ref="J12" ca="1">INDIRECT(ADDRESS(COLUMN(),ROW()))</f>
        <v>0</v>
      </c>
      <c r="K12" s="3" cm="1">
        <f t="array" aca="1" ref="K12" ca="1">INDIRECT(ADDRESS(COLUMN(),ROW()))</f>
        <v>0</v>
      </c>
      <c r="L12" s="1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 s="2">
        <f t="shared" ca="1" si="0"/>
        <v>6</v>
      </c>
    </row>
    <row r="13" spans="1:26" x14ac:dyDescent="0.3">
      <c r="A13" t="s">
        <v>29</v>
      </c>
      <c r="B13" s="3" cm="1">
        <f t="array" aca="1" ref="B13" ca="1">INDIRECT(ADDRESS(COLUMN(),ROW()))</f>
        <v>0</v>
      </c>
      <c r="C13" s="3" cm="1">
        <f t="array" aca="1" ref="C13" ca="1">INDIRECT(ADDRESS(COLUMN(),ROW()))</f>
        <v>0</v>
      </c>
      <c r="D13" s="3" cm="1">
        <f t="array" aca="1" ref="D13" ca="1">INDIRECT(ADDRESS(COLUMN(),ROW()))</f>
        <v>1</v>
      </c>
      <c r="E13" s="3" cm="1">
        <f t="array" aca="1" ref="E13" ca="1">INDIRECT(ADDRESS(COLUMN(),ROW()))</f>
        <v>1</v>
      </c>
      <c r="F13" s="3" cm="1">
        <f t="array" aca="1" ref="F13" ca="1">INDIRECT(ADDRESS(COLUMN(),ROW()))</f>
        <v>0</v>
      </c>
      <c r="G13" s="3" cm="1">
        <f t="array" aca="1" ref="G13" ca="1">INDIRECT(ADDRESS(COLUMN(),ROW()))</f>
        <v>0</v>
      </c>
      <c r="H13" s="3" cm="1">
        <f t="array" aca="1" ref="H13" ca="1">INDIRECT(ADDRESS(COLUMN(),ROW()))</f>
        <v>0</v>
      </c>
      <c r="I13" s="3" cm="1">
        <f t="array" aca="1" ref="I13" ca="1">INDIRECT(ADDRESS(COLUMN(),ROW()))</f>
        <v>0</v>
      </c>
      <c r="J13" s="3" cm="1">
        <f t="array" aca="1" ref="J13" ca="1">INDIRECT(ADDRESS(COLUMN(),ROW()))</f>
        <v>0</v>
      </c>
      <c r="K13" s="3" cm="1">
        <f t="array" aca="1" ref="K13" ca="1">INDIRECT(ADDRESS(COLUMN(),ROW()))</f>
        <v>0</v>
      </c>
      <c r="L13" s="3" cm="1">
        <f t="array" aca="1" ref="L13" ca="1">INDIRECT(ADDRESS(COLUMN(),ROW()))</f>
        <v>1</v>
      </c>
      <c r="M13" s="1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 s="2">
        <f t="shared" ca="1" si="0"/>
        <v>4</v>
      </c>
    </row>
    <row r="14" spans="1:26" x14ac:dyDescent="0.3">
      <c r="A14" t="s">
        <v>30</v>
      </c>
      <c r="B14" s="3" cm="1">
        <f t="array" aca="1" ref="B14" ca="1">INDIRECT(ADDRESS(COLUMN(),ROW()))</f>
        <v>0</v>
      </c>
      <c r="C14" s="3" cm="1">
        <f t="array" aca="1" ref="C14" ca="1">INDIRECT(ADDRESS(COLUMN(),ROW()))</f>
        <v>1</v>
      </c>
      <c r="D14" s="3" cm="1">
        <f t="array" aca="1" ref="D14" ca="1">INDIRECT(ADDRESS(COLUMN(),ROW()))</f>
        <v>0</v>
      </c>
      <c r="E14" s="3" cm="1">
        <f t="array" aca="1" ref="E14" ca="1">INDIRECT(ADDRESS(COLUMN(),ROW()))</f>
        <v>0</v>
      </c>
      <c r="F14" s="3" cm="1">
        <f t="array" aca="1" ref="F14" ca="1">INDIRECT(ADDRESS(COLUMN(),ROW()))</f>
        <v>1</v>
      </c>
      <c r="G14" s="3" cm="1">
        <f t="array" aca="1" ref="G14" ca="1">INDIRECT(ADDRESS(COLUMN(),ROW()))</f>
        <v>0</v>
      </c>
      <c r="H14" s="3" cm="1">
        <f t="array" aca="1" ref="H14" ca="1">INDIRECT(ADDRESS(COLUMN(),ROW()))</f>
        <v>0</v>
      </c>
      <c r="I14" s="3" cm="1">
        <f t="array" aca="1" ref="I14" ca="1">INDIRECT(ADDRESS(COLUMN(),ROW()))</f>
        <v>0</v>
      </c>
      <c r="J14" s="3" cm="1">
        <f t="array" aca="1" ref="J14" ca="1">INDIRECT(ADDRESS(COLUMN(),ROW()))</f>
        <v>1</v>
      </c>
      <c r="K14" s="3" cm="1">
        <f t="array" aca="1" ref="K14" ca="1">INDIRECT(ADDRESS(COLUMN(),ROW()))</f>
        <v>0</v>
      </c>
      <c r="L14" s="3" cm="1">
        <f t="array" aca="1" ref="L14" ca="1">INDIRECT(ADDRESS(COLUMN(),ROW()))</f>
        <v>0</v>
      </c>
      <c r="M14" s="3" cm="1">
        <f t="array" aca="1" ref="M14" ca="1">INDIRECT(ADDRESS(COLUMN(),ROW()))</f>
        <v>0</v>
      </c>
      <c r="N14" s="1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 s="2">
        <f t="shared" ca="1" si="0"/>
        <v>6</v>
      </c>
    </row>
    <row r="15" spans="1:26" x14ac:dyDescent="0.3">
      <c r="A15" t="s">
        <v>31</v>
      </c>
      <c r="B15" s="3" cm="1">
        <f t="array" aca="1" ref="B15" ca="1">INDIRECT(ADDRESS(COLUMN(),ROW()))</f>
        <v>0</v>
      </c>
      <c r="C15" s="3" cm="1">
        <f t="array" aca="1" ref="C15" ca="1">INDIRECT(ADDRESS(COLUMN(),ROW()))</f>
        <v>0</v>
      </c>
      <c r="D15" s="3" cm="1">
        <f t="array" aca="1" ref="D15" ca="1">INDIRECT(ADDRESS(COLUMN(),ROW()))</f>
        <v>0</v>
      </c>
      <c r="E15" s="3" cm="1">
        <f t="array" aca="1" ref="E15" ca="1">INDIRECT(ADDRESS(COLUMN(),ROW()))</f>
        <v>1</v>
      </c>
      <c r="F15" s="3" cm="1">
        <f t="array" aca="1" ref="F15" ca="1">INDIRECT(ADDRESS(COLUMN(),ROW()))</f>
        <v>1</v>
      </c>
      <c r="G15" s="3" cm="1">
        <f t="array" aca="1" ref="G15" ca="1">INDIRECT(ADDRESS(COLUMN(),ROW()))</f>
        <v>0</v>
      </c>
      <c r="H15" s="3" cm="1">
        <f t="array" aca="1" ref="H15" ca="1">INDIRECT(ADDRESS(COLUMN(),ROW()))</f>
        <v>0</v>
      </c>
      <c r="I15" s="3" cm="1">
        <f t="array" aca="1" ref="I15" ca="1">INDIRECT(ADDRESS(COLUMN(),ROW()))</f>
        <v>0</v>
      </c>
      <c r="J15" s="3" cm="1">
        <f t="array" aca="1" ref="J15" ca="1">INDIRECT(ADDRESS(COLUMN(),ROW()))</f>
        <v>0</v>
      </c>
      <c r="K15" s="3" cm="1">
        <f t="array" aca="1" ref="K15" ca="1">INDIRECT(ADDRESS(COLUMN(),ROW()))</f>
        <v>0</v>
      </c>
      <c r="L15" s="3" cm="1">
        <f t="array" aca="1" ref="L15" ca="1">INDIRECT(ADDRESS(COLUMN(),ROW()))</f>
        <v>1</v>
      </c>
      <c r="M15" s="3" cm="1">
        <f t="array" aca="1" ref="M15" ca="1">INDIRECT(ADDRESS(COLUMN(),ROW()))</f>
        <v>0</v>
      </c>
      <c r="N15" s="3" cm="1">
        <f t="array" aca="1" ref="N15" ca="1">INDIRECT(ADDRESS(COLUMN(),ROW()))</f>
        <v>0</v>
      </c>
      <c r="O15" s="1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 s="2">
        <f t="shared" ca="1" si="0"/>
        <v>6</v>
      </c>
    </row>
    <row r="16" spans="1:26" x14ac:dyDescent="0.3">
      <c r="A16" t="s">
        <v>18</v>
      </c>
      <c r="B16" s="3" cm="1">
        <f t="array" aca="1" ref="B16" ca="1">INDIRECT(ADDRESS(COLUMN(),ROW()))</f>
        <v>0</v>
      </c>
      <c r="C16" s="3" cm="1">
        <f t="array" aca="1" ref="C16" ca="1">INDIRECT(ADDRESS(COLUMN(),ROW()))</f>
        <v>0</v>
      </c>
      <c r="D16" s="3" cm="1">
        <f t="array" aca="1" ref="D16" ca="1">INDIRECT(ADDRESS(COLUMN(),ROW()))</f>
        <v>0</v>
      </c>
      <c r="E16" s="3" cm="1">
        <f t="array" aca="1" ref="E16" ca="1">INDIRECT(ADDRESS(COLUMN(),ROW()))</f>
        <v>1</v>
      </c>
      <c r="F16" s="3" cm="1">
        <f t="array" aca="1" ref="F16" ca="1">INDIRECT(ADDRESS(COLUMN(),ROW()))</f>
        <v>0</v>
      </c>
      <c r="G16" s="3" cm="1">
        <f t="array" aca="1" ref="G16" ca="1">INDIRECT(ADDRESS(COLUMN(),ROW()))</f>
        <v>0</v>
      </c>
      <c r="H16" s="3" cm="1">
        <f t="array" aca="1" ref="H16" ca="1">INDIRECT(ADDRESS(COLUMN(),ROW()))</f>
        <v>0</v>
      </c>
      <c r="I16" s="3" cm="1">
        <f t="array" aca="1" ref="I16" ca="1">INDIRECT(ADDRESS(COLUMN(),ROW()))</f>
        <v>0</v>
      </c>
      <c r="J16" s="3" cm="1">
        <f t="array" aca="1" ref="J16" ca="1">INDIRECT(ADDRESS(COLUMN(),ROW()))</f>
        <v>0</v>
      </c>
      <c r="K16" s="3" cm="1">
        <f t="array" aca="1" ref="K16" ca="1">INDIRECT(ADDRESS(COLUMN(),ROW()))</f>
        <v>0</v>
      </c>
      <c r="L16" s="3" cm="1">
        <f t="array" aca="1" ref="L16" ca="1">INDIRECT(ADDRESS(COLUMN(),ROW()))</f>
        <v>0</v>
      </c>
      <c r="M16" s="3" cm="1">
        <f t="array" aca="1" ref="M16" ca="1">INDIRECT(ADDRESS(COLUMN(),ROW()))</f>
        <v>1</v>
      </c>
      <c r="N16" s="3" cm="1">
        <f t="array" aca="1" ref="N16" ca="1">INDIRECT(ADDRESS(COLUMN(),ROW()))</f>
        <v>0</v>
      </c>
      <c r="O16" s="3" cm="1">
        <f t="array" aca="1" ref="O16" ca="1">INDIRECT(ADDRESS(COLUMN(),ROW()))</f>
        <v>1</v>
      </c>
      <c r="P16" s="1">
        <v>0</v>
      </c>
      <c r="Q16">
        <v>0</v>
      </c>
      <c r="R16">
        <v>0</v>
      </c>
      <c r="S16">
        <v>1</v>
      </c>
      <c r="T16">
        <v>0</v>
      </c>
      <c r="U16">
        <v>0</v>
      </c>
      <c r="V16" s="2">
        <f t="shared" ca="1" si="0"/>
        <v>4</v>
      </c>
    </row>
    <row r="17" spans="1:22" x14ac:dyDescent="0.3">
      <c r="A17" t="s">
        <v>20</v>
      </c>
      <c r="B17" s="3" cm="1">
        <f t="array" aca="1" ref="B17" ca="1">INDIRECT(ADDRESS(COLUMN(),ROW()))</f>
        <v>0</v>
      </c>
      <c r="C17" s="3" cm="1">
        <f t="array" aca="1" ref="C17" ca="1">INDIRECT(ADDRESS(COLUMN(),ROW()))</f>
        <v>1</v>
      </c>
      <c r="D17" s="3" cm="1">
        <f t="array" aca="1" ref="D17" ca="1">INDIRECT(ADDRESS(COLUMN(),ROW()))</f>
        <v>0</v>
      </c>
      <c r="E17" s="3" cm="1">
        <f t="array" aca="1" ref="E17" ca="1">INDIRECT(ADDRESS(COLUMN(),ROW()))</f>
        <v>0</v>
      </c>
      <c r="F17" s="3" cm="1">
        <f t="array" aca="1" ref="F17" ca="1">INDIRECT(ADDRESS(COLUMN(),ROW()))</f>
        <v>0</v>
      </c>
      <c r="G17" s="3" cm="1">
        <f t="array" aca="1" ref="G17" ca="1">INDIRECT(ADDRESS(COLUMN(),ROW()))</f>
        <v>1</v>
      </c>
      <c r="H17" s="3" cm="1">
        <f t="array" aca="1" ref="H17" ca="1">INDIRECT(ADDRESS(COLUMN(),ROW()))</f>
        <v>0</v>
      </c>
      <c r="I17" s="3" cm="1">
        <f t="array" aca="1" ref="I17" ca="1">INDIRECT(ADDRESS(COLUMN(),ROW()))</f>
        <v>0</v>
      </c>
      <c r="J17" s="3" cm="1">
        <f t="array" aca="1" ref="J17" ca="1">INDIRECT(ADDRESS(COLUMN(),ROW()))</f>
        <v>0</v>
      </c>
      <c r="K17" s="3" cm="1">
        <f t="array" aca="1" ref="K17" ca="1">INDIRECT(ADDRESS(COLUMN(),ROW()))</f>
        <v>0</v>
      </c>
      <c r="L17" s="3" cm="1">
        <f t="array" aca="1" ref="L17" ca="1">INDIRECT(ADDRESS(COLUMN(),ROW()))</f>
        <v>0</v>
      </c>
      <c r="M17" s="3" cm="1">
        <f t="array" aca="1" ref="M17" ca="1">INDIRECT(ADDRESS(COLUMN(),ROW()))</f>
        <v>0</v>
      </c>
      <c r="N17" s="3" cm="1">
        <f t="array" aca="1" ref="N17" ca="1">INDIRECT(ADDRESS(COLUMN(),ROW()))</f>
        <v>1</v>
      </c>
      <c r="O17" s="3" cm="1">
        <f t="array" aca="1" ref="O17" ca="1">INDIRECT(ADDRESS(COLUMN(),ROW()))</f>
        <v>0</v>
      </c>
      <c r="P17" s="3" cm="1">
        <f t="array" aca="1" ref="P17" ca="1">INDIRECT(ADDRESS(COLUMN(),ROW()))</f>
        <v>0</v>
      </c>
      <c r="Q17" s="1">
        <v>0</v>
      </c>
      <c r="R17">
        <v>1</v>
      </c>
      <c r="S17">
        <v>0</v>
      </c>
      <c r="T17">
        <v>0</v>
      </c>
      <c r="U17">
        <v>0</v>
      </c>
      <c r="V17" s="2">
        <f t="shared" ca="1" si="0"/>
        <v>4</v>
      </c>
    </row>
    <row r="18" spans="1:22" x14ac:dyDescent="0.3">
      <c r="A18" t="s">
        <v>21</v>
      </c>
      <c r="B18" s="3" cm="1">
        <f t="array" aca="1" ref="B18" ca="1">INDIRECT(ADDRESS(COLUMN(),ROW()))</f>
        <v>0</v>
      </c>
      <c r="C18" s="3" cm="1">
        <f t="array" aca="1" ref="C18" ca="1">INDIRECT(ADDRESS(COLUMN(),ROW()))</f>
        <v>0</v>
      </c>
      <c r="D18" s="3" cm="1">
        <f t="array" aca="1" ref="D18" ca="1">INDIRECT(ADDRESS(COLUMN(),ROW()))</f>
        <v>0</v>
      </c>
      <c r="E18" s="3" cm="1">
        <f t="array" aca="1" ref="E18" ca="1">INDIRECT(ADDRESS(COLUMN(),ROW()))</f>
        <v>0</v>
      </c>
      <c r="F18" s="3" cm="1">
        <f t="array" aca="1" ref="F18" ca="1">INDIRECT(ADDRESS(COLUMN(),ROW()))</f>
        <v>1</v>
      </c>
      <c r="G18" s="3" cm="1">
        <f t="array" aca="1" ref="G18" ca="1">INDIRECT(ADDRESS(COLUMN(),ROW()))</f>
        <v>0</v>
      </c>
      <c r="H18" s="3" cm="1">
        <f t="array" aca="1" ref="H18" ca="1">INDIRECT(ADDRESS(COLUMN(),ROW()))</f>
        <v>0</v>
      </c>
      <c r="I18" s="3" cm="1">
        <f t="array" aca="1" ref="I18" ca="1">INDIRECT(ADDRESS(COLUMN(),ROW()))</f>
        <v>0</v>
      </c>
      <c r="J18" s="3" cm="1">
        <f t="array" aca="1" ref="J18" ca="1">INDIRECT(ADDRESS(COLUMN(),ROW()))</f>
        <v>0</v>
      </c>
      <c r="K18" s="3" cm="1">
        <f t="array" aca="1" ref="K18" ca="1">INDIRECT(ADDRESS(COLUMN(),ROW()))</f>
        <v>0</v>
      </c>
      <c r="L18" s="3" cm="1">
        <f t="array" aca="1" ref="L18" ca="1">INDIRECT(ADDRESS(COLUMN(),ROW()))</f>
        <v>0</v>
      </c>
      <c r="M18" s="3" cm="1">
        <f t="array" aca="1" ref="M18" ca="1">INDIRECT(ADDRESS(COLUMN(),ROW()))</f>
        <v>0</v>
      </c>
      <c r="N18" s="3" cm="1">
        <f t="array" aca="1" ref="N18" ca="1">INDIRECT(ADDRESS(COLUMN(),ROW()))</f>
        <v>1</v>
      </c>
      <c r="O18" s="3" cm="1">
        <f t="array" aca="1" ref="O18" ca="1">INDIRECT(ADDRESS(COLUMN(),ROW()))</f>
        <v>0</v>
      </c>
      <c r="P18" s="3" cm="1">
        <f t="array" aca="1" ref="P18" ca="1">INDIRECT(ADDRESS(COLUMN(),ROW()))</f>
        <v>0</v>
      </c>
      <c r="Q18" s="3" cm="1">
        <f t="array" aca="1" ref="Q18" ca="1">INDIRECT(ADDRESS(COLUMN(),ROW()))</f>
        <v>1</v>
      </c>
      <c r="R18" s="1">
        <v>0</v>
      </c>
      <c r="S18">
        <v>1</v>
      </c>
      <c r="T18">
        <v>0</v>
      </c>
      <c r="U18">
        <v>0</v>
      </c>
      <c r="V18" s="2">
        <f t="shared" ca="1" si="0"/>
        <v>4</v>
      </c>
    </row>
    <row r="19" spans="1:22" x14ac:dyDescent="0.3">
      <c r="A19" t="s">
        <v>22</v>
      </c>
      <c r="B19" s="3" cm="1">
        <f t="array" aca="1" ref="B19" ca="1">INDIRECT(ADDRESS(COLUMN(),ROW()))</f>
        <v>0</v>
      </c>
      <c r="C19" s="3" cm="1">
        <f t="array" aca="1" ref="C19" ca="1">INDIRECT(ADDRESS(COLUMN(),ROW()))</f>
        <v>0</v>
      </c>
      <c r="D19" s="3" cm="1">
        <f t="array" aca="1" ref="D19" ca="1">INDIRECT(ADDRESS(COLUMN(),ROW()))</f>
        <v>0</v>
      </c>
      <c r="E19" s="3" cm="1">
        <f t="array" aca="1" ref="E19" ca="1">INDIRECT(ADDRESS(COLUMN(),ROW()))</f>
        <v>0</v>
      </c>
      <c r="F19" s="3" cm="1">
        <f t="array" aca="1" ref="F19" ca="1">INDIRECT(ADDRESS(COLUMN(),ROW()))</f>
        <v>1</v>
      </c>
      <c r="G19" s="3" cm="1">
        <f t="array" aca="1" ref="G19" ca="1">INDIRECT(ADDRESS(COLUMN(),ROW()))</f>
        <v>0</v>
      </c>
      <c r="H19" s="3" cm="1">
        <f t="array" aca="1" ref="H19" ca="1">INDIRECT(ADDRESS(COLUMN(),ROW()))</f>
        <v>0</v>
      </c>
      <c r="I19" s="3" cm="1">
        <f t="array" aca="1" ref="I19" ca="1">INDIRECT(ADDRESS(COLUMN(),ROW()))</f>
        <v>0</v>
      </c>
      <c r="J19" s="3" cm="1">
        <f t="array" aca="1" ref="J19" ca="1">INDIRECT(ADDRESS(COLUMN(),ROW()))</f>
        <v>0</v>
      </c>
      <c r="K19" s="3" cm="1">
        <f t="array" aca="1" ref="K19" ca="1">INDIRECT(ADDRESS(COLUMN(),ROW()))</f>
        <v>0</v>
      </c>
      <c r="L19" s="3" cm="1">
        <f t="array" aca="1" ref="L19" ca="1">INDIRECT(ADDRESS(COLUMN(),ROW()))</f>
        <v>0</v>
      </c>
      <c r="M19" s="3" cm="1">
        <f t="array" aca="1" ref="M19" ca="1">INDIRECT(ADDRESS(COLUMN(),ROW()))</f>
        <v>0</v>
      </c>
      <c r="N19" s="3" cm="1">
        <f t="array" aca="1" ref="N19" ca="1">INDIRECT(ADDRESS(COLUMN(),ROW()))</f>
        <v>0</v>
      </c>
      <c r="O19" s="3" cm="1">
        <f t="array" aca="1" ref="O19" ca="1">INDIRECT(ADDRESS(COLUMN(),ROW()))</f>
        <v>1</v>
      </c>
      <c r="P19" s="3" cm="1">
        <f t="array" aca="1" ref="P19" ca="1">INDIRECT(ADDRESS(COLUMN(),ROW()))</f>
        <v>1</v>
      </c>
      <c r="Q19" s="3" cm="1">
        <f t="array" aca="1" ref="Q19" ca="1">INDIRECT(ADDRESS(COLUMN(),ROW()))</f>
        <v>0</v>
      </c>
      <c r="R19" s="3" cm="1">
        <f t="array" aca="1" ref="R19" ca="1">INDIRECT(ADDRESS(COLUMN(),ROW()))</f>
        <v>1</v>
      </c>
      <c r="S19" s="1">
        <v>0</v>
      </c>
      <c r="T19">
        <v>0</v>
      </c>
      <c r="U19">
        <v>0</v>
      </c>
      <c r="V19" s="2">
        <f t="shared" ca="1" si="0"/>
        <v>4</v>
      </c>
    </row>
    <row r="20" spans="1:22" x14ac:dyDescent="0.3">
      <c r="A20" t="s">
        <v>9</v>
      </c>
      <c r="B20" s="3" cm="1">
        <f t="array" aca="1" ref="B20" ca="1">INDIRECT(ADDRESS(COLUMN(),ROW()))</f>
        <v>0</v>
      </c>
      <c r="C20" s="3" cm="1">
        <f t="array" aca="1" ref="C20" ca="1">INDIRECT(ADDRESS(COLUMN(),ROW()))</f>
        <v>0</v>
      </c>
      <c r="D20" s="3" cm="1">
        <f t="array" aca="1" ref="D20" ca="1">INDIRECT(ADDRESS(COLUMN(),ROW()))</f>
        <v>0</v>
      </c>
      <c r="E20" s="3" cm="1">
        <f t="array" aca="1" ref="E20" ca="1">INDIRECT(ADDRESS(COLUMN(),ROW()))</f>
        <v>0</v>
      </c>
      <c r="F20" s="3" cm="1">
        <f t="array" aca="1" ref="F20" ca="1">INDIRECT(ADDRESS(COLUMN(),ROW()))</f>
        <v>0</v>
      </c>
      <c r="G20" s="3" cm="1">
        <f t="array" aca="1" ref="G20" ca="1">INDIRECT(ADDRESS(COLUMN(),ROW()))</f>
        <v>0</v>
      </c>
      <c r="H20" s="3" cm="1">
        <f t="array" aca="1" ref="H20" ca="1">INDIRECT(ADDRESS(COLUMN(),ROW()))</f>
        <v>1</v>
      </c>
      <c r="I20" s="3" cm="1">
        <f t="array" aca="1" ref="I20" ca="1">INDIRECT(ADDRESS(COLUMN(),ROW()))</f>
        <v>1</v>
      </c>
      <c r="J20" s="3" cm="1">
        <f t="array" aca="1" ref="J20" ca="1">INDIRECT(ADDRESS(COLUMN(),ROW()))</f>
        <v>1</v>
      </c>
      <c r="K20" s="3" cm="1">
        <f t="array" aca="1" ref="K20" ca="1">INDIRECT(ADDRESS(COLUMN(),ROW()))</f>
        <v>1</v>
      </c>
      <c r="L20" s="3" cm="1">
        <f t="array" aca="1" ref="L20" ca="1">INDIRECT(ADDRESS(COLUMN(),ROW()))</f>
        <v>0</v>
      </c>
      <c r="M20" s="3" cm="1">
        <f t="array" aca="1" ref="M20" ca="1">INDIRECT(ADDRESS(COLUMN(),ROW()))</f>
        <v>0</v>
      </c>
      <c r="N20" s="3" cm="1">
        <f t="array" aca="1" ref="N20" ca="1">INDIRECT(ADDRESS(COLUMN(),ROW()))</f>
        <v>0</v>
      </c>
      <c r="O20" s="3" cm="1">
        <f t="array" aca="1" ref="O20" ca="1">INDIRECT(ADDRESS(COLUMN(),ROW()))</f>
        <v>0</v>
      </c>
      <c r="P20" s="3" cm="1">
        <f t="array" aca="1" ref="P20" ca="1">INDIRECT(ADDRESS(COLUMN(),ROW()))</f>
        <v>0</v>
      </c>
      <c r="Q20" s="3" cm="1">
        <f t="array" aca="1" ref="Q20" ca="1">INDIRECT(ADDRESS(COLUMN(),ROW()))</f>
        <v>0</v>
      </c>
      <c r="R20" s="3" cm="1">
        <f t="array" aca="1" ref="R20" ca="1">INDIRECT(ADDRESS(COLUMN(),ROW()))</f>
        <v>0</v>
      </c>
      <c r="S20" s="3" cm="1">
        <f t="array" aca="1" ref="S20" ca="1">INDIRECT(ADDRESS(COLUMN(),ROW()))</f>
        <v>0</v>
      </c>
      <c r="T20" s="1">
        <v>0</v>
      </c>
      <c r="U20">
        <v>0</v>
      </c>
      <c r="V20" s="2">
        <f t="shared" ca="1" si="0"/>
        <v>4</v>
      </c>
    </row>
    <row r="21" spans="1:22" x14ac:dyDescent="0.3">
      <c r="A21" t="s">
        <v>10</v>
      </c>
      <c r="B21" s="3" cm="1">
        <f t="array" aca="1" ref="B21" ca="1">INDIRECT(ADDRESS(COLUMN(),ROW()))</f>
        <v>0</v>
      </c>
      <c r="C21" s="3" cm="1">
        <f t="array" aca="1" ref="C21" ca="1">INDIRECT(ADDRESS(COLUMN(),ROW()))</f>
        <v>0</v>
      </c>
      <c r="D21" s="3" cm="1">
        <f t="array" aca="1" ref="D21" ca="1">INDIRECT(ADDRESS(COLUMN(),ROW()))</f>
        <v>0</v>
      </c>
      <c r="E21" s="3" cm="1">
        <f t="array" aca="1" ref="E21" ca="1">INDIRECT(ADDRESS(COLUMN(),ROW()))</f>
        <v>0</v>
      </c>
      <c r="F21" s="3" cm="1">
        <f t="array" aca="1" ref="F21" ca="1">INDIRECT(ADDRESS(COLUMN(),ROW()))</f>
        <v>0</v>
      </c>
      <c r="G21" s="3" cm="1">
        <f t="array" aca="1" ref="G21" ca="1">INDIRECT(ADDRESS(COLUMN(),ROW()))</f>
        <v>0</v>
      </c>
      <c r="H21" s="3" cm="1">
        <f t="array" aca="1" ref="H21" ca="1">INDIRECT(ADDRESS(COLUMN(),ROW()))</f>
        <v>0</v>
      </c>
      <c r="I21" s="3" cm="1">
        <f t="array" aca="1" ref="I21" ca="1">INDIRECT(ADDRESS(COLUMN(),ROW()))</f>
        <v>1</v>
      </c>
      <c r="J21" s="3" cm="1">
        <f t="array" aca="1" ref="J21" ca="1">INDIRECT(ADDRESS(COLUMN(),ROW()))</f>
        <v>1</v>
      </c>
      <c r="K21" s="3" cm="1">
        <f t="array" aca="1" ref="K21" ca="1">INDIRECT(ADDRESS(COLUMN(),ROW()))</f>
        <v>1</v>
      </c>
      <c r="L21" s="3" cm="1">
        <f t="array" aca="1" ref="L21" ca="1">INDIRECT(ADDRESS(COLUMN(),ROW()))</f>
        <v>1</v>
      </c>
      <c r="M21" s="3" cm="1">
        <f t="array" aca="1" ref="M21" ca="1">INDIRECT(ADDRESS(COLUMN(),ROW()))</f>
        <v>0</v>
      </c>
      <c r="N21" s="3" cm="1">
        <f t="array" aca="1" ref="N21" ca="1">INDIRECT(ADDRESS(COLUMN(),ROW()))</f>
        <v>1</v>
      </c>
      <c r="O21" s="3" cm="1">
        <f t="array" aca="1" ref="O21" ca="1">INDIRECT(ADDRESS(COLUMN(),ROW()))</f>
        <v>1</v>
      </c>
      <c r="P21" s="3" cm="1">
        <f t="array" aca="1" ref="P21" ca="1">INDIRECT(ADDRESS(COLUMN(),ROW()))</f>
        <v>0</v>
      </c>
      <c r="Q21" s="3" cm="1">
        <f t="array" aca="1" ref="Q21" ca="1">INDIRECT(ADDRESS(COLUMN(),ROW()))</f>
        <v>0</v>
      </c>
      <c r="R21" s="3" cm="1">
        <f t="array" aca="1" ref="R21" ca="1">INDIRECT(ADDRESS(COLUMN(),ROW()))</f>
        <v>0</v>
      </c>
      <c r="S21" s="3" cm="1">
        <f t="array" aca="1" ref="S21" ca="1">INDIRECT(ADDRESS(COLUMN(),ROW()))</f>
        <v>0</v>
      </c>
      <c r="T21" s="3" cm="1">
        <f t="array" aca="1" ref="T21" ca="1">INDIRECT(ADDRESS(COLUMN(),ROW()))</f>
        <v>0</v>
      </c>
      <c r="U21" s="1">
        <v>0</v>
      </c>
      <c r="V21" s="2">
        <f t="shared" ca="1" si="0"/>
        <v>6</v>
      </c>
    </row>
    <row r="22" spans="1:22" x14ac:dyDescent="0.3">
      <c r="B22">
        <f ca="1">SUM(B2:B21)</f>
        <v>2</v>
      </c>
      <c r="C22">
        <f t="shared" ref="C22:U22" ca="1" si="1">SUM(C2:C21)</f>
        <v>3</v>
      </c>
      <c r="D22">
        <f t="shared" ca="1" si="1"/>
        <v>4</v>
      </c>
      <c r="E22">
        <f t="shared" ca="1" si="1"/>
        <v>4</v>
      </c>
      <c r="F22">
        <f t="shared" ca="1" si="1"/>
        <v>4</v>
      </c>
      <c r="G22">
        <f t="shared" ca="1" si="1"/>
        <v>3</v>
      </c>
      <c r="H22">
        <f t="shared" ca="1" si="1"/>
        <v>6</v>
      </c>
      <c r="I22">
        <f t="shared" ca="1" si="1"/>
        <v>5</v>
      </c>
      <c r="J22">
        <f t="shared" ca="1" si="1"/>
        <v>6</v>
      </c>
      <c r="K22">
        <f t="shared" ca="1" si="1"/>
        <v>3</v>
      </c>
      <c r="L22">
        <f t="shared" ca="1" si="1"/>
        <v>6</v>
      </c>
      <c r="M22">
        <f t="shared" ca="1" si="1"/>
        <v>4</v>
      </c>
      <c r="N22">
        <f t="shared" ca="1" si="1"/>
        <v>6</v>
      </c>
      <c r="O22">
        <f t="shared" ca="1" si="1"/>
        <v>6</v>
      </c>
      <c r="P22">
        <f t="shared" ca="1" si="1"/>
        <v>4</v>
      </c>
      <c r="Q22">
        <f t="shared" ca="1" si="1"/>
        <v>4</v>
      </c>
      <c r="R22">
        <f t="shared" ca="1" si="1"/>
        <v>4</v>
      </c>
      <c r="S22">
        <f t="shared" ca="1" si="1"/>
        <v>4</v>
      </c>
      <c r="T22">
        <f t="shared" ca="1" si="1"/>
        <v>4</v>
      </c>
      <c r="U22">
        <f t="shared" si="1"/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AC1B-8191-421B-9676-26DFA16195FB}">
  <dimension ref="A1:O15"/>
  <sheetViews>
    <sheetView workbookViewId="0">
      <selection activeCell="R10" sqref="R10"/>
    </sheetView>
  </sheetViews>
  <sheetFormatPr baseColWidth="10" defaultRowHeight="14.4" x14ac:dyDescent="0.3"/>
  <sheetData>
    <row r="1" spans="1:15" x14ac:dyDescent="0.3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18</v>
      </c>
      <c r="L1" t="s">
        <v>20</v>
      </c>
      <c r="M1" t="s">
        <v>21</v>
      </c>
      <c r="N1" t="s">
        <v>22</v>
      </c>
    </row>
    <row r="2" spans="1:15" x14ac:dyDescent="0.3">
      <c r="A2" t="s">
        <v>23</v>
      </c>
      <c r="B2" s="4">
        <v>0</v>
      </c>
      <c r="C2" s="5">
        <v>1</v>
      </c>
      <c r="D2" s="5"/>
      <c r="E2" s="5">
        <v>1</v>
      </c>
      <c r="F2" s="5"/>
      <c r="G2" s="5"/>
      <c r="H2" s="5"/>
      <c r="I2" s="5"/>
      <c r="J2" s="5"/>
      <c r="K2" s="5"/>
      <c r="L2" s="5">
        <v>1</v>
      </c>
      <c r="M2" s="5"/>
      <c r="N2" s="6"/>
      <c r="O2">
        <f>SUM(B2:N2)</f>
        <v>3</v>
      </c>
    </row>
    <row r="3" spans="1:15" x14ac:dyDescent="0.3">
      <c r="A3" t="s">
        <v>24</v>
      </c>
      <c r="B3" s="14" cm="1">
        <f t="array" aca="1" ref="B3" ca="1">INDIRECT(ADDRESS(COLUMN(),ROW()))</f>
        <v>1</v>
      </c>
      <c r="C3" s="7">
        <v>0</v>
      </c>
      <c r="D3" s="8">
        <v>1</v>
      </c>
      <c r="E3" s="8"/>
      <c r="F3" s="11">
        <v>1</v>
      </c>
      <c r="G3" s="8"/>
      <c r="H3" s="11">
        <v>1</v>
      </c>
      <c r="I3" s="8"/>
      <c r="J3" s="8"/>
      <c r="K3" s="8"/>
      <c r="L3" s="8"/>
      <c r="M3" s="8"/>
      <c r="N3" s="9"/>
      <c r="O3">
        <f t="shared" ref="O3:O14" ca="1" si="0">SUM(B3:N3)</f>
        <v>4</v>
      </c>
    </row>
    <row r="4" spans="1:15" x14ac:dyDescent="0.3">
      <c r="A4" t="s">
        <v>25</v>
      </c>
      <c r="B4" s="14" cm="1">
        <f t="array" aca="1" ref="B4" ca="1">INDIRECT(ADDRESS(COLUMN(),ROW()))</f>
        <v>0</v>
      </c>
      <c r="C4" s="12" cm="1">
        <f t="array" aca="1" ref="C4" ca="1">INDIRECT(ADDRESS(COLUMN(),ROW()))</f>
        <v>1</v>
      </c>
      <c r="D4" s="7">
        <v>0</v>
      </c>
      <c r="E4" s="8"/>
      <c r="F4" s="8">
        <v>1</v>
      </c>
      <c r="G4" s="8">
        <v>1</v>
      </c>
      <c r="H4" s="8"/>
      <c r="I4" s="8"/>
      <c r="J4" s="8"/>
      <c r="K4" s="8"/>
      <c r="L4" s="8"/>
      <c r="M4" s="8"/>
      <c r="N4" s="9"/>
      <c r="O4">
        <f t="shared" ca="1" si="0"/>
        <v>3</v>
      </c>
    </row>
    <row r="5" spans="1:15" x14ac:dyDescent="0.3">
      <c r="A5" t="s">
        <v>26</v>
      </c>
      <c r="B5" s="14" cm="1">
        <f t="array" aca="1" ref="B5" ca="1">INDIRECT(ADDRESS(COLUMN(),ROW()))</f>
        <v>1</v>
      </c>
      <c r="C5" s="12" cm="1">
        <f t="array" aca="1" ref="C5" ca="1">INDIRECT(ADDRESS(COLUMN(),ROW()))</f>
        <v>0</v>
      </c>
      <c r="D5" s="12" cm="1">
        <f t="array" aca="1" ref="D5" ca="1">INDIRECT(ADDRESS(COLUMN(),ROW()))</f>
        <v>0</v>
      </c>
      <c r="E5" s="7">
        <v>0</v>
      </c>
      <c r="F5" s="8">
        <v>1</v>
      </c>
      <c r="G5" s="8"/>
      <c r="H5" s="8"/>
      <c r="I5" s="8">
        <v>1</v>
      </c>
      <c r="J5" s="8"/>
      <c r="K5" s="8"/>
      <c r="L5" s="8">
        <v>1</v>
      </c>
      <c r="M5" s="8"/>
      <c r="N5" s="9"/>
      <c r="O5">
        <f t="shared" ca="1" si="0"/>
        <v>4</v>
      </c>
    </row>
    <row r="6" spans="1:15" x14ac:dyDescent="0.3">
      <c r="A6" t="s">
        <v>27</v>
      </c>
      <c r="B6" s="14" cm="1">
        <f t="array" aca="1" ref="B6" ca="1">INDIRECT(ADDRESS(COLUMN(),ROW()))</f>
        <v>0</v>
      </c>
      <c r="C6" s="12" cm="1">
        <f t="array" aca="1" ref="C6" ca="1">INDIRECT(ADDRESS(COLUMN(),ROW()))</f>
        <v>1</v>
      </c>
      <c r="D6" s="12" cm="1">
        <f t="array" aca="1" ref="D6" ca="1">INDIRECT(ADDRESS(COLUMN(),ROW()))</f>
        <v>1</v>
      </c>
      <c r="E6" s="12" cm="1">
        <f t="array" aca="1" ref="E6" ca="1">INDIRECT(ADDRESS(COLUMN(),ROW()))</f>
        <v>1</v>
      </c>
      <c r="F6" s="7">
        <v>0</v>
      </c>
      <c r="G6" s="8"/>
      <c r="H6" s="8"/>
      <c r="I6" s="8">
        <v>1</v>
      </c>
      <c r="J6" s="8"/>
      <c r="K6" s="8"/>
      <c r="L6" s="8"/>
      <c r="M6" s="8"/>
      <c r="N6" s="9"/>
      <c r="O6">
        <f t="shared" ca="1" si="0"/>
        <v>4</v>
      </c>
    </row>
    <row r="7" spans="1:15" x14ac:dyDescent="0.3">
      <c r="A7" t="s">
        <v>28</v>
      </c>
      <c r="B7" s="14" cm="1">
        <f t="array" aca="1" ref="B7" ca="1">INDIRECT(ADDRESS(COLUMN(),ROW()))</f>
        <v>0</v>
      </c>
      <c r="C7" s="12" cm="1">
        <f t="array" aca="1" ref="C7" ca="1">INDIRECT(ADDRESS(COLUMN(),ROW()))</f>
        <v>0</v>
      </c>
      <c r="D7" s="12" cm="1">
        <f t="array" aca="1" ref="D7" ca="1">INDIRECT(ADDRESS(COLUMN(),ROW()))</f>
        <v>1</v>
      </c>
      <c r="E7" s="12" cm="1">
        <f t="array" aca="1" ref="E7" ca="1">INDIRECT(ADDRESS(COLUMN(),ROW()))</f>
        <v>0</v>
      </c>
      <c r="F7" s="12" cm="1">
        <f t="array" aca="1" ref="F7" ca="1">INDIRECT(ADDRESS(COLUMN(),ROW()))</f>
        <v>0</v>
      </c>
      <c r="G7" s="7">
        <v>0</v>
      </c>
      <c r="H7" s="8">
        <v>1</v>
      </c>
      <c r="I7" s="8"/>
      <c r="J7" s="8">
        <v>1</v>
      </c>
      <c r="K7" s="8"/>
      <c r="L7" s="8"/>
      <c r="M7" s="8"/>
      <c r="N7" s="9"/>
      <c r="O7">
        <f t="shared" ca="1" si="0"/>
        <v>3</v>
      </c>
    </row>
    <row r="8" spans="1:15" x14ac:dyDescent="0.3">
      <c r="A8" t="s">
        <v>29</v>
      </c>
      <c r="B8" s="14" cm="1">
        <f t="array" aca="1" ref="B8" ca="1">INDIRECT(ADDRESS(COLUMN(),ROW()))</f>
        <v>0</v>
      </c>
      <c r="C8" s="12" cm="1">
        <f t="array" aca="1" ref="C8" ca="1">INDIRECT(ADDRESS(COLUMN(),ROW()))</f>
        <v>1</v>
      </c>
      <c r="D8" s="12" cm="1">
        <f t="array" aca="1" ref="D8" ca="1">INDIRECT(ADDRESS(COLUMN(),ROW()))</f>
        <v>0</v>
      </c>
      <c r="E8" s="12" cm="1">
        <f t="array" aca="1" ref="E8" ca="1">INDIRECT(ADDRESS(COLUMN(),ROW()))</f>
        <v>0</v>
      </c>
      <c r="F8" s="12" cm="1">
        <f t="array" aca="1" ref="F8" ca="1">INDIRECT(ADDRESS(COLUMN(),ROW()))</f>
        <v>0</v>
      </c>
      <c r="G8" s="12" cm="1">
        <f t="array" aca="1" ref="G8" ca="1">INDIRECT(ADDRESS(COLUMN(),ROW()))</f>
        <v>1</v>
      </c>
      <c r="H8" s="7">
        <v>0</v>
      </c>
      <c r="I8" s="8"/>
      <c r="J8" s="8"/>
      <c r="K8" s="8">
        <v>1</v>
      </c>
      <c r="L8" s="8"/>
      <c r="M8" s="8"/>
      <c r="N8" s="9"/>
      <c r="O8">
        <f t="shared" ca="1" si="0"/>
        <v>3</v>
      </c>
    </row>
    <row r="9" spans="1:15" x14ac:dyDescent="0.3">
      <c r="A9" t="s">
        <v>30</v>
      </c>
      <c r="B9" s="14" cm="1">
        <f t="array" aca="1" ref="B9" ca="1">INDIRECT(ADDRESS(COLUMN(),ROW()))</f>
        <v>0</v>
      </c>
      <c r="C9" s="12" cm="1">
        <f t="array" aca="1" ref="C9" ca="1">INDIRECT(ADDRESS(COLUMN(),ROW()))</f>
        <v>0</v>
      </c>
      <c r="D9" s="12" cm="1">
        <f t="array" aca="1" ref="D9" ca="1">INDIRECT(ADDRESS(COLUMN(),ROW()))</f>
        <v>0</v>
      </c>
      <c r="E9" s="12" cm="1">
        <f t="array" aca="1" ref="E9" ca="1">INDIRECT(ADDRESS(COLUMN(),ROW()))</f>
        <v>1</v>
      </c>
      <c r="F9" s="12" cm="1">
        <f t="array" aca="1" ref="F9" ca="1">INDIRECT(ADDRESS(COLUMN(),ROW()))</f>
        <v>1</v>
      </c>
      <c r="G9" s="12" cm="1">
        <f t="array" aca="1" ref="G9" ca="1">INDIRECT(ADDRESS(COLUMN(),ROW()))</f>
        <v>0</v>
      </c>
      <c r="H9" s="12" cm="1">
        <f t="array" aca="1" ref="H9" ca="1">INDIRECT(ADDRESS(COLUMN(),ROW()))</f>
        <v>0</v>
      </c>
      <c r="I9" s="7">
        <v>0</v>
      </c>
      <c r="J9" s="8">
        <v>1</v>
      </c>
      <c r="K9" s="8"/>
      <c r="L9" s="8"/>
      <c r="M9" s="11">
        <v>1</v>
      </c>
      <c r="N9" s="9"/>
      <c r="O9">
        <f t="shared" ca="1" si="0"/>
        <v>4</v>
      </c>
    </row>
    <row r="10" spans="1:15" x14ac:dyDescent="0.3">
      <c r="A10" t="s">
        <v>31</v>
      </c>
      <c r="B10" s="14" cm="1">
        <f t="array" aca="1" ref="B10" ca="1">INDIRECT(ADDRESS(COLUMN(),ROW()))</f>
        <v>0</v>
      </c>
      <c r="C10" s="12" cm="1">
        <f t="array" aca="1" ref="C10" ca="1">INDIRECT(ADDRESS(COLUMN(),ROW()))</f>
        <v>0</v>
      </c>
      <c r="D10" s="12" cm="1">
        <f t="array" aca="1" ref="D10" ca="1">INDIRECT(ADDRESS(COLUMN(),ROW()))</f>
        <v>0</v>
      </c>
      <c r="E10" s="12" cm="1">
        <f t="array" aca="1" ref="E10" ca="1">INDIRECT(ADDRESS(COLUMN(),ROW()))</f>
        <v>0</v>
      </c>
      <c r="F10" s="12" cm="1">
        <f t="array" aca="1" ref="F10" ca="1">INDIRECT(ADDRESS(COLUMN(),ROW()))</f>
        <v>0</v>
      </c>
      <c r="G10" s="12" cm="1">
        <f t="array" aca="1" ref="G10" ca="1">INDIRECT(ADDRESS(COLUMN(),ROW()))</f>
        <v>1</v>
      </c>
      <c r="H10" s="12" cm="1">
        <f t="array" aca="1" ref="H10" ca="1">INDIRECT(ADDRESS(COLUMN(),ROW()))</f>
        <v>0</v>
      </c>
      <c r="I10" s="12" cm="1">
        <f t="array" aca="1" ref="I10" ca="1">INDIRECT(ADDRESS(COLUMN(),ROW()))</f>
        <v>1</v>
      </c>
      <c r="J10" s="7">
        <v>0</v>
      </c>
      <c r="K10" s="8">
        <v>1</v>
      </c>
      <c r="L10" s="8"/>
      <c r="M10" s="8"/>
      <c r="N10" s="9">
        <v>1</v>
      </c>
      <c r="O10">
        <f t="shared" ca="1" si="0"/>
        <v>4</v>
      </c>
    </row>
    <row r="11" spans="1:15" x14ac:dyDescent="0.3">
      <c r="A11" t="s">
        <v>18</v>
      </c>
      <c r="B11" s="14" cm="1">
        <f t="array" aca="1" ref="B11" ca="1">INDIRECT(ADDRESS(COLUMN(),ROW()))</f>
        <v>0</v>
      </c>
      <c r="C11" s="12" cm="1">
        <f t="array" aca="1" ref="C11" ca="1">INDIRECT(ADDRESS(COLUMN(),ROW()))</f>
        <v>0</v>
      </c>
      <c r="D11" s="12" cm="1">
        <f t="array" aca="1" ref="D11" ca="1">INDIRECT(ADDRESS(COLUMN(),ROW()))</f>
        <v>0</v>
      </c>
      <c r="E11" s="12" cm="1">
        <f t="array" aca="1" ref="E11" ca="1">INDIRECT(ADDRESS(COLUMN(),ROW()))</f>
        <v>0</v>
      </c>
      <c r="F11" s="12" cm="1">
        <f t="array" aca="1" ref="F11" ca="1">INDIRECT(ADDRESS(COLUMN(),ROW()))</f>
        <v>0</v>
      </c>
      <c r="G11" s="12" cm="1">
        <f t="array" aca="1" ref="G11" ca="1">INDIRECT(ADDRESS(COLUMN(),ROW()))</f>
        <v>0</v>
      </c>
      <c r="H11" s="12" cm="1">
        <f t="array" aca="1" ref="H11" ca="1">INDIRECT(ADDRESS(COLUMN(),ROW()))</f>
        <v>1</v>
      </c>
      <c r="I11" s="12" cm="1">
        <f t="array" aca="1" ref="I11" ca="1">INDIRECT(ADDRESS(COLUMN(),ROW()))</f>
        <v>0</v>
      </c>
      <c r="J11" s="12" cm="1">
        <f t="array" aca="1" ref="J11" ca="1">INDIRECT(ADDRESS(COLUMN(),ROW()))</f>
        <v>1</v>
      </c>
      <c r="K11" s="7">
        <v>0</v>
      </c>
      <c r="L11" s="8"/>
      <c r="M11" s="8"/>
      <c r="N11" s="9">
        <v>1</v>
      </c>
      <c r="O11">
        <f t="shared" ca="1" si="0"/>
        <v>3</v>
      </c>
    </row>
    <row r="12" spans="1:15" x14ac:dyDescent="0.3">
      <c r="A12" t="s">
        <v>20</v>
      </c>
      <c r="B12" s="14" cm="1">
        <f t="array" aca="1" ref="B12" ca="1">INDIRECT(ADDRESS(COLUMN(),ROW()))</f>
        <v>1</v>
      </c>
      <c r="C12" s="12" cm="1">
        <f t="array" aca="1" ref="C12" ca="1">INDIRECT(ADDRESS(COLUMN(),ROW()))</f>
        <v>0</v>
      </c>
      <c r="D12" s="12" cm="1">
        <f t="array" aca="1" ref="D12" ca="1">INDIRECT(ADDRESS(COLUMN(),ROW()))</f>
        <v>0</v>
      </c>
      <c r="E12" s="12" cm="1">
        <f t="array" aca="1" ref="E12" ca="1">INDIRECT(ADDRESS(COLUMN(),ROW()))</f>
        <v>1</v>
      </c>
      <c r="F12" s="12" cm="1">
        <f t="array" aca="1" ref="F12" ca="1">INDIRECT(ADDRESS(COLUMN(),ROW()))</f>
        <v>0</v>
      </c>
      <c r="G12" s="12" cm="1">
        <f t="array" aca="1" ref="G12" ca="1">INDIRECT(ADDRESS(COLUMN(),ROW()))</f>
        <v>0</v>
      </c>
      <c r="H12" s="12" cm="1">
        <f t="array" aca="1" ref="H12" ca="1">INDIRECT(ADDRESS(COLUMN(),ROW()))</f>
        <v>0</v>
      </c>
      <c r="I12" s="12" cm="1">
        <f t="array" aca="1" ref="I12" ca="1">INDIRECT(ADDRESS(COLUMN(),ROW()))</f>
        <v>0</v>
      </c>
      <c r="J12" s="12" cm="1">
        <f t="array" aca="1" ref="J12" ca="1">INDIRECT(ADDRESS(COLUMN(),ROW()))</f>
        <v>0</v>
      </c>
      <c r="K12" s="12" cm="1">
        <f t="array" aca="1" ref="K12" ca="1">INDIRECT(ADDRESS(COLUMN(),ROW()))</f>
        <v>0</v>
      </c>
      <c r="L12" s="7">
        <v>0</v>
      </c>
      <c r="M12" s="8">
        <v>1</v>
      </c>
      <c r="N12" s="9"/>
      <c r="O12">
        <f t="shared" ca="1" si="0"/>
        <v>3</v>
      </c>
    </row>
    <row r="13" spans="1:15" x14ac:dyDescent="0.3">
      <c r="A13" t="s">
        <v>21</v>
      </c>
      <c r="B13" s="14" cm="1">
        <f t="array" aca="1" ref="B13" ca="1">INDIRECT(ADDRESS(COLUMN(),ROW()))</f>
        <v>0</v>
      </c>
      <c r="C13" s="12" cm="1">
        <f t="array" aca="1" ref="C13" ca="1">INDIRECT(ADDRESS(COLUMN(),ROW()))</f>
        <v>0</v>
      </c>
      <c r="D13" s="12" cm="1">
        <f t="array" aca="1" ref="D13" ca="1">INDIRECT(ADDRESS(COLUMN(),ROW()))</f>
        <v>0</v>
      </c>
      <c r="E13" s="12" cm="1">
        <f t="array" aca="1" ref="E13" ca="1">INDIRECT(ADDRESS(COLUMN(),ROW()))</f>
        <v>0</v>
      </c>
      <c r="F13" s="12" cm="1">
        <f t="array" aca="1" ref="F13" ca="1">INDIRECT(ADDRESS(COLUMN(),ROW()))</f>
        <v>0</v>
      </c>
      <c r="G13" s="12" cm="1">
        <f t="array" aca="1" ref="G13" ca="1">INDIRECT(ADDRESS(COLUMN(),ROW()))</f>
        <v>0</v>
      </c>
      <c r="H13" s="12" cm="1">
        <f t="array" aca="1" ref="H13" ca="1">INDIRECT(ADDRESS(COLUMN(),ROW()))</f>
        <v>0</v>
      </c>
      <c r="I13" s="12" cm="1">
        <f t="array" aca="1" ref="I13" ca="1">INDIRECT(ADDRESS(COLUMN(),ROW()))</f>
        <v>1</v>
      </c>
      <c r="J13" s="12" cm="1">
        <f t="array" aca="1" ref="J13" ca="1">INDIRECT(ADDRESS(COLUMN(),ROW()))</f>
        <v>0</v>
      </c>
      <c r="K13" s="12" cm="1">
        <f t="array" aca="1" ref="K13" ca="1">INDIRECT(ADDRESS(COLUMN(),ROW()))</f>
        <v>0</v>
      </c>
      <c r="L13" s="12" cm="1">
        <f t="array" aca="1" ref="L13" ca="1">INDIRECT(ADDRESS(COLUMN(),ROW()))</f>
        <v>1</v>
      </c>
      <c r="M13" s="7">
        <v>0</v>
      </c>
      <c r="N13" s="9">
        <v>1</v>
      </c>
      <c r="O13">
        <f t="shared" ca="1" si="0"/>
        <v>3</v>
      </c>
    </row>
    <row r="14" spans="1:15" x14ac:dyDescent="0.3">
      <c r="A14" t="s">
        <v>22</v>
      </c>
      <c r="B14" s="15" cm="1">
        <f t="array" aca="1" ref="B14" ca="1">INDIRECT(ADDRESS(COLUMN(),ROW()))</f>
        <v>0</v>
      </c>
      <c r="C14" s="13" cm="1">
        <f t="array" aca="1" ref="C14" ca="1">INDIRECT(ADDRESS(COLUMN(),ROW()))</f>
        <v>0</v>
      </c>
      <c r="D14" s="13" cm="1">
        <f t="array" aca="1" ref="D14" ca="1">INDIRECT(ADDRESS(COLUMN(),ROW()))</f>
        <v>0</v>
      </c>
      <c r="E14" s="13" cm="1">
        <f t="array" aca="1" ref="E14" ca="1">INDIRECT(ADDRESS(COLUMN(),ROW()))</f>
        <v>0</v>
      </c>
      <c r="F14" s="13" cm="1">
        <f t="array" aca="1" ref="F14" ca="1">INDIRECT(ADDRESS(COLUMN(),ROW()))</f>
        <v>0</v>
      </c>
      <c r="G14" s="13" cm="1">
        <f t="array" aca="1" ref="G14" ca="1">INDIRECT(ADDRESS(COLUMN(),ROW()))</f>
        <v>0</v>
      </c>
      <c r="H14" s="13" cm="1">
        <f t="array" aca="1" ref="H14" ca="1">INDIRECT(ADDRESS(COLUMN(),ROW()))</f>
        <v>0</v>
      </c>
      <c r="I14" s="13" cm="1">
        <f t="array" aca="1" ref="I14" ca="1">INDIRECT(ADDRESS(COLUMN(),ROW()))</f>
        <v>0</v>
      </c>
      <c r="J14" s="13" cm="1">
        <f t="array" aca="1" ref="J14" ca="1">INDIRECT(ADDRESS(COLUMN(),ROW()))</f>
        <v>1</v>
      </c>
      <c r="K14" s="13" cm="1">
        <f t="array" aca="1" ref="K14" ca="1">INDIRECT(ADDRESS(COLUMN(),ROW()))</f>
        <v>1</v>
      </c>
      <c r="L14" s="13" cm="1">
        <f t="array" aca="1" ref="L14" ca="1">INDIRECT(ADDRESS(COLUMN(),ROW()))</f>
        <v>0</v>
      </c>
      <c r="M14" s="13" cm="1">
        <f t="array" aca="1" ref="M14" ca="1">INDIRECT(ADDRESS(COLUMN(),ROW()))</f>
        <v>1</v>
      </c>
      <c r="N14" s="10">
        <v>0</v>
      </c>
      <c r="O14">
        <f t="shared" ca="1" si="0"/>
        <v>3</v>
      </c>
    </row>
    <row r="15" spans="1:15" x14ac:dyDescent="0.3">
      <c r="B15">
        <f ca="1">SUM(B2:B14)</f>
        <v>3</v>
      </c>
      <c r="C15">
        <f t="shared" ref="C15:O15" ca="1" si="1">SUM(C2:C14)</f>
        <v>4</v>
      </c>
      <c r="D15">
        <f t="shared" ca="1" si="1"/>
        <v>3</v>
      </c>
      <c r="E15">
        <f t="shared" ca="1" si="1"/>
        <v>4</v>
      </c>
      <c r="F15">
        <f t="shared" ca="1" si="1"/>
        <v>4</v>
      </c>
      <c r="G15">
        <f t="shared" ca="1" si="1"/>
        <v>3</v>
      </c>
      <c r="H15">
        <f t="shared" ca="1" si="1"/>
        <v>3</v>
      </c>
      <c r="I15">
        <f t="shared" ca="1" si="1"/>
        <v>4</v>
      </c>
      <c r="J15">
        <f t="shared" ca="1" si="1"/>
        <v>4</v>
      </c>
      <c r="K15">
        <f t="shared" ca="1" si="1"/>
        <v>3</v>
      </c>
      <c r="L15">
        <f t="shared" ca="1" si="1"/>
        <v>3</v>
      </c>
      <c r="M15">
        <f t="shared" ca="1" si="1"/>
        <v>3</v>
      </c>
      <c r="N15">
        <f t="shared" si="1"/>
        <v>3</v>
      </c>
      <c r="O15" s="16">
        <f ca="1">SUM(O2:O14)</f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Customers</vt:lpstr>
      <vt:lpstr>Nodes</vt:lpstr>
      <vt:lpstr>Depots</vt:lpstr>
      <vt:lpstr>Alle</vt:lpstr>
      <vt:lpstr>Others</vt:lpstr>
      <vt:lpstr>Distances</vt:lpstr>
      <vt:lpstr>Arcs</vt:lpstr>
      <vt:lpstr>Arcs_new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Hohmann</dc:creator>
  <cp:lastModifiedBy>Philipp Hohmann</cp:lastModifiedBy>
  <dcterms:created xsi:type="dcterms:W3CDTF">2022-10-20T14:40:05Z</dcterms:created>
  <dcterms:modified xsi:type="dcterms:W3CDTF">2023-07-04T14:21:22Z</dcterms:modified>
</cp:coreProperties>
</file>