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tle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4" i="1" l="1"/>
  <c r="AF14" i="1"/>
  <c r="AG14" i="1"/>
  <c r="AH14" i="1"/>
  <c r="AI14" i="1"/>
  <c r="AJ14" i="1"/>
  <c r="AK14" i="1"/>
  <c r="AL14" i="1"/>
  <c r="AM14" i="1"/>
  <c r="AE15" i="1"/>
  <c r="AF15" i="1"/>
  <c r="AG15" i="1"/>
  <c r="AH15" i="1"/>
  <c r="AI15" i="1"/>
  <c r="AJ15" i="1"/>
  <c r="AK15" i="1"/>
  <c r="AL15" i="1"/>
  <c r="AM15" i="1"/>
  <c r="AE16" i="1"/>
  <c r="AF16" i="1"/>
  <c r="AG16" i="1"/>
  <c r="AH16" i="1"/>
  <c r="AI16" i="1"/>
  <c r="AJ16" i="1"/>
  <c r="AK16" i="1"/>
  <c r="AL16" i="1"/>
  <c r="AM16" i="1"/>
  <c r="AE17" i="1"/>
  <c r="AF17" i="1"/>
  <c r="AG17" i="1"/>
  <c r="AH17" i="1"/>
  <c r="AI17" i="1"/>
  <c r="AJ17" i="1"/>
  <c r="AK17" i="1"/>
  <c r="AL17" i="1"/>
  <c r="AM17" i="1"/>
  <c r="AE18" i="1"/>
  <c r="AF18" i="1"/>
  <c r="AG18" i="1"/>
  <c r="AH18" i="1"/>
  <c r="AI18" i="1"/>
  <c r="AJ18" i="1"/>
  <c r="AK18" i="1"/>
  <c r="AL18" i="1"/>
  <c r="AM18" i="1"/>
  <c r="AE19" i="1"/>
  <c r="AF19" i="1"/>
  <c r="AG19" i="1"/>
  <c r="AH19" i="1"/>
  <c r="AI19" i="1"/>
  <c r="AJ19" i="1"/>
  <c r="AK19" i="1"/>
  <c r="AL19" i="1"/>
  <c r="AM19" i="1"/>
  <c r="AE20" i="1"/>
  <c r="AF20" i="1"/>
  <c r="AG20" i="1"/>
  <c r="AH20" i="1"/>
  <c r="AI20" i="1"/>
  <c r="AJ20" i="1"/>
  <c r="AK20" i="1"/>
  <c r="AL20" i="1"/>
  <c r="AM20" i="1"/>
  <c r="AE21" i="1"/>
  <c r="AF21" i="1"/>
  <c r="AG21" i="1"/>
  <c r="AH21" i="1"/>
  <c r="AI21" i="1"/>
  <c r="AJ21" i="1"/>
  <c r="AK21" i="1"/>
  <c r="AL21" i="1"/>
  <c r="AM21" i="1"/>
  <c r="AE22" i="1"/>
  <c r="AF22" i="1"/>
  <c r="AG22" i="1"/>
  <c r="AH22" i="1"/>
  <c r="AI22" i="1"/>
  <c r="AJ22" i="1"/>
  <c r="AK22" i="1"/>
  <c r="AL22" i="1"/>
  <c r="AM22" i="1"/>
  <c r="AE13" i="1"/>
  <c r="AF13" i="1"/>
  <c r="AG13" i="1"/>
  <c r="AH13" i="1"/>
  <c r="AI13" i="1"/>
  <c r="AJ13" i="1"/>
  <c r="AK13" i="1"/>
  <c r="AL13" i="1"/>
  <c r="AM13" i="1"/>
  <c r="AD14" i="1"/>
  <c r="AD15" i="1"/>
  <c r="AD16" i="1"/>
  <c r="AD17" i="1"/>
  <c r="AD18" i="1"/>
  <c r="AD19" i="1"/>
  <c r="AD20" i="1"/>
  <c r="AD21" i="1"/>
  <c r="AD22" i="1"/>
  <c r="AD13" i="1"/>
  <c r="AD2" i="1"/>
  <c r="AE2" i="1"/>
  <c r="AD3" i="1"/>
  <c r="AD4" i="1"/>
  <c r="AD5" i="1"/>
  <c r="AD6" i="1"/>
  <c r="AD7" i="1"/>
  <c r="AD8" i="1"/>
  <c r="AD9" i="1"/>
  <c r="AD10" i="1"/>
  <c r="AD11" i="1"/>
  <c r="AM3" i="1" l="1"/>
  <c r="AM4" i="1"/>
  <c r="AM5" i="1"/>
  <c r="AM6" i="1"/>
  <c r="AM7" i="1"/>
  <c r="AM8" i="1"/>
  <c r="AM9" i="1"/>
  <c r="AM10" i="1"/>
  <c r="AM2" i="1"/>
  <c r="AL3" i="1"/>
  <c r="AL4" i="1"/>
  <c r="AL5" i="1"/>
  <c r="AL6" i="1"/>
  <c r="AL7" i="1"/>
  <c r="AL8" i="1"/>
  <c r="AL9" i="1"/>
  <c r="AK3" i="1"/>
  <c r="AK4" i="1"/>
  <c r="AK5" i="1"/>
  <c r="AK6" i="1"/>
  <c r="AK7" i="1"/>
  <c r="AK8" i="1"/>
  <c r="AJ3" i="1"/>
  <c r="AJ4" i="1"/>
  <c r="AJ5" i="1"/>
  <c r="AJ6" i="1"/>
  <c r="AJ7" i="1"/>
  <c r="AI3" i="1"/>
  <c r="AI4" i="1"/>
  <c r="AI5" i="1"/>
  <c r="AI6" i="1"/>
  <c r="AH3" i="1"/>
  <c r="AH4" i="1"/>
  <c r="AH5" i="1"/>
  <c r="AL2" i="1"/>
  <c r="AK2" i="1"/>
  <c r="AJ2" i="1"/>
  <c r="AI2" i="1"/>
  <c r="AH2" i="1"/>
  <c r="AG2" i="1"/>
  <c r="AG3" i="1"/>
  <c r="AG4" i="1"/>
  <c r="AF3" i="1"/>
  <c r="AF2" i="1"/>
  <c r="AF6" i="1"/>
  <c r="AK11" i="1"/>
  <c r="AJ10" i="1"/>
  <c r="AJ11" i="1"/>
  <c r="AI9" i="1"/>
  <c r="AI10" i="1"/>
  <c r="AI11" i="1"/>
  <c r="AH8" i="1"/>
  <c r="AH9" i="1"/>
  <c r="AH10" i="1"/>
  <c r="AH11" i="1"/>
  <c r="AL11" i="1"/>
  <c r="AK10" i="1"/>
  <c r="AJ9" i="1"/>
  <c r="AI8" i="1"/>
  <c r="AH7" i="1"/>
  <c r="AG8" i="1"/>
  <c r="AG7" i="1"/>
  <c r="AG9" i="1"/>
  <c r="AG10" i="1"/>
  <c r="AG11" i="1"/>
  <c r="AG6" i="1"/>
  <c r="AF5" i="1"/>
  <c r="AF7" i="1"/>
  <c r="AF8" i="1"/>
  <c r="AF9" i="1"/>
  <c r="AF10" i="1"/>
  <c r="AF11" i="1"/>
  <c r="AE11" i="1"/>
  <c r="AE5" i="1"/>
  <c r="AE6" i="1"/>
  <c r="AE7" i="1"/>
  <c r="AE8" i="1"/>
  <c r="AE9" i="1"/>
  <c r="AE10" i="1"/>
  <c r="AE4" i="1"/>
  <c r="AE3" i="1"/>
  <c r="AM11" i="1"/>
  <c r="AL10" i="1"/>
  <c r="AK9" i="1"/>
  <c r="AJ8" i="1"/>
  <c r="AI7" i="1"/>
  <c r="AH6" i="1"/>
  <c r="AG5" i="1"/>
  <c r="AF4" i="1"/>
  <c r="AA4" i="1"/>
  <c r="AA5" i="1"/>
  <c r="AA6" i="1"/>
  <c r="AA7" i="1"/>
  <c r="AA8" i="1"/>
  <c r="AA9" i="1"/>
  <c r="AA10" i="1"/>
  <c r="AA11" i="1"/>
  <c r="AA12" i="1"/>
  <c r="AA3" i="1"/>
  <c r="X14" i="1"/>
  <c r="Y14" i="1"/>
  <c r="Z14" i="1"/>
  <c r="W14" i="1"/>
  <c r="Z4" i="1"/>
  <c r="Z5" i="1"/>
  <c r="Z6" i="1"/>
  <c r="Z7" i="1"/>
  <c r="Z8" i="1"/>
  <c r="Z9" i="1"/>
  <c r="Z10" i="1"/>
  <c r="Z11" i="1"/>
  <c r="Z12" i="1"/>
  <c r="Z3" i="1"/>
  <c r="Y4" i="1"/>
  <c r="Y5" i="1"/>
  <c r="Y6" i="1"/>
  <c r="Y7" i="1"/>
  <c r="Y8" i="1"/>
  <c r="Y9" i="1"/>
  <c r="Y10" i="1"/>
  <c r="Y11" i="1"/>
  <c r="Y12" i="1"/>
  <c r="Y3" i="1"/>
  <c r="X4" i="1"/>
  <c r="X5" i="1"/>
  <c r="X6" i="1"/>
  <c r="X7" i="1"/>
  <c r="X8" i="1"/>
  <c r="X9" i="1"/>
  <c r="X10" i="1"/>
  <c r="X11" i="1"/>
  <c r="X12" i="1"/>
  <c r="X3" i="1"/>
  <c r="W4" i="1"/>
  <c r="W5" i="1"/>
  <c r="W6" i="1"/>
  <c r="W7" i="1"/>
  <c r="W8" i="1"/>
  <c r="W9" i="1"/>
  <c r="W10" i="1"/>
  <c r="W11" i="1"/>
  <c r="W12" i="1"/>
  <c r="W3" i="1"/>
</calcChain>
</file>

<file path=xl/sharedStrings.xml><?xml version="1.0" encoding="utf-8"?>
<sst xmlns="http://schemas.openxmlformats.org/spreadsheetml/2006/main" count="37" uniqueCount="16">
  <si>
    <t>P/E</t>
  </si>
  <si>
    <t>Div</t>
  </si>
  <si>
    <t>CPF</t>
  </si>
  <si>
    <t>PM</t>
  </si>
  <si>
    <t>TVO</t>
  </si>
  <si>
    <t>LTX</t>
  </si>
  <si>
    <t>SUC</t>
  </si>
  <si>
    <t>TNL</t>
  </si>
  <si>
    <t>KYE</t>
  </si>
  <si>
    <t>หลักทรัพย์</t>
  </si>
  <si>
    <t>JCT</t>
  </si>
  <si>
    <t>OCC</t>
  </si>
  <si>
    <t>S&amp;J</t>
  </si>
  <si>
    <t>E/P</t>
  </si>
  <si>
    <t>Xbar each stock</t>
  </si>
  <si>
    <t>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</si>
</sst>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7" formatCode="0.0000%"/>
    <numFmt numFmtId="188" formatCode="0.000000"/>
    <numFmt numFmtId="189" formatCode="0.0000000000000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188" fontId="0" fillId="5" borderId="1" xfId="1" applyNumberFormat="1" applyFont="1" applyFill="1" applyBorder="1"/>
    <xf numFmtId="0" fontId="0" fillId="6" borderId="1" xfId="0" applyFill="1" applyBorder="1"/>
    <xf numFmtId="0" fontId="0" fillId="0" borderId="1" xfId="0" applyFill="1" applyBorder="1" applyAlignment="1">
      <alignment horizontal="center"/>
    </xf>
    <xf numFmtId="187" fontId="0" fillId="0" borderId="1" xfId="1" applyNumberFormat="1" applyFont="1" applyBorder="1"/>
    <xf numFmtId="187" fontId="0" fillId="0" borderId="1" xfId="0" applyNumberFormat="1" applyBorder="1"/>
    <xf numFmtId="0" fontId="0" fillId="5" borderId="1" xfId="0" applyFill="1" applyBorder="1"/>
    <xf numFmtId="189" fontId="0" fillId="5" borderId="1" xfId="1" applyNumberFormat="1" applyFont="1" applyFill="1" applyBorder="1"/>
    <xf numFmtId="14" fontId="0" fillId="0" borderId="1" xfId="0" applyNumberFormat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187" fontId="0" fillId="6" borderId="1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"/>
  <sheetViews>
    <sheetView tabSelected="1" topLeftCell="S1" zoomScale="85" zoomScaleNormal="85" workbookViewId="0">
      <selection activeCell="W3" sqref="W3:AA12"/>
    </sheetView>
  </sheetViews>
  <sheetFormatPr defaultRowHeight="14.25" x14ac:dyDescent="0.2"/>
  <cols>
    <col min="1" max="1" width="11.5" customWidth="1"/>
    <col min="23" max="26" width="9.5" bestFit="1" customWidth="1"/>
    <col min="27" max="27" width="15.625" customWidth="1"/>
    <col min="28" max="28" width="12" bestFit="1" customWidth="1"/>
    <col min="29" max="29" width="17" customWidth="1"/>
    <col min="30" max="30" width="12.875" customWidth="1"/>
    <col min="31" max="31" width="19.125" customWidth="1"/>
    <col min="32" max="32" width="13.625" bestFit="1" customWidth="1"/>
    <col min="33" max="33" width="12.5" customWidth="1"/>
    <col min="34" max="39" width="13.625" bestFit="1" customWidth="1"/>
  </cols>
  <sheetData>
    <row r="1" spans="1:39" x14ac:dyDescent="0.2">
      <c r="A1" s="4"/>
      <c r="B1" s="4"/>
      <c r="C1" s="15">
        <v>238138</v>
      </c>
      <c r="D1" s="15"/>
      <c r="E1" s="15">
        <v>238504</v>
      </c>
      <c r="F1" s="15"/>
      <c r="G1" s="15">
        <v>238869</v>
      </c>
      <c r="H1" s="15"/>
      <c r="I1" s="15">
        <v>239234</v>
      </c>
      <c r="J1" s="15"/>
      <c r="K1" s="15">
        <v>239599</v>
      </c>
      <c r="L1" s="15"/>
      <c r="M1" s="15">
        <v>239965</v>
      </c>
      <c r="N1" s="15"/>
      <c r="O1" s="14">
        <v>240330</v>
      </c>
      <c r="P1" s="14"/>
      <c r="Q1" s="14">
        <v>240695</v>
      </c>
      <c r="R1" s="14"/>
      <c r="S1" s="14">
        <v>241060</v>
      </c>
      <c r="T1" s="14"/>
      <c r="U1" s="14">
        <v>241426</v>
      </c>
      <c r="V1" s="14"/>
      <c r="W1" s="4">
        <v>2557</v>
      </c>
      <c r="X1" s="4">
        <v>2558</v>
      </c>
      <c r="Y1" s="4">
        <v>2559</v>
      </c>
      <c r="Z1" s="4">
        <v>2560</v>
      </c>
      <c r="AA1" s="4" t="s">
        <v>15</v>
      </c>
      <c r="AC1" s="12"/>
      <c r="AD1" s="12">
        <v>1</v>
      </c>
      <c r="AE1" s="12">
        <v>2</v>
      </c>
      <c r="AF1" s="12">
        <v>3</v>
      </c>
      <c r="AG1" s="12">
        <v>4</v>
      </c>
      <c r="AH1" s="12">
        <v>5</v>
      </c>
      <c r="AI1" s="12">
        <v>6</v>
      </c>
      <c r="AJ1" s="12">
        <v>7</v>
      </c>
      <c r="AK1" s="12">
        <v>8</v>
      </c>
      <c r="AL1" s="12">
        <v>9</v>
      </c>
      <c r="AM1" s="12">
        <v>10</v>
      </c>
    </row>
    <row r="2" spans="1:39" x14ac:dyDescent="0.2">
      <c r="A2" s="4"/>
      <c r="B2" s="4" t="s">
        <v>9</v>
      </c>
      <c r="C2" s="1" t="s">
        <v>0</v>
      </c>
      <c r="D2" s="1" t="s">
        <v>1</v>
      </c>
      <c r="E2" s="1" t="s">
        <v>0</v>
      </c>
      <c r="F2" s="1" t="s">
        <v>1</v>
      </c>
      <c r="G2" s="1" t="s">
        <v>0</v>
      </c>
      <c r="H2" s="1" t="s">
        <v>1</v>
      </c>
      <c r="I2" s="1" t="s">
        <v>0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2" t="s">
        <v>0</v>
      </c>
      <c r="P2" s="2" t="s">
        <v>1</v>
      </c>
      <c r="Q2" s="2" t="s">
        <v>0</v>
      </c>
      <c r="R2" s="2" t="s">
        <v>1</v>
      </c>
      <c r="S2" s="2" t="s">
        <v>0</v>
      </c>
      <c r="T2" s="2" t="s">
        <v>1</v>
      </c>
      <c r="U2" s="2" t="s">
        <v>0</v>
      </c>
      <c r="V2" s="2" t="s">
        <v>1</v>
      </c>
      <c r="W2" s="9" t="s">
        <v>13</v>
      </c>
      <c r="X2" s="9" t="s">
        <v>13</v>
      </c>
      <c r="Y2" s="9" t="s">
        <v>13</v>
      </c>
      <c r="Z2" s="9" t="s">
        <v>13</v>
      </c>
      <c r="AA2" s="9" t="s">
        <v>14</v>
      </c>
      <c r="AC2" s="12">
        <v>1</v>
      </c>
      <c r="AD2" s="7">
        <f>_xlfn.VAR.S(W3:Z3)</f>
        <v>6.9125245007303535E-5</v>
      </c>
      <c r="AE2" s="13">
        <f>_xlfn.COVARIANCE.S(W4:Z4,W3:Z3)</f>
        <v>-3.9388983658188549E-5</v>
      </c>
      <c r="AF2" s="7">
        <f>_xlfn.COVARIANCE.S($W$5:$Z$5,W3:Z3)</f>
        <v>7.4439881014387268E-5</v>
      </c>
      <c r="AG2" s="7">
        <f>_xlfn.COVARIANCE.S($W$6:$Z$6,W3:Z3)</f>
        <v>1.0436901717995538E-4</v>
      </c>
      <c r="AH2" s="7">
        <f>_xlfn.COVARIANCE.S($W$7:$Z$7,W3:Z3)</f>
        <v>2.294134490183623E-5</v>
      </c>
      <c r="AI2" s="7">
        <f>_xlfn.COVARIANCE.S($W$8:$Z$8,W3:Z3)</f>
        <v>-1.860053315409469E-5</v>
      </c>
      <c r="AJ2" s="7">
        <f>_xlfn.COVARIANCE.S($W$9:$Z$9,W3:Z3)</f>
        <v>6.7577163852288271E-5</v>
      </c>
      <c r="AK2" s="7">
        <f>_xlfn.COVARIANCE.S($W$10:$Z$10,W3:Z3)</f>
        <v>3.5213301349393378E-6</v>
      </c>
      <c r="AL2" s="7">
        <f>_xlfn.COVARIANCE.S($W$11:$Z$11,W3:Z3)</f>
        <v>-1.9264883341816178E-5</v>
      </c>
      <c r="AM2" s="7">
        <f>_xlfn.COVARIANCE.S($W$12:$Z$12,W3:Z3)</f>
        <v>5.7749553247709445E-7</v>
      </c>
    </row>
    <row r="3" spans="1:39" x14ac:dyDescent="0.2">
      <c r="A3" s="4">
        <v>1</v>
      </c>
      <c r="B3" s="4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6">
        <v>18.329999999999998</v>
      </c>
      <c r="P3" s="6">
        <v>1.83</v>
      </c>
      <c r="Q3" s="6">
        <v>13.73</v>
      </c>
      <c r="R3" s="6">
        <v>4.0999999999999996</v>
      </c>
      <c r="S3" s="6">
        <v>15.74</v>
      </c>
      <c r="T3" s="6">
        <v>2.54</v>
      </c>
      <c r="U3" s="6">
        <v>14.09</v>
      </c>
      <c r="V3" s="6">
        <v>3.56</v>
      </c>
      <c r="W3" s="16">
        <f>1/O3</f>
        <v>5.4555373704309879E-2</v>
      </c>
      <c r="X3" s="16">
        <f>1/Q3</f>
        <v>7.2833211944646759E-2</v>
      </c>
      <c r="Y3" s="16">
        <f>1/S3</f>
        <v>6.353240152477764E-2</v>
      </c>
      <c r="Z3" s="16">
        <f>1/U3</f>
        <v>7.0972320794889993E-2</v>
      </c>
      <c r="AA3" s="16">
        <f>AVERAGE(W3:Z3)</f>
        <v>6.5473326992156078E-2</v>
      </c>
      <c r="AC3" s="12">
        <v>2</v>
      </c>
      <c r="AD3" s="7">
        <f>_xlfn.COVARIANCE.S(W3:Z3,W4:Z4)</f>
        <v>-3.9388983658188549E-5</v>
      </c>
      <c r="AE3" s="7">
        <f>_xlfn.VAR.S(W4:Z4)</f>
        <v>4.2227728669517805E-5</v>
      </c>
      <c r="AF3" s="7">
        <f>_xlfn.COVARIANCE.S($W$5:$Z$5,W4:Z4)</f>
        <v>-9.9773109876119388E-5</v>
      </c>
      <c r="AG3" s="7">
        <f t="shared" ref="AG3:AG4" si="0">_xlfn.COVARIANCE.S($W$6:$Z$6,W4:Z4)</f>
        <v>-2.7662164425760588E-5</v>
      </c>
      <c r="AH3" s="7">
        <f t="shared" ref="AH3:AH5" si="1">_xlfn.COVARIANCE.S($W$7:$Z$7,W4:Z4)</f>
        <v>1.2004511490912534E-4</v>
      </c>
      <c r="AI3" s="7">
        <f t="shared" ref="AI3:AI6" si="2">_xlfn.COVARIANCE.S($W$8:$Z$8,W4:Z4)</f>
        <v>1.3698093433183794E-5</v>
      </c>
      <c r="AJ3" s="7">
        <f t="shared" ref="AJ3:AJ7" si="3">_xlfn.COVARIANCE.S($W$9:$Z$9,W4:Z4)</f>
        <v>-8.6130963426225042E-6</v>
      </c>
      <c r="AK3" s="7">
        <f t="shared" ref="AK3:AK8" si="4">_xlfn.COVARIANCE.S($W$10:$Z$10,W4:Z4)</f>
        <v>2.4510830709766597E-5</v>
      </c>
      <c r="AL3" s="7">
        <f t="shared" ref="AL3:AL9" si="5">_xlfn.COVARIANCE.S($W$11:$Z$11,W4:Z4)</f>
        <v>2.6805899966673719E-5</v>
      </c>
      <c r="AM3" s="7">
        <f t="shared" ref="AM3:AM10" si="6">_xlfn.COVARIANCE.S($W$12:$Z$12,W4:Z4)</f>
        <v>7.5395794920581758E-5</v>
      </c>
    </row>
    <row r="4" spans="1:39" x14ac:dyDescent="0.2">
      <c r="A4" s="4">
        <v>2</v>
      </c>
      <c r="B4" s="4" t="s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6">
        <v>13.09</v>
      </c>
      <c r="P4" s="6">
        <v>5.56</v>
      </c>
      <c r="Q4" s="6">
        <v>14.54</v>
      </c>
      <c r="R4" s="6">
        <v>6</v>
      </c>
      <c r="S4" s="6">
        <v>12.43</v>
      </c>
      <c r="T4" s="6">
        <v>6.52</v>
      </c>
      <c r="U4" s="6">
        <v>15.03</v>
      </c>
      <c r="V4" s="6">
        <v>7.32</v>
      </c>
      <c r="W4" s="16">
        <f t="shared" ref="W4:W12" si="7">1/O4</f>
        <v>7.6394194041252861E-2</v>
      </c>
      <c r="X4" s="16">
        <f t="shared" ref="X4:X12" si="8">1/Q4</f>
        <v>6.8775790921595609E-2</v>
      </c>
      <c r="Y4" s="16">
        <f t="shared" ref="Y4:Y12" si="9">1/S4</f>
        <v>8.0450522928399035E-2</v>
      </c>
      <c r="Z4" s="16">
        <f t="shared" ref="Z4:Z12" si="10">1/U4</f>
        <v>6.6533599467731214E-2</v>
      </c>
      <c r="AA4" s="16">
        <f t="shared" ref="AA4:AA12" si="11">AVERAGE(W4:Z4)</f>
        <v>7.3038526839744683E-2</v>
      </c>
      <c r="AC4" s="12">
        <v>3</v>
      </c>
      <c r="AD4" s="7">
        <f>_xlfn.COVARIANCE.S(W3:Z3,W5:Z5)</f>
        <v>7.4439881014387268E-5</v>
      </c>
      <c r="AE4" s="7">
        <f>_xlfn.COVARIANCE.S($W$4:$Z$4,W5:Z5)</f>
        <v>-9.9773109876119388E-5</v>
      </c>
      <c r="AF4" s="7">
        <f>_xlfn.VAR.S(W5:Z5)</f>
        <v>2.9652587090128513E-4</v>
      </c>
      <c r="AG4" s="7">
        <f t="shared" si="0"/>
        <v>6.1158316976596554E-5</v>
      </c>
      <c r="AH4" s="7">
        <f t="shared" si="1"/>
        <v>-4.260632217609873E-4</v>
      </c>
      <c r="AI4" s="7">
        <f t="shared" si="2"/>
        <v>-2.2404339660539747E-5</v>
      </c>
      <c r="AJ4" s="7">
        <f t="shared" si="3"/>
        <v>1.3036137056959567E-5</v>
      </c>
      <c r="AK4" s="7">
        <f t="shared" si="4"/>
        <v>-2.3080227582157397E-5</v>
      </c>
      <c r="AL4" s="7">
        <f t="shared" si="5"/>
        <v>-4.2064180897768413E-5</v>
      </c>
      <c r="AM4" s="7">
        <f t="shared" si="6"/>
        <v>-1.6490314449571093E-4</v>
      </c>
    </row>
    <row r="5" spans="1:39" x14ac:dyDescent="0.2">
      <c r="A5" s="4">
        <v>3</v>
      </c>
      <c r="B5" s="4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6">
        <v>10.07</v>
      </c>
      <c r="P5" s="6">
        <v>4.6900000000000004</v>
      </c>
      <c r="Q5" s="6">
        <v>8.5399999999999991</v>
      </c>
      <c r="R5" s="6">
        <v>7.81</v>
      </c>
      <c r="S5" s="6">
        <v>12.99</v>
      </c>
      <c r="T5" s="6">
        <v>4.6900000000000004</v>
      </c>
      <c r="U5" s="6">
        <v>9.24</v>
      </c>
      <c r="V5" s="6">
        <v>4.6500000000000004</v>
      </c>
      <c r="W5" s="16">
        <f t="shared" si="7"/>
        <v>9.9304865938430978E-2</v>
      </c>
      <c r="X5" s="16">
        <f t="shared" si="8"/>
        <v>0.117096018735363</v>
      </c>
      <c r="Y5" s="16">
        <f t="shared" si="9"/>
        <v>7.6982294072363358E-2</v>
      </c>
      <c r="Z5" s="16">
        <f t="shared" si="10"/>
        <v>0.10822510822510822</v>
      </c>
      <c r="AA5" s="16">
        <f t="shared" si="11"/>
        <v>0.10040207174281639</v>
      </c>
      <c r="AC5" s="12">
        <v>4</v>
      </c>
      <c r="AD5" s="7">
        <f>_xlfn.COVARIANCE.S(W3:Z3,W6:Z6)</f>
        <v>1.0436901717995538E-4</v>
      </c>
      <c r="AE5" s="7">
        <f t="shared" ref="AE5:AE10" si="12">_xlfn.COVARIANCE.S($W$4:$Z$4,W6:Z6)</f>
        <v>-2.7662164425760588E-5</v>
      </c>
      <c r="AF5" s="7">
        <f>_xlfn.COVARIANCE.S($W$5:$Z$5,W6:Z6)</f>
        <v>6.1158316976596554E-5</v>
      </c>
      <c r="AG5" s="7">
        <f>_xlfn.VAR.S(W6:Z6)</f>
        <v>2.4227856488405011E-4</v>
      </c>
      <c r="AH5" s="7">
        <f t="shared" si="1"/>
        <v>1.9561444615138611E-4</v>
      </c>
      <c r="AI5" s="7">
        <f t="shared" si="2"/>
        <v>-1.768936336377881E-5</v>
      </c>
      <c r="AJ5" s="7">
        <f t="shared" si="3"/>
        <v>1.7214304820736806E-4</v>
      </c>
      <c r="AK5" s="7">
        <f t="shared" si="4"/>
        <v>8.8887006093955572E-5</v>
      </c>
      <c r="AL5" s="7">
        <f t="shared" si="5"/>
        <v>1.6476365836398792E-5</v>
      </c>
      <c r="AM5" s="7">
        <f t="shared" si="6"/>
        <v>1.6684690185491283E-4</v>
      </c>
    </row>
    <row r="6" spans="1:39" x14ac:dyDescent="0.2">
      <c r="A6" s="4">
        <v>4</v>
      </c>
      <c r="B6" s="4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6">
        <v>9.39</v>
      </c>
      <c r="P6" s="6">
        <v>3.86</v>
      </c>
      <c r="Q6" s="6">
        <v>6.96</v>
      </c>
      <c r="R6" s="6">
        <v>4.79</v>
      </c>
      <c r="S6" s="6">
        <v>7.67</v>
      </c>
      <c r="T6" s="6">
        <v>4.26</v>
      </c>
      <c r="U6" s="6">
        <v>8.19</v>
      </c>
      <c r="V6" s="6">
        <v>3.64</v>
      </c>
      <c r="W6" s="16">
        <f t="shared" si="7"/>
        <v>0.10649627263045792</v>
      </c>
      <c r="X6" s="16">
        <f t="shared" si="8"/>
        <v>0.14367816091954022</v>
      </c>
      <c r="Y6" s="16">
        <f t="shared" si="9"/>
        <v>0.1303780964797914</v>
      </c>
      <c r="Z6" s="16">
        <f t="shared" si="10"/>
        <v>0.12210012210012211</v>
      </c>
      <c r="AA6" s="16">
        <f t="shared" si="11"/>
        <v>0.1256631630324779</v>
      </c>
      <c r="AC6" s="12">
        <v>5</v>
      </c>
      <c r="AD6" s="7">
        <f>_xlfn.COVARIANCE.S(W3:Z3,W7:Z7)</f>
        <v>2.294134490183623E-5</v>
      </c>
      <c r="AE6" s="7">
        <f t="shared" si="12"/>
        <v>1.2004511490912534E-4</v>
      </c>
      <c r="AF6" s="7">
        <f>_xlfn.COVARIANCE.S($W$5:$Z$5,W7:Z7)</f>
        <v>-4.260632217609873E-4</v>
      </c>
      <c r="AG6" s="7">
        <f>_xlfn.COVARIANCE.S($W$6:$Z$6,W7:Z7)</f>
        <v>1.9561444615138611E-4</v>
      </c>
      <c r="AH6" s="7">
        <f>_xlfn.VAR.S(W7:Z7)</f>
        <v>9.8727482881346318E-4</v>
      </c>
      <c r="AI6" s="7">
        <f t="shared" si="2"/>
        <v>6.121042419558078E-6</v>
      </c>
      <c r="AJ6" s="7">
        <f t="shared" si="3"/>
        <v>1.8871064534560768E-4</v>
      </c>
      <c r="AK6" s="7">
        <f t="shared" si="4"/>
        <v>1.1485792939137532E-4</v>
      </c>
      <c r="AL6" s="7">
        <f t="shared" si="5"/>
        <v>6.830119434331959E-5</v>
      </c>
      <c r="AM6" s="7">
        <f t="shared" si="6"/>
        <v>4.3979821802304659E-4</v>
      </c>
    </row>
    <row r="7" spans="1:39" x14ac:dyDescent="0.2">
      <c r="A7" s="4">
        <v>5</v>
      </c>
      <c r="B7" s="4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6">
        <v>14.71</v>
      </c>
      <c r="P7" s="6">
        <v>5</v>
      </c>
      <c r="Q7" s="6">
        <v>11.79</v>
      </c>
      <c r="R7" s="6">
        <v>4.67</v>
      </c>
      <c r="S7" s="6">
        <v>7.16</v>
      </c>
      <c r="T7" s="6">
        <v>3.82</v>
      </c>
      <c r="U7" s="6">
        <v>12.01</v>
      </c>
      <c r="V7" s="6">
        <v>4.0599999999999996</v>
      </c>
      <c r="W7" s="16">
        <f t="shared" si="7"/>
        <v>6.7980965329707682E-2</v>
      </c>
      <c r="X7" s="16">
        <f t="shared" si="8"/>
        <v>8.4817642069550475E-2</v>
      </c>
      <c r="Y7" s="16">
        <f t="shared" si="9"/>
        <v>0.13966480446927373</v>
      </c>
      <c r="Z7" s="16">
        <f t="shared" si="10"/>
        <v>8.3263946711074108E-2</v>
      </c>
      <c r="AA7" s="16">
        <f t="shared" si="11"/>
        <v>9.3931839644901496E-2</v>
      </c>
      <c r="AC7" s="12">
        <v>6</v>
      </c>
      <c r="AD7" s="7">
        <f>_xlfn.COVARIANCE.S(W3:Z3,W8:Z8)</f>
        <v>-1.860053315409469E-5</v>
      </c>
      <c r="AE7" s="7">
        <f t="shared" si="12"/>
        <v>1.3698093433183794E-5</v>
      </c>
      <c r="AF7" s="7">
        <f t="shared" ref="AF7:AF11" si="13">_xlfn.COVARIANCE.S($W$5:$Z$5,W8:Z8)</f>
        <v>-2.2404339660539747E-5</v>
      </c>
      <c r="AG7" s="7">
        <f t="shared" ref="AG7:AG11" si="14">_xlfn.COVARIANCE.S($W$6:$Z$6,W8:Z8)</f>
        <v>-1.768936336377881E-5</v>
      </c>
      <c r="AH7" s="7">
        <f>_xlfn.COVARIANCE.S($W$7:$Z$7,W8:Z8)</f>
        <v>6.121042419558078E-6</v>
      </c>
      <c r="AI7" s="7">
        <f>_xlfn.VAR.S(W8:Z8)</f>
        <v>6.3635038558553816E-6</v>
      </c>
      <c r="AJ7" s="7">
        <f t="shared" si="3"/>
        <v>-9.9450995146397983E-6</v>
      </c>
      <c r="AK7" s="7">
        <f t="shared" si="4"/>
        <v>9.8090209289144112E-6</v>
      </c>
      <c r="AL7" s="7">
        <f t="shared" si="5"/>
        <v>1.0907701133625931E-5</v>
      </c>
      <c r="AM7" s="7">
        <f t="shared" si="6"/>
        <v>1.8839388904146859E-5</v>
      </c>
    </row>
    <row r="8" spans="1:39" x14ac:dyDescent="0.2">
      <c r="A8" s="4">
        <v>6</v>
      </c>
      <c r="B8" s="4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6">
        <v>14.99</v>
      </c>
      <c r="P8" s="6">
        <v>3.39</v>
      </c>
      <c r="Q8" s="6">
        <v>15.86</v>
      </c>
      <c r="R8" s="6">
        <v>3.4</v>
      </c>
      <c r="S8" s="6">
        <v>15.38</v>
      </c>
      <c r="T8" s="6">
        <v>3.13</v>
      </c>
      <c r="U8" s="6">
        <v>16.43</v>
      </c>
      <c r="V8" s="6">
        <v>3.86</v>
      </c>
      <c r="W8" s="16">
        <f t="shared" si="7"/>
        <v>6.6711140760507007E-2</v>
      </c>
      <c r="X8" s="16">
        <f t="shared" si="8"/>
        <v>6.3051702395964693E-2</v>
      </c>
      <c r="Y8" s="16">
        <f t="shared" si="9"/>
        <v>6.5019505851755519E-2</v>
      </c>
      <c r="Z8" s="16">
        <f t="shared" si="10"/>
        <v>6.0864272671941569E-2</v>
      </c>
      <c r="AA8" s="16">
        <f t="shared" si="11"/>
        <v>6.3911655420042193E-2</v>
      </c>
      <c r="AC8" s="12">
        <v>7</v>
      </c>
      <c r="AD8" s="7">
        <f>_xlfn.COVARIANCE.S(W3:Z3,W9:Z9)</f>
        <v>6.7577163852288271E-5</v>
      </c>
      <c r="AE8" s="7">
        <f t="shared" si="12"/>
        <v>-8.6130963426225042E-6</v>
      </c>
      <c r="AF8" s="7">
        <f t="shared" si="13"/>
        <v>1.3036137056959567E-5</v>
      </c>
      <c r="AG8" s="7">
        <f>_xlfn.COVARIANCE.S($W$6:$Z$6,W9:Z9)</f>
        <v>1.7214304820736806E-4</v>
      </c>
      <c r="AH8" s="7">
        <f t="shared" ref="AH8:AH11" si="15">_xlfn.COVARIANCE.S($W$7:$Z$7,W9:Z9)</f>
        <v>1.8871064534560768E-4</v>
      </c>
      <c r="AI8" s="7">
        <f>_xlfn.COVARIANCE.S($W$8:$Z$8,W9:Z9)</f>
        <v>-9.9450995146397983E-6</v>
      </c>
      <c r="AJ8" s="7">
        <f>_xlfn.VAR.S(W9:Z9)</f>
        <v>1.257207567471554E-4</v>
      </c>
      <c r="AK8" s="7">
        <f t="shared" si="4"/>
        <v>7.0408283579811374E-5</v>
      </c>
      <c r="AL8" s="7">
        <f t="shared" si="5"/>
        <v>1.8300214034049572E-5</v>
      </c>
      <c r="AM8" s="7">
        <f t="shared" si="6"/>
        <v>1.4404412568408913E-4</v>
      </c>
    </row>
    <row r="9" spans="1:39" x14ac:dyDescent="0.2">
      <c r="A9" s="4">
        <v>7</v>
      </c>
      <c r="B9" s="4" t="s">
        <v>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6">
        <v>9.01</v>
      </c>
      <c r="P9" s="6">
        <v>4.42</v>
      </c>
      <c r="Q9" s="6">
        <v>7.33</v>
      </c>
      <c r="R9" s="6">
        <v>7.66</v>
      </c>
      <c r="S9" s="6">
        <v>7.65</v>
      </c>
      <c r="T9" s="6">
        <v>4.9000000000000004</v>
      </c>
      <c r="U9" s="6">
        <v>8.2799999999999994</v>
      </c>
      <c r="V9" s="6">
        <v>6.46</v>
      </c>
      <c r="W9" s="16">
        <f t="shared" si="7"/>
        <v>0.11098779134295228</v>
      </c>
      <c r="X9" s="16">
        <f t="shared" si="8"/>
        <v>0.13642564802182811</v>
      </c>
      <c r="Y9" s="16">
        <f t="shared" si="9"/>
        <v>0.13071895424836602</v>
      </c>
      <c r="Z9" s="16">
        <f t="shared" si="10"/>
        <v>0.12077294685990339</v>
      </c>
      <c r="AA9" s="16">
        <f t="shared" si="11"/>
        <v>0.12472633511826245</v>
      </c>
      <c r="AC9" s="12">
        <v>8</v>
      </c>
      <c r="AD9" s="7">
        <f>_xlfn.COVARIANCE.S(W3:Z3,W10:Z10)</f>
        <v>3.5213301349393378E-6</v>
      </c>
      <c r="AE9" s="7">
        <f t="shared" si="12"/>
        <v>2.4510830709766597E-5</v>
      </c>
      <c r="AF9" s="7">
        <f t="shared" si="13"/>
        <v>-2.3080227582157397E-5</v>
      </c>
      <c r="AG9" s="7">
        <f t="shared" si="14"/>
        <v>8.8887006093955572E-5</v>
      </c>
      <c r="AH9" s="7">
        <f t="shared" si="15"/>
        <v>1.1485792939137532E-4</v>
      </c>
      <c r="AI9" s="7">
        <f t="shared" ref="AI9:AI11" si="16">_xlfn.COVARIANCE.S($W$8:$Z$8,W10:Z10)</f>
        <v>9.8090209289144112E-6</v>
      </c>
      <c r="AJ9" s="7">
        <f>_xlfn.COVARIANCE.S($W$9:$Z$9,W10:Z10)</f>
        <v>7.0408283579811374E-5</v>
      </c>
      <c r="AK9" s="7">
        <f>_xlfn.VAR.S(W10:Z10)</f>
        <v>8.566374009265007E-5</v>
      </c>
      <c r="AL9" s="7">
        <f t="shared" si="5"/>
        <v>4.4773975461618591E-5</v>
      </c>
      <c r="AM9" s="7">
        <f t="shared" si="6"/>
        <v>1.5547766394797603E-4</v>
      </c>
    </row>
    <row r="10" spans="1:39" x14ac:dyDescent="0.2">
      <c r="A10" s="4">
        <v>8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6">
        <v>13.5</v>
      </c>
      <c r="P10" s="6">
        <v>3.59</v>
      </c>
      <c r="Q10" s="6">
        <v>11.77</v>
      </c>
      <c r="R10" s="6">
        <v>5.81</v>
      </c>
      <c r="S10" s="6">
        <v>12.28</v>
      </c>
      <c r="T10" s="6">
        <v>4.82</v>
      </c>
      <c r="U10" s="6">
        <v>15.62</v>
      </c>
      <c r="V10" s="6">
        <v>4.58</v>
      </c>
      <c r="W10" s="16">
        <f t="shared" si="7"/>
        <v>7.407407407407407E-2</v>
      </c>
      <c r="X10" s="16">
        <f t="shared" si="8"/>
        <v>8.4961767204757857E-2</v>
      </c>
      <c r="Y10" s="16">
        <f t="shared" si="9"/>
        <v>8.1433224755700334E-2</v>
      </c>
      <c r="Z10" s="16">
        <f t="shared" si="10"/>
        <v>6.4020486555697823E-2</v>
      </c>
      <c r="AA10" s="16">
        <f t="shared" si="11"/>
        <v>7.6122388147557521E-2</v>
      </c>
      <c r="AC10" s="12">
        <v>9</v>
      </c>
      <c r="AD10" s="7">
        <f>_xlfn.COVARIANCE.S(W3:Z3,W11:Z11)</f>
        <v>-1.9264883341816178E-5</v>
      </c>
      <c r="AE10" s="7">
        <f t="shared" si="12"/>
        <v>2.6805899966673719E-5</v>
      </c>
      <c r="AF10" s="7">
        <f t="shared" si="13"/>
        <v>-4.2064180897768413E-5</v>
      </c>
      <c r="AG10" s="7">
        <f t="shared" si="14"/>
        <v>1.6476365836398792E-5</v>
      </c>
      <c r="AH10" s="7">
        <f t="shared" si="15"/>
        <v>6.830119434331959E-5</v>
      </c>
      <c r="AI10" s="7">
        <f t="shared" si="16"/>
        <v>1.0907701133625931E-5</v>
      </c>
      <c r="AJ10" s="7">
        <f t="shared" ref="AJ10:AJ11" si="17">_xlfn.COVARIANCE.S($W$9:$Z$9,W11:Z11)</f>
        <v>1.8300214034049572E-5</v>
      </c>
      <c r="AK10" s="7">
        <f>_xlfn.COVARIANCE.S($W$10:$Z$10,W11:Z11)</f>
        <v>4.4773975461618591E-5</v>
      </c>
      <c r="AL10" s="7">
        <f>_xlfn.VAR.S(W11:Z11)</f>
        <v>3.0090808351620776E-5</v>
      </c>
      <c r="AM10" s="7">
        <f t="shared" si="6"/>
        <v>8.693350032482419E-5</v>
      </c>
    </row>
    <row r="11" spans="1:39" x14ac:dyDescent="0.2">
      <c r="A11" s="4">
        <v>9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6">
        <v>12.45</v>
      </c>
      <c r="P11" s="6">
        <v>4.08</v>
      </c>
      <c r="Q11" s="6">
        <v>12.42</v>
      </c>
      <c r="R11" s="6">
        <v>4.41</v>
      </c>
      <c r="S11" s="6">
        <v>12.12</v>
      </c>
      <c r="T11" s="6">
        <v>4.38</v>
      </c>
      <c r="U11" s="6">
        <v>14.22</v>
      </c>
      <c r="V11" s="6">
        <v>4.38</v>
      </c>
      <c r="W11" s="16">
        <f t="shared" si="7"/>
        <v>8.0321285140562249E-2</v>
      </c>
      <c r="X11" s="16">
        <f t="shared" si="8"/>
        <v>8.0515297906602251E-2</v>
      </c>
      <c r="Y11" s="16">
        <f t="shared" si="9"/>
        <v>8.2508250825082508E-2</v>
      </c>
      <c r="Z11" s="16">
        <f t="shared" si="10"/>
        <v>7.0323488045007029E-2</v>
      </c>
      <c r="AA11" s="16">
        <f t="shared" si="11"/>
        <v>7.8417080479313506E-2</v>
      </c>
      <c r="AC11" s="12">
        <v>10</v>
      </c>
      <c r="AD11" s="7">
        <f>_xlfn.COVARIANCE.S(W3:Z3,W12:Z12)</f>
        <v>5.7749553247709445E-7</v>
      </c>
      <c r="AE11" s="7">
        <f>_xlfn.COVARIANCE.S($W$4:$Z$4,W12:Z12)</f>
        <v>7.5395794920581758E-5</v>
      </c>
      <c r="AF11" s="7">
        <f t="shared" si="13"/>
        <v>-1.6490314449571093E-4</v>
      </c>
      <c r="AG11" s="7">
        <f t="shared" si="14"/>
        <v>1.6684690185491283E-4</v>
      </c>
      <c r="AH11" s="7">
        <f t="shared" si="15"/>
        <v>4.3979821802304659E-4</v>
      </c>
      <c r="AI11" s="7">
        <f t="shared" si="16"/>
        <v>1.8839388904146859E-5</v>
      </c>
      <c r="AJ11" s="7">
        <f t="shared" si="17"/>
        <v>1.4404412568408913E-4</v>
      </c>
      <c r="AK11" s="7">
        <f>_xlfn.COVARIANCE.S($W$10:$Z$10,W12:Z12)</f>
        <v>1.5547766394797603E-4</v>
      </c>
      <c r="AL11" s="7">
        <f>_xlfn.COVARIANCE.S($W$11:$Z$11,W12:Z12)</f>
        <v>8.693350032482419E-5</v>
      </c>
      <c r="AM11" s="7">
        <f>_xlfn.VAR.S(W12:Z12)</f>
        <v>3.4813474190937416E-4</v>
      </c>
    </row>
    <row r="12" spans="1:39" x14ac:dyDescent="0.2">
      <c r="A12" s="4">
        <v>10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6">
        <v>13.04</v>
      </c>
      <c r="P12" s="6">
        <v>4.32</v>
      </c>
      <c r="Q12" s="6">
        <v>10.61</v>
      </c>
      <c r="R12" s="6">
        <v>4.83</v>
      </c>
      <c r="S12" s="6">
        <v>9.43</v>
      </c>
      <c r="T12" s="6">
        <v>5.26</v>
      </c>
      <c r="U12" s="6">
        <v>15.66</v>
      </c>
      <c r="V12" s="6">
        <v>5.45</v>
      </c>
      <c r="W12" s="16">
        <f t="shared" si="7"/>
        <v>7.6687116564417179E-2</v>
      </c>
      <c r="X12" s="16">
        <f t="shared" si="8"/>
        <v>9.4250706880301613E-2</v>
      </c>
      <c r="Y12" s="16">
        <f t="shared" si="9"/>
        <v>0.10604453870625663</v>
      </c>
      <c r="Z12" s="16">
        <f t="shared" si="10"/>
        <v>6.3856960408684549E-2</v>
      </c>
      <c r="AA12" s="16">
        <f t="shared" si="11"/>
        <v>8.5209830639914996E-2</v>
      </c>
      <c r="AC12" s="8"/>
      <c r="AD12" s="8">
        <v>1</v>
      </c>
      <c r="AE12" s="8">
        <v>2</v>
      </c>
      <c r="AF12" s="8">
        <v>3</v>
      </c>
      <c r="AG12" s="8">
        <v>4</v>
      </c>
      <c r="AH12" s="8">
        <v>5</v>
      </c>
      <c r="AI12" s="8">
        <v>6</v>
      </c>
      <c r="AJ12" s="8">
        <v>7</v>
      </c>
      <c r="AK12" s="8">
        <v>8</v>
      </c>
      <c r="AL12" s="8">
        <v>9</v>
      </c>
      <c r="AM12" s="8">
        <v>10</v>
      </c>
    </row>
    <row r="13" spans="1:39" x14ac:dyDescent="0.2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11"/>
      <c r="X13" s="11"/>
      <c r="Y13" s="11"/>
      <c r="Z13" s="11"/>
      <c r="AA13" s="11"/>
      <c r="AC13" s="8">
        <v>1</v>
      </c>
      <c r="AD13" s="8">
        <f>AD2*10000</f>
        <v>0.69125245007303537</v>
      </c>
      <c r="AE13" s="8">
        <f t="shared" ref="AE13:AM13" si="18">AE2*10000</f>
        <v>-0.39388983658188548</v>
      </c>
      <c r="AF13" s="8">
        <f t="shared" si="18"/>
        <v>0.74439881014387266</v>
      </c>
      <c r="AG13" s="8">
        <f t="shared" si="18"/>
        <v>1.0436901717995537</v>
      </c>
      <c r="AH13" s="8">
        <f t="shared" si="18"/>
        <v>0.2294134490183623</v>
      </c>
      <c r="AI13" s="8">
        <f t="shared" si="18"/>
        <v>-0.18600533154094689</v>
      </c>
      <c r="AJ13" s="8">
        <f t="shared" si="18"/>
        <v>0.67577163852288269</v>
      </c>
      <c r="AK13" s="8">
        <f t="shared" si="18"/>
        <v>3.5213301349393378E-2</v>
      </c>
      <c r="AL13" s="8">
        <f t="shared" si="18"/>
        <v>-0.19264883341816177</v>
      </c>
      <c r="AM13" s="8">
        <f t="shared" si="18"/>
        <v>5.7749553247709445E-3</v>
      </c>
    </row>
    <row r="14" spans="1:39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10">
        <f>AVERAGE(W3:W12)</f>
        <v>8.1351307952667207E-2</v>
      </c>
      <c r="X14" s="10">
        <f t="shared" ref="X14:Z14" si="19">AVERAGE(X3:X12)</f>
        <v>9.4640594700015054E-2</v>
      </c>
      <c r="Y14" s="10">
        <f t="shared" si="19"/>
        <v>9.5673259386176629E-2</v>
      </c>
      <c r="Z14" s="10">
        <f t="shared" si="19"/>
        <v>8.3093325184015993E-2</v>
      </c>
      <c r="AA14" s="4"/>
      <c r="AC14" s="8">
        <v>2</v>
      </c>
      <c r="AD14" s="8">
        <f t="shared" ref="AD14:AM22" si="20">AD3*10000</f>
        <v>-0.39388983658188548</v>
      </c>
      <c r="AE14" s="8">
        <f t="shared" si="20"/>
        <v>0.42227728669517806</v>
      </c>
      <c r="AF14" s="8">
        <f t="shared" si="20"/>
        <v>-0.99773109876119392</v>
      </c>
      <c r="AG14" s="8">
        <f t="shared" si="20"/>
        <v>-0.27662164425760588</v>
      </c>
      <c r="AH14" s="8">
        <f t="shared" si="20"/>
        <v>1.2004511490912535</v>
      </c>
      <c r="AI14" s="8">
        <f t="shared" si="20"/>
        <v>0.13698093433183794</v>
      </c>
      <c r="AJ14" s="8">
        <f t="shared" si="20"/>
        <v>-8.6130963426225046E-2</v>
      </c>
      <c r="AK14" s="8">
        <f t="shared" si="20"/>
        <v>0.24510830709766598</v>
      </c>
      <c r="AL14" s="8">
        <f t="shared" si="20"/>
        <v>0.26805899966673719</v>
      </c>
      <c r="AM14" s="8">
        <f t="shared" si="20"/>
        <v>0.7539579492058176</v>
      </c>
    </row>
    <row r="15" spans="1:39" x14ac:dyDescent="0.2"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C15" s="8">
        <v>3</v>
      </c>
      <c r="AD15" s="8">
        <f t="shared" si="20"/>
        <v>0.74439881014387266</v>
      </c>
      <c r="AE15" s="8">
        <f t="shared" si="20"/>
        <v>-0.99773109876119392</v>
      </c>
      <c r="AF15" s="8">
        <f t="shared" si="20"/>
        <v>2.9652587090128515</v>
      </c>
      <c r="AG15" s="8">
        <f t="shared" si="20"/>
        <v>0.6115831697659655</v>
      </c>
      <c r="AH15" s="8">
        <f t="shared" si="20"/>
        <v>-4.2606322176098734</v>
      </c>
      <c r="AI15" s="8">
        <f t="shared" si="20"/>
        <v>-0.22404339660539746</v>
      </c>
      <c r="AJ15" s="8">
        <f t="shared" si="20"/>
        <v>0.13036137056959568</v>
      </c>
      <c r="AK15" s="8">
        <f t="shared" si="20"/>
        <v>-0.23080227582157398</v>
      </c>
      <c r="AL15" s="8">
        <f t="shared" si="20"/>
        <v>-0.42064180897768411</v>
      </c>
      <c r="AM15" s="8">
        <f t="shared" si="20"/>
        <v>-1.6490314449571093</v>
      </c>
    </row>
    <row r="16" spans="1:39" x14ac:dyDescent="0.2"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AC16" s="8">
        <v>4</v>
      </c>
      <c r="AD16" s="8">
        <f t="shared" si="20"/>
        <v>1.0436901717995537</v>
      </c>
      <c r="AE16" s="8">
        <f t="shared" si="20"/>
        <v>-0.27662164425760588</v>
      </c>
      <c r="AF16" s="8">
        <f t="shared" si="20"/>
        <v>0.6115831697659655</v>
      </c>
      <c r="AG16" s="8">
        <f t="shared" si="20"/>
        <v>2.4227856488405011</v>
      </c>
      <c r="AH16" s="8">
        <f t="shared" si="20"/>
        <v>1.9561444615138612</v>
      </c>
      <c r="AI16" s="8">
        <f t="shared" si="20"/>
        <v>-0.17689363363778809</v>
      </c>
      <c r="AJ16" s="8">
        <f t="shared" si="20"/>
        <v>1.7214304820736805</v>
      </c>
      <c r="AK16" s="8">
        <f t="shared" si="20"/>
        <v>0.88887006093955567</v>
      </c>
      <c r="AL16" s="8">
        <f t="shared" si="20"/>
        <v>0.16476365836398793</v>
      </c>
      <c r="AM16" s="8">
        <f t="shared" si="20"/>
        <v>1.6684690185491284</v>
      </c>
    </row>
    <row r="17" spans="3:39" x14ac:dyDescent="0.2"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AC17" s="8">
        <v>5</v>
      </c>
      <c r="AD17" s="8">
        <f t="shared" si="20"/>
        <v>0.2294134490183623</v>
      </c>
      <c r="AE17" s="8">
        <f t="shared" si="20"/>
        <v>1.2004511490912535</v>
      </c>
      <c r="AF17" s="8">
        <f t="shared" si="20"/>
        <v>-4.2606322176098734</v>
      </c>
      <c r="AG17" s="8">
        <f t="shared" si="20"/>
        <v>1.9561444615138612</v>
      </c>
      <c r="AH17" s="8">
        <f t="shared" si="20"/>
        <v>9.8727482881346322</v>
      </c>
      <c r="AI17" s="8">
        <f t="shared" si="20"/>
        <v>6.121042419558078E-2</v>
      </c>
      <c r="AJ17" s="8">
        <f t="shared" si="20"/>
        <v>1.8871064534560769</v>
      </c>
      <c r="AK17" s="8">
        <f t="shared" si="20"/>
        <v>1.1485792939137531</v>
      </c>
      <c r="AL17" s="8">
        <f t="shared" si="20"/>
        <v>0.68301194343319593</v>
      </c>
      <c r="AM17" s="8">
        <f t="shared" si="20"/>
        <v>4.3979821802304659</v>
      </c>
    </row>
    <row r="18" spans="3:39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AC18" s="8">
        <v>6</v>
      </c>
      <c r="AD18" s="8">
        <f t="shared" si="20"/>
        <v>-0.18600533154094689</v>
      </c>
      <c r="AE18" s="8">
        <f t="shared" si="20"/>
        <v>0.13698093433183794</v>
      </c>
      <c r="AF18" s="8">
        <f t="shared" si="20"/>
        <v>-0.22404339660539746</v>
      </c>
      <c r="AG18" s="8">
        <f t="shared" si="20"/>
        <v>-0.17689363363778809</v>
      </c>
      <c r="AH18" s="8">
        <f t="shared" si="20"/>
        <v>6.121042419558078E-2</v>
      </c>
      <c r="AI18" s="8">
        <f t="shared" si="20"/>
        <v>6.3635038558553819E-2</v>
      </c>
      <c r="AJ18" s="8">
        <f t="shared" si="20"/>
        <v>-9.9450995146397977E-2</v>
      </c>
      <c r="AK18" s="8">
        <f t="shared" si="20"/>
        <v>9.8090209289144109E-2</v>
      </c>
      <c r="AL18" s="8">
        <f t="shared" si="20"/>
        <v>0.1090770113362593</v>
      </c>
      <c r="AM18" s="8">
        <f t="shared" si="20"/>
        <v>0.18839388904146859</v>
      </c>
    </row>
    <row r="19" spans="3:39" x14ac:dyDescent="0.2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AC19" s="8">
        <v>7</v>
      </c>
      <c r="AD19" s="8">
        <f t="shared" si="20"/>
        <v>0.67577163852288269</v>
      </c>
      <c r="AE19" s="8">
        <f t="shared" si="20"/>
        <v>-8.6130963426225046E-2</v>
      </c>
      <c r="AF19" s="8">
        <f t="shared" si="20"/>
        <v>0.13036137056959568</v>
      </c>
      <c r="AG19" s="8">
        <f t="shared" si="20"/>
        <v>1.7214304820736805</v>
      </c>
      <c r="AH19" s="8">
        <f t="shared" si="20"/>
        <v>1.8871064534560769</v>
      </c>
      <c r="AI19" s="8">
        <f t="shared" si="20"/>
        <v>-9.9450995146397977E-2</v>
      </c>
      <c r="AJ19" s="8">
        <f t="shared" si="20"/>
        <v>1.2572075674715539</v>
      </c>
      <c r="AK19" s="8">
        <f t="shared" si="20"/>
        <v>0.7040828357981137</v>
      </c>
      <c r="AL19" s="8">
        <f t="shared" si="20"/>
        <v>0.18300214034049572</v>
      </c>
      <c r="AM19" s="8">
        <f t="shared" si="20"/>
        <v>1.4404412568408913</v>
      </c>
    </row>
    <row r="20" spans="3:39" x14ac:dyDescent="0.2"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AC20" s="8">
        <v>8</v>
      </c>
      <c r="AD20" s="8">
        <f t="shared" si="20"/>
        <v>3.5213301349393378E-2</v>
      </c>
      <c r="AE20" s="8">
        <f t="shared" si="20"/>
        <v>0.24510830709766598</v>
      </c>
      <c r="AF20" s="8">
        <f t="shared" si="20"/>
        <v>-0.23080227582157398</v>
      </c>
      <c r="AG20" s="8">
        <f t="shared" si="20"/>
        <v>0.88887006093955567</v>
      </c>
      <c r="AH20" s="8">
        <f t="shared" si="20"/>
        <v>1.1485792939137531</v>
      </c>
      <c r="AI20" s="8">
        <f t="shared" si="20"/>
        <v>9.8090209289144109E-2</v>
      </c>
      <c r="AJ20" s="8">
        <f t="shared" si="20"/>
        <v>0.7040828357981137</v>
      </c>
      <c r="AK20" s="8">
        <f t="shared" si="20"/>
        <v>0.85663740092650076</v>
      </c>
      <c r="AL20" s="8">
        <f t="shared" si="20"/>
        <v>0.44773975461618593</v>
      </c>
      <c r="AM20" s="8">
        <f t="shared" si="20"/>
        <v>1.5547766394797602</v>
      </c>
    </row>
    <row r="21" spans="3:39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AC21" s="8">
        <v>9</v>
      </c>
      <c r="AD21" s="8">
        <f t="shared" si="20"/>
        <v>-0.19264883341816177</v>
      </c>
      <c r="AE21" s="8">
        <f t="shared" si="20"/>
        <v>0.26805899966673719</v>
      </c>
      <c r="AF21" s="8">
        <f t="shared" si="20"/>
        <v>-0.42064180897768411</v>
      </c>
      <c r="AG21" s="8">
        <f t="shared" si="20"/>
        <v>0.16476365836398793</v>
      </c>
      <c r="AH21" s="8">
        <f t="shared" si="20"/>
        <v>0.68301194343319593</v>
      </c>
      <c r="AI21" s="8">
        <f t="shared" si="20"/>
        <v>0.1090770113362593</v>
      </c>
      <c r="AJ21" s="8">
        <f t="shared" si="20"/>
        <v>0.18300214034049572</v>
      </c>
      <c r="AK21" s="8">
        <f t="shared" si="20"/>
        <v>0.44773975461618593</v>
      </c>
      <c r="AL21" s="8">
        <f t="shared" si="20"/>
        <v>0.30090808351620774</v>
      </c>
      <c r="AM21" s="8">
        <f t="shared" si="20"/>
        <v>0.86933500324824187</v>
      </c>
    </row>
    <row r="22" spans="3:39" x14ac:dyDescent="0.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4"/>
      <c r="P22" s="4"/>
      <c r="Q22" s="4"/>
      <c r="R22" s="4"/>
      <c r="S22" s="4"/>
      <c r="T22" s="4"/>
      <c r="U22" s="4"/>
      <c r="V22" s="4"/>
      <c r="AC22" s="8">
        <v>10</v>
      </c>
      <c r="AD22" s="8">
        <f t="shared" si="20"/>
        <v>5.7749553247709445E-3</v>
      </c>
      <c r="AE22" s="8">
        <f t="shared" si="20"/>
        <v>0.7539579492058176</v>
      </c>
      <c r="AF22" s="8">
        <f t="shared" si="20"/>
        <v>-1.6490314449571093</v>
      </c>
      <c r="AG22" s="8">
        <f t="shared" si="20"/>
        <v>1.6684690185491284</v>
      </c>
      <c r="AH22" s="8">
        <f t="shared" si="20"/>
        <v>4.3979821802304659</v>
      </c>
      <c r="AI22" s="8">
        <f t="shared" si="20"/>
        <v>0.18839388904146859</v>
      </c>
      <c r="AJ22" s="8">
        <f t="shared" si="20"/>
        <v>1.4404412568408913</v>
      </c>
      <c r="AK22" s="8">
        <f t="shared" si="20"/>
        <v>1.5547766394797602</v>
      </c>
      <c r="AL22" s="8">
        <f t="shared" si="20"/>
        <v>0.86933500324824187</v>
      </c>
      <c r="AM22" s="8">
        <f t="shared" si="20"/>
        <v>3.4813474190937415</v>
      </c>
    </row>
    <row r="23" spans="3:39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/>
      <c r="P23" s="4"/>
      <c r="Q23" s="4"/>
      <c r="R23" s="4"/>
      <c r="S23" s="4"/>
      <c r="T23" s="4"/>
      <c r="U23" s="4"/>
      <c r="V23" s="4"/>
    </row>
    <row r="24" spans="3:39" x14ac:dyDescent="0.2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</row>
    <row r="25" spans="3:39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</row>
    <row r="26" spans="3:39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</row>
    <row r="27" spans="3:39" x14ac:dyDescent="0.2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</row>
    <row r="28" spans="3:39" x14ac:dyDescent="0.2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4"/>
      <c r="P28" s="4"/>
      <c r="Q28" s="4"/>
      <c r="R28" s="4"/>
      <c r="S28" s="4"/>
      <c r="T28" s="4"/>
      <c r="U28" s="4"/>
      <c r="V28" s="4"/>
    </row>
    <row r="29" spans="3:39" x14ac:dyDescent="0.2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4"/>
      <c r="P29" s="4"/>
      <c r="Q29" s="4"/>
      <c r="R29" s="4"/>
      <c r="S29" s="4"/>
      <c r="T29" s="4"/>
      <c r="U29" s="4"/>
      <c r="V29" s="4"/>
    </row>
    <row r="30" spans="3:39" x14ac:dyDescent="0.2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4"/>
      <c r="P30" s="4"/>
      <c r="Q30" s="4"/>
      <c r="R30" s="4"/>
      <c r="S30" s="4"/>
      <c r="T30" s="4"/>
      <c r="U30" s="4"/>
      <c r="V30" s="4"/>
    </row>
    <row r="31" spans="3:39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</row>
    <row r="32" spans="3:39" x14ac:dyDescent="0.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</row>
    <row r="33" spans="3:22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</row>
    <row r="34" spans="3:22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4"/>
      <c r="P34" s="4"/>
      <c r="Q34" s="4"/>
      <c r="R34" s="4"/>
      <c r="S34" s="4"/>
      <c r="T34" s="4"/>
      <c r="U34" s="4"/>
      <c r="V34" s="4"/>
    </row>
    <row r="35" spans="3:22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4"/>
      <c r="P35" s="4"/>
      <c r="Q35" s="4"/>
      <c r="R35" s="4"/>
      <c r="S35" s="4"/>
      <c r="T35" s="4"/>
      <c r="U35" s="4"/>
      <c r="V35" s="4"/>
    </row>
    <row r="36" spans="3:22" x14ac:dyDescent="0.2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</row>
    <row r="37" spans="3:22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</row>
    <row r="38" spans="3:22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</row>
    <row r="39" spans="3:22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</row>
    <row r="40" spans="3:22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</row>
    <row r="41" spans="3:22" x14ac:dyDescent="0.2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</row>
    <row r="42" spans="3:22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</row>
    <row r="43" spans="3:22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</row>
    <row r="44" spans="3:22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</row>
    <row r="45" spans="3:22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</row>
    <row r="46" spans="3:22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</row>
    <row r="47" spans="3:22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</row>
    <row r="48" spans="3:22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</row>
    <row r="49" spans="3:22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</row>
    <row r="50" spans="3:22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</row>
    <row r="51" spans="3:22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</row>
    <row r="52" spans="3:22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4"/>
      <c r="P52" s="4"/>
      <c r="Q52" s="4"/>
      <c r="R52" s="4"/>
      <c r="S52" s="4"/>
      <c r="T52" s="4"/>
      <c r="U52" s="4"/>
      <c r="V52" s="4"/>
    </row>
    <row r="53" spans="3:22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4"/>
      <c r="P53" s="4"/>
      <c r="Q53" s="4"/>
      <c r="R53" s="4"/>
      <c r="S53" s="4"/>
      <c r="T53" s="4"/>
      <c r="U53" s="4"/>
      <c r="V53" s="4"/>
    </row>
    <row r="54" spans="3:22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4"/>
      <c r="P54" s="4"/>
      <c r="Q54" s="4"/>
      <c r="R54" s="4"/>
      <c r="S54" s="4"/>
      <c r="T54" s="4"/>
      <c r="U54" s="4"/>
      <c r="V54" s="4"/>
    </row>
    <row r="55" spans="3:22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4"/>
      <c r="P55" s="4"/>
      <c r="Q55" s="4"/>
      <c r="R55" s="4"/>
      <c r="S55" s="4"/>
      <c r="T55" s="4"/>
      <c r="U55" s="4"/>
      <c r="V55" s="4"/>
    </row>
    <row r="56" spans="3:22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4"/>
      <c r="P56" s="4"/>
      <c r="Q56" s="4"/>
      <c r="R56" s="4"/>
      <c r="S56" s="4"/>
      <c r="T56" s="4"/>
      <c r="U56" s="4"/>
      <c r="V56" s="4"/>
    </row>
    <row r="57" spans="3:22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4"/>
      <c r="P57" s="4"/>
      <c r="Q57" s="4"/>
      <c r="R57" s="4"/>
      <c r="S57" s="4"/>
      <c r="T57" s="4"/>
      <c r="U57" s="4"/>
      <c r="V57" s="4"/>
    </row>
    <row r="58" spans="3:22" x14ac:dyDescent="0.2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4"/>
      <c r="P58" s="4"/>
      <c r="Q58" s="4"/>
      <c r="R58" s="4"/>
      <c r="S58" s="4"/>
      <c r="T58" s="4"/>
      <c r="U58" s="4"/>
      <c r="V58" s="4"/>
    </row>
    <row r="59" spans="3:22" x14ac:dyDescent="0.2"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4"/>
      <c r="P59" s="4"/>
      <c r="Q59" s="4"/>
      <c r="R59" s="4"/>
      <c r="S59" s="4"/>
      <c r="T59" s="4"/>
      <c r="U59" s="4"/>
      <c r="V59" s="4"/>
    </row>
    <row r="60" spans="3:22" x14ac:dyDescent="0.2"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4"/>
      <c r="P60" s="4"/>
      <c r="Q60" s="4"/>
      <c r="R60" s="4"/>
      <c r="S60" s="4"/>
      <c r="T60" s="4"/>
      <c r="U60" s="4"/>
      <c r="V60" s="4"/>
    </row>
    <row r="61" spans="3:22" x14ac:dyDescent="0.2"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4"/>
      <c r="P61" s="4"/>
      <c r="Q61" s="4"/>
      <c r="R61" s="4"/>
      <c r="S61" s="4"/>
      <c r="T61" s="4"/>
      <c r="U61" s="4"/>
      <c r="V61" s="4"/>
    </row>
    <row r="62" spans="3:22" x14ac:dyDescent="0.2"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4"/>
      <c r="P62" s="4"/>
      <c r="Q62" s="4"/>
      <c r="R62" s="4"/>
      <c r="S62" s="4"/>
      <c r="T62" s="4"/>
      <c r="U62" s="4"/>
      <c r="V62" s="4"/>
    </row>
    <row r="63" spans="3:22" x14ac:dyDescent="0.2"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4"/>
      <c r="P63" s="4"/>
      <c r="Q63" s="4"/>
      <c r="R63" s="4"/>
      <c r="S63" s="4"/>
      <c r="T63" s="4"/>
      <c r="U63" s="4"/>
      <c r="V63" s="4"/>
    </row>
    <row r="64" spans="3:22" x14ac:dyDescent="0.2"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4"/>
      <c r="P64" s="4"/>
      <c r="Q64" s="4"/>
      <c r="R64" s="4"/>
      <c r="S64" s="4"/>
      <c r="T64" s="4"/>
      <c r="U64" s="4"/>
      <c r="V64" s="4"/>
    </row>
    <row r="65" spans="3:22" x14ac:dyDescent="0.2"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4"/>
      <c r="P65" s="4"/>
      <c r="Q65" s="4"/>
      <c r="R65" s="4"/>
      <c r="S65" s="4"/>
      <c r="T65" s="4"/>
      <c r="U65" s="4"/>
      <c r="V65" s="4"/>
    </row>
    <row r="66" spans="3:22" x14ac:dyDescent="0.2"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4"/>
      <c r="P66" s="4"/>
      <c r="Q66" s="4"/>
      <c r="R66" s="4"/>
      <c r="S66" s="4"/>
      <c r="T66" s="4"/>
      <c r="U66" s="4"/>
      <c r="V66" s="4"/>
    </row>
    <row r="67" spans="3:22" x14ac:dyDescent="0.2"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4"/>
      <c r="P67" s="4"/>
      <c r="Q67" s="4"/>
      <c r="R67" s="4"/>
      <c r="S67" s="4"/>
      <c r="T67" s="4"/>
      <c r="U67" s="4"/>
      <c r="V67" s="4"/>
    </row>
    <row r="68" spans="3:22" x14ac:dyDescent="0.2"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4"/>
      <c r="P68" s="4"/>
      <c r="Q68" s="4"/>
      <c r="R68" s="4"/>
      <c r="S68" s="4"/>
      <c r="T68" s="4"/>
      <c r="U68" s="4"/>
      <c r="V68" s="4"/>
    </row>
    <row r="69" spans="3:22" x14ac:dyDescent="0.2"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4"/>
      <c r="P69" s="4"/>
      <c r="Q69" s="4"/>
      <c r="R69" s="4"/>
      <c r="S69" s="4"/>
      <c r="T69" s="4"/>
      <c r="U69" s="4"/>
      <c r="V69" s="4"/>
    </row>
    <row r="70" spans="3:22" x14ac:dyDescent="0.2"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4"/>
      <c r="P70" s="4"/>
      <c r="Q70" s="4"/>
      <c r="R70" s="4"/>
      <c r="S70" s="4"/>
      <c r="T70" s="4"/>
      <c r="U70" s="4"/>
      <c r="V70" s="4"/>
    </row>
    <row r="71" spans="3:22" x14ac:dyDescent="0.2"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4"/>
      <c r="P71" s="4"/>
      <c r="Q71" s="4"/>
      <c r="R71" s="4"/>
      <c r="S71" s="4"/>
      <c r="T71" s="4"/>
      <c r="U71" s="4"/>
      <c r="V71" s="4"/>
    </row>
    <row r="72" spans="3:22" x14ac:dyDescent="0.2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4"/>
      <c r="P72" s="4"/>
      <c r="Q72" s="4"/>
      <c r="R72" s="4"/>
      <c r="S72" s="4"/>
      <c r="T72" s="4"/>
      <c r="U72" s="4"/>
      <c r="V72" s="4"/>
    </row>
    <row r="73" spans="3:22" x14ac:dyDescent="0.2"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4"/>
      <c r="P73" s="4"/>
      <c r="Q73" s="4"/>
      <c r="R73" s="4"/>
      <c r="S73" s="4"/>
      <c r="T73" s="4"/>
      <c r="U73" s="4"/>
      <c r="V73" s="4"/>
    </row>
    <row r="74" spans="3:22" x14ac:dyDescent="0.2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4"/>
      <c r="P74" s="4"/>
      <c r="Q74" s="4"/>
      <c r="R74" s="4"/>
      <c r="S74" s="4"/>
      <c r="T74" s="4"/>
      <c r="U74" s="4"/>
      <c r="V74" s="4"/>
    </row>
    <row r="75" spans="3:22" x14ac:dyDescent="0.2"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4"/>
      <c r="P75" s="4"/>
      <c r="Q75" s="4"/>
      <c r="R75" s="4"/>
      <c r="S75" s="4"/>
      <c r="T75" s="4"/>
      <c r="U75" s="4"/>
      <c r="V75" s="4"/>
    </row>
    <row r="76" spans="3:22" x14ac:dyDescent="0.2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4"/>
      <c r="P76" s="4"/>
      <c r="Q76" s="4"/>
      <c r="R76" s="4"/>
      <c r="S76" s="4"/>
      <c r="T76" s="4"/>
      <c r="U76" s="4"/>
      <c r="V76" s="4"/>
    </row>
    <row r="77" spans="3:22" x14ac:dyDescent="0.2"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4"/>
      <c r="P77" s="4"/>
      <c r="Q77" s="4"/>
      <c r="R77" s="4"/>
      <c r="S77" s="4"/>
      <c r="T77" s="4"/>
      <c r="U77" s="4"/>
      <c r="V77" s="4"/>
    </row>
    <row r="78" spans="3:22" x14ac:dyDescent="0.2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4"/>
      <c r="P78" s="4"/>
      <c r="Q78" s="4"/>
      <c r="R78" s="4"/>
      <c r="S78" s="4"/>
      <c r="T78" s="4"/>
      <c r="U78" s="4"/>
      <c r="V78" s="4"/>
    </row>
    <row r="79" spans="3:22" x14ac:dyDescent="0.2"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4"/>
      <c r="P79" s="4"/>
      <c r="Q79" s="4"/>
      <c r="R79" s="4"/>
      <c r="S79" s="4"/>
      <c r="T79" s="4"/>
      <c r="U79" s="4"/>
      <c r="V79" s="4"/>
    </row>
    <row r="80" spans="3:22" x14ac:dyDescent="0.2"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4"/>
      <c r="P80" s="4"/>
      <c r="Q80" s="4"/>
      <c r="R80" s="4"/>
      <c r="S80" s="4"/>
      <c r="T80" s="4"/>
      <c r="U80" s="4"/>
      <c r="V80" s="4"/>
    </row>
    <row r="81" spans="3:22" x14ac:dyDescent="0.2"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4"/>
      <c r="P81" s="4"/>
      <c r="Q81" s="4"/>
      <c r="R81" s="4"/>
      <c r="S81" s="4"/>
      <c r="T81" s="4"/>
      <c r="U81" s="4"/>
      <c r="V81" s="4"/>
    </row>
    <row r="82" spans="3:22" x14ac:dyDescent="0.2"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4"/>
      <c r="P82" s="4"/>
      <c r="Q82" s="4"/>
      <c r="R82" s="4"/>
      <c r="S82" s="4"/>
      <c r="T82" s="4"/>
      <c r="U82" s="4"/>
      <c r="V82" s="4"/>
    </row>
    <row r="83" spans="3:22" x14ac:dyDescent="0.2"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4"/>
      <c r="P83" s="4"/>
      <c r="Q83" s="4"/>
      <c r="R83" s="4"/>
      <c r="S83" s="4"/>
      <c r="T83" s="4"/>
      <c r="U83" s="4"/>
      <c r="V83" s="4"/>
    </row>
    <row r="84" spans="3:22" x14ac:dyDescent="0.2"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4"/>
      <c r="P84" s="4"/>
      <c r="Q84" s="4"/>
      <c r="R84" s="4"/>
      <c r="S84" s="4"/>
      <c r="T84" s="4"/>
      <c r="U84" s="4"/>
      <c r="V84" s="4"/>
    </row>
    <row r="85" spans="3:22" x14ac:dyDescent="0.2"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4"/>
      <c r="P85" s="4"/>
      <c r="Q85" s="4"/>
      <c r="R85" s="4"/>
      <c r="S85" s="4"/>
      <c r="T85" s="4"/>
      <c r="U85" s="4"/>
      <c r="V85" s="4"/>
    </row>
    <row r="86" spans="3:22" x14ac:dyDescent="0.2"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4"/>
      <c r="P86" s="4"/>
      <c r="Q86" s="4"/>
      <c r="R86" s="4"/>
      <c r="S86" s="4"/>
      <c r="T86" s="4"/>
      <c r="U86" s="4"/>
      <c r="V86" s="4"/>
    </row>
    <row r="87" spans="3:22" x14ac:dyDescent="0.2"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4"/>
      <c r="P87" s="4"/>
      <c r="Q87" s="4"/>
      <c r="R87" s="4"/>
      <c r="S87" s="4"/>
      <c r="T87" s="4"/>
      <c r="U87" s="4"/>
      <c r="V87" s="4"/>
    </row>
    <row r="88" spans="3:22" x14ac:dyDescent="0.2"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4"/>
      <c r="P88" s="4"/>
      <c r="Q88" s="4"/>
      <c r="R88" s="4"/>
      <c r="S88" s="4"/>
      <c r="T88" s="4"/>
      <c r="U88" s="4"/>
      <c r="V88" s="4"/>
    </row>
    <row r="89" spans="3:22" x14ac:dyDescent="0.2"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4"/>
      <c r="P89" s="4"/>
      <c r="Q89" s="4"/>
      <c r="R89" s="4"/>
      <c r="S89" s="4"/>
      <c r="T89" s="4"/>
      <c r="U89" s="4"/>
      <c r="V89" s="4"/>
    </row>
    <row r="90" spans="3:22" x14ac:dyDescent="0.2"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4"/>
      <c r="P90" s="4"/>
      <c r="Q90" s="4"/>
      <c r="R90" s="4"/>
      <c r="S90" s="4"/>
      <c r="T90" s="4"/>
      <c r="U90" s="4"/>
      <c r="V90" s="4"/>
    </row>
    <row r="91" spans="3:22" x14ac:dyDescent="0.2"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4"/>
      <c r="P91" s="4"/>
      <c r="Q91" s="4"/>
      <c r="R91" s="4"/>
      <c r="S91" s="4"/>
      <c r="T91" s="4"/>
      <c r="U91" s="4"/>
      <c r="V91" s="4"/>
    </row>
    <row r="92" spans="3:22" x14ac:dyDescent="0.2"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4"/>
      <c r="P92" s="4"/>
      <c r="Q92" s="4"/>
      <c r="R92" s="4"/>
      <c r="S92" s="4"/>
      <c r="T92" s="4"/>
      <c r="U92" s="4"/>
      <c r="V92" s="4"/>
    </row>
    <row r="93" spans="3:22" x14ac:dyDescent="0.2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4"/>
      <c r="P93" s="4"/>
      <c r="Q93" s="4"/>
      <c r="R93" s="4"/>
      <c r="S93" s="4"/>
      <c r="T93" s="4"/>
      <c r="U93" s="4"/>
      <c r="V93" s="4"/>
    </row>
    <row r="94" spans="3:22" x14ac:dyDescent="0.2"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4"/>
      <c r="P94" s="4"/>
      <c r="Q94" s="4"/>
      <c r="R94" s="4"/>
      <c r="S94" s="4"/>
      <c r="T94" s="4"/>
      <c r="U94" s="4"/>
      <c r="V94" s="4"/>
    </row>
    <row r="95" spans="3:22" x14ac:dyDescent="0.2"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4"/>
      <c r="P95" s="4"/>
      <c r="Q95" s="4"/>
      <c r="R95" s="4"/>
      <c r="S95" s="4"/>
      <c r="T95" s="4"/>
      <c r="U95" s="4"/>
      <c r="V95" s="4"/>
    </row>
    <row r="96" spans="3:22" x14ac:dyDescent="0.2"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4"/>
      <c r="P96" s="4"/>
      <c r="Q96" s="4"/>
      <c r="R96" s="4"/>
      <c r="S96" s="4"/>
      <c r="T96" s="4"/>
      <c r="U96" s="4"/>
      <c r="V96" s="4"/>
    </row>
    <row r="97" spans="3:22" x14ac:dyDescent="0.2"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4"/>
      <c r="P97" s="4"/>
      <c r="Q97" s="4"/>
      <c r="R97" s="4"/>
      <c r="S97" s="4"/>
      <c r="T97" s="4"/>
      <c r="U97" s="4"/>
      <c r="V97" s="4"/>
    </row>
    <row r="98" spans="3:22" x14ac:dyDescent="0.2"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4"/>
      <c r="P98" s="4"/>
      <c r="Q98" s="4"/>
      <c r="R98" s="4"/>
      <c r="S98" s="4"/>
      <c r="T98" s="4"/>
      <c r="U98" s="4"/>
      <c r="V98" s="4"/>
    </row>
  </sheetData>
  <mergeCells count="10">
    <mergeCell ref="O1:P1"/>
    <mergeCell ref="Q1:R1"/>
    <mergeCell ref="S1:T1"/>
    <mergeCell ref="U1:V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Title</dc:creator>
  <cp:lastModifiedBy>Title</cp:lastModifiedBy>
  <dcterms:created xsi:type="dcterms:W3CDTF">2018-06-04T05:11:36Z</dcterms:created>
  <dcterms:modified xsi:type="dcterms:W3CDTF">2018-06-11T06:10:23Z</dcterms:modified>
</cp:coreProperties>
</file>