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e\OneDrive\Bureau\Surprise\Surprise_Island_R\Surprise_Island\"/>
    </mc:Choice>
  </mc:AlternateContent>
  <bookViews>
    <workbookView xWindow="315" yWindow="225" windowWidth="19410" windowHeight="11010" activeTab="7"/>
  </bookViews>
  <sheets>
    <sheet name="Transects2002" sheetId="13" r:id="rId1"/>
    <sheet name="Transects2003" sheetId="4" r:id="rId2"/>
    <sheet name="Transects2004" sheetId="5" r:id="rId3"/>
    <sheet name="Transects2005" sheetId="7" r:id="rId4"/>
    <sheet name="Transects2006 " sheetId="8" r:id="rId5"/>
    <sheet name="transects2007" sheetId="9" r:id="rId6"/>
    <sheet name="transects2008" sheetId="10" r:id="rId7"/>
    <sheet name="transects2009" sheetId="11" r:id="rId8"/>
  </sheets>
  <definedNames>
    <definedName name="_xlnm._FilterDatabase" localSheetId="0" hidden="1">Transects2002!$A$1:$AG$340</definedName>
    <definedName name="_xlnm._FilterDatabase" localSheetId="1" hidden="1">Transects2003!$A$1:$AG$348</definedName>
    <definedName name="_xlnm._FilterDatabase" localSheetId="5" hidden="1">transects2007!$A$1:$AG$344</definedName>
    <definedName name="_xlnm._FilterDatabase" localSheetId="6" hidden="1">transects2008!$A$1:$AG$356</definedName>
    <definedName name="_xlnm._FilterDatabase" localSheetId="7" hidden="1">transects2009!$A$1:$AG$355</definedName>
    <definedName name="_xlnm.Print_Area" localSheetId="0">Transects2002!$D$1:$AG$36</definedName>
    <definedName name="_xlnm.Print_Area" localSheetId="1">Transects2003!$D$1:$AG$38</definedName>
    <definedName name="_xlnm.Print_Area" localSheetId="2">Transects2004!$D$1:$AG$37</definedName>
    <definedName name="_xlnm.Print_Area" localSheetId="3">Transects2005!$D$1:$AG$35</definedName>
    <definedName name="_xlnm.Print_Area" localSheetId="4">'Transects2006 '!$D$1:$AG$36</definedName>
  </definedNames>
  <calcPr calcId="162913"/>
</workbook>
</file>

<file path=xl/calcChain.xml><?xml version="1.0" encoding="utf-8"?>
<calcChain xmlns="http://schemas.openxmlformats.org/spreadsheetml/2006/main">
  <c r="AF3" i="11" l="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F111" i="11"/>
  <c r="AF112" i="11"/>
  <c r="AF113" i="11"/>
  <c r="AF114" i="11"/>
  <c r="AF115" i="11"/>
  <c r="AF116" i="11"/>
  <c r="AF117" i="11"/>
  <c r="AF118" i="11"/>
  <c r="AF119" i="11"/>
  <c r="AF120" i="11"/>
  <c r="AF121" i="11"/>
  <c r="AF122" i="11"/>
  <c r="AF123" i="11"/>
  <c r="AF124" i="11"/>
  <c r="AF125" i="11"/>
  <c r="AF126" i="11"/>
  <c r="AF127" i="11"/>
  <c r="AF128" i="11"/>
  <c r="AF129" i="11"/>
  <c r="AF130" i="11"/>
  <c r="AF131" i="11"/>
  <c r="AF132" i="11"/>
  <c r="AF133" i="11"/>
  <c r="AF134" i="11"/>
  <c r="AF135" i="11"/>
  <c r="AF136" i="11"/>
  <c r="AF137" i="11"/>
  <c r="AF138" i="11"/>
  <c r="AF139" i="11"/>
  <c r="AF140" i="11"/>
  <c r="AF141" i="11"/>
  <c r="AF142" i="11"/>
  <c r="AF143" i="11"/>
  <c r="AF144" i="11"/>
  <c r="AF145" i="11"/>
  <c r="AF146" i="11"/>
  <c r="AF147" i="11"/>
  <c r="AF148" i="11"/>
  <c r="AF149" i="11"/>
  <c r="AF150" i="11"/>
  <c r="AF151" i="11"/>
  <c r="AF152" i="11"/>
  <c r="AF153" i="11"/>
  <c r="AF154" i="11"/>
  <c r="AF155" i="11"/>
  <c r="AF156" i="11"/>
  <c r="AF157" i="11"/>
  <c r="AF158" i="11"/>
  <c r="AF159" i="11"/>
  <c r="AF160" i="11"/>
  <c r="AF161" i="11"/>
  <c r="AF162" i="11"/>
  <c r="AF163" i="11"/>
  <c r="AF164" i="11"/>
  <c r="AF165" i="11"/>
  <c r="AF166" i="11"/>
  <c r="AF167" i="11"/>
  <c r="AF168" i="11"/>
  <c r="AF169" i="11"/>
  <c r="AF170" i="11"/>
  <c r="AF171" i="11"/>
  <c r="AF172" i="11"/>
  <c r="AF173" i="11"/>
  <c r="AF174" i="11"/>
  <c r="AF175" i="11"/>
  <c r="AF176" i="11"/>
  <c r="AF177" i="11"/>
  <c r="AF178" i="11"/>
  <c r="AF179" i="11"/>
  <c r="AF180" i="11"/>
  <c r="AF181" i="11"/>
  <c r="AF182" i="11"/>
  <c r="AF183" i="11"/>
  <c r="AF184" i="11"/>
  <c r="AF185" i="11"/>
  <c r="AF186" i="11"/>
  <c r="AF187" i="11"/>
  <c r="AF188" i="11"/>
  <c r="AF189" i="11"/>
  <c r="AF190" i="11"/>
  <c r="AF191" i="11"/>
  <c r="AF192" i="11"/>
  <c r="AF193" i="11"/>
  <c r="AF194" i="11"/>
  <c r="AF195" i="11"/>
  <c r="AF196" i="11"/>
  <c r="AF197" i="11"/>
  <c r="AF198" i="11"/>
  <c r="AF199" i="11"/>
  <c r="AF200" i="11"/>
  <c r="AF201" i="11"/>
  <c r="AF202" i="11"/>
  <c r="AF203" i="11"/>
  <c r="AF204" i="11"/>
  <c r="AF205" i="11"/>
  <c r="AF206" i="11"/>
  <c r="AF207" i="11"/>
  <c r="AF208" i="11"/>
  <c r="AF209" i="11"/>
  <c r="AF210" i="11"/>
  <c r="AF211" i="11"/>
  <c r="AF212" i="11"/>
  <c r="AF213" i="11"/>
  <c r="AF214" i="11"/>
  <c r="AF215" i="11"/>
  <c r="AF216" i="11"/>
  <c r="AF217" i="11"/>
  <c r="AF218" i="11"/>
  <c r="AF219" i="11"/>
  <c r="AF220" i="11"/>
  <c r="AF221" i="11"/>
  <c r="AF222" i="11"/>
  <c r="AF223" i="11"/>
  <c r="AF224" i="11"/>
  <c r="AF225" i="11"/>
  <c r="AF226" i="11"/>
  <c r="AF227" i="11"/>
  <c r="AF228" i="11"/>
  <c r="AF229" i="11"/>
  <c r="AF230" i="11"/>
  <c r="AF231" i="11"/>
  <c r="AF232" i="11"/>
  <c r="AF233" i="11"/>
  <c r="AF234" i="11"/>
  <c r="AF235" i="11"/>
  <c r="AF236" i="11"/>
  <c r="AF237" i="11"/>
  <c r="AF238" i="11"/>
  <c r="AF239" i="11"/>
  <c r="AF240" i="11"/>
  <c r="AF241" i="11"/>
  <c r="AF242" i="11"/>
  <c r="AF243" i="11"/>
  <c r="AF244" i="11"/>
  <c r="AF245" i="11"/>
  <c r="AF246" i="11"/>
  <c r="AF247" i="11"/>
  <c r="AF248" i="11"/>
  <c r="AF249" i="11"/>
  <c r="AF250" i="11"/>
  <c r="AF251" i="11"/>
  <c r="AF252" i="11"/>
  <c r="AF253" i="11"/>
  <c r="AF254" i="11"/>
  <c r="AF255" i="11"/>
  <c r="AF256" i="11"/>
  <c r="AF257" i="11"/>
  <c r="AF258" i="11"/>
  <c r="AF259" i="11"/>
  <c r="AF260" i="11"/>
  <c r="AF261" i="11"/>
  <c r="AF262" i="11"/>
  <c r="AF263" i="11"/>
  <c r="AF264" i="11"/>
  <c r="AF265" i="11"/>
  <c r="AF266" i="11"/>
  <c r="AF267" i="11"/>
  <c r="AF268" i="11"/>
  <c r="AF269" i="11"/>
  <c r="AF270" i="11"/>
  <c r="AF271" i="11"/>
  <c r="AF272" i="11"/>
  <c r="AF273" i="11"/>
  <c r="AF274" i="11"/>
  <c r="AF275" i="11"/>
  <c r="AF276" i="11"/>
  <c r="AF277" i="11"/>
  <c r="AF278" i="11"/>
  <c r="AF279" i="11"/>
  <c r="AF280" i="11"/>
  <c r="AF281" i="11"/>
  <c r="AF282" i="11"/>
  <c r="AF283" i="11"/>
  <c r="AF284" i="11"/>
  <c r="AF285" i="11"/>
  <c r="AF286" i="11"/>
  <c r="AF287" i="11"/>
  <c r="AF288" i="11"/>
  <c r="AF289" i="11"/>
  <c r="AF290" i="11"/>
  <c r="AF291" i="11"/>
  <c r="AF292" i="11"/>
  <c r="AF293" i="11"/>
  <c r="AF294" i="11"/>
  <c r="AF295" i="11"/>
  <c r="AF296" i="11"/>
  <c r="AF297" i="11"/>
  <c r="AF298" i="11"/>
  <c r="AF299" i="11"/>
  <c r="AF300" i="11"/>
  <c r="AF301" i="11"/>
  <c r="AF302" i="11"/>
  <c r="AF303" i="11"/>
  <c r="AF304" i="11"/>
  <c r="AF305" i="11"/>
  <c r="AF306" i="11"/>
  <c r="AF307" i="11"/>
  <c r="AF308" i="11"/>
  <c r="AF309" i="11"/>
  <c r="AF310" i="11"/>
  <c r="AF311" i="11"/>
  <c r="AF312" i="11"/>
  <c r="AF313" i="11"/>
  <c r="AF314" i="11"/>
  <c r="AF315" i="11"/>
  <c r="AF316" i="11"/>
  <c r="AF317" i="11"/>
  <c r="AF318" i="11"/>
  <c r="AF319" i="11"/>
  <c r="AF320" i="11"/>
  <c r="AF321" i="11"/>
  <c r="AF322" i="11"/>
  <c r="AF323" i="11"/>
  <c r="AF324" i="11"/>
  <c r="AF325" i="11"/>
  <c r="AF326" i="11"/>
  <c r="AF327" i="11"/>
  <c r="AF328" i="11"/>
  <c r="AF329" i="11"/>
  <c r="AF330" i="11"/>
  <c r="AF331" i="11"/>
  <c r="AF332" i="11"/>
  <c r="AF333" i="11"/>
  <c r="AF334" i="11"/>
  <c r="AF335" i="11"/>
  <c r="AF336" i="11"/>
  <c r="AF337" i="11"/>
  <c r="AF338" i="11"/>
  <c r="AF339" i="11"/>
  <c r="AF340" i="11"/>
  <c r="AF341" i="11"/>
  <c r="AF342" i="11"/>
  <c r="AF343" i="11"/>
  <c r="AF344" i="11"/>
  <c r="AF345" i="11"/>
  <c r="AF346" i="11"/>
  <c r="AF347" i="11"/>
  <c r="AF348" i="11"/>
  <c r="AF349" i="11"/>
  <c r="AF350" i="11"/>
  <c r="AF351" i="11"/>
  <c r="AF352" i="11"/>
  <c r="AF353" i="11"/>
  <c r="AF354" i="11"/>
  <c r="AF355" i="11"/>
  <c r="AF2" i="11"/>
  <c r="AA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X290" i="11"/>
  <c r="X291" i="11"/>
  <c r="X292" i="11"/>
  <c r="X293" i="11"/>
  <c r="X294" i="11"/>
  <c r="X295" i="11"/>
  <c r="X296" i="11"/>
  <c r="X297" i="11"/>
  <c r="X298" i="11"/>
  <c r="X299" i="11"/>
  <c r="X300" i="11"/>
  <c r="X301" i="11"/>
  <c r="X302" i="11"/>
  <c r="X303" i="11"/>
  <c r="X304" i="11"/>
  <c r="X305" i="11"/>
  <c r="X306" i="11"/>
  <c r="X307" i="11"/>
  <c r="X308" i="11"/>
  <c r="X309" i="11"/>
  <c r="X310" i="11"/>
  <c r="X311" i="11"/>
  <c r="X312" i="11"/>
  <c r="X313" i="11"/>
  <c r="X314" i="11"/>
  <c r="X315" i="11"/>
  <c r="X316" i="11"/>
  <c r="X317" i="11"/>
  <c r="X318" i="11"/>
  <c r="X319" i="11"/>
  <c r="X320" i="11"/>
  <c r="X321" i="11"/>
  <c r="X322" i="11"/>
  <c r="X323" i="11"/>
  <c r="X324" i="11"/>
  <c r="X325" i="11"/>
  <c r="X326" i="11"/>
  <c r="X327" i="11"/>
  <c r="X328" i="11"/>
  <c r="X329" i="11"/>
  <c r="X330" i="11"/>
  <c r="X331" i="11"/>
  <c r="X332" i="11"/>
  <c r="X333" i="11"/>
  <c r="X334" i="11"/>
  <c r="X335" i="11"/>
  <c r="X336" i="11"/>
  <c r="X337" i="11"/>
  <c r="X338" i="11"/>
  <c r="X339" i="11"/>
  <c r="X340" i="11"/>
  <c r="X341" i="11"/>
  <c r="X342" i="11"/>
  <c r="X343" i="11"/>
  <c r="X344" i="11"/>
  <c r="X345" i="11"/>
  <c r="X346" i="11"/>
  <c r="X347" i="11"/>
  <c r="X348" i="11"/>
  <c r="X349" i="11"/>
  <c r="X350" i="11"/>
  <c r="X351" i="11"/>
  <c r="X352" i="11"/>
  <c r="X353" i="11"/>
  <c r="X354" i="11"/>
  <c r="X355" i="11"/>
  <c r="X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2" i="11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99" i="10"/>
  <c r="AF100" i="10"/>
  <c r="AF101" i="10"/>
  <c r="AF102" i="10"/>
  <c r="AF103" i="10"/>
  <c r="AF104" i="10"/>
  <c r="AF105" i="10"/>
  <c r="AF106" i="10"/>
  <c r="AF107" i="10"/>
  <c r="AF108" i="10"/>
  <c r="AF109" i="10"/>
  <c r="AF110" i="10"/>
  <c r="AF111" i="10"/>
  <c r="AF112" i="10"/>
  <c r="AF113" i="10"/>
  <c r="AF114" i="10"/>
  <c r="AF115" i="10"/>
  <c r="AF116" i="10"/>
  <c r="AF117" i="10"/>
  <c r="AF118" i="10"/>
  <c r="AF119" i="10"/>
  <c r="AF120" i="10"/>
  <c r="AF121" i="10"/>
  <c r="AF122" i="10"/>
  <c r="AF123" i="10"/>
  <c r="AF124" i="10"/>
  <c r="AF125" i="10"/>
  <c r="AF126" i="10"/>
  <c r="AF127" i="10"/>
  <c r="AF128" i="10"/>
  <c r="AF129" i="10"/>
  <c r="AF130" i="10"/>
  <c r="AF131" i="10"/>
  <c r="AF132" i="10"/>
  <c r="AF133" i="10"/>
  <c r="AF134" i="10"/>
  <c r="AF135" i="10"/>
  <c r="AF136" i="10"/>
  <c r="AF137" i="10"/>
  <c r="AF138" i="10"/>
  <c r="AF139" i="10"/>
  <c r="AF140" i="10"/>
  <c r="AF141" i="10"/>
  <c r="AF142" i="10"/>
  <c r="AF143" i="10"/>
  <c r="AF144" i="10"/>
  <c r="AF145" i="10"/>
  <c r="AF146" i="10"/>
  <c r="AF147" i="10"/>
  <c r="AF148" i="10"/>
  <c r="AF149" i="10"/>
  <c r="AF150" i="10"/>
  <c r="AF151" i="10"/>
  <c r="AF152" i="10"/>
  <c r="AF153" i="10"/>
  <c r="AF154" i="10"/>
  <c r="AF155" i="10"/>
  <c r="AF156" i="10"/>
  <c r="AF157" i="10"/>
  <c r="AF158" i="10"/>
  <c r="AF159" i="10"/>
  <c r="AF160" i="10"/>
  <c r="AF161" i="10"/>
  <c r="AF162" i="10"/>
  <c r="AF163" i="10"/>
  <c r="AF164" i="10"/>
  <c r="AF165" i="10"/>
  <c r="AF166" i="10"/>
  <c r="AF167" i="10"/>
  <c r="AF168" i="10"/>
  <c r="AF169" i="10"/>
  <c r="AF170" i="10"/>
  <c r="AF171" i="10"/>
  <c r="AF172" i="10"/>
  <c r="AF173" i="10"/>
  <c r="AF174" i="10"/>
  <c r="AF175" i="10"/>
  <c r="AF176" i="10"/>
  <c r="AF177" i="10"/>
  <c r="AF178" i="10"/>
  <c r="AF179" i="10"/>
  <c r="AF180" i="10"/>
  <c r="AF181" i="10"/>
  <c r="AF182" i="10"/>
  <c r="AF183" i="10"/>
  <c r="AF184" i="10"/>
  <c r="AF185" i="10"/>
  <c r="AF186" i="10"/>
  <c r="AF187" i="10"/>
  <c r="AF188" i="10"/>
  <c r="AF189" i="10"/>
  <c r="AF190" i="10"/>
  <c r="AF191" i="10"/>
  <c r="AF192" i="10"/>
  <c r="AF193" i="10"/>
  <c r="AF194" i="10"/>
  <c r="AF195" i="10"/>
  <c r="AF196" i="10"/>
  <c r="AF197" i="10"/>
  <c r="AF198" i="10"/>
  <c r="AF199" i="10"/>
  <c r="AF200" i="10"/>
  <c r="AF201" i="10"/>
  <c r="AF202" i="10"/>
  <c r="AF203" i="10"/>
  <c r="AF204" i="10"/>
  <c r="AF205" i="10"/>
  <c r="AF206" i="10"/>
  <c r="AF207" i="10"/>
  <c r="AF208" i="10"/>
  <c r="AF209" i="10"/>
  <c r="AF210" i="10"/>
  <c r="AF211" i="10"/>
  <c r="AF212" i="10"/>
  <c r="AF213" i="10"/>
  <c r="AF214" i="10"/>
  <c r="AF215" i="10"/>
  <c r="AF216" i="10"/>
  <c r="AF217" i="10"/>
  <c r="AF218" i="10"/>
  <c r="AF219" i="10"/>
  <c r="AF220" i="10"/>
  <c r="AF221" i="10"/>
  <c r="AF222" i="10"/>
  <c r="AF223" i="10"/>
  <c r="AF224" i="10"/>
  <c r="AF225" i="10"/>
  <c r="AF226" i="10"/>
  <c r="AF227" i="10"/>
  <c r="AF228" i="10"/>
  <c r="AF229" i="10"/>
  <c r="AF230" i="10"/>
  <c r="AF231" i="10"/>
  <c r="AF232" i="10"/>
  <c r="AF233" i="10"/>
  <c r="AF234" i="10"/>
  <c r="AF235" i="10"/>
  <c r="AF236" i="10"/>
  <c r="AF237" i="10"/>
  <c r="AF238" i="10"/>
  <c r="AF239" i="10"/>
  <c r="AF240" i="10"/>
  <c r="AF241" i="10"/>
  <c r="AF242" i="10"/>
  <c r="AF243" i="10"/>
  <c r="AF244" i="10"/>
  <c r="AF245" i="10"/>
  <c r="AF246" i="10"/>
  <c r="AF247" i="10"/>
  <c r="AF248" i="10"/>
  <c r="AF249" i="10"/>
  <c r="AF250" i="10"/>
  <c r="AF251" i="10"/>
  <c r="AF252" i="10"/>
  <c r="AF253" i="10"/>
  <c r="AF254" i="10"/>
  <c r="AF255" i="10"/>
  <c r="AF256" i="10"/>
  <c r="AF257" i="10"/>
  <c r="AF258" i="10"/>
  <c r="AF259" i="10"/>
  <c r="AF260" i="10"/>
  <c r="AF261" i="10"/>
  <c r="AF262" i="10"/>
  <c r="AF263" i="10"/>
  <c r="AF264" i="10"/>
  <c r="AF265" i="10"/>
  <c r="AF266" i="10"/>
  <c r="AF267" i="10"/>
  <c r="AF268" i="10"/>
  <c r="AF269" i="10"/>
  <c r="AF270" i="10"/>
  <c r="AF271" i="10"/>
  <c r="AF272" i="10"/>
  <c r="AF273" i="10"/>
  <c r="AF274" i="10"/>
  <c r="AF275" i="10"/>
  <c r="AF276" i="10"/>
  <c r="AF277" i="10"/>
  <c r="AF278" i="10"/>
  <c r="AF279" i="10"/>
  <c r="AF280" i="10"/>
  <c r="AF281" i="10"/>
  <c r="AF282" i="10"/>
  <c r="AF283" i="10"/>
  <c r="AF284" i="10"/>
  <c r="AF285" i="10"/>
  <c r="AF286" i="10"/>
  <c r="AF287" i="10"/>
  <c r="AF288" i="10"/>
  <c r="AF289" i="10"/>
  <c r="AF290" i="10"/>
  <c r="AF291" i="10"/>
  <c r="AF292" i="10"/>
  <c r="AF293" i="10"/>
  <c r="AF294" i="10"/>
  <c r="AF295" i="10"/>
  <c r="AF296" i="10"/>
  <c r="AF297" i="10"/>
  <c r="AF298" i="10"/>
  <c r="AF299" i="10"/>
  <c r="AF300" i="10"/>
  <c r="AF301" i="10"/>
  <c r="AF302" i="10"/>
  <c r="AF303" i="10"/>
  <c r="AF304" i="10"/>
  <c r="AF305" i="10"/>
  <c r="AF306" i="10"/>
  <c r="AF307" i="10"/>
  <c r="AF308" i="10"/>
  <c r="AF309" i="10"/>
  <c r="AF310" i="10"/>
  <c r="AF311" i="10"/>
  <c r="AF312" i="10"/>
  <c r="AF313" i="10"/>
  <c r="AF314" i="10"/>
  <c r="AF315" i="10"/>
  <c r="AF316" i="10"/>
  <c r="AF317" i="10"/>
  <c r="AF318" i="10"/>
  <c r="AF319" i="10"/>
  <c r="AF320" i="10"/>
  <c r="AF321" i="10"/>
  <c r="AF322" i="10"/>
  <c r="AF323" i="10"/>
  <c r="AF324" i="10"/>
  <c r="AF325" i="10"/>
  <c r="AF326" i="10"/>
  <c r="AF327" i="10"/>
  <c r="AF328" i="10"/>
  <c r="AF329" i="10"/>
  <c r="AF330" i="10"/>
  <c r="AF331" i="10"/>
  <c r="AF332" i="10"/>
  <c r="AF333" i="10"/>
  <c r="AF334" i="10"/>
  <c r="AF335" i="10"/>
  <c r="AF336" i="10"/>
  <c r="AF337" i="10"/>
  <c r="AF338" i="10"/>
  <c r="AF339" i="10"/>
  <c r="AF340" i="10"/>
  <c r="AF341" i="10"/>
  <c r="AF342" i="10"/>
  <c r="AF343" i="10"/>
  <c r="AF344" i="10"/>
  <c r="AF345" i="10"/>
  <c r="AF346" i="10"/>
  <c r="AF347" i="10"/>
  <c r="AF348" i="10"/>
  <c r="AF349" i="10"/>
  <c r="AF350" i="10"/>
  <c r="AF351" i="10"/>
  <c r="AF352" i="10"/>
  <c r="AF353" i="10"/>
  <c r="AF354" i="10"/>
  <c r="AF355" i="10"/>
  <c r="AF356" i="10"/>
  <c r="AF2" i="10"/>
  <c r="AA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X178" i="10"/>
  <c r="X179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204" i="10"/>
  <c r="X205" i="10"/>
  <c r="X206" i="10"/>
  <c r="X207" i="10"/>
  <c r="X208" i="10"/>
  <c r="X209" i="10"/>
  <c r="X210" i="10"/>
  <c r="X211" i="10"/>
  <c r="X212" i="10"/>
  <c r="X213" i="10"/>
  <c r="X214" i="10"/>
  <c r="X215" i="10"/>
  <c r="X216" i="10"/>
  <c r="X217" i="10"/>
  <c r="X218" i="10"/>
  <c r="X219" i="10"/>
  <c r="X220" i="10"/>
  <c r="X221" i="10"/>
  <c r="X222" i="10"/>
  <c r="X223" i="10"/>
  <c r="X224" i="10"/>
  <c r="X225" i="10"/>
  <c r="X226" i="10"/>
  <c r="X227" i="10"/>
  <c r="X228" i="10"/>
  <c r="X229" i="10"/>
  <c r="X230" i="10"/>
  <c r="X231" i="10"/>
  <c r="X232" i="10"/>
  <c r="X233" i="10"/>
  <c r="X234" i="10"/>
  <c r="X235" i="10"/>
  <c r="X236" i="10"/>
  <c r="X237" i="10"/>
  <c r="X238" i="10"/>
  <c r="X239" i="10"/>
  <c r="X240" i="10"/>
  <c r="X241" i="10"/>
  <c r="X242" i="10"/>
  <c r="X243" i="10"/>
  <c r="X244" i="10"/>
  <c r="X245" i="10"/>
  <c r="X246" i="10"/>
  <c r="X247" i="10"/>
  <c r="X248" i="10"/>
  <c r="X249" i="10"/>
  <c r="X250" i="10"/>
  <c r="X251" i="10"/>
  <c r="X252" i="10"/>
  <c r="X253" i="10"/>
  <c r="X254" i="10"/>
  <c r="X255" i="10"/>
  <c r="X256" i="10"/>
  <c r="X257" i="10"/>
  <c r="X258" i="10"/>
  <c r="X259" i="10"/>
  <c r="X260" i="10"/>
  <c r="X261" i="10"/>
  <c r="X262" i="10"/>
  <c r="X263" i="10"/>
  <c r="X264" i="10"/>
  <c r="X265" i="10"/>
  <c r="X266" i="10"/>
  <c r="X267" i="10"/>
  <c r="X268" i="10"/>
  <c r="X269" i="10"/>
  <c r="X270" i="10"/>
  <c r="X271" i="10"/>
  <c r="X272" i="10"/>
  <c r="X273" i="10"/>
  <c r="X274" i="10"/>
  <c r="X275" i="10"/>
  <c r="X276" i="10"/>
  <c r="X277" i="10"/>
  <c r="X278" i="10"/>
  <c r="X279" i="10"/>
  <c r="X280" i="10"/>
  <c r="X281" i="10"/>
  <c r="X282" i="10"/>
  <c r="X283" i="10"/>
  <c r="X284" i="10"/>
  <c r="X285" i="10"/>
  <c r="X286" i="10"/>
  <c r="X287" i="10"/>
  <c r="X288" i="10"/>
  <c r="X289" i="10"/>
  <c r="X290" i="10"/>
  <c r="X291" i="10"/>
  <c r="X292" i="10"/>
  <c r="X293" i="10"/>
  <c r="X294" i="10"/>
  <c r="X295" i="10"/>
  <c r="X296" i="10"/>
  <c r="X297" i="10"/>
  <c r="X298" i="10"/>
  <c r="X299" i="10"/>
  <c r="X300" i="10"/>
  <c r="X301" i="10"/>
  <c r="X302" i="10"/>
  <c r="X303" i="10"/>
  <c r="X304" i="10"/>
  <c r="X305" i="10"/>
  <c r="X306" i="10"/>
  <c r="X307" i="10"/>
  <c r="X308" i="10"/>
  <c r="X309" i="10"/>
  <c r="X310" i="10"/>
  <c r="X311" i="10"/>
  <c r="X312" i="10"/>
  <c r="X313" i="10"/>
  <c r="X314" i="10"/>
  <c r="X315" i="10"/>
  <c r="X316" i="10"/>
  <c r="X317" i="10"/>
  <c r="X318" i="10"/>
  <c r="X319" i="10"/>
  <c r="X320" i="10"/>
  <c r="X321" i="10"/>
  <c r="X322" i="10"/>
  <c r="X323" i="10"/>
  <c r="X324" i="10"/>
  <c r="X325" i="10"/>
  <c r="X326" i="10"/>
  <c r="X327" i="10"/>
  <c r="X328" i="10"/>
  <c r="X329" i="10"/>
  <c r="X330" i="10"/>
  <c r="X331" i="10"/>
  <c r="X332" i="10"/>
  <c r="X333" i="10"/>
  <c r="X334" i="10"/>
  <c r="X335" i="10"/>
  <c r="X336" i="10"/>
  <c r="X337" i="10"/>
  <c r="X338" i="10"/>
  <c r="X339" i="10"/>
  <c r="X340" i="10"/>
  <c r="X341" i="10"/>
  <c r="X342" i="10"/>
  <c r="X343" i="10"/>
  <c r="X344" i="10"/>
  <c r="X345" i="10"/>
  <c r="X346" i="10"/>
  <c r="X347" i="10"/>
  <c r="X348" i="10"/>
  <c r="X349" i="10"/>
  <c r="X350" i="10"/>
  <c r="X351" i="10"/>
  <c r="X352" i="10"/>
  <c r="X353" i="10"/>
  <c r="X354" i="10"/>
  <c r="X355" i="10"/>
  <c r="X356" i="10"/>
  <c r="X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2" i="10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4" i="9"/>
  <c r="AF125" i="9"/>
  <c r="AF126" i="9"/>
  <c r="AF127" i="9"/>
  <c r="AF128" i="9"/>
  <c r="AF129" i="9"/>
  <c r="AF130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50" i="9"/>
  <c r="AF151" i="9"/>
  <c r="AF152" i="9"/>
  <c r="AF153" i="9"/>
  <c r="AF154" i="9"/>
  <c r="AF155" i="9"/>
  <c r="AF156" i="9"/>
  <c r="AF157" i="9"/>
  <c r="AF158" i="9"/>
  <c r="AF159" i="9"/>
  <c r="AF160" i="9"/>
  <c r="AF161" i="9"/>
  <c r="AF162" i="9"/>
  <c r="AF163" i="9"/>
  <c r="AF164" i="9"/>
  <c r="AF165" i="9"/>
  <c r="AF166" i="9"/>
  <c r="AF167" i="9"/>
  <c r="AF168" i="9"/>
  <c r="AF169" i="9"/>
  <c r="AF170" i="9"/>
  <c r="AF171" i="9"/>
  <c r="AF172" i="9"/>
  <c r="AF173" i="9"/>
  <c r="AF174" i="9"/>
  <c r="AF175" i="9"/>
  <c r="AF176" i="9"/>
  <c r="AF177" i="9"/>
  <c r="AF178" i="9"/>
  <c r="AF179" i="9"/>
  <c r="AF180" i="9"/>
  <c r="AF181" i="9"/>
  <c r="AF182" i="9"/>
  <c r="AF183" i="9"/>
  <c r="AF184" i="9"/>
  <c r="AF185" i="9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F200" i="9"/>
  <c r="AF201" i="9"/>
  <c r="AF202" i="9"/>
  <c r="AF203" i="9"/>
  <c r="AF204" i="9"/>
  <c r="AF205" i="9"/>
  <c r="AF206" i="9"/>
  <c r="AF207" i="9"/>
  <c r="AF208" i="9"/>
  <c r="AF209" i="9"/>
  <c r="AF210" i="9"/>
  <c r="AF211" i="9"/>
  <c r="AF212" i="9"/>
  <c r="AF213" i="9"/>
  <c r="AF214" i="9"/>
  <c r="AF215" i="9"/>
  <c r="AF216" i="9"/>
  <c r="AF217" i="9"/>
  <c r="AF218" i="9"/>
  <c r="AF219" i="9"/>
  <c r="AF220" i="9"/>
  <c r="AF221" i="9"/>
  <c r="AF222" i="9"/>
  <c r="AF223" i="9"/>
  <c r="AF224" i="9"/>
  <c r="AF225" i="9"/>
  <c r="AF226" i="9"/>
  <c r="AF227" i="9"/>
  <c r="AF228" i="9"/>
  <c r="AF229" i="9"/>
  <c r="AF230" i="9"/>
  <c r="AF231" i="9"/>
  <c r="AF232" i="9"/>
  <c r="AF233" i="9"/>
  <c r="AF234" i="9"/>
  <c r="AF235" i="9"/>
  <c r="AF236" i="9"/>
  <c r="AF237" i="9"/>
  <c r="AF238" i="9"/>
  <c r="AF239" i="9"/>
  <c r="AF240" i="9"/>
  <c r="AF241" i="9"/>
  <c r="AF242" i="9"/>
  <c r="AF243" i="9"/>
  <c r="AF244" i="9"/>
  <c r="AF245" i="9"/>
  <c r="AF246" i="9"/>
  <c r="AF247" i="9"/>
  <c r="AF248" i="9"/>
  <c r="AF249" i="9"/>
  <c r="AF250" i="9"/>
  <c r="AF251" i="9"/>
  <c r="AF252" i="9"/>
  <c r="AF253" i="9"/>
  <c r="AF254" i="9"/>
  <c r="AF255" i="9"/>
  <c r="AF256" i="9"/>
  <c r="AF257" i="9"/>
  <c r="AF258" i="9"/>
  <c r="AF259" i="9"/>
  <c r="AF260" i="9"/>
  <c r="AF261" i="9"/>
  <c r="AF262" i="9"/>
  <c r="AF263" i="9"/>
  <c r="AF264" i="9"/>
  <c r="AF265" i="9"/>
  <c r="AF266" i="9"/>
  <c r="AF267" i="9"/>
  <c r="AF268" i="9"/>
  <c r="AF269" i="9"/>
  <c r="AF270" i="9"/>
  <c r="AF271" i="9"/>
  <c r="AF272" i="9"/>
  <c r="AF273" i="9"/>
  <c r="AF274" i="9"/>
  <c r="AF275" i="9"/>
  <c r="AF276" i="9"/>
  <c r="AF277" i="9"/>
  <c r="AF278" i="9"/>
  <c r="AF279" i="9"/>
  <c r="AF280" i="9"/>
  <c r="AF281" i="9"/>
  <c r="AF282" i="9"/>
  <c r="AF283" i="9"/>
  <c r="AF284" i="9"/>
  <c r="AF285" i="9"/>
  <c r="AF286" i="9"/>
  <c r="AF287" i="9"/>
  <c r="AF288" i="9"/>
  <c r="AF289" i="9"/>
  <c r="AF290" i="9"/>
  <c r="AF291" i="9"/>
  <c r="AF292" i="9"/>
  <c r="AF293" i="9"/>
  <c r="AF294" i="9"/>
  <c r="AF295" i="9"/>
  <c r="AF296" i="9"/>
  <c r="AF297" i="9"/>
  <c r="AF298" i="9"/>
  <c r="AF299" i="9"/>
  <c r="AF300" i="9"/>
  <c r="AF301" i="9"/>
  <c r="AF302" i="9"/>
  <c r="AF303" i="9"/>
  <c r="AF304" i="9"/>
  <c r="AF305" i="9"/>
  <c r="AF306" i="9"/>
  <c r="AF307" i="9"/>
  <c r="AF308" i="9"/>
  <c r="AF309" i="9"/>
  <c r="AF310" i="9"/>
  <c r="AF311" i="9"/>
  <c r="AF312" i="9"/>
  <c r="AF313" i="9"/>
  <c r="AF314" i="9"/>
  <c r="AF315" i="9"/>
  <c r="AF316" i="9"/>
  <c r="AF317" i="9"/>
  <c r="AF318" i="9"/>
  <c r="AF319" i="9"/>
  <c r="AF320" i="9"/>
  <c r="AF321" i="9"/>
  <c r="AF322" i="9"/>
  <c r="AF323" i="9"/>
  <c r="AF324" i="9"/>
  <c r="AF325" i="9"/>
  <c r="AF326" i="9"/>
  <c r="AF327" i="9"/>
  <c r="AF328" i="9"/>
  <c r="AF329" i="9"/>
  <c r="AF330" i="9"/>
  <c r="AF331" i="9"/>
  <c r="AF332" i="9"/>
  <c r="AF333" i="9"/>
  <c r="AF334" i="9"/>
  <c r="AF335" i="9"/>
  <c r="AF336" i="9"/>
  <c r="AF337" i="9"/>
  <c r="AF338" i="9"/>
  <c r="AF339" i="9"/>
  <c r="AF340" i="9"/>
  <c r="AF341" i="9"/>
  <c r="AF342" i="9"/>
  <c r="AF343" i="9"/>
  <c r="AF344" i="9"/>
  <c r="AF2" i="9"/>
  <c r="AA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2" i="9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F312" i="8"/>
  <c r="AF313" i="8"/>
  <c r="AF314" i="8"/>
  <c r="AF315" i="8"/>
  <c r="AF316" i="8"/>
  <c r="AF317" i="8"/>
  <c r="AF318" i="8"/>
  <c r="AF319" i="8"/>
  <c r="AF320" i="8"/>
  <c r="AF321" i="8"/>
  <c r="AF322" i="8"/>
  <c r="AF323" i="8"/>
  <c r="AF324" i="8"/>
  <c r="AF325" i="8"/>
  <c r="AF326" i="8"/>
  <c r="AF327" i="8"/>
  <c r="AF328" i="8"/>
  <c r="AF329" i="8"/>
  <c r="AF330" i="8"/>
  <c r="AF331" i="8"/>
  <c r="AF332" i="8"/>
  <c r="AF333" i="8"/>
  <c r="AF334" i="8"/>
  <c r="AF335" i="8"/>
  <c r="AF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2" i="8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AF284" i="7"/>
  <c r="AF285" i="7"/>
  <c r="AF286" i="7"/>
  <c r="AF287" i="7"/>
  <c r="AF288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F312" i="7"/>
  <c r="AF313" i="7"/>
  <c r="AF314" i="7"/>
  <c r="AF315" i="7"/>
  <c r="AF316" i="7"/>
  <c r="AF317" i="7"/>
  <c r="AF318" i="7"/>
  <c r="AF319" i="7"/>
  <c r="AF320" i="7"/>
  <c r="AF321" i="7"/>
  <c r="AF322" i="7"/>
  <c r="AF323" i="7"/>
  <c r="AF324" i="7"/>
  <c r="AF325" i="7"/>
  <c r="AF326" i="7"/>
  <c r="AF327" i="7"/>
  <c r="AF328" i="7"/>
  <c r="AF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2" i="7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2" i="5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2" i="4"/>
  <c r="X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2" i="13"/>
  <c r="AA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2" i="13"/>
  <c r="K3" i="13"/>
  <c r="K2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AA44" i="13"/>
  <c r="AA3" i="13" l="1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A268" i="9"/>
  <c r="AA269" i="9"/>
  <c r="AA270" i="9"/>
  <c r="AA271" i="9"/>
  <c r="AA272" i="9"/>
  <c r="AA273" i="9"/>
  <c r="AA274" i="9"/>
  <c r="AA275" i="9"/>
  <c r="AA276" i="9"/>
  <c r="AA277" i="9"/>
  <c r="AA278" i="9"/>
  <c r="AA279" i="9"/>
  <c r="AA280" i="9"/>
  <c r="AA281" i="9"/>
  <c r="AA282" i="9"/>
  <c r="AA283" i="9"/>
  <c r="AA284" i="9"/>
  <c r="AA285" i="9"/>
  <c r="AA286" i="9"/>
  <c r="AA287" i="9"/>
  <c r="AA288" i="9"/>
  <c r="AA289" i="9"/>
  <c r="AA290" i="9"/>
  <c r="AA291" i="9"/>
  <c r="AA292" i="9"/>
  <c r="AA293" i="9"/>
  <c r="AA294" i="9"/>
  <c r="AA295" i="9"/>
  <c r="AA296" i="9"/>
  <c r="AA297" i="9"/>
  <c r="AA298" i="9"/>
  <c r="AA299" i="9"/>
  <c r="AA300" i="9"/>
  <c r="AA301" i="9"/>
  <c r="AA302" i="9"/>
  <c r="AA303" i="9"/>
  <c r="AA304" i="9"/>
  <c r="AA305" i="9"/>
  <c r="AA306" i="9"/>
  <c r="AA307" i="9"/>
  <c r="AA308" i="9"/>
  <c r="AA309" i="9"/>
  <c r="AA310" i="9"/>
  <c r="AA311" i="9"/>
  <c r="AA312" i="9"/>
  <c r="AA313" i="9"/>
  <c r="AA314" i="9"/>
  <c r="AA315" i="9"/>
  <c r="AA316" i="9"/>
  <c r="AA317" i="9"/>
  <c r="AA318" i="9"/>
  <c r="AA319" i="9"/>
  <c r="AA320" i="9"/>
  <c r="AA321" i="9"/>
  <c r="AA322" i="9"/>
  <c r="AA323" i="9"/>
  <c r="AA324" i="9"/>
  <c r="AA325" i="9"/>
  <c r="AA326" i="9"/>
  <c r="AA327" i="9"/>
  <c r="AA328" i="9"/>
  <c r="AA329" i="9"/>
  <c r="AA330" i="9"/>
  <c r="AA331" i="9"/>
  <c r="AA332" i="9"/>
  <c r="AA333" i="9"/>
  <c r="AA334" i="9"/>
  <c r="AA335" i="9"/>
  <c r="AA336" i="9"/>
  <c r="AA337" i="9"/>
  <c r="AA338" i="9"/>
  <c r="AA339" i="9"/>
  <c r="AA340" i="9"/>
  <c r="AA341" i="9"/>
  <c r="AA342" i="9"/>
  <c r="AA343" i="9"/>
  <c r="AA344" i="9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272" i="10"/>
  <c r="AA273" i="10"/>
  <c r="AA274" i="10"/>
  <c r="AA275" i="10"/>
  <c r="AA276" i="10"/>
  <c r="AA277" i="10"/>
  <c r="AA278" i="10"/>
  <c r="AA279" i="10"/>
  <c r="AA280" i="10"/>
  <c r="AA281" i="10"/>
  <c r="AA282" i="10"/>
  <c r="AA283" i="10"/>
  <c r="AA284" i="10"/>
  <c r="AA285" i="10"/>
  <c r="AA286" i="10"/>
  <c r="AA287" i="10"/>
  <c r="AA288" i="10"/>
  <c r="AA289" i="10"/>
  <c r="AA290" i="10"/>
  <c r="AA291" i="10"/>
  <c r="AA292" i="10"/>
  <c r="AA293" i="10"/>
  <c r="AA294" i="10"/>
  <c r="AA295" i="10"/>
  <c r="AA296" i="10"/>
  <c r="AA297" i="10"/>
  <c r="AA298" i="10"/>
  <c r="AA299" i="10"/>
  <c r="AA300" i="10"/>
  <c r="AA301" i="10"/>
  <c r="AA302" i="10"/>
  <c r="AA303" i="10"/>
  <c r="AA304" i="10"/>
  <c r="AA305" i="10"/>
  <c r="AA306" i="10"/>
  <c r="AA307" i="10"/>
  <c r="AA308" i="10"/>
  <c r="AA309" i="10"/>
  <c r="AA310" i="10"/>
  <c r="AA311" i="10"/>
  <c r="AA312" i="10"/>
  <c r="AA313" i="10"/>
  <c r="AA314" i="10"/>
  <c r="AA315" i="10"/>
  <c r="AA316" i="10"/>
  <c r="AA317" i="10"/>
  <c r="AA318" i="10"/>
  <c r="AA319" i="10"/>
  <c r="AA320" i="10"/>
  <c r="AA321" i="10"/>
  <c r="AA322" i="10"/>
  <c r="AA323" i="10"/>
  <c r="AA324" i="10"/>
  <c r="AA325" i="10"/>
  <c r="AA326" i="10"/>
  <c r="AA327" i="10"/>
  <c r="AA328" i="10"/>
  <c r="AA329" i="10"/>
  <c r="AA330" i="10"/>
  <c r="AA331" i="10"/>
  <c r="AA332" i="10"/>
  <c r="AA333" i="10"/>
  <c r="AA334" i="10"/>
  <c r="AA335" i="10"/>
  <c r="AA336" i="10"/>
  <c r="AA337" i="10"/>
  <c r="AA338" i="10"/>
  <c r="AA339" i="10"/>
  <c r="AA340" i="10"/>
  <c r="AA341" i="10"/>
  <c r="AA342" i="10"/>
  <c r="AA343" i="10"/>
  <c r="AA344" i="10"/>
  <c r="AA345" i="10"/>
  <c r="AA346" i="10"/>
  <c r="AA347" i="10"/>
  <c r="AA348" i="10"/>
  <c r="AA349" i="10"/>
  <c r="AA350" i="10"/>
  <c r="AA351" i="10"/>
  <c r="AA352" i="10"/>
  <c r="AA353" i="10"/>
  <c r="AA354" i="10"/>
  <c r="AA355" i="10"/>
  <c r="AA356" i="10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253" i="11"/>
  <c r="AA254" i="11"/>
  <c r="AA255" i="11"/>
  <c r="AA256" i="11"/>
  <c r="AA257" i="11"/>
  <c r="AA258" i="11"/>
  <c r="AA259" i="11"/>
  <c r="AA260" i="11"/>
  <c r="AA261" i="11"/>
  <c r="AA262" i="11"/>
  <c r="AA263" i="11"/>
  <c r="AA264" i="11"/>
  <c r="AA265" i="11"/>
  <c r="AA266" i="11"/>
  <c r="AA267" i="11"/>
  <c r="AA268" i="11"/>
  <c r="AA269" i="11"/>
  <c r="AA270" i="11"/>
  <c r="AA271" i="11"/>
  <c r="AA272" i="11"/>
  <c r="AA273" i="11"/>
  <c r="AA274" i="11"/>
  <c r="AA275" i="11"/>
  <c r="AA276" i="11"/>
  <c r="AA277" i="11"/>
  <c r="AA278" i="11"/>
  <c r="AA279" i="11"/>
  <c r="AA280" i="11"/>
  <c r="AA281" i="11"/>
  <c r="AA282" i="11"/>
  <c r="AA283" i="11"/>
  <c r="AA284" i="11"/>
  <c r="AA285" i="11"/>
  <c r="AA286" i="11"/>
  <c r="AA287" i="11"/>
  <c r="AA288" i="11"/>
  <c r="AA289" i="11"/>
  <c r="AA290" i="11"/>
  <c r="AA291" i="11"/>
  <c r="AA292" i="11"/>
  <c r="AA293" i="11"/>
  <c r="AA294" i="11"/>
  <c r="AA295" i="11"/>
  <c r="AA296" i="11"/>
  <c r="AA297" i="11"/>
  <c r="AA298" i="11"/>
  <c r="AA299" i="11"/>
  <c r="AA300" i="11"/>
  <c r="AA301" i="11"/>
  <c r="AA302" i="11"/>
  <c r="AA303" i="11"/>
  <c r="AA304" i="11"/>
  <c r="AA305" i="11"/>
  <c r="AA306" i="11"/>
  <c r="AA307" i="11"/>
  <c r="AA308" i="11"/>
  <c r="AA309" i="11"/>
  <c r="AA310" i="11"/>
  <c r="AA311" i="11"/>
  <c r="AA312" i="11"/>
  <c r="AA313" i="11"/>
  <c r="AA314" i="11"/>
  <c r="AA315" i="11"/>
  <c r="AA316" i="11"/>
  <c r="AA317" i="11"/>
  <c r="AA318" i="11"/>
  <c r="AA319" i="11"/>
  <c r="AA320" i="11"/>
  <c r="AA321" i="11"/>
  <c r="AA322" i="11"/>
  <c r="AA323" i="11"/>
  <c r="AA324" i="11"/>
  <c r="AA325" i="11"/>
  <c r="AA326" i="11"/>
  <c r="AA327" i="11"/>
  <c r="AA328" i="11"/>
  <c r="AA329" i="11"/>
  <c r="AA330" i="11"/>
  <c r="AA331" i="11"/>
  <c r="AA332" i="11"/>
  <c r="AA333" i="11"/>
  <c r="AA334" i="11"/>
  <c r="AA335" i="11"/>
  <c r="AA336" i="11"/>
  <c r="AA337" i="11"/>
  <c r="AA338" i="11"/>
  <c r="AA339" i="11"/>
  <c r="AA340" i="11"/>
  <c r="AA341" i="11"/>
  <c r="AA342" i="11"/>
  <c r="AA343" i="11"/>
  <c r="AA344" i="11"/>
  <c r="AA345" i="11"/>
  <c r="AA346" i="11"/>
  <c r="AA347" i="11"/>
  <c r="AA348" i="11"/>
  <c r="AA349" i="11"/>
  <c r="AA350" i="11"/>
  <c r="AA351" i="11"/>
  <c r="AA352" i="11"/>
  <c r="AA353" i="11"/>
  <c r="AA354" i="11"/>
  <c r="AA355" i="11"/>
</calcChain>
</file>

<file path=xl/sharedStrings.xml><?xml version="1.0" encoding="utf-8"?>
<sst xmlns="http://schemas.openxmlformats.org/spreadsheetml/2006/main" count="5755" uniqueCount="48">
  <si>
    <t>FOBR</t>
  </si>
  <si>
    <t>FOPR</t>
  </si>
  <si>
    <t>FRsp</t>
  </si>
  <si>
    <t>NOCO</t>
  </si>
  <si>
    <t>FOMA</t>
  </si>
  <si>
    <t>Nom</t>
  </si>
  <si>
    <t>Nd</t>
  </si>
  <si>
    <r>
      <t>1</t>
    </r>
    <r>
      <rPr>
        <sz val="8"/>
        <rFont val="Symbol"/>
        <family val="1"/>
        <charset val="2"/>
      </rPr>
      <t>w</t>
    </r>
  </si>
  <si>
    <t>2 w</t>
  </si>
  <si>
    <t>Po</t>
  </si>
  <si>
    <t>Je</t>
  </si>
  <si>
    <t>Vo</t>
  </si>
  <si>
    <t>Nv</t>
  </si>
  <si>
    <t>Nad</t>
  </si>
  <si>
    <t>w</t>
  </si>
  <si>
    <t>Ad</t>
  </si>
  <si>
    <t>T1</t>
  </si>
  <si>
    <t>Argusia argentea</t>
  </si>
  <si>
    <t>Plaine</t>
  </si>
  <si>
    <t>Pisonia grandis</t>
  </si>
  <si>
    <t>T2</t>
  </si>
  <si>
    <t>Suriana maritima</t>
  </si>
  <si>
    <t>Leucaena glauca</t>
  </si>
  <si>
    <t>T3</t>
  </si>
  <si>
    <t xml:space="preserve">Scaevola sericea </t>
  </si>
  <si>
    <t xml:space="preserve">Plaine </t>
  </si>
  <si>
    <t>T4</t>
  </si>
  <si>
    <t>Scaevola sericea</t>
  </si>
  <si>
    <t>T5</t>
  </si>
  <si>
    <t xml:space="preserve">Hibiscus tilacaeus </t>
  </si>
  <si>
    <t>T6</t>
  </si>
  <si>
    <t>T7</t>
  </si>
  <si>
    <t>T8</t>
  </si>
  <si>
    <t>T9</t>
  </si>
  <si>
    <t>T10</t>
  </si>
  <si>
    <t>plaine</t>
  </si>
  <si>
    <t xml:space="preserve">plaine </t>
  </si>
  <si>
    <r>
      <t>1</t>
    </r>
    <r>
      <rPr>
        <sz val="8"/>
        <rFont val="Symbol"/>
        <family val="1"/>
      </rPr>
      <t>w</t>
    </r>
  </si>
  <si>
    <t>Nv*</t>
  </si>
  <si>
    <t xml:space="preserve">Pisonia grandis </t>
  </si>
  <si>
    <t xml:space="preserve">Argusia argentea </t>
  </si>
  <si>
    <t>X1</t>
  </si>
  <si>
    <t>Y1</t>
  </si>
  <si>
    <t xml:space="preserve"> </t>
  </si>
  <si>
    <t>Hibiscus tilacaeus</t>
  </si>
  <si>
    <t>plage</t>
  </si>
  <si>
    <t>transect_section</t>
  </si>
  <si>
    <t>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</si>
</sst>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color indexed="13"/>
      <name val="Arial"/>
      <family val="2"/>
    </font>
    <font>
      <sz val="8"/>
      <name val="Symbol"/>
      <family val="1"/>
      <charset val="2"/>
    </font>
    <font>
      <b/>
      <sz val="8"/>
      <name val="Arial"/>
      <family val="2"/>
    </font>
    <font>
      <sz val="8"/>
      <name val="Symbol"/>
      <family val="1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2" fillId="0" borderId="0" xfId="1"/>
    <xf numFmtId="0" fontId="2" fillId="0" borderId="1" xfId="1" applyBorder="1" applyAlignment="1">
      <alignment horizontal="center"/>
    </xf>
    <xf numFmtId="0" fontId="1" fillId="0" borderId="0" xfId="1" applyFont="1"/>
    <xf numFmtId="0" fontId="4" fillId="2" borderId="5" xfId="1" applyFont="1" applyFill="1" applyBorder="1" applyAlignment="1">
      <alignment horizontal="left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3" fillId="0" borderId="6" xfId="1" applyFont="1" applyBorder="1"/>
    <xf numFmtId="0" fontId="3" fillId="0" borderId="7" xfId="1" applyFont="1" applyBorder="1"/>
    <xf numFmtId="0" fontId="5" fillId="0" borderId="6" xfId="1" applyFont="1" applyBorder="1" applyAlignment="1">
      <alignment horizontal="center"/>
    </xf>
    <xf numFmtId="0" fontId="2" fillId="0" borderId="9" xfId="1" applyBorder="1" applyAlignment="1">
      <alignment horizontal="center"/>
    </xf>
    <xf numFmtId="49" fontId="2" fillId="0" borderId="0" xfId="1" applyNumberFormat="1"/>
    <xf numFmtId="0" fontId="2" fillId="0" borderId="10" xfId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4" xfId="1" applyFont="1" applyBorder="1" applyAlignment="1">
      <alignment horizontal="left"/>
    </xf>
    <xf numFmtId="0" fontId="3" fillId="0" borderId="15" xfId="1" applyFont="1" applyBorder="1" applyAlignment="1">
      <alignment horizontal="left"/>
    </xf>
    <xf numFmtId="0" fontId="3" fillId="0" borderId="15" xfId="1" applyFont="1" applyBorder="1" applyAlignment="1">
      <alignment horizontal="left" vertical="center"/>
    </xf>
    <xf numFmtId="0" fontId="3" fillId="0" borderId="15" xfId="1" applyFont="1" applyBorder="1"/>
    <xf numFmtId="0" fontId="2" fillId="0" borderId="16" xfId="1" applyBorder="1" applyAlignment="1">
      <alignment horizontal="center"/>
    </xf>
    <xf numFmtId="0" fontId="3" fillId="0" borderId="11" xfId="1" applyFont="1" applyBorder="1"/>
    <xf numFmtId="0" fontId="3" fillId="0" borderId="0" xfId="1" applyFont="1" applyBorder="1"/>
    <xf numFmtId="0" fontId="3" fillId="0" borderId="15" xfId="1" applyFont="1" applyFill="1" applyBorder="1"/>
    <xf numFmtId="0" fontId="3" fillId="0" borderId="14" xfId="1" applyFont="1" applyBorder="1"/>
    <xf numFmtId="0" fontId="2" fillId="0" borderId="17" xfId="1" applyBorder="1" applyAlignment="1">
      <alignment horizontal="center"/>
    </xf>
    <xf numFmtId="0" fontId="3" fillId="0" borderId="12" xfId="1" applyFont="1" applyBorder="1"/>
    <xf numFmtId="0" fontId="2" fillId="0" borderId="5" xfId="1" applyBorder="1" applyAlignment="1">
      <alignment horizontal="center"/>
    </xf>
    <xf numFmtId="0" fontId="3" fillId="0" borderId="8" xfId="1" applyFont="1" applyBorder="1"/>
    <xf numFmtId="0" fontId="3" fillId="0" borderId="18" xfId="1" applyFont="1" applyBorder="1"/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6" fillId="0" borderId="12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3" fillId="0" borderId="13" xfId="1" applyFont="1" applyBorder="1" applyAlignment="1">
      <alignment horizontal="left"/>
    </xf>
    <xf numFmtId="0" fontId="2" fillId="0" borderId="10" xfId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2" fillId="0" borderId="0" xfId="1" applyFill="1"/>
    <xf numFmtId="0" fontId="3" fillId="0" borderId="5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3" fillId="0" borderId="5" xfId="1" applyFont="1" applyBorder="1"/>
    <xf numFmtId="0" fontId="7" fillId="0" borderId="5" xfId="1" applyFont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20" xfId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3" fillId="0" borderId="26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8" xfId="1" applyFont="1" applyBorder="1" applyAlignment="1">
      <alignment horizontal="left" vertical="center"/>
    </xf>
    <xf numFmtId="0" fontId="3" fillId="0" borderId="28" xfId="1" applyFont="1" applyBorder="1" applyAlignment="1">
      <alignment horizontal="left"/>
    </xf>
    <xf numFmtId="0" fontId="3" fillId="0" borderId="25" xfId="1" applyFont="1" applyBorder="1"/>
    <xf numFmtId="0" fontId="3" fillId="0" borderId="26" xfId="1" applyFont="1" applyBorder="1"/>
    <xf numFmtId="0" fontId="3" fillId="0" borderId="24" xfId="1" applyFont="1" applyBorder="1" applyAlignment="1">
      <alignment horizontal="left"/>
    </xf>
    <xf numFmtId="0" fontId="4" fillId="2" borderId="19" xfId="1" applyFont="1" applyFill="1" applyBorder="1" applyAlignment="1">
      <alignment horizontal="center"/>
    </xf>
    <xf numFmtId="0" fontId="8" fillId="0" borderId="5" xfId="1" applyFont="1" applyBorder="1"/>
    <xf numFmtId="0" fontId="3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3" fillId="0" borderId="29" xfId="1" applyFont="1" applyBorder="1"/>
    <xf numFmtId="0" fontId="3" fillId="0" borderId="30" xfId="1" applyFont="1" applyBorder="1"/>
    <xf numFmtId="0" fontId="4" fillId="2" borderId="19" xfId="1" applyFont="1" applyFill="1" applyBorder="1" applyAlignment="1">
      <alignment horizontal="left"/>
    </xf>
    <xf numFmtId="0" fontId="3" fillId="0" borderId="32" xfId="1" applyFont="1" applyBorder="1" applyAlignment="1">
      <alignment horizontal="center"/>
    </xf>
    <xf numFmtId="0" fontId="3" fillId="0" borderId="33" xfId="1" applyFont="1" applyBorder="1" applyAlignment="1">
      <alignment horizontal="center"/>
    </xf>
    <xf numFmtId="0" fontId="3" fillId="0" borderId="34" xfId="1" applyFont="1" applyBorder="1" applyAlignment="1">
      <alignment horizontal="center"/>
    </xf>
    <xf numFmtId="0" fontId="3" fillId="0" borderId="35" xfId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28" xfId="1" applyFont="1" applyBorder="1"/>
    <xf numFmtId="0" fontId="2" fillId="0" borderId="0" xfId="1" applyBorder="1" applyAlignment="1">
      <alignment horizontal="center"/>
    </xf>
    <xf numFmtId="0" fontId="3" fillId="0" borderId="38" xfId="1" applyFont="1" applyBorder="1"/>
    <xf numFmtId="0" fontId="2" fillId="0" borderId="25" xfId="1" applyBorder="1"/>
    <xf numFmtId="0" fontId="2" fillId="0" borderId="26" xfId="1" applyBorder="1"/>
    <xf numFmtId="0" fontId="2" fillId="0" borderId="27" xfId="1" applyBorder="1"/>
    <xf numFmtId="0" fontId="2" fillId="0" borderId="36" xfId="1" applyBorder="1"/>
    <xf numFmtId="0" fontId="3" fillId="0" borderId="26" xfId="1" applyFont="1" applyFill="1" applyBorder="1"/>
    <xf numFmtId="0" fontId="3" fillId="0" borderId="36" xfId="1" applyFont="1" applyFill="1" applyBorder="1" applyAlignment="1">
      <alignment horizontal="center"/>
    </xf>
    <xf numFmtId="0" fontId="3" fillId="0" borderId="28" xfId="1" applyFont="1" applyBorder="1" applyAlignment="1">
      <alignment vertical="center"/>
    </xf>
    <xf numFmtId="0" fontId="3" fillId="0" borderId="40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14" xfId="1" applyFont="1" applyBorder="1" applyAlignment="1">
      <alignment horizontal="left" vertical="center"/>
    </xf>
    <xf numFmtId="0" fontId="3" fillId="0" borderId="18" xfId="1" applyFont="1" applyBorder="1" applyAlignment="1">
      <alignment horizontal="left"/>
    </xf>
    <xf numFmtId="0" fontId="3" fillId="0" borderId="9" xfId="1" applyFont="1" applyBorder="1"/>
    <xf numFmtId="0" fontId="3" fillId="0" borderId="21" xfId="1" applyFont="1" applyBorder="1"/>
    <xf numFmtId="0" fontId="3" fillId="0" borderId="22" xfId="1" applyFont="1" applyBorder="1"/>
    <xf numFmtId="0" fontId="3" fillId="0" borderId="24" xfId="1" applyFont="1" applyBorder="1"/>
    <xf numFmtId="0" fontId="3" fillId="0" borderId="32" xfId="1" applyFont="1" applyBorder="1"/>
    <xf numFmtId="0" fontId="3" fillId="0" borderId="33" xfId="1" applyFont="1" applyBorder="1"/>
    <xf numFmtId="0" fontId="2" fillId="0" borderId="32" xfId="1" applyBorder="1"/>
    <xf numFmtId="0" fontId="2" fillId="0" borderId="33" xfId="1" applyBorder="1"/>
    <xf numFmtId="0" fontId="2" fillId="0" borderId="35" xfId="1" applyBorder="1"/>
    <xf numFmtId="0" fontId="2" fillId="0" borderId="34" xfId="1" applyBorder="1"/>
    <xf numFmtId="0" fontId="3" fillId="0" borderId="37" xfId="1" applyFont="1" applyBorder="1"/>
    <xf numFmtId="0" fontId="3" fillId="0" borderId="39" xfId="1" applyFont="1" applyBorder="1" applyAlignment="1">
      <alignment horizontal="center"/>
    </xf>
    <xf numFmtId="0" fontId="3" fillId="0" borderId="19" xfId="1" applyFont="1" applyBorder="1" applyAlignment="1">
      <alignment horizontal="left"/>
    </xf>
    <xf numFmtId="0" fontId="3" fillId="0" borderId="15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0" borderId="15" xfId="0" applyFont="1" applyBorder="1"/>
    <xf numFmtId="0" fontId="3" fillId="0" borderId="42" xfId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0"/>
  <sheetViews>
    <sheetView topLeftCell="E1" zoomScale="145" zoomScaleNormal="145" workbookViewId="0">
      <pane ySplit="1" topLeftCell="A2" activePane="bottomLeft" state="frozen"/>
      <selection activeCell="C1" sqref="C1"/>
      <selection pane="bottomLeft" activeCell="X3" sqref="X3"/>
    </sheetView>
  </sheetViews>
  <sheetFormatPr baseColWidth="10" defaultColWidth="11.42578125" defaultRowHeight="12.75" x14ac:dyDescent="0.2"/>
  <cols>
    <col min="1" max="1" width="11.42578125" style="1"/>
    <col min="2" max="3" width="11.42578125" style="1" customWidth="1"/>
    <col min="4" max="4" width="8" style="32" customWidth="1"/>
    <col min="5" max="8" width="2.42578125" style="33" customWidth="1"/>
    <col min="9" max="9" width="2.7109375" style="33" customWidth="1"/>
    <col min="10" max="10" width="3.7109375" style="33" customWidth="1"/>
    <col min="11" max="11" width="14.28515625" style="33" customWidth="1"/>
    <col min="12" max="16" width="2.42578125" style="34" customWidth="1"/>
    <col min="17" max="18" width="2.42578125" style="33" customWidth="1"/>
    <col min="19" max="19" width="10.42578125" style="33" customWidth="1"/>
    <col min="20" max="22" width="2.42578125" style="33" customWidth="1"/>
    <col min="23" max="23" width="2.42578125" style="16" customWidth="1"/>
    <col min="24" max="24" width="24" style="16" customWidth="1"/>
    <col min="25" max="26" width="7" style="33" bestFit="1" customWidth="1"/>
    <col min="27" max="27" width="7" style="33" customWidth="1"/>
    <col min="28" max="28" width="2.42578125" style="33" customWidth="1"/>
    <col min="29" max="29" width="2.5703125" style="33" customWidth="1"/>
    <col min="30" max="31" width="2.42578125" style="33" customWidth="1"/>
    <col min="32" max="32" width="24.7109375" style="33" customWidth="1"/>
    <col min="33" max="33" width="30.7109375" style="1" customWidth="1"/>
    <col min="34" max="219" width="11.42578125" style="1"/>
    <col min="220" max="220" width="8.140625" style="1" bestFit="1" customWidth="1"/>
    <col min="221" max="225" width="2.42578125" style="1" customWidth="1"/>
    <col min="226" max="226" width="5.140625" style="1" customWidth="1"/>
    <col min="227" max="249" width="2.42578125" style="1" customWidth="1"/>
    <col min="250" max="250" width="45.85546875" style="1" customWidth="1"/>
    <col min="251" max="251" width="6.7109375" style="1" customWidth="1"/>
    <col min="252" max="475" width="11.42578125" style="1"/>
    <col min="476" max="476" width="8.140625" style="1" bestFit="1" customWidth="1"/>
    <col min="477" max="481" width="2.42578125" style="1" customWidth="1"/>
    <col min="482" max="482" width="5.140625" style="1" customWidth="1"/>
    <col min="483" max="505" width="2.42578125" style="1" customWidth="1"/>
    <col min="506" max="506" width="45.85546875" style="1" customWidth="1"/>
    <col min="507" max="507" width="6.7109375" style="1" customWidth="1"/>
    <col min="508" max="731" width="11.42578125" style="1"/>
    <col min="732" max="732" width="8.140625" style="1" bestFit="1" customWidth="1"/>
    <col min="733" max="737" width="2.42578125" style="1" customWidth="1"/>
    <col min="738" max="738" width="5.140625" style="1" customWidth="1"/>
    <col min="739" max="761" width="2.42578125" style="1" customWidth="1"/>
    <col min="762" max="762" width="45.85546875" style="1" customWidth="1"/>
    <col min="763" max="763" width="6.7109375" style="1" customWidth="1"/>
    <col min="764" max="987" width="11.42578125" style="1"/>
    <col min="988" max="988" width="8.140625" style="1" bestFit="1" customWidth="1"/>
    <col min="989" max="993" width="2.42578125" style="1" customWidth="1"/>
    <col min="994" max="994" width="5.140625" style="1" customWidth="1"/>
    <col min="995" max="1017" width="2.42578125" style="1" customWidth="1"/>
    <col min="1018" max="1018" width="45.85546875" style="1" customWidth="1"/>
    <col min="1019" max="1019" width="6.7109375" style="1" customWidth="1"/>
    <col min="1020" max="1243" width="11.42578125" style="1"/>
    <col min="1244" max="1244" width="8.140625" style="1" bestFit="1" customWidth="1"/>
    <col min="1245" max="1249" width="2.42578125" style="1" customWidth="1"/>
    <col min="1250" max="1250" width="5.140625" style="1" customWidth="1"/>
    <col min="1251" max="1273" width="2.42578125" style="1" customWidth="1"/>
    <col min="1274" max="1274" width="45.85546875" style="1" customWidth="1"/>
    <col min="1275" max="1275" width="6.7109375" style="1" customWidth="1"/>
    <col min="1276" max="1499" width="11.42578125" style="1"/>
    <col min="1500" max="1500" width="8.140625" style="1" bestFit="1" customWidth="1"/>
    <col min="1501" max="1505" width="2.42578125" style="1" customWidth="1"/>
    <col min="1506" max="1506" width="5.140625" style="1" customWidth="1"/>
    <col min="1507" max="1529" width="2.42578125" style="1" customWidth="1"/>
    <col min="1530" max="1530" width="45.85546875" style="1" customWidth="1"/>
    <col min="1531" max="1531" width="6.7109375" style="1" customWidth="1"/>
    <col min="1532" max="1755" width="11.42578125" style="1"/>
    <col min="1756" max="1756" width="8.140625" style="1" bestFit="1" customWidth="1"/>
    <col min="1757" max="1761" width="2.42578125" style="1" customWidth="1"/>
    <col min="1762" max="1762" width="5.140625" style="1" customWidth="1"/>
    <col min="1763" max="1785" width="2.42578125" style="1" customWidth="1"/>
    <col min="1786" max="1786" width="45.85546875" style="1" customWidth="1"/>
    <col min="1787" max="1787" width="6.7109375" style="1" customWidth="1"/>
    <col min="1788" max="2011" width="11.42578125" style="1"/>
    <col min="2012" max="2012" width="8.140625" style="1" bestFit="1" customWidth="1"/>
    <col min="2013" max="2017" width="2.42578125" style="1" customWidth="1"/>
    <col min="2018" max="2018" width="5.140625" style="1" customWidth="1"/>
    <col min="2019" max="2041" width="2.42578125" style="1" customWidth="1"/>
    <col min="2042" max="2042" width="45.85546875" style="1" customWidth="1"/>
    <col min="2043" max="2043" width="6.7109375" style="1" customWidth="1"/>
    <col min="2044" max="2267" width="11.42578125" style="1"/>
    <col min="2268" max="2268" width="8.140625" style="1" bestFit="1" customWidth="1"/>
    <col min="2269" max="2273" width="2.42578125" style="1" customWidth="1"/>
    <col min="2274" max="2274" width="5.140625" style="1" customWidth="1"/>
    <col min="2275" max="2297" width="2.42578125" style="1" customWidth="1"/>
    <col min="2298" max="2298" width="45.85546875" style="1" customWidth="1"/>
    <col min="2299" max="2299" width="6.7109375" style="1" customWidth="1"/>
    <col min="2300" max="2523" width="11.42578125" style="1"/>
    <col min="2524" max="2524" width="8.140625" style="1" bestFit="1" customWidth="1"/>
    <col min="2525" max="2529" width="2.42578125" style="1" customWidth="1"/>
    <col min="2530" max="2530" width="5.140625" style="1" customWidth="1"/>
    <col min="2531" max="2553" width="2.42578125" style="1" customWidth="1"/>
    <col min="2554" max="2554" width="45.85546875" style="1" customWidth="1"/>
    <col min="2555" max="2555" width="6.7109375" style="1" customWidth="1"/>
    <col min="2556" max="2779" width="11.42578125" style="1"/>
    <col min="2780" max="2780" width="8.140625" style="1" bestFit="1" customWidth="1"/>
    <col min="2781" max="2785" width="2.42578125" style="1" customWidth="1"/>
    <col min="2786" max="2786" width="5.140625" style="1" customWidth="1"/>
    <col min="2787" max="2809" width="2.42578125" style="1" customWidth="1"/>
    <col min="2810" max="2810" width="45.85546875" style="1" customWidth="1"/>
    <col min="2811" max="2811" width="6.7109375" style="1" customWidth="1"/>
    <col min="2812" max="3035" width="11.42578125" style="1"/>
    <col min="3036" max="3036" width="8.140625" style="1" bestFit="1" customWidth="1"/>
    <col min="3037" max="3041" width="2.42578125" style="1" customWidth="1"/>
    <col min="3042" max="3042" width="5.140625" style="1" customWidth="1"/>
    <col min="3043" max="3065" width="2.42578125" style="1" customWidth="1"/>
    <col min="3066" max="3066" width="45.85546875" style="1" customWidth="1"/>
    <col min="3067" max="3067" width="6.7109375" style="1" customWidth="1"/>
    <col min="3068" max="3291" width="11.42578125" style="1"/>
    <col min="3292" max="3292" width="8.140625" style="1" bestFit="1" customWidth="1"/>
    <col min="3293" max="3297" width="2.42578125" style="1" customWidth="1"/>
    <col min="3298" max="3298" width="5.140625" style="1" customWidth="1"/>
    <col min="3299" max="3321" width="2.42578125" style="1" customWidth="1"/>
    <col min="3322" max="3322" width="45.85546875" style="1" customWidth="1"/>
    <col min="3323" max="3323" width="6.7109375" style="1" customWidth="1"/>
    <col min="3324" max="3547" width="11.42578125" style="1"/>
    <col min="3548" max="3548" width="8.140625" style="1" bestFit="1" customWidth="1"/>
    <col min="3549" max="3553" width="2.42578125" style="1" customWidth="1"/>
    <col min="3554" max="3554" width="5.140625" style="1" customWidth="1"/>
    <col min="3555" max="3577" width="2.42578125" style="1" customWidth="1"/>
    <col min="3578" max="3578" width="45.85546875" style="1" customWidth="1"/>
    <col min="3579" max="3579" width="6.7109375" style="1" customWidth="1"/>
    <col min="3580" max="3803" width="11.42578125" style="1"/>
    <col min="3804" max="3804" width="8.140625" style="1" bestFit="1" customWidth="1"/>
    <col min="3805" max="3809" width="2.42578125" style="1" customWidth="1"/>
    <col min="3810" max="3810" width="5.140625" style="1" customWidth="1"/>
    <col min="3811" max="3833" width="2.42578125" style="1" customWidth="1"/>
    <col min="3834" max="3834" width="45.85546875" style="1" customWidth="1"/>
    <col min="3835" max="3835" width="6.7109375" style="1" customWidth="1"/>
    <col min="3836" max="4059" width="11.42578125" style="1"/>
    <col min="4060" max="4060" width="8.140625" style="1" bestFit="1" customWidth="1"/>
    <col min="4061" max="4065" width="2.42578125" style="1" customWidth="1"/>
    <col min="4066" max="4066" width="5.140625" style="1" customWidth="1"/>
    <col min="4067" max="4089" width="2.42578125" style="1" customWidth="1"/>
    <col min="4090" max="4090" width="45.85546875" style="1" customWidth="1"/>
    <col min="4091" max="4091" width="6.7109375" style="1" customWidth="1"/>
    <col min="4092" max="4315" width="11.42578125" style="1"/>
    <col min="4316" max="4316" width="8.140625" style="1" bestFit="1" customWidth="1"/>
    <col min="4317" max="4321" width="2.42578125" style="1" customWidth="1"/>
    <col min="4322" max="4322" width="5.140625" style="1" customWidth="1"/>
    <col min="4323" max="4345" width="2.42578125" style="1" customWidth="1"/>
    <col min="4346" max="4346" width="45.85546875" style="1" customWidth="1"/>
    <col min="4347" max="4347" width="6.7109375" style="1" customWidth="1"/>
    <col min="4348" max="4571" width="11.42578125" style="1"/>
    <col min="4572" max="4572" width="8.140625" style="1" bestFit="1" customWidth="1"/>
    <col min="4573" max="4577" width="2.42578125" style="1" customWidth="1"/>
    <col min="4578" max="4578" width="5.140625" style="1" customWidth="1"/>
    <col min="4579" max="4601" width="2.42578125" style="1" customWidth="1"/>
    <col min="4602" max="4602" width="45.85546875" style="1" customWidth="1"/>
    <col min="4603" max="4603" width="6.7109375" style="1" customWidth="1"/>
    <col min="4604" max="4827" width="11.42578125" style="1"/>
    <col min="4828" max="4828" width="8.140625" style="1" bestFit="1" customWidth="1"/>
    <col min="4829" max="4833" width="2.42578125" style="1" customWidth="1"/>
    <col min="4834" max="4834" width="5.140625" style="1" customWidth="1"/>
    <col min="4835" max="4857" width="2.42578125" style="1" customWidth="1"/>
    <col min="4858" max="4858" width="45.85546875" style="1" customWidth="1"/>
    <col min="4859" max="4859" width="6.7109375" style="1" customWidth="1"/>
    <col min="4860" max="5083" width="11.42578125" style="1"/>
    <col min="5084" max="5084" width="8.140625" style="1" bestFit="1" customWidth="1"/>
    <col min="5085" max="5089" width="2.42578125" style="1" customWidth="1"/>
    <col min="5090" max="5090" width="5.140625" style="1" customWidth="1"/>
    <col min="5091" max="5113" width="2.42578125" style="1" customWidth="1"/>
    <col min="5114" max="5114" width="45.85546875" style="1" customWidth="1"/>
    <col min="5115" max="5115" width="6.7109375" style="1" customWidth="1"/>
    <col min="5116" max="5339" width="11.42578125" style="1"/>
    <col min="5340" max="5340" width="8.140625" style="1" bestFit="1" customWidth="1"/>
    <col min="5341" max="5345" width="2.42578125" style="1" customWidth="1"/>
    <col min="5346" max="5346" width="5.140625" style="1" customWidth="1"/>
    <col min="5347" max="5369" width="2.42578125" style="1" customWidth="1"/>
    <col min="5370" max="5370" width="45.85546875" style="1" customWidth="1"/>
    <col min="5371" max="5371" width="6.7109375" style="1" customWidth="1"/>
    <col min="5372" max="5595" width="11.42578125" style="1"/>
    <col min="5596" max="5596" width="8.140625" style="1" bestFit="1" customWidth="1"/>
    <col min="5597" max="5601" width="2.42578125" style="1" customWidth="1"/>
    <col min="5602" max="5602" width="5.140625" style="1" customWidth="1"/>
    <col min="5603" max="5625" width="2.42578125" style="1" customWidth="1"/>
    <col min="5626" max="5626" width="45.85546875" style="1" customWidth="1"/>
    <col min="5627" max="5627" width="6.7109375" style="1" customWidth="1"/>
    <col min="5628" max="5851" width="11.42578125" style="1"/>
    <col min="5852" max="5852" width="8.140625" style="1" bestFit="1" customWidth="1"/>
    <col min="5853" max="5857" width="2.42578125" style="1" customWidth="1"/>
    <col min="5858" max="5858" width="5.140625" style="1" customWidth="1"/>
    <col min="5859" max="5881" width="2.42578125" style="1" customWidth="1"/>
    <col min="5882" max="5882" width="45.85546875" style="1" customWidth="1"/>
    <col min="5883" max="5883" width="6.7109375" style="1" customWidth="1"/>
    <col min="5884" max="6107" width="11.42578125" style="1"/>
    <col min="6108" max="6108" width="8.140625" style="1" bestFit="1" customWidth="1"/>
    <col min="6109" max="6113" width="2.42578125" style="1" customWidth="1"/>
    <col min="6114" max="6114" width="5.140625" style="1" customWidth="1"/>
    <col min="6115" max="6137" width="2.42578125" style="1" customWidth="1"/>
    <col min="6138" max="6138" width="45.85546875" style="1" customWidth="1"/>
    <col min="6139" max="6139" width="6.7109375" style="1" customWidth="1"/>
    <col min="6140" max="6363" width="11.42578125" style="1"/>
    <col min="6364" max="6364" width="8.140625" style="1" bestFit="1" customWidth="1"/>
    <col min="6365" max="6369" width="2.42578125" style="1" customWidth="1"/>
    <col min="6370" max="6370" width="5.140625" style="1" customWidth="1"/>
    <col min="6371" max="6393" width="2.42578125" style="1" customWidth="1"/>
    <col min="6394" max="6394" width="45.85546875" style="1" customWidth="1"/>
    <col min="6395" max="6395" width="6.7109375" style="1" customWidth="1"/>
    <col min="6396" max="6619" width="11.42578125" style="1"/>
    <col min="6620" max="6620" width="8.140625" style="1" bestFit="1" customWidth="1"/>
    <col min="6621" max="6625" width="2.42578125" style="1" customWidth="1"/>
    <col min="6626" max="6626" width="5.140625" style="1" customWidth="1"/>
    <col min="6627" max="6649" width="2.42578125" style="1" customWidth="1"/>
    <col min="6650" max="6650" width="45.85546875" style="1" customWidth="1"/>
    <col min="6651" max="6651" width="6.7109375" style="1" customWidth="1"/>
    <col min="6652" max="6875" width="11.42578125" style="1"/>
    <col min="6876" max="6876" width="8.140625" style="1" bestFit="1" customWidth="1"/>
    <col min="6877" max="6881" width="2.42578125" style="1" customWidth="1"/>
    <col min="6882" max="6882" width="5.140625" style="1" customWidth="1"/>
    <col min="6883" max="6905" width="2.42578125" style="1" customWidth="1"/>
    <col min="6906" max="6906" width="45.85546875" style="1" customWidth="1"/>
    <col min="6907" max="6907" width="6.7109375" style="1" customWidth="1"/>
    <col min="6908" max="7131" width="11.42578125" style="1"/>
    <col min="7132" max="7132" width="8.140625" style="1" bestFit="1" customWidth="1"/>
    <col min="7133" max="7137" width="2.42578125" style="1" customWidth="1"/>
    <col min="7138" max="7138" width="5.140625" style="1" customWidth="1"/>
    <col min="7139" max="7161" width="2.42578125" style="1" customWidth="1"/>
    <col min="7162" max="7162" width="45.85546875" style="1" customWidth="1"/>
    <col min="7163" max="7163" width="6.7109375" style="1" customWidth="1"/>
    <col min="7164" max="7387" width="11.42578125" style="1"/>
    <col min="7388" max="7388" width="8.140625" style="1" bestFit="1" customWidth="1"/>
    <col min="7389" max="7393" width="2.42578125" style="1" customWidth="1"/>
    <col min="7394" max="7394" width="5.140625" style="1" customWidth="1"/>
    <col min="7395" max="7417" width="2.42578125" style="1" customWidth="1"/>
    <col min="7418" max="7418" width="45.85546875" style="1" customWidth="1"/>
    <col min="7419" max="7419" width="6.7109375" style="1" customWidth="1"/>
    <col min="7420" max="7643" width="11.42578125" style="1"/>
    <col min="7644" max="7644" width="8.140625" style="1" bestFit="1" customWidth="1"/>
    <col min="7645" max="7649" width="2.42578125" style="1" customWidth="1"/>
    <col min="7650" max="7650" width="5.140625" style="1" customWidth="1"/>
    <col min="7651" max="7673" width="2.42578125" style="1" customWidth="1"/>
    <col min="7674" max="7674" width="45.85546875" style="1" customWidth="1"/>
    <col min="7675" max="7675" width="6.7109375" style="1" customWidth="1"/>
    <col min="7676" max="7899" width="11.42578125" style="1"/>
    <col min="7900" max="7900" width="8.140625" style="1" bestFit="1" customWidth="1"/>
    <col min="7901" max="7905" width="2.42578125" style="1" customWidth="1"/>
    <col min="7906" max="7906" width="5.140625" style="1" customWidth="1"/>
    <col min="7907" max="7929" width="2.42578125" style="1" customWidth="1"/>
    <col min="7930" max="7930" width="45.85546875" style="1" customWidth="1"/>
    <col min="7931" max="7931" width="6.7109375" style="1" customWidth="1"/>
    <col min="7932" max="8155" width="11.42578125" style="1"/>
    <col min="8156" max="8156" width="8.140625" style="1" bestFit="1" customWidth="1"/>
    <col min="8157" max="8161" width="2.42578125" style="1" customWidth="1"/>
    <col min="8162" max="8162" width="5.140625" style="1" customWidth="1"/>
    <col min="8163" max="8185" width="2.42578125" style="1" customWidth="1"/>
    <col min="8186" max="8186" width="45.85546875" style="1" customWidth="1"/>
    <col min="8187" max="8187" width="6.7109375" style="1" customWidth="1"/>
    <col min="8188" max="8411" width="11.42578125" style="1"/>
    <col min="8412" max="8412" width="8.140625" style="1" bestFit="1" customWidth="1"/>
    <col min="8413" max="8417" width="2.42578125" style="1" customWidth="1"/>
    <col min="8418" max="8418" width="5.140625" style="1" customWidth="1"/>
    <col min="8419" max="8441" width="2.42578125" style="1" customWidth="1"/>
    <col min="8442" max="8442" width="45.85546875" style="1" customWidth="1"/>
    <col min="8443" max="8443" width="6.7109375" style="1" customWidth="1"/>
    <col min="8444" max="8667" width="11.42578125" style="1"/>
    <col min="8668" max="8668" width="8.140625" style="1" bestFit="1" customWidth="1"/>
    <col min="8669" max="8673" width="2.42578125" style="1" customWidth="1"/>
    <col min="8674" max="8674" width="5.140625" style="1" customWidth="1"/>
    <col min="8675" max="8697" width="2.42578125" style="1" customWidth="1"/>
    <col min="8698" max="8698" width="45.85546875" style="1" customWidth="1"/>
    <col min="8699" max="8699" width="6.7109375" style="1" customWidth="1"/>
    <col min="8700" max="8923" width="11.42578125" style="1"/>
    <col min="8924" max="8924" width="8.140625" style="1" bestFit="1" customWidth="1"/>
    <col min="8925" max="8929" width="2.42578125" style="1" customWidth="1"/>
    <col min="8930" max="8930" width="5.140625" style="1" customWidth="1"/>
    <col min="8931" max="8953" width="2.42578125" style="1" customWidth="1"/>
    <col min="8954" max="8954" width="45.85546875" style="1" customWidth="1"/>
    <col min="8955" max="8955" width="6.7109375" style="1" customWidth="1"/>
    <col min="8956" max="9179" width="11.42578125" style="1"/>
    <col min="9180" max="9180" width="8.140625" style="1" bestFit="1" customWidth="1"/>
    <col min="9181" max="9185" width="2.42578125" style="1" customWidth="1"/>
    <col min="9186" max="9186" width="5.140625" style="1" customWidth="1"/>
    <col min="9187" max="9209" width="2.42578125" style="1" customWidth="1"/>
    <col min="9210" max="9210" width="45.85546875" style="1" customWidth="1"/>
    <col min="9211" max="9211" width="6.7109375" style="1" customWidth="1"/>
    <col min="9212" max="9435" width="11.42578125" style="1"/>
    <col min="9436" max="9436" width="8.140625" style="1" bestFit="1" customWidth="1"/>
    <col min="9437" max="9441" width="2.42578125" style="1" customWidth="1"/>
    <col min="9442" max="9442" width="5.140625" style="1" customWidth="1"/>
    <col min="9443" max="9465" width="2.42578125" style="1" customWidth="1"/>
    <col min="9466" max="9466" width="45.85546875" style="1" customWidth="1"/>
    <col min="9467" max="9467" width="6.7109375" style="1" customWidth="1"/>
    <col min="9468" max="9691" width="11.42578125" style="1"/>
    <col min="9692" max="9692" width="8.140625" style="1" bestFit="1" customWidth="1"/>
    <col min="9693" max="9697" width="2.42578125" style="1" customWidth="1"/>
    <col min="9698" max="9698" width="5.140625" style="1" customWidth="1"/>
    <col min="9699" max="9721" width="2.42578125" style="1" customWidth="1"/>
    <col min="9722" max="9722" width="45.85546875" style="1" customWidth="1"/>
    <col min="9723" max="9723" width="6.7109375" style="1" customWidth="1"/>
    <col min="9724" max="9947" width="11.42578125" style="1"/>
    <col min="9948" max="9948" width="8.140625" style="1" bestFit="1" customWidth="1"/>
    <col min="9949" max="9953" width="2.42578125" style="1" customWidth="1"/>
    <col min="9954" max="9954" width="5.140625" style="1" customWidth="1"/>
    <col min="9955" max="9977" width="2.42578125" style="1" customWidth="1"/>
    <col min="9978" max="9978" width="45.85546875" style="1" customWidth="1"/>
    <col min="9979" max="9979" width="6.7109375" style="1" customWidth="1"/>
    <col min="9980" max="10203" width="11.42578125" style="1"/>
    <col min="10204" max="10204" width="8.140625" style="1" bestFit="1" customWidth="1"/>
    <col min="10205" max="10209" width="2.42578125" style="1" customWidth="1"/>
    <col min="10210" max="10210" width="5.140625" style="1" customWidth="1"/>
    <col min="10211" max="10233" width="2.42578125" style="1" customWidth="1"/>
    <col min="10234" max="10234" width="45.85546875" style="1" customWidth="1"/>
    <col min="10235" max="10235" width="6.7109375" style="1" customWidth="1"/>
    <col min="10236" max="10459" width="11.42578125" style="1"/>
    <col min="10460" max="10460" width="8.140625" style="1" bestFit="1" customWidth="1"/>
    <col min="10461" max="10465" width="2.42578125" style="1" customWidth="1"/>
    <col min="10466" max="10466" width="5.140625" style="1" customWidth="1"/>
    <col min="10467" max="10489" width="2.42578125" style="1" customWidth="1"/>
    <col min="10490" max="10490" width="45.85546875" style="1" customWidth="1"/>
    <col min="10491" max="10491" width="6.7109375" style="1" customWidth="1"/>
    <col min="10492" max="10715" width="11.42578125" style="1"/>
    <col min="10716" max="10716" width="8.140625" style="1" bestFit="1" customWidth="1"/>
    <col min="10717" max="10721" width="2.42578125" style="1" customWidth="1"/>
    <col min="10722" max="10722" width="5.140625" style="1" customWidth="1"/>
    <col min="10723" max="10745" width="2.42578125" style="1" customWidth="1"/>
    <col min="10746" max="10746" width="45.85546875" style="1" customWidth="1"/>
    <col min="10747" max="10747" width="6.7109375" style="1" customWidth="1"/>
    <col min="10748" max="10971" width="11.42578125" style="1"/>
    <col min="10972" max="10972" width="8.140625" style="1" bestFit="1" customWidth="1"/>
    <col min="10973" max="10977" width="2.42578125" style="1" customWidth="1"/>
    <col min="10978" max="10978" width="5.140625" style="1" customWidth="1"/>
    <col min="10979" max="11001" width="2.42578125" style="1" customWidth="1"/>
    <col min="11002" max="11002" width="45.85546875" style="1" customWidth="1"/>
    <col min="11003" max="11003" width="6.7109375" style="1" customWidth="1"/>
    <col min="11004" max="11227" width="11.42578125" style="1"/>
    <col min="11228" max="11228" width="8.140625" style="1" bestFit="1" customWidth="1"/>
    <col min="11229" max="11233" width="2.42578125" style="1" customWidth="1"/>
    <col min="11234" max="11234" width="5.140625" style="1" customWidth="1"/>
    <col min="11235" max="11257" width="2.42578125" style="1" customWidth="1"/>
    <col min="11258" max="11258" width="45.85546875" style="1" customWidth="1"/>
    <col min="11259" max="11259" width="6.7109375" style="1" customWidth="1"/>
    <col min="11260" max="11483" width="11.42578125" style="1"/>
    <col min="11484" max="11484" width="8.140625" style="1" bestFit="1" customWidth="1"/>
    <col min="11485" max="11489" width="2.42578125" style="1" customWidth="1"/>
    <col min="11490" max="11490" width="5.140625" style="1" customWidth="1"/>
    <col min="11491" max="11513" width="2.42578125" style="1" customWidth="1"/>
    <col min="11514" max="11514" width="45.85546875" style="1" customWidth="1"/>
    <col min="11515" max="11515" width="6.7109375" style="1" customWidth="1"/>
    <col min="11516" max="11739" width="11.42578125" style="1"/>
    <col min="11740" max="11740" width="8.140625" style="1" bestFit="1" customWidth="1"/>
    <col min="11741" max="11745" width="2.42578125" style="1" customWidth="1"/>
    <col min="11746" max="11746" width="5.140625" style="1" customWidth="1"/>
    <col min="11747" max="11769" width="2.42578125" style="1" customWidth="1"/>
    <col min="11770" max="11770" width="45.85546875" style="1" customWidth="1"/>
    <col min="11771" max="11771" width="6.7109375" style="1" customWidth="1"/>
    <col min="11772" max="11995" width="11.42578125" style="1"/>
    <col min="11996" max="11996" width="8.140625" style="1" bestFit="1" customWidth="1"/>
    <col min="11997" max="12001" width="2.42578125" style="1" customWidth="1"/>
    <col min="12002" max="12002" width="5.140625" style="1" customWidth="1"/>
    <col min="12003" max="12025" width="2.42578125" style="1" customWidth="1"/>
    <col min="12026" max="12026" width="45.85546875" style="1" customWidth="1"/>
    <col min="12027" max="12027" width="6.7109375" style="1" customWidth="1"/>
    <col min="12028" max="12251" width="11.42578125" style="1"/>
    <col min="12252" max="12252" width="8.140625" style="1" bestFit="1" customWidth="1"/>
    <col min="12253" max="12257" width="2.42578125" style="1" customWidth="1"/>
    <col min="12258" max="12258" width="5.140625" style="1" customWidth="1"/>
    <col min="12259" max="12281" width="2.42578125" style="1" customWidth="1"/>
    <col min="12282" max="12282" width="45.85546875" style="1" customWidth="1"/>
    <col min="12283" max="12283" width="6.7109375" style="1" customWidth="1"/>
    <col min="12284" max="12507" width="11.42578125" style="1"/>
    <col min="12508" max="12508" width="8.140625" style="1" bestFit="1" customWidth="1"/>
    <col min="12509" max="12513" width="2.42578125" style="1" customWidth="1"/>
    <col min="12514" max="12514" width="5.140625" style="1" customWidth="1"/>
    <col min="12515" max="12537" width="2.42578125" style="1" customWidth="1"/>
    <col min="12538" max="12538" width="45.85546875" style="1" customWidth="1"/>
    <col min="12539" max="12539" width="6.7109375" style="1" customWidth="1"/>
    <col min="12540" max="12763" width="11.42578125" style="1"/>
    <col min="12764" max="12764" width="8.140625" style="1" bestFit="1" customWidth="1"/>
    <col min="12765" max="12769" width="2.42578125" style="1" customWidth="1"/>
    <col min="12770" max="12770" width="5.140625" style="1" customWidth="1"/>
    <col min="12771" max="12793" width="2.42578125" style="1" customWidth="1"/>
    <col min="12794" max="12794" width="45.85546875" style="1" customWidth="1"/>
    <col min="12795" max="12795" width="6.7109375" style="1" customWidth="1"/>
    <col min="12796" max="13019" width="11.42578125" style="1"/>
    <col min="13020" max="13020" width="8.140625" style="1" bestFit="1" customWidth="1"/>
    <col min="13021" max="13025" width="2.42578125" style="1" customWidth="1"/>
    <col min="13026" max="13026" width="5.140625" style="1" customWidth="1"/>
    <col min="13027" max="13049" width="2.42578125" style="1" customWidth="1"/>
    <col min="13050" max="13050" width="45.85546875" style="1" customWidth="1"/>
    <col min="13051" max="13051" width="6.7109375" style="1" customWidth="1"/>
    <col min="13052" max="13275" width="11.42578125" style="1"/>
    <col min="13276" max="13276" width="8.140625" style="1" bestFit="1" customWidth="1"/>
    <col min="13277" max="13281" width="2.42578125" style="1" customWidth="1"/>
    <col min="13282" max="13282" width="5.140625" style="1" customWidth="1"/>
    <col min="13283" max="13305" width="2.42578125" style="1" customWidth="1"/>
    <col min="13306" max="13306" width="45.85546875" style="1" customWidth="1"/>
    <col min="13307" max="13307" width="6.7109375" style="1" customWidth="1"/>
    <col min="13308" max="13531" width="11.42578125" style="1"/>
    <col min="13532" max="13532" width="8.140625" style="1" bestFit="1" customWidth="1"/>
    <col min="13533" max="13537" width="2.42578125" style="1" customWidth="1"/>
    <col min="13538" max="13538" width="5.140625" style="1" customWidth="1"/>
    <col min="13539" max="13561" width="2.42578125" style="1" customWidth="1"/>
    <col min="13562" max="13562" width="45.85546875" style="1" customWidth="1"/>
    <col min="13563" max="13563" width="6.7109375" style="1" customWidth="1"/>
    <col min="13564" max="13787" width="11.42578125" style="1"/>
    <col min="13788" max="13788" width="8.140625" style="1" bestFit="1" customWidth="1"/>
    <col min="13789" max="13793" width="2.42578125" style="1" customWidth="1"/>
    <col min="13794" max="13794" width="5.140625" style="1" customWidth="1"/>
    <col min="13795" max="13817" width="2.42578125" style="1" customWidth="1"/>
    <col min="13818" max="13818" width="45.85546875" style="1" customWidth="1"/>
    <col min="13819" max="13819" width="6.7109375" style="1" customWidth="1"/>
    <col min="13820" max="14043" width="11.42578125" style="1"/>
    <col min="14044" max="14044" width="8.140625" style="1" bestFit="1" customWidth="1"/>
    <col min="14045" max="14049" width="2.42578125" style="1" customWidth="1"/>
    <col min="14050" max="14050" width="5.140625" style="1" customWidth="1"/>
    <col min="14051" max="14073" width="2.42578125" style="1" customWidth="1"/>
    <col min="14074" max="14074" width="45.85546875" style="1" customWidth="1"/>
    <col min="14075" max="14075" width="6.7109375" style="1" customWidth="1"/>
    <col min="14076" max="14299" width="11.42578125" style="1"/>
    <col min="14300" max="14300" width="8.140625" style="1" bestFit="1" customWidth="1"/>
    <col min="14301" max="14305" width="2.42578125" style="1" customWidth="1"/>
    <col min="14306" max="14306" width="5.140625" style="1" customWidth="1"/>
    <col min="14307" max="14329" width="2.42578125" style="1" customWidth="1"/>
    <col min="14330" max="14330" width="45.85546875" style="1" customWidth="1"/>
    <col min="14331" max="14331" width="6.7109375" style="1" customWidth="1"/>
    <col min="14332" max="14555" width="11.42578125" style="1"/>
    <col min="14556" max="14556" width="8.140625" style="1" bestFit="1" customWidth="1"/>
    <col min="14557" max="14561" width="2.42578125" style="1" customWidth="1"/>
    <col min="14562" max="14562" width="5.140625" style="1" customWidth="1"/>
    <col min="14563" max="14585" width="2.42578125" style="1" customWidth="1"/>
    <col min="14586" max="14586" width="45.85546875" style="1" customWidth="1"/>
    <col min="14587" max="14587" width="6.7109375" style="1" customWidth="1"/>
    <col min="14588" max="14811" width="11.42578125" style="1"/>
    <col min="14812" max="14812" width="8.140625" style="1" bestFit="1" customWidth="1"/>
    <col min="14813" max="14817" width="2.42578125" style="1" customWidth="1"/>
    <col min="14818" max="14818" width="5.140625" style="1" customWidth="1"/>
    <col min="14819" max="14841" width="2.42578125" style="1" customWidth="1"/>
    <col min="14842" max="14842" width="45.85546875" style="1" customWidth="1"/>
    <col min="14843" max="14843" width="6.7109375" style="1" customWidth="1"/>
    <col min="14844" max="15067" width="11.42578125" style="1"/>
    <col min="15068" max="15068" width="8.140625" style="1" bestFit="1" customWidth="1"/>
    <col min="15069" max="15073" width="2.42578125" style="1" customWidth="1"/>
    <col min="15074" max="15074" width="5.140625" style="1" customWidth="1"/>
    <col min="15075" max="15097" width="2.42578125" style="1" customWidth="1"/>
    <col min="15098" max="15098" width="45.85546875" style="1" customWidth="1"/>
    <col min="15099" max="15099" width="6.7109375" style="1" customWidth="1"/>
    <col min="15100" max="15323" width="11.42578125" style="1"/>
    <col min="15324" max="15324" width="8.140625" style="1" bestFit="1" customWidth="1"/>
    <col min="15325" max="15329" width="2.42578125" style="1" customWidth="1"/>
    <col min="15330" max="15330" width="5.140625" style="1" customWidth="1"/>
    <col min="15331" max="15353" width="2.42578125" style="1" customWidth="1"/>
    <col min="15354" max="15354" width="45.85546875" style="1" customWidth="1"/>
    <col min="15355" max="15355" width="6.7109375" style="1" customWidth="1"/>
    <col min="15356" max="15579" width="11.42578125" style="1"/>
    <col min="15580" max="15580" width="8.140625" style="1" bestFit="1" customWidth="1"/>
    <col min="15581" max="15585" width="2.42578125" style="1" customWidth="1"/>
    <col min="15586" max="15586" width="5.140625" style="1" customWidth="1"/>
    <col min="15587" max="15609" width="2.42578125" style="1" customWidth="1"/>
    <col min="15610" max="15610" width="45.85546875" style="1" customWidth="1"/>
    <col min="15611" max="15611" width="6.7109375" style="1" customWidth="1"/>
    <col min="15612" max="15835" width="11.42578125" style="1"/>
    <col min="15836" max="15836" width="8.140625" style="1" bestFit="1" customWidth="1"/>
    <col min="15837" max="15841" width="2.42578125" style="1" customWidth="1"/>
    <col min="15842" max="15842" width="5.140625" style="1" customWidth="1"/>
    <col min="15843" max="15865" width="2.42578125" style="1" customWidth="1"/>
    <col min="15866" max="15866" width="45.85546875" style="1" customWidth="1"/>
    <col min="15867" max="15867" width="6.7109375" style="1" customWidth="1"/>
    <col min="15868" max="16091" width="11.42578125" style="1"/>
    <col min="16092" max="16092" width="8.140625" style="1" bestFit="1" customWidth="1"/>
    <col min="16093" max="16097" width="2.42578125" style="1" customWidth="1"/>
    <col min="16098" max="16098" width="5.140625" style="1" customWidth="1"/>
    <col min="16099" max="16121" width="2.42578125" style="1" customWidth="1"/>
    <col min="16122" max="16122" width="45.85546875" style="1" customWidth="1"/>
    <col min="16123" max="16123" width="6.7109375" style="1" customWidth="1"/>
    <col min="16124" max="16384" width="11.42578125" style="1"/>
  </cols>
  <sheetData>
    <row r="1" spans="1:33" ht="20.25" customHeight="1" thickBot="1" x14ac:dyDescent="0.3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46" t="s">
        <v>11</v>
      </c>
      <c r="AF1" s="16" t="s">
        <v>4</v>
      </c>
      <c r="AG1" s="1" t="s">
        <v>47</v>
      </c>
    </row>
    <row r="2" spans="1:33" ht="12" customHeight="1" thickBot="1" x14ac:dyDescent="0.25">
      <c r="A2" s="13" t="s">
        <v>16</v>
      </c>
      <c r="B2" s="1">
        <v>163.08339267700001</v>
      </c>
      <c r="C2" s="1">
        <v>-18.480671520200001</v>
      </c>
      <c r="D2" s="2">
        <v>1</v>
      </c>
      <c r="E2" s="89"/>
      <c r="F2" s="90"/>
      <c r="G2" s="90"/>
      <c r="H2" s="90"/>
      <c r="I2" s="90"/>
      <c r="J2" s="91"/>
      <c r="K2" s="108">
        <f>E2+F2+G2+H2+I2</f>
        <v>0</v>
      </c>
      <c r="L2" s="89"/>
      <c r="M2" s="90"/>
      <c r="N2" s="90"/>
      <c r="O2" s="90"/>
      <c r="P2" s="90"/>
      <c r="Q2" s="90"/>
      <c r="R2" s="91"/>
      <c r="S2" s="108">
        <f>M2+N2+O2+P2</f>
        <v>0</v>
      </c>
      <c r="T2" s="89"/>
      <c r="U2" s="90"/>
      <c r="V2" s="90"/>
      <c r="W2" s="91"/>
      <c r="X2" s="108">
        <f>T2+U2+W2</f>
        <v>0</v>
      </c>
      <c r="Y2" s="90"/>
      <c r="Z2" s="91"/>
      <c r="AA2" s="108">
        <f>Z2</f>
        <v>0</v>
      </c>
      <c r="AB2" s="89"/>
      <c r="AC2" s="90"/>
      <c r="AD2" s="90"/>
      <c r="AE2" s="90"/>
      <c r="AF2" s="16">
        <f>AB2+AC2+AD2</f>
        <v>0</v>
      </c>
      <c r="AG2" s="18" t="s">
        <v>17</v>
      </c>
    </row>
    <row r="3" spans="1:33" ht="13.5" thickBot="1" x14ac:dyDescent="0.25">
      <c r="A3" s="13" t="s">
        <v>16</v>
      </c>
      <c r="B3" s="1">
        <v>163.08347344800001</v>
      </c>
      <c r="C3" s="1">
        <v>-18.480619553899999</v>
      </c>
      <c r="D3" s="14">
        <v>2</v>
      </c>
      <c r="E3" s="15"/>
      <c r="F3" s="16"/>
      <c r="G3" s="16"/>
      <c r="H3" s="16"/>
      <c r="I3" s="16"/>
      <c r="J3" s="17"/>
      <c r="K3" s="108">
        <f>E3+F3+G3+H3+I3</f>
        <v>0</v>
      </c>
      <c r="L3" s="15"/>
      <c r="M3" s="16"/>
      <c r="N3" s="16"/>
      <c r="O3" s="16"/>
      <c r="P3" s="16"/>
      <c r="Q3" s="16"/>
      <c r="R3" s="17">
        <v>2</v>
      </c>
      <c r="S3" s="108">
        <f t="shared" ref="S3:S66" si="0">M3+N3+O3+P3</f>
        <v>0</v>
      </c>
      <c r="T3" s="15"/>
      <c r="U3" s="16">
        <v>1</v>
      </c>
      <c r="V3" s="16"/>
      <c r="W3" s="17"/>
      <c r="X3" s="108">
        <f t="shared" ref="X3:X66" si="1">T3+U3+W3</f>
        <v>1</v>
      </c>
      <c r="Y3" s="16"/>
      <c r="Z3" s="17"/>
      <c r="AA3" s="108">
        <f t="shared" ref="AA3:AA66" si="2">Z3</f>
        <v>0</v>
      </c>
      <c r="AB3" s="15"/>
      <c r="AC3" s="16"/>
      <c r="AD3" s="16"/>
      <c r="AE3" s="16"/>
      <c r="AF3" s="16">
        <f t="shared" ref="AF3:AF66" si="3">AB3+AC3+AD3</f>
        <v>0</v>
      </c>
      <c r="AG3" s="18" t="s">
        <v>17</v>
      </c>
    </row>
    <row r="4" spans="1:33" ht="13.5" thickBot="1" x14ac:dyDescent="0.25">
      <c r="A4" s="13" t="s">
        <v>16</v>
      </c>
      <c r="B4" s="1">
        <v>163.083556716</v>
      </c>
      <c r="C4" s="1">
        <v>-18.480571611999999</v>
      </c>
      <c r="D4" s="14">
        <v>3</v>
      </c>
      <c r="E4" s="15"/>
      <c r="F4" s="16"/>
      <c r="G4" s="16"/>
      <c r="H4" s="16"/>
      <c r="I4" s="16"/>
      <c r="J4" s="17"/>
      <c r="K4" s="108">
        <f t="shared" ref="K3:K66" si="4">E4+F4+G4+H4+I4</f>
        <v>0</v>
      </c>
      <c r="L4" s="15"/>
      <c r="M4" s="16"/>
      <c r="N4" s="16"/>
      <c r="O4" s="16"/>
      <c r="P4" s="16"/>
      <c r="Q4" s="16"/>
      <c r="R4" s="17">
        <v>6</v>
      </c>
      <c r="S4" s="108">
        <f t="shared" si="0"/>
        <v>0</v>
      </c>
      <c r="T4" s="15">
        <v>1</v>
      </c>
      <c r="U4" s="16"/>
      <c r="V4" s="16"/>
      <c r="W4" s="17"/>
      <c r="X4" s="108">
        <f t="shared" si="1"/>
        <v>1</v>
      </c>
      <c r="Y4" s="16"/>
      <c r="Z4" s="17"/>
      <c r="AA4" s="108">
        <f t="shared" si="2"/>
        <v>0</v>
      </c>
      <c r="AB4" s="15"/>
      <c r="AC4" s="16"/>
      <c r="AD4" s="16"/>
      <c r="AE4" s="16"/>
      <c r="AF4" s="16">
        <f t="shared" si="3"/>
        <v>0</v>
      </c>
      <c r="AG4" s="18" t="s">
        <v>17</v>
      </c>
    </row>
    <row r="5" spans="1:33" ht="13.5" thickBot="1" x14ac:dyDescent="0.25">
      <c r="A5" s="13" t="s">
        <v>16</v>
      </c>
      <c r="B5" s="1">
        <v>163.08364184999999</v>
      </c>
      <c r="C5" s="1">
        <v>-18.480527420800001</v>
      </c>
      <c r="D5" s="14">
        <v>4</v>
      </c>
      <c r="E5" s="15"/>
      <c r="F5" s="16"/>
      <c r="G5" s="16"/>
      <c r="H5" s="16"/>
      <c r="I5" s="16"/>
      <c r="J5" s="17"/>
      <c r="K5" s="108">
        <f t="shared" si="4"/>
        <v>0</v>
      </c>
      <c r="L5" s="15"/>
      <c r="M5" s="16"/>
      <c r="N5" s="16"/>
      <c r="O5" s="16"/>
      <c r="P5" s="16"/>
      <c r="Q5" s="16"/>
      <c r="R5" s="17">
        <v>2</v>
      </c>
      <c r="S5" s="108">
        <f t="shared" si="0"/>
        <v>0</v>
      </c>
      <c r="T5" s="15"/>
      <c r="U5" s="16"/>
      <c r="V5" s="16"/>
      <c r="W5" s="17"/>
      <c r="X5" s="108">
        <f t="shared" si="1"/>
        <v>0</v>
      </c>
      <c r="Y5" s="16"/>
      <c r="Z5" s="17"/>
      <c r="AA5" s="108">
        <f t="shared" si="2"/>
        <v>0</v>
      </c>
      <c r="AB5" s="15"/>
      <c r="AC5" s="16"/>
      <c r="AD5" s="16"/>
      <c r="AE5" s="16"/>
      <c r="AF5" s="16">
        <f t="shared" si="3"/>
        <v>0</v>
      </c>
      <c r="AG5" s="19" t="s">
        <v>18</v>
      </c>
    </row>
    <row r="6" spans="1:33" ht="13.5" thickBot="1" x14ac:dyDescent="0.25">
      <c r="A6" s="13" t="s">
        <v>16</v>
      </c>
      <c r="B6" s="1">
        <v>163.083730299</v>
      </c>
      <c r="C6" s="1">
        <v>-18.480489886800001</v>
      </c>
      <c r="D6" s="14">
        <v>5</v>
      </c>
      <c r="E6" s="15"/>
      <c r="F6" s="16"/>
      <c r="G6" s="16"/>
      <c r="H6" s="16"/>
      <c r="I6" s="16"/>
      <c r="J6" s="17"/>
      <c r="K6" s="108">
        <f t="shared" si="4"/>
        <v>0</v>
      </c>
      <c r="L6" s="15"/>
      <c r="M6" s="16"/>
      <c r="N6" s="16"/>
      <c r="O6" s="16">
        <v>1</v>
      </c>
      <c r="P6" s="16"/>
      <c r="Q6" s="16"/>
      <c r="R6" s="17">
        <v>1</v>
      </c>
      <c r="S6" s="108">
        <f t="shared" si="0"/>
        <v>1</v>
      </c>
      <c r="T6" s="15"/>
      <c r="U6" s="16"/>
      <c r="V6" s="16"/>
      <c r="W6" s="17"/>
      <c r="X6" s="108">
        <f t="shared" si="1"/>
        <v>0</v>
      </c>
      <c r="Y6" s="16"/>
      <c r="Z6" s="17"/>
      <c r="AA6" s="108">
        <f t="shared" si="2"/>
        <v>0</v>
      </c>
      <c r="AB6" s="15"/>
      <c r="AC6" s="16"/>
      <c r="AD6" s="16"/>
      <c r="AE6" s="16"/>
      <c r="AF6" s="16">
        <f t="shared" si="3"/>
        <v>0</v>
      </c>
      <c r="AG6" s="18" t="s">
        <v>17</v>
      </c>
    </row>
    <row r="7" spans="1:33" ht="13.5" thickBot="1" x14ac:dyDescent="0.25">
      <c r="A7" s="13" t="s">
        <v>16</v>
      </c>
      <c r="B7" s="1">
        <v>163.083819715</v>
      </c>
      <c r="C7" s="1">
        <v>-18.480454736599999</v>
      </c>
      <c r="D7" s="14">
        <v>6</v>
      </c>
      <c r="E7" s="15"/>
      <c r="F7" s="16"/>
      <c r="G7" s="16"/>
      <c r="H7" s="16"/>
      <c r="I7" s="16"/>
      <c r="J7" s="17"/>
      <c r="K7" s="108">
        <f t="shared" si="4"/>
        <v>0</v>
      </c>
      <c r="L7" s="15"/>
      <c r="M7" s="16">
        <v>2</v>
      </c>
      <c r="N7" s="16"/>
      <c r="O7" s="16"/>
      <c r="P7" s="16"/>
      <c r="Q7" s="16"/>
      <c r="R7" s="17"/>
      <c r="S7" s="108">
        <f t="shared" si="0"/>
        <v>2</v>
      </c>
      <c r="T7" s="15"/>
      <c r="U7" s="16"/>
      <c r="V7" s="16"/>
      <c r="W7" s="17"/>
      <c r="X7" s="108">
        <f t="shared" si="1"/>
        <v>0</v>
      </c>
      <c r="Y7" s="16"/>
      <c r="Z7" s="17"/>
      <c r="AA7" s="108">
        <f t="shared" si="2"/>
        <v>0</v>
      </c>
      <c r="AB7" s="15"/>
      <c r="AC7" s="16"/>
      <c r="AD7" s="16"/>
      <c r="AE7" s="16"/>
      <c r="AF7" s="16">
        <f t="shared" si="3"/>
        <v>0</v>
      </c>
      <c r="AG7" s="20" t="s">
        <v>19</v>
      </c>
    </row>
    <row r="8" spans="1:33" ht="13.5" thickBot="1" x14ac:dyDescent="0.25">
      <c r="A8" s="13" t="s">
        <v>16</v>
      </c>
      <c r="B8" s="1">
        <v>163.08390929000001</v>
      </c>
      <c r="C8" s="1">
        <v>-18.480419976299999</v>
      </c>
      <c r="D8" s="14">
        <v>7</v>
      </c>
      <c r="E8" s="15"/>
      <c r="F8" s="16"/>
      <c r="G8" s="16"/>
      <c r="H8" s="16"/>
      <c r="I8" s="16"/>
      <c r="J8" s="17"/>
      <c r="K8" s="108">
        <f t="shared" si="4"/>
        <v>0</v>
      </c>
      <c r="L8" s="15"/>
      <c r="M8" s="16"/>
      <c r="N8" s="16"/>
      <c r="O8" s="16"/>
      <c r="P8" s="16"/>
      <c r="Q8" s="16"/>
      <c r="R8" s="17"/>
      <c r="S8" s="108">
        <f t="shared" si="0"/>
        <v>0</v>
      </c>
      <c r="T8" s="15"/>
      <c r="U8" s="16"/>
      <c r="V8" s="16"/>
      <c r="W8" s="17"/>
      <c r="X8" s="108">
        <f t="shared" si="1"/>
        <v>0</v>
      </c>
      <c r="Y8" s="16"/>
      <c r="Z8" s="17"/>
      <c r="AA8" s="108">
        <f t="shared" si="2"/>
        <v>0</v>
      </c>
      <c r="AB8" s="15"/>
      <c r="AC8" s="16"/>
      <c r="AD8" s="16"/>
      <c r="AE8" s="16"/>
      <c r="AF8" s="16">
        <f t="shared" si="3"/>
        <v>0</v>
      </c>
      <c r="AG8" s="20" t="s">
        <v>19</v>
      </c>
    </row>
    <row r="9" spans="1:33" ht="13.5" thickBot="1" x14ac:dyDescent="0.25">
      <c r="A9" s="13" t="s">
        <v>16</v>
      </c>
      <c r="B9" s="1">
        <v>163.08399886500001</v>
      </c>
      <c r="C9" s="1">
        <v>-18.4803852159</v>
      </c>
      <c r="D9" s="14">
        <v>8</v>
      </c>
      <c r="E9" s="15"/>
      <c r="F9" s="16"/>
      <c r="G9" s="16"/>
      <c r="H9" s="16"/>
      <c r="I9" s="16"/>
      <c r="J9" s="17"/>
      <c r="K9" s="108">
        <f t="shared" si="4"/>
        <v>0</v>
      </c>
      <c r="L9" s="15"/>
      <c r="M9" s="16"/>
      <c r="N9" s="16"/>
      <c r="O9" s="16"/>
      <c r="P9" s="16"/>
      <c r="Q9" s="16"/>
      <c r="R9" s="17">
        <v>2</v>
      </c>
      <c r="S9" s="108">
        <f t="shared" si="0"/>
        <v>0</v>
      </c>
      <c r="T9" s="15"/>
      <c r="U9" s="16"/>
      <c r="V9" s="16"/>
      <c r="W9" s="17"/>
      <c r="X9" s="108">
        <f t="shared" si="1"/>
        <v>0</v>
      </c>
      <c r="Y9" s="16"/>
      <c r="Z9" s="17"/>
      <c r="AA9" s="108">
        <f t="shared" si="2"/>
        <v>0</v>
      </c>
      <c r="AB9" s="15"/>
      <c r="AC9" s="16"/>
      <c r="AD9" s="16"/>
      <c r="AE9" s="16"/>
      <c r="AF9" s="16">
        <f t="shared" si="3"/>
        <v>0</v>
      </c>
      <c r="AG9" s="20" t="s">
        <v>19</v>
      </c>
    </row>
    <row r="10" spans="1:33" ht="13.5" thickBot="1" x14ac:dyDescent="0.25">
      <c r="A10" s="13" t="s">
        <v>16</v>
      </c>
      <c r="B10" s="1">
        <v>163.084088439</v>
      </c>
      <c r="C10" s="1">
        <v>-18.4803504556</v>
      </c>
      <c r="D10" s="14">
        <v>9</v>
      </c>
      <c r="E10" s="15"/>
      <c r="F10" s="16"/>
      <c r="G10" s="16"/>
      <c r="H10" s="16"/>
      <c r="I10" s="16"/>
      <c r="J10" s="17"/>
      <c r="K10" s="108">
        <f t="shared" si="4"/>
        <v>0</v>
      </c>
      <c r="L10" s="15"/>
      <c r="M10" s="16"/>
      <c r="N10" s="16"/>
      <c r="O10" s="16">
        <v>1</v>
      </c>
      <c r="P10" s="16"/>
      <c r="Q10" s="16"/>
      <c r="R10" s="17"/>
      <c r="S10" s="108">
        <f t="shared" si="0"/>
        <v>1</v>
      </c>
      <c r="T10" s="15"/>
      <c r="U10" s="16"/>
      <c r="V10" s="16"/>
      <c r="W10" s="17"/>
      <c r="X10" s="108">
        <f t="shared" si="1"/>
        <v>0</v>
      </c>
      <c r="Y10" s="16"/>
      <c r="Z10" s="17"/>
      <c r="AA10" s="108">
        <f t="shared" si="2"/>
        <v>0</v>
      </c>
      <c r="AB10" s="15"/>
      <c r="AC10" s="16"/>
      <c r="AD10" s="16"/>
      <c r="AE10" s="16"/>
      <c r="AF10" s="16">
        <f t="shared" si="3"/>
        <v>0</v>
      </c>
      <c r="AG10" s="20" t="s">
        <v>19</v>
      </c>
    </row>
    <row r="11" spans="1:33" ht="13.5" thickBot="1" x14ac:dyDescent="0.25">
      <c r="A11" s="13" t="s">
        <v>16</v>
      </c>
      <c r="B11" s="1">
        <v>163.084178014</v>
      </c>
      <c r="C11" s="1">
        <v>-18.4803156953</v>
      </c>
      <c r="D11" s="14">
        <v>10</v>
      </c>
      <c r="E11" s="15"/>
      <c r="F11" s="16"/>
      <c r="G11" s="16"/>
      <c r="H11" s="16"/>
      <c r="I11" s="16"/>
      <c r="J11" s="17"/>
      <c r="K11" s="108">
        <f t="shared" si="4"/>
        <v>0</v>
      </c>
      <c r="L11" s="15"/>
      <c r="M11" s="16">
        <v>1</v>
      </c>
      <c r="N11" s="16"/>
      <c r="O11" s="16"/>
      <c r="P11" s="16"/>
      <c r="Q11" s="16"/>
      <c r="R11" s="17">
        <v>1</v>
      </c>
      <c r="S11" s="108">
        <f t="shared" si="0"/>
        <v>1</v>
      </c>
      <c r="T11" s="15"/>
      <c r="U11" s="16"/>
      <c r="V11" s="16"/>
      <c r="W11" s="17"/>
      <c r="X11" s="108">
        <f t="shared" si="1"/>
        <v>0</v>
      </c>
      <c r="Y11" s="16"/>
      <c r="Z11" s="17"/>
      <c r="AA11" s="108">
        <f t="shared" si="2"/>
        <v>0</v>
      </c>
      <c r="AB11" s="15"/>
      <c r="AC11" s="16"/>
      <c r="AD11" s="16"/>
      <c r="AE11" s="16"/>
      <c r="AF11" s="16">
        <f t="shared" si="3"/>
        <v>0</v>
      </c>
      <c r="AG11" s="20" t="s">
        <v>19</v>
      </c>
    </row>
    <row r="12" spans="1:33" ht="13.5" thickBot="1" x14ac:dyDescent="0.25">
      <c r="A12" s="13" t="s">
        <v>16</v>
      </c>
      <c r="B12" s="1">
        <v>163.08426758900001</v>
      </c>
      <c r="C12" s="1">
        <v>-18.480280934900001</v>
      </c>
      <c r="D12" s="14">
        <v>11</v>
      </c>
      <c r="E12" s="15"/>
      <c r="F12" s="16"/>
      <c r="G12" s="16"/>
      <c r="H12" s="16">
        <v>1</v>
      </c>
      <c r="I12" s="16"/>
      <c r="J12" s="17"/>
      <c r="K12" s="108">
        <f t="shared" si="4"/>
        <v>1</v>
      </c>
      <c r="L12" s="15"/>
      <c r="M12" s="16"/>
      <c r="N12" s="16"/>
      <c r="O12" s="16"/>
      <c r="P12" s="16"/>
      <c r="Q12" s="16"/>
      <c r="R12" s="17"/>
      <c r="S12" s="108">
        <f t="shared" si="0"/>
        <v>0</v>
      </c>
      <c r="T12" s="15"/>
      <c r="U12" s="16"/>
      <c r="V12" s="16"/>
      <c r="W12" s="17"/>
      <c r="X12" s="108">
        <f t="shared" si="1"/>
        <v>0</v>
      </c>
      <c r="Y12" s="16"/>
      <c r="Z12" s="17"/>
      <c r="AA12" s="108">
        <f t="shared" si="2"/>
        <v>0</v>
      </c>
      <c r="AB12" s="15"/>
      <c r="AC12" s="16"/>
      <c r="AD12" s="16"/>
      <c r="AE12" s="16"/>
      <c r="AF12" s="16">
        <f t="shared" si="3"/>
        <v>0</v>
      </c>
      <c r="AG12" s="20" t="s">
        <v>19</v>
      </c>
    </row>
    <row r="13" spans="1:33" ht="13.5" thickBot="1" x14ac:dyDescent="0.25">
      <c r="A13" s="13" t="s">
        <v>16</v>
      </c>
      <c r="B13" s="1">
        <v>163.084356638</v>
      </c>
      <c r="C13" s="1">
        <v>-18.480245070300001</v>
      </c>
      <c r="D13" s="14">
        <v>12</v>
      </c>
      <c r="E13" s="15"/>
      <c r="F13" s="16"/>
      <c r="G13" s="16"/>
      <c r="H13" s="16"/>
      <c r="I13" s="16"/>
      <c r="J13" s="17"/>
      <c r="K13" s="108">
        <f t="shared" si="4"/>
        <v>0</v>
      </c>
      <c r="L13" s="15"/>
      <c r="M13" s="16"/>
      <c r="N13" s="16"/>
      <c r="O13" s="16"/>
      <c r="P13" s="16"/>
      <c r="Q13" s="16"/>
      <c r="R13" s="17"/>
      <c r="S13" s="108">
        <f t="shared" si="0"/>
        <v>0</v>
      </c>
      <c r="T13" s="15"/>
      <c r="U13" s="16"/>
      <c r="V13" s="16"/>
      <c r="W13" s="17"/>
      <c r="X13" s="108">
        <f t="shared" si="1"/>
        <v>0</v>
      </c>
      <c r="Y13" s="16"/>
      <c r="Z13" s="17"/>
      <c r="AA13" s="108">
        <f t="shared" si="2"/>
        <v>0</v>
      </c>
      <c r="AB13" s="15"/>
      <c r="AC13" s="16"/>
      <c r="AD13" s="16"/>
      <c r="AE13" s="16"/>
      <c r="AF13" s="16">
        <f t="shared" si="3"/>
        <v>0</v>
      </c>
      <c r="AG13" s="20" t="s">
        <v>19</v>
      </c>
    </row>
    <row r="14" spans="1:33" ht="13.5" thickBot="1" x14ac:dyDescent="0.25">
      <c r="A14" s="13" t="s">
        <v>16</v>
      </c>
      <c r="B14" s="1">
        <v>163.084440113</v>
      </c>
      <c r="C14" s="1">
        <v>-18.480197489799998</v>
      </c>
      <c r="D14" s="14">
        <v>13</v>
      </c>
      <c r="E14" s="15"/>
      <c r="F14" s="16"/>
      <c r="G14" s="16"/>
      <c r="H14" s="16"/>
      <c r="I14" s="16"/>
      <c r="J14" s="17"/>
      <c r="K14" s="108">
        <f t="shared" si="4"/>
        <v>0</v>
      </c>
      <c r="L14" s="15"/>
      <c r="M14" s="16"/>
      <c r="N14" s="16"/>
      <c r="O14" s="16"/>
      <c r="P14" s="16"/>
      <c r="Q14" s="16"/>
      <c r="R14" s="17"/>
      <c r="S14" s="108">
        <f t="shared" si="0"/>
        <v>0</v>
      </c>
      <c r="T14" s="15"/>
      <c r="U14" s="16"/>
      <c r="V14" s="16"/>
      <c r="W14" s="17"/>
      <c r="X14" s="108">
        <f t="shared" si="1"/>
        <v>0</v>
      </c>
      <c r="Y14" s="16"/>
      <c r="Z14" s="17"/>
      <c r="AA14" s="108">
        <f t="shared" si="2"/>
        <v>0</v>
      </c>
      <c r="AB14" s="15"/>
      <c r="AC14" s="16"/>
      <c r="AD14" s="16"/>
      <c r="AE14" s="16"/>
      <c r="AF14" s="16">
        <f t="shared" si="3"/>
        <v>0</v>
      </c>
      <c r="AG14" s="19" t="s">
        <v>18</v>
      </c>
    </row>
    <row r="15" spans="1:33" ht="13.5" thickBot="1" x14ac:dyDescent="0.25">
      <c r="A15" s="13" t="s">
        <v>16</v>
      </c>
      <c r="B15" s="1">
        <v>163.08452358700001</v>
      </c>
      <c r="C15" s="1">
        <v>-18.4801499093</v>
      </c>
      <c r="D15" s="14">
        <v>14</v>
      </c>
      <c r="E15" s="15"/>
      <c r="F15" s="16"/>
      <c r="G15" s="16"/>
      <c r="H15" s="16"/>
      <c r="I15" s="16"/>
      <c r="J15" s="17"/>
      <c r="K15" s="108">
        <f t="shared" si="4"/>
        <v>0</v>
      </c>
      <c r="L15" s="15"/>
      <c r="M15" s="16">
        <v>1</v>
      </c>
      <c r="N15" s="16"/>
      <c r="O15" s="16"/>
      <c r="P15" s="16"/>
      <c r="Q15" s="16"/>
      <c r="R15" s="17">
        <v>3</v>
      </c>
      <c r="S15" s="108">
        <f t="shared" si="0"/>
        <v>1</v>
      </c>
      <c r="T15" s="15"/>
      <c r="U15" s="16"/>
      <c r="V15" s="16"/>
      <c r="W15" s="17"/>
      <c r="X15" s="108">
        <f t="shared" si="1"/>
        <v>0</v>
      </c>
      <c r="Y15" s="16"/>
      <c r="Z15" s="17"/>
      <c r="AA15" s="108">
        <f t="shared" si="2"/>
        <v>0</v>
      </c>
      <c r="AB15" s="15"/>
      <c r="AC15" s="16"/>
      <c r="AD15" s="16"/>
      <c r="AE15" s="16"/>
      <c r="AF15" s="16">
        <f t="shared" si="3"/>
        <v>0</v>
      </c>
      <c r="AG15" s="20" t="s">
        <v>19</v>
      </c>
    </row>
    <row r="16" spans="1:33" ht="13.5" thickBot="1" x14ac:dyDescent="0.25">
      <c r="A16" s="13" t="s">
        <v>16</v>
      </c>
      <c r="B16" s="1">
        <v>163.084607062</v>
      </c>
      <c r="C16" s="1">
        <v>-18.480102328800001</v>
      </c>
      <c r="D16" s="14">
        <v>15</v>
      </c>
      <c r="E16" s="15"/>
      <c r="F16" s="16"/>
      <c r="G16" s="16"/>
      <c r="H16" s="16">
        <v>1</v>
      </c>
      <c r="I16" s="16"/>
      <c r="J16" s="17"/>
      <c r="K16" s="108">
        <f t="shared" si="4"/>
        <v>1</v>
      </c>
      <c r="L16" s="15"/>
      <c r="M16" s="16">
        <v>1</v>
      </c>
      <c r="N16" s="16"/>
      <c r="O16" s="16"/>
      <c r="P16" s="16"/>
      <c r="Q16" s="16"/>
      <c r="R16" s="17"/>
      <c r="S16" s="108">
        <f t="shared" si="0"/>
        <v>1</v>
      </c>
      <c r="T16" s="15"/>
      <c r="U16" s="16"/>
      <c r="V16" s="16"/>
      <c r="W16" s="17"/>
      <c r="X16" s="108">
        <f t="shared" si="1"/>
        <v>0</v>
      </c>
      <c r="Y16" s="16"/>
      <c r="Z16" s="17"/>
      <c r="AA16" s="108">
        <f t="shared" si="2"/>
        <v>0</v>
      </c>
      <c r="AB16" s="15"/>
      <c r="AC16" s="16"/>
      <c r="AD16" s="16"/>
      <c r="AE16" s="16"/>
      <c r="AF16" s="16">
        <f t="shared" si="3"/>
        <v>0</v>
      </c>
      <c r="AG16" s="20" t="s">
        <v>19</v>
      </c>
    </row>
    <row r="17" spans="1:33" ht="13.5" thickBot="1" x14ac:dyDescent="0.25">
      <c r="A17" s="13" t="s">
        <v>16</v>
      </c>
      <c r="B17" s="1">
        <v>163.084690537</v>
      </c>
      <c r="C17" s="1">
        <v>-18.480054748299999</v>
      </c>
      <c r="D17" s="14">
        <v>16</v>
      </c>
      <c r="E17" s="15"/>
      <c r="F17" s="16"/>
      <c r="G17" s="16"/>
      <c r="H17" s="16">
        <v>1</v>
      </c>
      <c r="I17" s="16"/>
      <c r="J17" s="17"/>
      <c r="K17" s="108">
        <f t="shared" si="4"/>
        <v>1</v>
      </c>
      <c r="L17" s="15"/>
      <c r="M17" s="16"/>
      <c r="N17" s="16"/>
      <c r="O17" s="16"/>
      <c r="P17" s="16"/>
      <c r="Q17" s="16"/>
      <c r="R17" s="17">
        <v>1</v>
      </c>
      <c r="S17" s="108">
        <f t="shared" si="0"/>
        <v>0</v>
      </c>
      <c r="T17" s="15"/>
      <c r="U17" s="16"/>
      <c r="V17" s="16"/>
      <c r="W17" s="17"/>
      <c r="X17" s="108">
        <f t="shared" si="1"/>
        <v>0</v>
      </c>
      <c r="Y17" s="16"/>
      <c r="Z17" s="17"/>
      <c r="AA17" s="108">
        <f t="shared" si="2"/>
        <v>0</v>
      </c>
      <c r="AB17" s="15"/>
      <c r="AC17" s="16"/>
      <c r="AD17" s="16"/>
      <c r="AE17" s="16"/>
      <c r="AF17" s="16">
        <f t="shared" si="3"/>
        <v>0</v>
      </c>
      <c r="AG17" s="20" t="s">
        <v>19</v>
      </c>
    </row>
    <row r="18" spans="1:33" ht="13.5" thickBot="1" x14ac:dyDescent="0.25">
      <c r="A18" s="13" t="s">
        <v>16</v>
      </c>
      <c r="B18" s="1">
        <v>163.08477401100001</v>
      </c>
      <c r="C18" s="1">
        <v>-18.480007167699998</v>
      </c>
      <c r="D18" s="14">
        <v>17</v>
      </c>
      <c r="E18" s="15">
        <v>1</v>
      </c>
      <c r="F18" s="16"/>
      <c r="G18" s="16"/>
      <c r="H18" s="16"/>
      <c r="I18" s="16"/>
      <c r="J18" s="17"/>
      <c r="K18" s="108">
        <f t="shared" si="4"/>
        <v>1</v>
      </c>
      <c r="L18" s="15"/>
      <c r="M18" s="16"/>
      <c r="N18" s="16"/>
      <c r="O18" s="16"/>
      <c r="P18" s="16"/>
      <c r="Q18" s="16"/>
      <c r="R18" s="17"/>
      <c r="S18" s="108">
        <f t="shared" si="0"/>
        <v>0</v>
      </c>
      <c r="T18" s="15"/>
      <c r="U18" s="16"/>
      <c r="V18" s="16"/>
      <c r="W18" s="17"/>
      <c r="X18" s="108">
        <f t="shared" si="1"/>
        <v>0</v>
      </c>
      <c r="Y18" s="16"/>
      <c r="Z18" s="17"/>
      <c r="AA18" s="108">
        <f t="shared" si="2"/>
        <v>0</v>
      </c>
      <c r="AB18" s="15"/>
      <c r="AC18" s="16"/>
      <c r="AD18" s="16"/>
      <c r="AE18" s="16"/>
      <c r="AF18" s="16">
        <f t="shared" si="3"/>
        <v>0</v>
      </c>
      <c r="AG18" s="20" t="s">
        <v>22</v>
      </c>
    </row>
    <row r="19" spans="1:33" ht="13.5" thickBot="1" x14ac:dyDescent="0.25">
      <c r="A19" s="13" t="s">
        <v>16</v>
      </c>
      <c r="B19" s="1">
        <v>163.08485141700001</v>
      </c>
      <c r="C19" s="1">
        <v>-18.4799507613</v>
      </c>
      <c r="D19" s="14">
        <v>18</v>
      </c>
      <c r="E19" s="15"/>
      <c r="F19" s="16"/>
      <c r="G19" s="16"/>
      <c r="H19" s="16"/>
      <c r="I19" s="16">
        <v>1</v>
      </c>
      <c r="J19" s="17"/>
      <c r="K19" s="108">
        <f t="shared" si="4"/>
        <v>1</v>
      </c>
      <c r="L19" s="15"/>
      <c r="M19" s="16"/>
      <c r="N19" s="16"/>
      <c r="O19" s="16"/>
      <c r="P19" s="16"/>
      <c r="Q19" s="16"/>
      <c r="R19" s="17"/>
      <c r="S19" s="108">
        <f t="shared" si="0"/>
        <v>0</v>
      </c>
      <c r="T19" s="15"/>
      <c r="U19" s="16"/>
      <c r="V19" s="16"/>
      <c r="W19" s="17"/>
      <c r="X19" s="108">
        <f t="shared" si="1"/>
        <v>0</v>
      </c>
      <c r="Y19" s="16"/>
      <c r="Z19" s="17"/>
      <c r="AA19" s="108">
        <f t="shared" si="2"/>
        <v>0</v>
      </c>
      <c r="AB19" s="15"/>
      <c r="AC19" s="16"/>
      <c r="AD19" s="16"/>
      <c r="AE19" s="16"/>
      <c r="AF19" s="16">
        <f t="shared" si="3"/>
        <v>0</v>
      </c>
      <c r="AG19" s="20" t="s">
        <v>19</v>
      </c>
    </row>
    <row r="20" spans="1:33" ht="13.5" thickBot="1" x14ac:dyDescent="0.25">
      <c r="A20" s="13" t="s">
        <v>16</v>
      </c>
      <c r="B20" s="1">
        <v>163.08492572500001</v>
      </c>
      <c r="C20" s="1">
        <v>-18.479889849100001</v>
      </c>
      <c r="D20" s="14">
        <v>19</v>
      </c>
      <c r="E20" s="15"/>
      <c r="F20" s="16"/>
      <c r="G20" s="16"/>
      <c r="H20" s="16"/>
      <c r="I20" s="16"/>
      <c r="J20" s="17"/>
      <c r="K20" s="108">
        <f t="shared" si="4"/>
        <v>0</v>
      </c>
      <c r="L20" s="15"/>
      <c r="M20" s="16"/>
      <c r="N20" s="16"/>
      <c r="O20" s="16"/>
      <c r="P20" s="16"/>
      <c r="Q20" s="16"/>
      <c r="R20" s="17">
        <v>1</v>
      </c>
      <c r="S20" s="108">
        <f t="shared" si="0"/>
        <v>0</v>
      </c>
      <c r="T20" s="15"/>
      <c r="U20" s="16"/>
      <c r="V20" s="16"/>
      <c r="W20" s="17"/>
      <c r="X20" s="108">
        <f t="shared" si="1"/>
        <v>0</v>
      </c>
      <c r="Y20" s="16"/>
      <c r="Z20" s="17"/>
      <c r="AA20" s="108">
        <f t="shared" si="2"/>
        <v>0</v>
      </c>
      <c r="AB20" s="15"/>
      <c r="AC20" s="16"/>
      <c r="AD20" s="16"/>
      <c r="AE20" s="16"/>
      <c r="AF20" s="16">
        <f t="shared" si="3"/>
        <v>0</v>
      </c>
      <c r="AG20" s="19" t="s">
        <v>18</v>
      </c>
    </row>
    <row r="21" spans="1:33" ht="13.5" thickBot="1" x14ac:dyDescent="0.25">
      <c r="A21" s="13" t="s">
        <v>16</v>
      </c>
      <c r="B21" s="1">
        <v>163.08500022800001</v>
      </c>
      <c r="C21" s="1">
        <v>-18.4798291834</v>
      </c>
      <c r="D21" s="14">
        <v>20</v>
      </c>
      <c r="E21" s="15"/>
      <c r="F21" s="16"/>
      <c r="G21" s="16"/>
      <c r="H21" s="16"/>
      <c r="I21" s="16"/>
      <c r="J21" s="17"/>
      <c r="K21" s="108">
        <f t="shared" si="4"/>
        <v>0</v>
      </c>
      <c r="L21" s="15"/>
      <c r="M21" s="16"/>
      <c r="N21" s="16"/>
      <c r="O21" s="16"/>
      <c r="P21" s="16"/>
      <c r="Q21" s="16"/>
      <c r="R21" s="17"/>
      <c r="S21" s="108">
        <f t="shared" si="0"/>
        <v>0</v>
      </c>
      <c r="T21" s="15"/>
      <c r="U21" s="16"/>
      <c r="V21" s="16"/>
      <c r="W21" s="17"/>
      <c r="X21" s="108">
        <f t="shared" si="1"/>
        <v>0</v>
      </c>
      <c r="Y21" s="16"/>
      <c r="Z21" s="17"/>
      <c r="AA21" s="108">
        <f t="shared" si="2"/>
        <v>0</v>
      </c>
      <c r="AB21" s="15"/>
      <c r="AC21" s="16"/>
      <c r="AD21" s="16"/>
      <c r="AE21" s="16"/>
      <c r="AF21" s="16">
        <f t="shared" si="3"/>
        <v>0</v>
      </c>
      <c r="AG21" s="19" t="s">
        <v>18</v>
      </c>
    </row>
    <row r="22" spans="1:33" ht="13.5" thickBot="1" x14ac:dyDescent="0.25">
      <c r="A22" s="13" t="s">
        <v>16</v>
      </c>
      <c r="B22" s="1">
        <v>163.08507626900001</v>
      </c>
      <c r="C22" s="1">
        <v>-18.4797704486</v>
      </c>
      <c r="D22" s="14">
        <v>21</v>
      </c>
      <c r="E22" s="15"/>
      <c r="F22" s="16"/>
      <c r="G22" s="16"/>
      <c r="H22" s="16"/>
      <c r="I22" s="16"/>
      <c r="J22" s="17"/>
      <c r="K22" s="108">
        <f t="shared" si="4"/>
        <v>0</v>
      </c>
      <c r="L22" s="15"/>
      <c r="M22" s="16"/>
      <c r="N22" s="16"/>
      <c r="O22" s="16"/>
      <c r="P22" s="16"/>
      <c r="Q22" s="16"/>
      <c r="R22" s="17">
        <v>1</v>
      </c>
      <c r="S22" s="108">
        <f t="shared" si="0"/>
        <v>0</v>
      </c>
      <c r="T22" s="15"/>
      <c r="U22" s="16"/>
      <c r="V22" s="16"/>
      <c r="W22" s="17"/>
      <c r="X22" s="108">
        <f t="shared" si="1"/>
        <v>0</v>
      </c>
      <c r="Y22" s="16"/>
      <c r="Z22" s="17"/>
      <c r="AA22" s="108">
        <f t="shared" si="2"/>
        <v>0</v>
      </c>
      <c r="AB22" s="15"/>
      <c r="AC22" s="16"/>
      <c r="AD22" s="16"/>
      <c r="AE22" s="16"/>
      <c r="AF22" s="16">
        <f t="shared" si="3"/>
        <v>0</v>
      </c>
      <c r="AG22" s="19" t="s">
        <v>18</v>
      </c>
    </row>
    <row r="23" spans="1:33" ht="13.5" thickBot="1" x14ac:dyDescent="0.25">
      <c r="A23" s="13" t="s">
        <v>16</v>
      </c>
      <c r="B23" s="1">
        <v>163.08515230899999</v>
      </c>
      <c r="C23" s="1">
        <v>-18.4797117138</v>
      </c>
      <c r="D23" s="14">
        <v>22</v>
      </c>
      <c r="E23" s="15"/>
      <c r="F23" s="16"/>
      <c r="G23" s="16"/>
      <c r="H23" s="16">
        <v>1</v>
      </c>
      <c r="I23" s="16"/>
      <c r="J23" s="17"/>
      <c r="K23" s="108">
        <f t="shared" si="4"/>
        <v>1</v>
      </c>
      <c r="L23" s="15"/>
      <c r="M23" s="16"/>
      <c r="N23" s="16"/>
      <c r="O23" s="16"/>
      <c r="P23" s="16"/>
      <c r="Q23" s="16"/>
      <c r="R23" s="17"/>
      <c r="S23" s="108">
        <f t="shared" si="0"/>
        <v>0</v>
      </c>
      <c r="T23" s="15"/>
      <c r="U23" s="16"/>
      <c r="V23" s="16"/>
      <c r="W23" s="17"/>
      <c r="X23" s="108">
        <f t="shared" si="1"/>
        <v>0</v>
      </c>
      <c r="Y23" s="16"/>
      <c r="Z23" s="17">
        <v>1</v>
      </c>
      <c r="AA23" s="108">
        <f t="shared" si="2"/>
        <v>1</v>
      </c>
      <c r="AB23" s="15"/>
      <c r="AC23" s="16"/>
      <c r="AD23" s="16"/>
      <c r="AE23" s="16"/>
      <c r="AF23" s="16">
        <f t="shared" si="3"/>
        <v>0</v>
      </c>
      <c r="AG23" s="20" t="s">
        <v>19</v>
      </c>
    </row>
    <row r="24" spans="1:33" ht="13.5" thickBot="1" x14ac:dyDescent="0.25">
      <c r="A24" s="13" t="s">
        <v>16</v>
      </c>
      <c r="B24" s="1">
        <v>163.08523531500001</v>
      </c>
      <c r="C24" s="1">
        <v>-18.479663504299999</v>
      </c>
      <c r="D24" s="14">
        <v>23</v>
      </c>
      <c r="E24" s="15"/>
      <c r="F24" s="16"/>
      <c r="G24" s="16"/>
      <c r="H24" s="16">
        <v>1</v>
      </c>
      <c r="I24" s="16"/>
      <c r="J24" s="17"/>
      <c r="K24" s="108">
        <f t="shared" si="4"/>
        <v>1</v>
      </c>
      <c r="L24" s="15"/>
      <c r="M24" s="16"/>
      <c r="N24" s="16"/>
      <c r="O24" s="16"/>
      <c r="P24" s="16">
        <v>1</v>
      </c>
      <c r="Q24" s="16"/>
      <c r="R24" s="17">
        <v>1</v>
      </c>
      <c r="S24" s="108">
        <f t="shared" si="0"/>
        <v>1</v>
      </c>
      <c r="T24" s="15"/>
      <c r="U24" s="16"/>
      <c r="V24" s="16"/>
      <c r="W24" s="17"/>
      <c r="X24" s="108">
        <f t="shared" si="1"/>
        <v>0</v>
      </c>
      <c r="Y24" s="16"/>
      <c r="Z24" s="17"/>
      <c r="AA24" s="108">
        <f t="shared" si="2"/>
        <v>0</v>
      </c>
      <c r="AB24" s="15"/>
      <c r="AC24" s="16"/>
      <c r="AD24" s="16"/>
      <c r="AE24" s="16"/>
      <c r="AF24" s="16">
        <f t="shared" si="3"/>
        <v>0</v>
      </c>
      <c r="AG24" s="19" t="s">
        <v>18</v>
      </c>
    </row>
    <row r="25" spans="1:33" ht="13.5" thickBot="1" x14ac:dyDescent="0.25">
      <c r="A25" s="13" t="s">
        <v>16</v>
      </c>
      <c r="B25" s="1">
        <v>163.08531909600001</v>
      </c>
      <c r="C25" s="1">
        <v>-18.479616464399999</v>
      </c>
      <c r="D25" s="14">
        <v>24</v>
      </c>
      <c r="E25" s="15"/>
      <c r="F25" s="16"/>
      <c r="G25" s="16"/>
      <c r="H25" s="16"/>
      <c r="I25" s="16"/>
      <c r="J25" s="17"/>
      <c r="K25" s="108">
        <f t="shared" si="4"/>
        <v>0</v>
      </c>
      <c r="L25" s="15"/>
      <c r="M25" s="16"/>
      <c r="N25" s="16"/>
      <c r="O25" s="16"/>
      <c r="P25" s="16"/>
      <c r="Q25" s="16"/>
      <c r="R25" s="17"/>
      <c r="S25" s="108">
        <f t="shared" si="0"/>
        <v>0</v>
      </c>
      <c r="T25" s="15"/>
      <c r="U25" s="16"/>
      <c r="V25" s="16"/>
      <c r="W25" s="17"/>
      <c r="X25" s="108">
        <f t="shared" si="1"/>
        <v>0</v>
      </c>
      <c r="Y25" s="16"/>
      <c r="Z25" s="17"/>
      <c r="AA25" s="108">
        <f t="shared" si="2"/>
        <v>0</v>
      </c>
      <c r="AB25" s="15"/>
      <c r="AC25" s="16"/>
      <c r="AD25" s="16"/>
      <c r="AE25" s="16"/>
      <c r="AF25" s="16">
        <f t="shared" si="3"/>
        <v>0</v>
      </c>
      <c r="AG25" s="19" t="s">
        <v>18</v>
      </c>
    </row>
    <row r="26" spans="1:33" ht="13.5" thickBot="1" x14ac:dyDescent="0.25">
      <c r="A26" s="13" t="s">
        <v>16</v>
      </c>
      <c r="B26" s="1">
        <v>163.08540628700001</v>
      </c>
      <c r="C26" s="1">
        <v>-18.479576417800001</v>
      </c>
      <c r="D26" s="14">
        <v>25</v>
      </c>
      <c r="E26" s="15"/>
      <c r="F26" s="16"/>
      <c r="G26" s="16"/>
      <c r="H26" s="16"/>
      <c r="I26" s="16"/>
      <c r="J26" s="17"/>
      <c r="K26" s="108">
        <f t="shared" si="4"/>
        <v>0</v>
      </c>
      <c r="L26" s="15"/>
      <c r="M26" s="16"/>
      <c r="N26" s="16"/>
      <c r="O26" s="16"/>
      <c r="P26" s="16"/>
      <c r="Q26" s="16"/>
      <c r="R26" s="17"/>
      <c r="S26" s="108">
        <f t="shared" si="0"/>
        <v>0</v>
      </c>
      <c r="T26" s="15"/>
      <c r="U26" s="16"/>
      <c r="V26" s="16"/>
      <c r="W26" s="17"/>
      <c r="X26" s="108">
        <f t="shared" si="1"/>
        <v>0</v>
      </c>
      <c r="Y26" s="16"/>
      <c r="Z26" s="17"/>
      <c r="AA26" s="108">
        <f t="shared" si="2"/>
        <v>0</v>
      </c>
      <c r="AB26" s="15"/>
      <c r="AC26" s="16"/>
      <c r="AD26" s="16"/>
      <c r="AE26" s="16"/>
      <c r="AF26" s="16">
        <f t="shared" si="3"/>
        <v>0</v>
      </c>
      <c r="AG26" s="20" t="s">
        <v>19</v>
      </c>
    </row>
    <row r="27" spans="1:33" ht="13.5" thickBot="1" x14ac:dyDescent="0.25">
      <c r="A27" s="13" t="s">
        <v>16</v>
      </c>
      <c r="B27" s="1">
        <v>163.085494936</v>
      </c>
      <c r="C27" s="1">
        <v>-18.479539359699999</v>
      </c>
      <c r="D27" s="14">
        <v>26</v>
      </c>
      <c r="E27" s="15"/>
      <c r="F27" s="16"/>
      <c r="G27" s="16"/>
      <c r="H27" s="16"/>
      <c r="I27" s="16"/>
      <c r="J27" s="17"/>
      <c r="K27" s="108">
        <f t="shared" si="4"/>
        <v>0</v>
      </c>
      <c r="L27" s="15"/>
      <c r="M27" s="16"/>
      <c r="N27" s="16"/>
      <c r="O27" s="16"/>
      <c r="P27" s="16"/>
      <c r="Q27" s="16"/>
      <c r="R27" s="17"/>
      <c r="S27" s="108">
        <f t="shared" si="0"/>
        <v>0</v>
      </c>
      <c r="T27" s="15"/>
      <c r="U27" s="16"/>
      <c r="V27" s="16"/>
      <c r="W27" s="17"/>
      <c r="X27" s="108">
        <f t="shared" si="1"/>
        <v>0</v>
      </c>
      <c r="Y27" s="16"/>
      <c r="Z27" s="17"/>
      <c r="AA27" s="108">
        <f t="shared" si="2"/>
        <v>0</v>
      </c>
      <c r="AB27" s="15"/>
      <c r="AC27" s="16"/>
      <c r="AD27" s="16"/>
      <c r="AE27" s="16"/>
      <c r="AF27" s="16">
        <f t="shared" si="3"/>
        <v>0</v>
      </c>
      <c r="AG27" s="20" t="s">
        <v>19</v>
      </c>
    </row>
    <row r="28" spans="1:33" ht="13.5" thickBot="1" x14ac:dyDescent="0.25">
      <c r="A28" s="13" t="s">
        <v>16</v>
      </c>
      <c r="B28" s="1">
        <v>163.08558358499999</v>
      </c>
      <c r="C28" s="1">
        <v>-18.4795023016</v>
      </c>
      <c r="D28" s="14">
        <v>27</v>
      </c>
      <c r="E28" s="15"/>
      <c r="F28" s="16"/>
      <c r="G28" s="16"/>
      <c r="H28" s="16"/>
      <c r="I28" s="16"/>
      <c r="J28" s="17"/>
      <c r="K28" s="108">
        <f t="shared" si="4"/>
        <v>0</v>
      </c>
      <c r="L28" s="15"/>
      <c r="M28" s="16"/>
      <c r="N28" s="16"/>
      <c r="O28" s="16"/>
      <c r="P28" s="16"/>
      <c r="Q28" s="16"/>
      <c r="R28" s="17"/>
      <c r="S28" s="108">
        <f t="shared" si="0"/>
        <v>0</v>
      </c>
      <c r="T28" s="15"/>
      <c r="U28" s="16"/>
      <c r="V28" s="16"/>
      <c r="W28" s="17"/>
      <c r="X28" s="108">
        <f t="shared" si="1"/>
        <v>0</v>
      </c>
      <c r="Y28" s="16"/>
      <c r="Z28" s="17"/>
      <c r="AA28" s="108">
        <f t="shared" si="2"/>
        <v>0</v>
      </c>
      <c r="AB28" s="15"/>
      <c r="AC28" s="16"/>
      <c r="AD28" s="16"/>
      <c r="AE28" s="16"/>
      <c r="AF28" s="16">
        <f t="shared" si="3"/>
        <v>0</v>
      </c>
      <c r="AG28" s="20" t="s">
        <v>19</v>
      </c>
    </row>
    <row r="29" spans="1:33" ht="13.5" thickBot="1" x14ac:dyDescent="0.25">
      <c r="A29" s="13" t="s">
        <v>16</v>
      </c>
      <c r="B29" s="1">
        <v>163.08567223399999</v>
      </c>
      <c r="C29" s="1">
        <v>-18.479465243500002</v>
      </c>
      <c r="D29" s="14">
        <v>28</v>
      </c>
      <c r="E29" s="15"/>
      <c r="F29" s="16"/>
      <c r="G29" s="16"/>
      <c r="H29" s="16"/>
      <c r="I29" s="16"/>
      <c r="J29" s="17"/>
      <c r="K29" s="108">
        <f t="shared" si="4"/>
        <v>0</v>
      </c>
      <c r="L29" s="15">
        <v>1</v>
      </c>
      <c r="M29" s="16">
        <v>3</v>
      </c>
      <c r="N29" s="16"/>
      <c r="O29" s="16"/>
      <c r="P29" s="16"/>
      <c r="Q29" s="16"/>
      <c r="R29" s="17">
        <v>3</v>
      </c>
      <c r="S29" s="108">
        <f t="shared" si="0"/>
        <v>3</v>
      </c>
      <c r="T29" s="15"/>
      <c r="U29" s="16"/>
      <c r="V29" s="16"/>
      <c r="W29" s="17"/>
      <c r="X29" s="108">
        <f t="shared" si="1"/>
        <v>0</v>
      </c>
      <c r="Y29" s="16"/>
      <c r="Z29" s="17"/>
      <c r="AA29" s="108">
        <f t="shared" si="2"/>
        <v>0</v>
      </c>
      <c r="AB29" s="15"/>
      <c r="AC29" s="16"/>
      <c r="AD29" s="16"/>
      <c r="AE29" s="16"/>
      <c r="AF29" s="16">
        <f t="shared" si="3"/>
        <v>0</v>
      </c>
      <c r="AG29" s="20" t="s">
        <v>19</v>
      </c>
    </row>
    <row r="30" spans="1:33" ht="13.5" thickBot="1" x14ac:dyDescent="0.25">
      <c r="A30" s="13" t="s">
        <v>16</v>
      </c>
      <c r="B30" s="1">
        <v>163.08576088199999</v>
      </c>
      <c r="C30" s="1">
        <v>-18.4794281854</v>
      </c>
      <c r="D30" s="14">
        <v>29</v>
      </c>
      <c r="E30" s="15"/>
      <c r="F30" s="16"/>
      <c r="G30" s="16"/>
      <c r="H30" s="16"/>
      <c r="I30" s="16"/>
      <c r="J30" s="17"/>
      <c r="K30" s="108">
        <f t="shared" si="4"/>
        <v>0</v>
      </c>
      <c r="L30" s="15"/>
      <c r="M30" s="16"/>
      <c r="N30" s="16"/>
      <c r="O30" s="16"/>
      <c r="P30" s="16"/>
      <c r="Q30" s="16"/>
      <c r="R30" s="17">
        <v>1</v>
      </c>
      <c r="S30" s="108">
        <f t="shared" si="0"/>
        <v>0</v>
      </c>
      <c r="T30" s="15"/>
      <c r="U30" s="16"/>
      <c r="V30" s="16"/>
      <c r="W30" s="17"/>
      <c r="X30" s="108">
        <f t="shared" si="1"/>
        <v>0</v>
      </c>
      <c r="Y30" s="16"/>
      <c r="Z30" s="17"/>
      <c r="AA30" s="108">
        <f t="shared" si="2"/>
        <v>0</v>
      </c>
      <c r="AB30" s="15"/>
      <c r="AC30" s="16"/>
      <c r="AD30" s="16"/>
      <c r="AE30" s="16"/>
      <c r="AF30" s="16">
        <f t="shared" si="3"/>
        <v>0</v>
      </c>
      <c r="AG30" s="20" t="s">
        <v>19</v>
      </c>
    </row>
    <row r="31" spans="1:33" ht="13.5" thickBot="1" x14ac:dyDescent="0.25">
      <c r="A31" s="13" t="s">
        <v>16</v>
      </c>
      <c r="B31" s="1">
        <v>163.08584953100001</v>
      </c>
      <c r="C31" s="1">
        <v>-18.479391127300001</v>
      </c>
      <c r="D31" s="14">
        <v>30</v>
      </c>
      <c r="E31" s="15"/>
      <c r="F31" s="16"/>
      <c r="G31" s="16"/>
      <c r="H31" s="16"/>
      <c r="I31" s="16"/>
      <c r="J31" s="17"/>
      <c r="K31" s="108">
        <f t="shared" si="4"/>
        <v>0</v>
      </c>
      <c r="L31" s="15"/>
      <c r="M31" s="16">
        <v>1</v>
      </c>
      <c r="N31" s="16"/>
      <c r="O31" s="16">
        <v>1</v>
      </c>
      <c r="P31" s="16"/>
      <c r="Q31" s="16"/>
      <c r="R31" s="17">
        <v>3</v>
      </c>
      <c r="S31" s="108">
        <f t="shared" si="0"/>
        <v>2</v>
      </c>
      <c r="T31" s="15"/>
      <c r="U31" s="16"/>
      <c r="V31" s="16"/>
      <c r="W31" s="17"/>
      <c r="X31" s="108">
        <f t="shared" si="1"/>
        <v>0</v>
      </c>
      <c r="Y31" s="16"/>
      <c r="Z31" s="17"/>
      <c r="AA31" s="108">
        <f t="shared" si="2"/>
        <v>0</v>
      </c>
      <c r="AB31" s="15"/>
      <c r="AC31" s="16"/>
      <c r="AD31" s="16"/>
      <c r="AE31" s="16"/>
      <c r="AF31" s="16">
        <f t="shared" si="3"/>
        <v>0</v>
      </c>
      <c r="AG31" s="20" t="s">
        <v>19</v>
      </c>
    </row>
    <row r="32" spans="1:33" ht="13.5" thickBot="1" x14ac:dyDescent="0.25">
      <c r="A32" s="13" t="s">
        <v>16</v>
      </c>
      <c r="B32" s="1">
        <v>163.08593804</v>
      </c>
      <c r="C32" s="1">
        <v>-18.479353746099999</v>
      </c>
      <c r="D32" s="14">
        <v>31</v>
      </c>
      <c r="E32" s="15"/>
      <c r="F32" s="16"/>
      <c r="G32" s="16"/>
      <c r="H32" s="16"/>
      <c r="I32" s="16"/>
      <c r="J32" s="17"/>
      <c r="K32" s="108">
        <f t="shared" si="4"/>
        <v>0</v>
      </c>
      <c r="L32" s="15"/>
      <c r="M32" s="16"/>
      <c r="N32" s="16"/>
      <c r="O32" s="16"/>
      <c r="P32" s="16"/>
      <c r="Q32" s="16"/>
      <c r="R32" s="17"/>
      <c r="S32" s="108">
        <f t="shared" si="0"/>
        <v>0</v>
      </c>
      <c r="T32" s="15"/>
      <c r="U32" s="16"/>
      <c r="V32" s="16"/>
      <c r="W32" s="17"/>
      <c r="X32" s="108">
        <f t="shared" si="1"/>
        <v>0</v>
      </c>
      <c r="Y32" s="16"/>
      <c r="Z32" s="17"/>
      <c r="AA32" s="108">
        <f t="shared" si="2"/>
        <v>0</v>
      </c>
      <c r="AB32" s="15"/>
      <c r="AC32" s="16"/>
      <c r="AD32" s="16"/>
      <c r="AE32" s="16"/>
      <c r="AF32" s="16">
        <f t="shared" si="3"/>
        <v>0</v>
      </c>
      <c r="AG32" s="20" t="s">
        <v>19</v>
      </c>
    </row>
    <row r="33" spans="1:33" ht="13.5" thickBot="1" x14ac:dyDescent="0.25">
      <c r="A33" s="13" t="s">
        <v>16</v>
      </c>
      <c r="B33" s="1">
        <v>163.08602296500001</v>
      </c>
      <c r="C33" s="1">
        <v>-18.4793094614</v>
      </c>
      <c r="D33" s="14">
        <v>32</v>
      </c>
      <c r="E33" s="15"/>
      <c r="F33" s="16"/>
      <c r="G33" s="16"/>
      <c r="H33" s="16"/>
      <c r="I33" s="16"/>
      <c r="J33" s="17"/>
      <c r="K33" s="108">
        <f t="shared" si="4"/>
        <v>0</v>
      </c>
      <c r="L33" s="15"/>
      <c r="M33" s="16"/>
      <c r="N33" s="16"/>
      <c r="O33" s="16"/>
      <c r="P33" s="16"/>
      <c r="Q33" s="16"/>
      <c r="R33" s="17"/>
      <c r="S33" s="108">
        <f t="shared" si="0"/>
        <v>0</v>
      </c>
      <c r="T33" s="15"/>
      <c r="U33" s="16"/>
      <c r="V33" s="16"/>
      <c r="W33" s="17"/>
      <c r="X33" s="108">
        <f t="shared" si="1"/>
        <v>0</v>
      </c>
      <c r="Y33" s="16"/>
      <c r="Z33" s="17"/>
      <c r="AA33" s="108">
        <f t="shared" si="2"/>
        <v>0</v>
      </c>
      <c r="AB33" s="15"/>
      <c r="AC33" s="16"/>
      <c r="AD33" s="16"/>
      <c r="AE33" s="16"/>
      <c r="AF33" s="16">
        <f t="shared" si="3"/>
        <v>0</v>
      </c>
      <c r="AG33" s="20" t="s">
        <v>19</v>
      </c>
    </row>
    <row r="34" spans="1:33" ht="13.5" thickBot="1" x14ac:dyDescent="0.25">
      <c r="A34" s="13" t="s">
        <v>16</v>
      </c>
      <c r="B34" s="1">
        <v>163.08609566999999</v>
      </c>
      <c r="C34" s="1">
        <v>-18.479247791300001</v>
      </c>
      <c r="D34" s="14">
        <v>33</v>
      </c>
      <c r="E34" s="15"/>
      <c r="F34" s="16"/>
      <c r="G34" s="16"/>
      <c r="H34" s="16"/>
      <c r="I34" s="16">
        <v>1</v>
      </c>
      <c r="J34" s="17"/>
      <c r="K34" s="108">
        <f t="shared" si="4"/>
        <v>1</v>
      </c>
      <c r="L34" s="15"/>
      <c r="M34" s="16"/>
      <c r="N34" s="16"/>
      <c r="O34" s="16"/>
      <c r="P34" s="16"/>
      <c r="Q34" s="16"/>
      <c r="R34" s="17">
        <v>3</v>
      </c>
      <c r="S34" s="108">
        <f t="shared" si="0"/>
        <v>0</v>
      </c>
      <c r="T34" s="15"/>
      <c r="U34" s="16"/>
      <c r="V34" s="16"/>
      <c r="W34" s="17"/>
      <c r="X34" s="108">
        <f t="shared" si="1"/>
        <v>0</v>
      </c>
      <c r="Y34" s="16"/>
      <c r="Z34" s="17"/>
      <c r="AA34" s="108">
        <f t="shared" si="2"/>
        <v>0</v>
      </c>
      <c r="AB34" s="15"/>
      <c r="AC34" s="16"/>
      <c r="AD34" s="16"/>
      <c r="AE34" s="16"/>
      <c r="AF34" s="16">
        <f t="shared" si="3"/>
        <v>0</v>
      </c>
      <c r="AG34" s="20" t="s">
        <v>19</v>
      </c>
    </row>
    <row r="35" spans="1:33" ht="13.5" thickBot="1" x14ac:dyDescent="0.25">
      <c r="A35" s="13" t="s">
        <v>16</v>
      </c>
      <c r="B35" s="1">
        <v>163.086148393</v>
      </c>
      <c r="C35" s="1">
        <v>-18.479168857800001</v>
      </c>
      <c r="D35" s="14">
        <v>34</v>
      </c>
      <c r="E35" s="15"/>
      <c r="F35" s="16"/>
      <c r="G35" s="16"/>
      <c r="H35" s="16"/>
      <c r="I35" s="16"/>
      <c r="J35" s="17"/>
      <c r="K35" s="108">
        <f t="shared" si="4"/>
        <v>0</v>
      </c>
      <c r="L35" s="15"/>
      <c r="M35" s="16"/>
      <c r="N35" s="16"/>
      <c r="O35" s="16"/>
      <c r="P35" s="16"/>
      <c r="Q35" s="16"/>
      <c r="R35" s="17"/>
      <c r="S35" s="108">
        <f t="shared" si="0"/>
        <v>0</v>
      </c>
      <c r="T35" s="15"/>
      <c r="U35" s="16"/>
      <c r="V35" s="16"/>
      <c r="W35" s="17"/>
      <c r="X35" s="108">
        <f t="shared" si="1"/>
        <v>0</v>
      </c>
      <c r="Y35" s="16"/>
      <c r="Z35" s="17"/>
      <c r="AA35" s="108">
        <f t="shared" si="2"/>
        <v>0</v>
      </c>
      <c r="AB35" s="15"/>
      <c r="AC35" s="16"/>
      <c r="AD35" s="16"/>
      <c r="AE35" s="16"/>
      <c r="AF35" s="16">
        <f t="shared" si="3"/>
        <v>0</v>
      </c>
      <c r="AG35" s="19" t="s">
        <v>18</v>
      </c>
    </row>
    <row r="36" spans="1:33" ht="13.5" thickBot="1" x14ac:dyDescent="0.25">
      <c r="A36" s="13" t="s">
        <v>16</v>
      </c>
      <c r="B36" s="1">
        <v>163.086199397</v>
      </c>
      <c r="C36" s="1">
        <v>-18.479089092100001</v>
      </c>
      <c r="D36" s="29">
        <v>35</v>
      </c>
      <c r="E36" s="5"/>
      <c r="F36" s="6"/>
      <c r="G36" s="6"/>
      <c r="H36" s="6"/>
      <c r="I36" s="6"/>
      <c r="J36" s="7"/>
      <c r="K36" s="108">
        <f t="shared" si="4"/>
        <v>0</v>
      </c>
      <c r="L36" s="5"/>
      <c r="M36" s="6"/>
      <c r="N36" s="6"/>
      <c r="O36" s="6"/>
      <c r="P36" s="6"/>
      <c r="Q36" s="6"/>
      <c r="R36" s="7"/>
      <c r="S36" s="108">
        <f t="shared" si="0"/>
        <v>0</v>
      </c>
      <c r="T36" s="5"/>
      <c r="U36" s="6"/>
      <c r="V36" s="6"/>
      <c r="W36" s="7"/>
      <c r="X36" s="108">
        <f t="shared" si="1"/>
        <v>0</v>
      </c>
      <c r="Y36" s="6"/>
      <c r="Z36" s="7"/>
      <c r="AA36" s="108">
        <f t="shared" si="2"/>
        <v>0</v>
      </c>
      <c r="AB36" s="5"/>
      <c r="AC36" s="6"/>
      <c r="AD36" s="6">
        <v>1</v>
      </c>
      <c r="AE36" s="6"/>
      <c r="AF36" s="16">
        <f t="shared" si="3"/>
        <v>1</v>
      </c>
      <c r="AG36" s="19" t="s">
        <v>17</v>
      </c>
    </row>
    <row r="37" spans="1:33" ht="13.5" thickBot="1" x14ac:dyDescent="0.25">
      <c r="A37" s="13" t="s">
        <v>20</v>
      </c>
      <c r="B37" s="1">
        <v>163.083634244</v>
      </c>
      <c r="C37" s="1">
        <v>-18.481077300399999</v>
      </c>
      <c r="D37" s="14">
        <v>36</v>
      </c>
      <c r="E37" s="16"/>
      <c r="F37" s="16"/>
      <c r="G37" s="16"/>
      <c r="H37" s="16"/>
      <c r="I37" s="16"/>
      <c r="J37" s="17"/>
      <c r="K37" s="108">
        <f t="shared" si="4"/>
        <v>0</v>
      </c>
      <c r="L37" s="24"/>
      <c r="M37" s="24"/>
      <c r="N37" s="24"/>
      <c r="O37" s="24"/>
      <c r="P37" s="24"/>
      <c r="Q37" s="16"/>
      <c r="R37" s="17"/>
      <c r="S37" s="108">
        <f t="shared" si="0"/>
        <v>0</v>
      </c>
      <c r="T37" s="15"/>
      <c r="U37" s="16"/>
      <c r="V37" s="16"/>
      <c r="W37" s="17"/>
      <c r="X37" s="108">
        <f t="shared" si="1"/>
        <v>0</v>
      </c>
      <c r="Y37" s="16"/>
      <c r="Z37" s="17"/>
      <c r="AA37" s="108">
        <f t="shared" si="2"/>
        <v>0</v>
      </c>
      <c r="AB37" s="15"/>
      <c r="AC37" s="16"/>
      <c r="AD37" s="16"/>
      <c r="AE37" s="17"/>
      <c r="AF37" s="16">
        <f t="shared" si="3"/>
        <v>0</v>
      </c>
      <c r="AG37" s="20" t="s">
        <v>19</v>
      </c>
    </row>
    <row r="38" spans="1:33" ht="13.5" thickBot="1" x14ac:dyDescent="0.25">
      <c r="A38" s="13" t="s">
        <v>20</v>
      </c>
      <c r="B38" s="1">
        <v>163.083719508</v>
      </c>
      <c r="C38" s="1">
        <v>-18.481030052400001</v>
      </c>
      <c r="D38" s="14">
        <v>35</v>
      </c>
      <c r="E38" s="16"/>
      <c r="F38" s="16"/>
      <c r="G38" s="16"/>
      <c r="H38" s="16"/>
      <c r="I38" s="16"/>
      <c r="J38" s="17"/>
      <c r="K38" s="108">
        <f t="shared" si="4"/>
        <v>0</v>
      </c>
      <c r="L38" s="16"/>
      <c r="M38" s="16">
        <v>1</v>
      </c>
      <c r="N38" s="16"/>
      <c r="O38" s="16"/>
      <c r="P38" s="16"/>
      <c r="Q38" s="16">
        <v>1</v>
      </c>
      <c r="R38" s="17">
        <v>2</v>
      </c>
      <c r="S38" s="108">
        <f t="shared" si="0"/>
        <v>1</v>
      </c>
      <c r="T38" s="15"/>
      <c r="U38" s="16"/>
      <c r="V38" s="16"/>
      <c r="W38" s="17"/>
      <c r="X38" s="108">
        <f t="shared" si="1"/>
        <v>0</v>
      </c>
      <c r="Y38" s="16"/>
      <c r="Z38" s="17"/>
      <c r="AA38" s="108">
        <f t="shared" si="2"/>
        <v>0</v>
      </c>
      <c r="AB38" s="15"/>
      <c r="AC38" s="16"/>
      <c r="AD38" s="16"/>
      <c r="AE38" s="17"/>
      <c r="AF38" s="16">
        <f t="shared" si="3"/>
        <v>0</v>
      </c>
      <c r="AG38" s="20" t="s">
        <v>19</v>
      </c>
    </row>
    <row r="39" spans="1:33" ht="13.5" thickBot="1" x14ac:dyDescent="0.25">
      <c r="A39" s="13" t="s">
        <v>20</v>
      </c>
      <c r="B39" s="1">
        <v>163.08380477099999</v>
      </c>
      <c r="C39" s="1">
        <v>-18.480982804300002</v>
      </c>
      <c r="D39" s="14">
        <v>34</v>
      </c>
      <c r="E39" s="16"/>
      <c r="F39" s="16"/>
      <c r="G39" s="16"/>
      <c r="H39" s="16"/>
      <c r="I39" s="16"/>
      <c r="J39" s="17"/>
      <c r="K39" s="108">
        <f t="shared" si="4"/>
        <v>0</v>
      </c>
      <c r="L39" s="16"/>
      <c r="M39" s="16"/>
      <c r="N39" s="16"/>
      <c r="O39" s="16"/>
      <c r="P39" s="16"/>
      <c r="Q39" s="16"/>
      <c r="R39" s="17"/>
      <c r="S39" s="108">
        <f t="shared" si="0"/>
        <v>0</v>
      </c>
      <c r="T39" s="15"/>
      <c r="U39" s="16"/>
      <c r="V39" s="16"/>
      <c r="W39" s="17"/>
      <c r="X39" s="108">
        <f t="shared" si="1"/>
        <v>0</v>
      </c>
      <c r="Y39" s="16"/>
      <c r="Z39" s="17"/>
      <c r="AA39" s="108">
        <f t="shared" si="2"/>
        <v>0</v>
      </c>
      <c r="AB39" s="15"/>
      <c r="AC39" s="16"/>
      <c r="AD39" s="16"/>
      <c r="AE39" s="17"/>
      <c r="AF39" s="16">
        <f t="shared" si="3"/>
        <v>0</v>
      </c>
      <c r="AG39" s="20" t="s">
        <v>19</v>
      </c>
    </row>
    <row r="40" spans="1:33" ht="13.5" thickBot="1" x14ac:dyDescent="0.25">
      <c r="A40" s="13" t="s">
        <v>20</v>
      </c>
      <c r="B40" s="1">
        <v>163.083888906</v>
      </c>
      <c r="C40" s="1">
        <v>-18.480933848799999</v>
      </c>
      <c r="D40" s="14">
        <v>33</v>
      </c>
      <c r="E40" s="16"/>
      <c r="F40" s="16"/>
      <c r="G40" s="16"/>
      <c r="H40" s="16"/>
      <c r="I40" s="16"/>
      <c r="J40" s="17"/>
      <c r="K40" s="108">
        <f t="shared" si="4"/>
        <v>0</v>
      </c>
      <c r="L40" s="16"/>
      <c r="M40" s="16"/>
      <c r="N40" s="16"/>
      <c r="O40" s="16">
        <v>1</v>
      </c>
      <c r="P40" s="16"/>
      <c r="Q40" s="16">
        <v>1</v>
      </c>
      <c r="R40" s="17"/>
      <c r="S40" s="108">
        <f t="shared" si="0"/>
        <v>1</v>
      </c>
      <c r="T40" s="15"/>
      <c r="U40" s="16"/>
      <c r="V40" s="16"/>
      <c r="W40" s="17"/>
      <c r="X40" s="108">
        <f t="shared" si="1"/>
        <v>0</v>
      </c>
      <c r="Y40" s="16"/>
      <c r="Z40" s="17"/>
      <c r="AA40" s="108">
        <f t="shared" si="2"/>
        <v>0</v>
      </c>
      <c r="AB40" s="15"/>
      <c r="AC40" s="16"/>
      <c r="AD40" s="16"/>
      <c r="AE40" s="17"/>
      <c r="AF40" s="16">
        <f t="shared" si="3"/>
        <v>0</v>
      </c>
      <c r="AG40" s="18" t="s">
        <v>17</v>
      </c>
    </row>
    <row r="41" spans="1:33" ht="13.5" thickBot="1" x14ac:dyDescent="0.25">
      <c r="A41" s="13" t="s">
        <v>20</v>
      </c>
      <c r="B41" s="1">
        <v>163.08396578099999</v>
      </c>
      <c r="C41" s="1">
        <v>-18.480873910300001</v>
      </c>
      <c r="D41" s="14">
        <v>32</v>
      </c>
      <c r="E41" s="16"/>
      <c r="F41" s="16"/>
      <c r="G41" s="16"/>
      <c r="H41" s="16"/>
      <c r="I41" s="16"/>
      <c r="J41" s="17"/>
      <c r="K41" s="108">
        <f t="shared" si="4"/>
        <v>0</v>
      </c>
      <c r="L41" s="16"/>
      <c r="M41" s="16"/>
      <c r="N41" s="16"/>
      <c r="O41" s="16"/>
      <c r="P41" s="16">
        <v>4</v>
      </c>
      <c r="Q41" s="16"/>
      <c r="R41" s="17"/>
      <c r="S41" s="108">
        <f t="shared" si="0"/>
        <v>4</v>
      </c>
      <c r="T41" s="15"/>
      <c r="U41" s="16"/>
      <c r="V41" s="16"/>
      <c r="W41" s="17"/>
      <c r="X41" s="108">
        <f t="shared" si="1"/>
        <v>0</v>
      </c>
      <c r="Y41" s="16"/>
      <c r="Z41" s="17"/>
      <c r="AA41" s="108">
        <f t="shared" si="2"/>
        <v>0</v>
      </c>
      <c r="AB41" s="15"/>
      <c r="AC41" s="16"/>
      <c r="AD41" s="16"/>
      <c r="AE41" s="17"/>
      <c r="AF41" s="16">
        <f t="shared" si="3"/>
        <v>0</v>
      </c>
      <c r="AG41" s="19" t="s">
        <v>19</v>
      </c>
    </row>
    <row r="42" spans="1:33" ht="13.5" thickBot="1" x14ac:dyDescent="0.25">
      <c r="A42" s="13" t="s">
        <v>20</v>
      </c>
      <c r="B42" s="1">
        <v>163.08404454000001</v>
      </c>
      <c r="C42" s="1">
        <v>-18.480817431999998</v>
      </c>
      <c r="D42" s="14">
        <v>31</v>
      </c>
      <c r="E42" s="16"/>
      <c r="F42" s="16"/>
      <c r="G42" s="16"/>
      <c r="H42" s="16"/>
      <c r="I42" s="16">
        <v>1</v>
      </c>
      <c r="J42" s="17"/>
      <c r="K42" s="108">
        <f t="shared" si="4"/>
        <v>1</v>
      </c>
      <c r="L42" s="16"/>
      <c r="M42" s="16"/>
      <c r="N42" s="16"/>
      <c r="O42" s="16">
        <v>1</v>
      </c>
      <c r="P42" s="16"/>
      <c r="Q42" s="16"/>
      <c r="R42" s="17"/>
      <c r="S42" s="108">
        <f t="shared" si="0"/>
        <v>1</v>
      </c>
      <c r="T42" s="15"/>
      <c r="U42" s="16"/>
      <c r="V42" s="16"/>
      <c r="W42" s="17"/>
      <c r="X42" s="108">
        <f t="shared" si="1"/>
        <v>0</v>
      </c>
      <c r="Y42" s="16"/>
      <c r="Z42" s="17"/>
      <c r="AA42" s="108">
        <f t="shared" si="2"/>
        <v>0</v>
      </c>
      <c r="AB42" s="15"/>
      <c r="AC42" s="16"/>
      <c r="AD42" s="16"/>
      <c r="AE42" s="17"/>
      <c r="AF42" s="16">
        <f t="shared" si="3"/>
        <v>0</v>
      </c>
      <c r="AG42" s="19" t="s">
        <v>19</v>
      </c>
    </row>
    <row r="43" spans="1:33" ht="13.5" thickBot="1" x14ac:dyDescent="0.25">
      <c r="A43" s="13" t="s">
        <v>20</v>
      </c>
      <c r="B43" s="1">
        <v>163.084136586</v>
      </c>
      <c r="C43" s="1">
        <v>-18.480785342400001</v>
      </c>
      <c r="D43" s="14">
        <v>30</v>
      </c>
      <c r="E43" s="16"/>
      <c r="F43" s="16"/>
      <c r="G43" s="16"/>
      <c r="H43" s="16">
        <v>1</v>
      </c>
      <c r="I43" s="16"/>
      <c r="J43" s="17"/>
      <c r="K43" s="108">
        <f t="shared" si="4"/>
        <v>1</v>
      </c>
      <c r="L43" s="16"/>
      <c r="M43" s="16">
        <v>1</v>
      </c>
      <c r="N43" s="16"/>
      <c r="O43" s="16"/>
      <c r="P43" s="16"/>
      <c r="Q43" s="16"/>
      <c r="R43" s="17">
        <v>2</v>
      </c>
      <c r="S43" s="108">
        <f t="shared" si="0"/>
        <v>1</v>
      </c>
      <c r="T43" s="15"/>
      <c r="U43" s="16"/>
      <c r="V43" s="16"/>
      <c r="W43" s="17"/>
      <c r="X43" s="108">
        <f t="shared" si="1"/>
        <v>0</v>
      </c>
      <c r="Y43" s="16"/>
      <c r="Z43" s="17"/>
      <c r="AA43" s="108">
        <f t="shared" si="2"/>
        <v>0</v>
      </c>
      <c r="AB43" s="15"/>
      <c r="AC43" s="16"/>
      <c r="AD43" s="16"/>
      <c r="AE43" s="17"/>
      <c r="AF43" s="16">
        <f t="shared" si="3"/>
        <v>0</v>
      </c>
      <c r="AG43" s="19" t="s">
        <v>19</v>
      </c>
    </row>
    <row r="44" spans="1:33" ht="13.5" thickBot="1" x14ac:dyDescent="0.25">
      <c r="A44" s="13" t="s">
        <v>20</v>
      </c>
      <c r="B44" s="1">
        <v>163.08422863300001</v>
      </c>
      <c r="C44" s="1">
        <v>-18.480753252900001</v>
      </c>
      <c r="D44" s="14">
        <v>29</v>
      </c>
      <c r="E44" s="16"/>
      <c r="F44" s="16"/>
      <c r="G44" s="16"/>
      <c r="H44" s="16"/>
      <c r="I44" s="16"/>
      <c r="J44" s="17"/>
      <c r="K44" s="108">
        <f t="shared" si="4"/>
        <v>0</v>
      </c>
      <c r="L44" s="16"/>
      <c r="M44" s="16">
        <v>3</v>
      </c>
      <c r="N44" s="16"/>
      <c r="O44" s="16"/>
      <c r="P44" s="16">
        <v>1</v>
      </c>
      <c r="Q44" s="16"/>
      <c r="R44" s="17">
        <v>1</v>
      </c>
      <c r="S44" s="108">
        <f t="shared" si="0"/>
        <v>4</v>
      </c>
      <c r="T44" s="15"/>
      <c r="U44" s="16"/>
      <c r="V44" s="16"/>
      <c r="W44" s="17"/>
      <c r="X44" s="108">
        <f t="shared" si="1"/>
        <v>0</v>
      </c>
      <c r="Y44" s="16"/>
      <c r="Z44" s="17"/>
      <c r="AA44" s="108">
        <f>Z44</f>
        <v>0</v>
      </c>
      <c r="AB44" s="15"/>
      <c r="AC44" s="16"/>
      <c r="AD44" s="16"/>
      <c r="AE44" s="17"/>
      <c r="AF44" s="16">
        <f t="shared" si="3"/>
        <v>0</v>
      </c>
      <c r="AG44" s="19" t="s">
        <v>19</v>
      </c>
    </row>
    <row r="45" spans="1:33" ht="13.5" thickBot="1" x14ac:dyDescent="0.25">
      <c r="A45" s="13" t="s">
        <v>20</v>
      </c>
      <c r="B45" s="1">
        <v>163.084320679</v>
      </c>
      <c r="C45" s="1">
        <v>-18.4807211633</v>
      </c>
      <c r="D45" s="14">
        <v>28</v>
      </c>
      <c r="E45" s="16"/>
      <c r="F45" s="16"/>
      <c r="G45" s="16"/>
      <c r="H45" s="16"/>
      <c r="I45" s="16"/>
      <c r="J45" s="17"/>
      <c r="K45" s="108">
        <f t="shared" si="4"/>
        <v>0</v>
      </c>
      <c r="L45" s="16"/>
      <c r="M45" s="16"/>
      <c r="N45" s="16"/>
      <c r="O45" s="16"/>
      <c r="P45" s="16">
        <v>1</v>
      </c>
      <c r="Q45" s="16"/>
      <c r="R45" s="17">
        <v>2</v>
      </c>
      <c r="S45" s="108">
        <f t="shared" si="0"/>
        <v>1</v>
      </c>
      <c r="T45" s="15"/>
      <c r="U45" s="16"/>
      <c r="V45" s="16"/>
      <c r="W45" s="17"/>
      <c r="X45" s="108">
        <f t="shared" si="1"/>
        <v>0</v>
      </c>
      <c r="Y45" s="16"/>
      <c r="Z45" s="17"/>
      <c r="AA45" s="108">
        <f t="shared" si="2"/>
        <v>0</v>
      </c>
      <c r="AB45" s="15"/>
      <c r="AC45" s="16"/>
      <c r="AD45" s="16"/>
      <c r="AE45" s="17"/>
      <c r="AF45" s="16">
        <f t="shared" si="3"/>
        <v>0</v>
      </c>
      <c r="AG45" s="19" t="s">
        <v>19</v>
      </c>
    </row>
    <row r="46" spans="1:33" ht="13.5" thickBot="1" x14ac:dyDescent="0.25">
      <c r="A46" s="13" t="s">
        <v>20</v>
      </c>
      <c r="B46" s="1">
        <v>163.084412671</v>
      </c>
      <c r="C46" s="1">
        <v>-18.4806889185</v>
      </c>
      <c r="D46" s="14">
        <v>27</v>
      </c>
      <c r="E46" s="16"/>
      <c r="F46" s="16"/>
      <c r="G46" s="16"/>
      <c r="H46" s="16"/>
      <c r="I46" s="16"/>
      <c r="J46" s="17"/>
      <c r="K46" s="108">
        <f t="shared" si="4"/>
        <v>0</v>
      </c>
      <c r="L46" s="16"/>
      <c r="M46" s="16"/>
      <c r="N46" s="16"/>
      <c r="O46" s="16"/>
      <c r="P46" s="16"/>
      <c r="Q46" s="16">
        <v>1</v>
      </c>
      <c r="R46" s="17">
        <v>1</v>
      </c>
      <c r="S46" s="108">
        <f t="shared" si="0"/>
        <v>0</v>
      </c>
      <c r="T46" s="15"/>
      <c r="U46" s="16"/>
      <c r="V46" s="16"/>
      <c r="W46" s="17"/>
      <c r="X46" s="108">
        <f t="shared" si="1"/>
        <v>0</v>
      </c>
      <c r="Y46" s="16"/>
      <c r="Z46" s="17"/>
      <c r="AA46" s="108">
        <f t="shared" si="2"/>
        <v>0</v>
      </c>
      <c r="AB46" s="15"/>
      <c r="AC46" s="16"/>
      <c r="AD46" s="16"/>
      <c r="AE46" s="17"/>
      <c r="AF46" s="16">
        <f t="shared" si="3"/>
        <v>0</v>
      </c>
      <c r="AG46" s="18" t="s">
        <v>19</v>
      </c>
    </row>
    <row r="47" spans="1:33" ht="13.5" thickBot="1" x14ac:dyDescent="0.25">
      <c r="A47" s="13" t="s">
        <v>20</v>
      </c>
      <c r="B47" s="1">
        <v>163.08450456700001</v>
      </c>
      <c r="C47" s="1">
        <v>-18.480656401400001</v>
      </c>
      <c r="D47" s="14">
        <v>26</v>
      </c>
      <c r="E47" s="16"/>
      <c r="F47" s="16"/>
      <c r="G47" s="16"/>
      <c r="H47" s="16"/>
      <c r="I47" s="16"/>
      <c r="J47" s="17"/>
      <c r="K47" s="108">
        <f t="shared" si="4"/>
        <v>0</v>
      </c>
      <c r="L47" s="16"/>
      <c r="M47" s="16">
        <v>2</v>
      </c>
      <c r="N47" s="16"/>
      <c r="O47" s="16"/>
      <c r="P47" s="16"/>
      <c r="Q47" s="16"/>
      <c r="R47" s="17" t="s">
        <v>43</v>
      </c>
      <c r="S47" s="108">
        <f t="shared" si="0"/>
        <v>2</v>
      </c>
      <c r="T47" s="15"/>
      <c r="U47" s="16"/>
      <c r="V47" s="16"/>
      <c r="W47" s="17"/>
      <c r="X47" s="108">
        <f t="shared" si="1"/>
        <v>0</v>
      </c>
      <c r="Y47" s="16"/>
      <c r="Z47" s="17"/>
      <c r="AA47" s="108">
        <f t="shared" si="2"/>
        <v>0</v>
      </c>
      <c r="AB47" s="15"/>
      <c r="AC47" s="16"/>
      <c r="AD47" s="16"/>
      <c r="AE47" s="17"/>
      <c r="AF47" s="16">
        <f t="shared" si="3"/>
        <v>0</v>
      </c>
      <c r="AG47" s="19" t="s">
        <v>19</v>
      </c>
    </row>
    <row r="48" spans="1:33" ht="13.5" thickBot="1" x14ac:dyDescent="0.25">
      <c r="A48" s="13" t="s">
        <v>20</v>
      </c>
      <c r="B48" s="1">
        <v>163.084596463</v>
      </c>
      <c r="C48" s="1">
        <v>-18.4806238842</v>
      </c>
      <c r="D48" s="14">
        <v>25</v>
      </c>
      <c r="E48" s="16"/>
      <c r="F48" s="16"/>
      <c r="G48" s="16"/>
      <c r="H48" s="16"/>
      <c r="I48" s="16"/>
      <c r="J48" s="17"/>
      <c r="K48" s="108">
        <f t="shared" si="4"/>
        <v>0</v>
      </c>
      <c r="L48" s="16"/>
      <c r="M48" s="16"/>
      <c r="N48" s="16"/>
      <c r="O48" s="16"/>
      <c r="P48" s="16"/>
      <c r="Q48" s="16"/>
      <c r="R48" s="17">
        <v>1</v>
      </c>
      <c r="S48" s="108">
        <f t="shared" si="0"/>
        <v>0</v>
      </c>
      <c r="T48" s="15"/>
      <c r="U48" s="16"/>
      <c r="V48" s="16"/>
      <c r="W48" s="17"/>
      <c r="X48" s="108">
        <f t="shared" si="1"/>
        <v>0</v>
      </c>
      <c r="Y48" s="16"/>
      <c r="Z48" s="17"/>
      <c r="AA48" s="108">
        <f t="shared" si="2"/>
        <v>0</v>
      </c>
      <c r="AB48" s="15"/>
      <c r="AC48" s="16"/>
      <c r="AD48" s="16"/>
      <c r="AE48" s="17"/>
      <c r="AF48" s="16">
        <f t="shared" si="3"/>
        <v>0</v>
      </c>
      <c r="AG48" s="92" t="s">
        <v>19</v>
      </c>
    </row>
    <row r="49" spans="1:33" ht="13.5" thickBot="1" x14ac:dyDescent="0.25">
      <c r="A49" s="13" t="s">
        <v>20</v>
      </c>
      <c r="B49" s="1">
        <v>163.08468836</v>
      </c>
      <c r="C49" s="1">
        <v>-18.480591367100001</v>
      </c>
      <c r="D49" s="14">
        <v>24</v>
      </c>
      <c r="E49" s="16"/>
      <c r="F49" s="16"/>
      <c r="G49" s="16"/>
      <c r="H49" s="16"/>
      <c r="I49" s="16"/>
      <c r="J49" s="17"/>
      <c r="K49" s="108">
        <f t="shared" si="4"/>
        <v>0</v>
      </c>
      <c r="L49" s="16"/>
      <c r="M49" s="16"/>
      <c r="N49" s="16"/>
      <c r="O49" s="16"/>
      <c r="P49" s="16"/>
      <c r="Q49" s="16"/>
      <c r="R49" s="17"/>
      <c r="S49" s="108">
        <f t="shared" si="0"/>
        <v>0</v>
      </c>
      <c r="T49" s="15"/>
      <c r="U49" s="16"/>
      <c r="V49" s="16"/>
      <c r="W49" s="17"/>
      <c r="X49" s="108">
        <f t="shared" si="1"/>
        <v>0</v>
      </c>
      <c r="Y49" s="16"/>
      <c r="Z49" s="17"/>
      <c r="AA49" s="108">
        <f t="shared" si="2"/>
        <v>0</v>
      </c>
      <c r="AB49" s="15"/>
      <c r="AC49" s="16"/>
      <c r="AD49" s="16"/>
      <c r="AE49" s="17"/>
      <c r="AF49" s="16">
        <f t="shared" si="3"/>
        <v>0</v>
      </c>
      <c r="AG49" s="20" t="s">
        <v>19</v>
      </c>
    </row>
    <row r="50" spans="1:33" ht="13.5" thickBot="1" x14ac:dyDescent="0.25">
      <c r="A50" s="13" t="s">
        <v>20</v>
      </c>
      <c r="B50" s="1">
        <v>163.08478025599999</v>
      </c>
      <c r="C50" s="1">
        <v>-18.480558850000001</v>
      </c>
      <c r="D50" s="14">
        <v>23</v>
      </c>
      <c r="E50" s="16"/>
      <c r="F50" s="16"/>
      <c r="G50" s="16"/>
      <c r="H50" s="16"/>
      <c r="I50" s="16"/>
      <c r="J50" s="17"/>
      <c r="K50" s="108">
        <f t="shared" si="4"/>
        <v>0</v>
      </c>
      <c r="L50" s="16"/>
      <c r="M50" s="16"/>
      <c r="N50" s="16"/>
      <c r="O50" s="16"/>
      <c r="P50" s="16"/>
      <c r="Q50" s="16"/>
      <c r="R50" s="17"/>
      <c r="S50" s="108">
        <f t="shared" si="0"/>
        <v>0</v>
      </c>
      <c r="T50" s="15"/>
      <c r="U50" s="16"/>
      <c r="V50" s="16"/>
      <c r="W50" s="17"/>
      <c r="X50" s="108">
        <f t="shared" si="1"/>
        <v>0</v>
      </c>
      <c r="Y50" s="16"/>
      <c r="Z50" s="17"/>
      <c r="AA50" s="108">
        <f t="shared" si="2"/>
        <v>0</v>
      </c>
      <c r="AB50" s="15"/>
      <c r="AC50" s="16"/>
      <c r="AD50" s="16"/>
      <c r="AE50" s="17"/>
      <c r="AF50" s="16">
        <f t="shared" si="3"/>
        <v>0</v>
      </c>
      <c r="AG50" s="20" t="s">
        <v>19</v>
      </c>
    </row>
    <row r="51" spans="1:33" ht="13.5" thickBot="1" x14ac:dyDescent="0.25">
      <c r="A51" s="13" t="s">
        <v>20</v>
      </c>
      <c r="B51" s="1">
        <v>163.084869701</v>
      </c>
      <c r="C51" s="1">
        <v>-18.480520180199999</v>
      </c>
      <c r="D51" s="14">
        <v>22</v>
      </c>
      <c r="E51" s="16"/>
      <c r="F51" s="16"/>
      <c r="G51" s="16"/>
      <c r="H51" s="16"/>
      <c r="I51" s="16"/>
      <c r="J51" s="17"/>
      <c r="K51" s="108">
        <f t="shared" si="4"/>
        <v>0</v>
      </c>
      <c r="L51" s="16"/>
      <c r="M51" s="16"/>
      <c r="N51" s="16"/>
      <c r="O51" s="16"/>
      <c r="P51" s="16"/>
      <c r="Q51" s="16"/>
      <c r="R51" s="17"/>
      <c r="S51" s="108">
        <f t="shared" si="0"/>
        <v>0</v>
      </c>
      <c r="T51" s="15"/>
      <c r="U51" s="16"/>
      <c r="V51" s="16"/>
      <c r="W51" s="17"/>
      <c r="X51" s="108">
        <f t="shared" si="1"/>
        <v>0</v>
      </c>
      <c r="Y51" s="16"/>
      <c r="Z51" s="17"/>
      <c r="AA51" s="108">
        <f t="shared" si="2"/>
        <v>0</v>
      </c>
      <c r="AB51" s="15"/>
      <c r="AC51" s="16"/>
      <c r="AD51" s="16"/>
      <c r="AE51" s="17"/>
      <c r="AF51" s="16">
        <f t="shared" si="3"/>
        <v>0</v>
      </c>
      <c r="AG51" s="20" t="s">
        <v>19</v>
      </c>
    </row>
    <row r="52" spans="1:33" ht="13.5" thickBot="1" x14ac:dyDescent="0.25">
      <c r="A52" s="13" t="s">
        <v>20</v>
      </c>
      <c r="B52" s="1">
        <v>163.084958779</v>
      </c>
      <c r="C52" s="1">
        <v>-18.480480589900001</v>
      </c>
      <c r="D52" s="14">
        <v>21</v>
      </c>
      <c r="E52" s="16"/>
      <c r="F52" s="16"/>
      <c r="G52" s="16"/>
      <c r="H52" s="16"/>
      <c r="I52" s="16"/>
      <c r="J52" s="17"/>
      <c r="K52" s="108">
        <f t="shared" si="4"/>
        <v>0</v>
      </c>
      <c r="L52" s="16"/>
      <c r="M52" s="16"/>
      <c r="N52" s="16"/>
      <c r="O52" s="16"/>
      <c r="P52" s="16"/>
      <c r="Q52" s="16"/>
      <c r="R52" s="17">
        <v>1</v>
      </c>
      <c r="S52" s="108">
        <f t="shared" si="0"/>
        <v>0</v>
      </c>
      <c r="T52" s="15"/>
      <c r="U52" s="16"/>
      <c r="V52" s="16"/>
      <c r="W52" s="17"/>
      <c r="X52" s="108">
        <f t="shared" si="1"/>
        <v>0</v>
      </c>
      <c r="Y52" s="16"/>
      <c r="Z52" s="17"/>
      <c r="AA52" s="108">
        <f t="shared" si="2"/>
        <v>0</v>
      </c>
      <c r="AB52" s="15"/>
      <c r="AC52" s="16"/>
      <c r="AD52" s="16"/>
      <c r="AE52" s="17"/>
      <c r="AF52" s="16">
        <f t="shared" si="3"/>
        <v>0</v>
      </c>
      <c r="AG52" s="20" t="s">
        <v>22</v>
      </c>
    </row>
    <row r="53" spans="1:33" ht="13.5" thickBot="1" x14ac:dyDescent="0.25">
      <c r="A53" s="13" t="s">
        <v>20</v>
      </c>
      <c r="B53" s="1">
        <v>163.08504671899999</v>
      </c>
      <c r="C53" s="1">
        <v>-18.480438712200002</v>
      </c>
      <c r="D53" s="14">
        <v>20</v>
      </c>
      <c r="E53" s="16"/>
      <c r="F53" s="16"/>
      <c r="G53" s="16"/>
      <c r="H53" s="16"/>
      <c r="I53" s="16"/>
      <c r="J53" s="17"/>
      <c r="K53" s="108">
        <f t="shared" si="4"/>
        <v>0</v>
      </c>
      <c r="L53" s="16"/>
      <c r="M53" s="16"/>
      <c r="N53" s="16"/>
      <c r="O53" s="16"/>
      <c r="P53" s="16"/>
      <c r="Q53" s="16"/>
      <c r="R53" s="17"/>
      <c r="S53" s="108">
        <f t="shared" si="0"/>
        <v>0</v>
      </c>
      <c r="T53" s="15"/>
      <c r="U53" s="16"/>
      <c r="V53" s="16"/>
      <c r="W53" s="17"/>
      <c r="X53" s="108">
        <f t="shared" si="1"/>
        <v>0</v>
      </c>
      <c r="Y53" s="16"/>
      <c r="Z53" s="17"/>
      <c r="AA53" s="108">
        <f t="shared" si="2"/>
        <v>0</v>
      </c>
      <c r="AB53" s="15"/>
      <c r="AC53" s="16"/>
      <c r="AD53" s="16"/>
      <c r="AE53" s="17"/>
      <c r="AF53" s="16">
        <f t="shared" si="3"/>
        <v>0</v>
      </c>
      <c r="AG53" s="92" t="s">
        <v>22</v>
      </c>
    </row>
    <row r="54" spans="1:33" ht="13.5" thickBot="1" x14ac:dyDescent="0.25">
      <c r="A54" s="13" t="s">
        <v>20</v>
      </c>
      <c r="B54" s="1">
        <v>163.08513203699999</v>
      </c>
      <c r="C54" s="1">
        <v>-18.480391562600001</v>
      </c>
      <c r="D54" s="14">
        <v>19</v>
      </c>
      <c r="E54" s="16"/>
      <c r="F54" s="16"/>
      <c r="G54" s="16"/>
      <c r="H54" s="16"/>
      <c r="I54" s="16"/>
      <c r="J54" s="17"/>
      <c r="K54" s="108">
        <f t="shared" si="4"/>
        <v>0</v>
      </c>
      <c r="L54" s="16"/>
      <c r="M54" s="16"/>
      <c r="N54" s="16"/>
      <c r="O54" s="16"/>
      <c r="P54" s="16"/>
      <c r="Q54" s="16"/>
      <c r="R54" s="17"/>
      <c r="S54" s="108">
        <f t="shared" si="0"/>
        <v>0</v>
      </c>
      <c r="T54" s="15"/>
      <c r="U54" s="16"/>
      <c r="V54" s="16"/>
      <c r="W54" s="17"/>
      <c r="X54" s="108">
        <f t="shared" si="1"/>
        <v>0</v>
      </c>
      <c r="Y54" s="16"/>
      <c r="Z54" s="17"/>
      <c r="AA54" s="108">
        <f t="shared" si="2"/>
        <v>0</v>
      </c>
      <c r="AB54" s="15"/>
      <c r="AC54" s="16"/>
      <c r="AD54" s="16"/>
      <c r="AE54" s="17"/>
      <c r="AF54" s="16">
        <f t="shared" si="3"/>
        <v>0</v>
      </c>
      <c r="AG54" s="92" t="s">
        <v>22</v>
      </c>
    </row>
    <row r="55" spans="1:33" ht="13.5" thickBot="1" x14ac:dyDescent="0.25">
      <c r="A55" s="13" t="s">
        <v>20</v>
      </c>
      <c r="B55" s="1">
        <v>163.08521625500001</v>
      </c>
      <c r="C55" s="1">
        <v>-18.480342480299999</v>
      </c>
      <c r="D55" s="14">
        <v>18</v>
      </c>
      <c r="E55" s="16"/>
      <c r="F55" s="16"/>
      <c r="G55" s="16"/>
      <c r="H55" s="16"/>
      <c r="I55" s="16"/>
      <c r="J55" s="17"/>
      <c r="K55" s="108">
        <f t="shared" si="4"/>
        <v>0</v>
      </c>
      <c r="L55" s="16"/>
      <c r="M55" s="16">
        <v>1</v>
      </c>
      <c r="N55" s="16"/>
      <c r="O55" s="16"/>
      <c r="P55" s="16"/>
      <c r="Q55" s="16"/>
      <c r="R55" s="17">
        <v>3</v>
      </c>
      <c r="S55" s="108">
        <f t="shared" si="0"/>
        <v>1</v>
      </c>
      <c r="T55" s="15"/>
      <c r="U55" s="16"/>
      <c r="V55" s="16"/>
      <c r="W55" s="17"/>
      <c r="X55" s="108">
        <f t="shared" si="1"/>
        <v>0</v>
      </c>
      <c r="Y55" s="16"/>
      <c r="Z55" s="17"/>
      <c r="AA55" s="108">
        <f t="shared" si="2"/>
        <v>0</v>
      </c>
      <c r="AB55" s="15"/>
      <c r="AC55" s="16"/>
      <c r="AD55" s="16"/>
      <c r="AE55" s="17"/>
      <c r="AF55" s="16">
        <f t="shared" si="3"/>
        <v>0</v>
      </c>
      <c r="AG55" s="19" t="s">
        <v>19</v>
      </c>
    </row>
    <row r="56" spans="1:33" ht="13.5" thickBot="1" x14ac:dyDescent="0.25">
      <c r="A56" s="13" t="s">
        <v>20</v>
      </c>
      <c r="B56" s="1">
        <v>163.08530033299999</v>
      </c>
      <c r="C56" s="1">
        <v>-18.480293154200002</v>
      </c>
      <c r="D56" s="14">
        <v>17</v>
      </c>
      <c r="E56" s="16"/>
      <c r="F56" s="16"/>
      <c r="G56" s="16"/>
      <c r="H56" s="16"/>
      <c r="I56" s="16"/>
      <c r="J56" s="17"/>
      <c r="K56" s="108">
        <f t="shared" si="4"/>
        <v>0</v>
      </c>
      <c r="L56" s="16"/>
      <c r="M56" s="16">
        <v>1</v>
      </c>
      <c r="N56" s="16"/>
      <c r="O56" s="16">
        <v>1</v>
      </c>
      <c r="P56" s="16"/>
      <c r="Q56" s="16"/>
      <c r="R56" s="17"/>
      <c r="S56" s="108">
        <f t="shared" si="0"/>
        <v>2</v>
      </c>
      <c r="T56" s="15"/>
      <c r="U56" s="16"/>
      <c r="V56" s="16"/>
      <c r="W56" s="17"/>
      <c r="X56" s="108">
        <f t="shared" si="1"/>
        <v>0</v>
      </c>
      <c r="Y56" s="16"/>
      <c r="Z56" s="17"/>
      <c r="AA56" s="108">
        <f t="shared" si="2"/>
        <v>0</v>
      </c>
      <c r="AB56" s="15"/>
      <c r="AC56" s="16"/>
      <c r="AD56" s="16"/>
      <c r="AE56" s="17"/>
      <c r="AF56" s="16">
        <f t="shared" si="3"/>
        <v>0</v>
      </c>
      <c r="AG56" s="19" t="s">
        <v>19</v>
      </c>
    </row>
    <row r="57" spans="1:33" ht="13.5" thickBot="1" x14ac:dyDescent="0.25">
      <c r="A57" s="13" t="s">
        <v>20</v>
      </c>
      <c r="B57" s="1">
        <v>163.08538458199999</v>
      </c>
      <c r="C57" s="1">
        <v>-18.4802441418</v>
      </c>
      <c r="D57" s="14">
        <v>16</v>
      </c>
      <c r="E57" s="16"/>
      <c r="F57" s="16"/>
      <c r="G57" s="16"/>
      <c r="H57" s="16">
        <v>1</v>
      </c>
      <c r="I57" s="16">
        <v>2</v>
      </c>
      <c r="J57" s="17"/>
      <c r="K57" s="108">
        <f t="shared" si="4"/>
        <v>3</v>
      </c>
      <c r="L57" s="16"/>
      <c r="M57" s="16"/>
      <c r="N57" s="16"/>
      <c r="O57" s="16"/>
      <c r="P57" s="16"/>
      <c r="Q57" s="16"/>
      <c r="R57" s="17"/>
      <c r="S57" s="108">
        <f t="shared" si="0"/>
        <v>0</v>
      </c>
      <c r="T57" s="15"/>
      <c r="U57" s="16"/>
      <c r="V57" s="16"/>
      <c r="W57" s="17"/>
      <c r="X57" s="108">
        <f t="shared" si="1"/>
        <v>0</v>
      </c>
      <c r="Y57" s="16"/>
      <c r="Z57" s="17"/>
      <c r="AA57" s="108">
        <f t="shared" si="2"/>
        <v>0</v>
      </c>
      <c r="AB57" s="15"/>
      <c r="AC57" s="16"/>
      <c r="AD57" s="16"/>
      <c r="AE57" s="17"/>
      <c r="AF57" s="16">
        <f t="shared" si="3"/>
        <v>0</v>
      </c>
      <c r="AG57" s="19" t="s">
        <v>18</v>
      </c>
    </row>
    <row r="58" spans="1:33" ht="13.5" thickBot="1" x14ac:dyDescent="0.25">
      <c r="A58" s="13" t="s">
        <v>20</v>
      </c>
      <c r="B58" s="1">
        <v>163.08547177099999</v>
      </c>
      <c r="C58" s="1">
        <v>-18.480200547500001</v>
      </c>
      <c r="D58" s="14">
        <v>15</v>
      </c>
      <c r="E58" s="16"/>
      <c r="F58" s="16"/>
      <c r="G58" s="16"/>
      <c r="H58" s="16"/>
      <c r="I58" s="16">
        <v>1</v>
      </c>
      <c r="J58" s="17"/>
      <c r="K58" s="108">
        <f t="shared" si="4"/>
        <v>1</v>
      </c>
      <c r="L58" s="16"/>
      <c r="M58" s="16"/>
      <c r="N58" s="16"/>
      <c r="O58" s="16"/>
      <c r="P58" s="16"/>
      <c r="Q58" s="16"/>
      <c r="R58" s="17"/>
      <c r="S58" s="108">
        <f t="shared" si="0"/>
        <v>0</v>
      </c>
      <c r="T58" s="15"/>
      <c r="U58" s="16"/>
      <c r="V58" s="16"/>
      <c r="W58" s="17"/>
      <c r="X58" s="108">
        <f t="shared" si="1"/>
        <v>0</v>
      </c>
      <c r="Y58" s="16"/>
      <c r="Z58" s="17"/>
      <c r="AA58" s="108">
        <f t="shared" si="2"/>
        <v>0</v>
      </c>
      <c r="AB58" s="15"/>
      <c r="AC58" s="16"/>
      <c r="AD58" s="16"/>
      <c r="AE58" s="17"/>
      <c r="AF58" s="16">
        <f t="shared" si="3"/>
        <v>0</v>
      </c>
      <c r="AG58" s="19" t="s">
        <v>17</v>
      </c>
    </row>
    <row r="59" spans="1:33" ht="13.5" thickBot="1" x14ac:dyDescent="0.25">
      <c r="A59" s="13" t="s">
        <v>20</v>
      </c>
      <c r="B59" s="1">
        <v>163.08555476800001</v>
      </c>
      <c r="C59" s="1">
        <v>-18.480149757500001</v>
      </c>
      <c r="D59" s="14">
        <v>14</v>
      </c>
      <c r="E59" s="16"/>
      <c r="F59" s="16"/>
      <c r="G59" s="16"/>
      <c r="H59" s="16"/>
      <c r="I59" s="16"/>
      <c r="J59" s="17"/>
      <c r="K59" s="108">
        <f t="shared" si="4"/>
        <v>0</v>
      </c>
      <c r="L59" s="16"/>
      <c r="M59" s="16"/>
      <c r="N59" s="16"/>
      <c r="O59" s="16"/>
      <c r="P59" s="16"/>
      <c r="Q59" s="16"/>
      <c r="R59" s="17"/>
      <c r="S59" s="108">
        <f t="shared" si="0"/>
        <v>0</v>
      </c>
      <c r="T59" s="15"/>
      <c r="U59" s="16"/>
      <c r="V59" s="16"/>
      <c r="W59" s="17"/>
      <c r="X59" s="108">
        <f t="shared" si="1"/>
        <v>0</v>
      </c>
      <c r="Y59" s="16"/>
      <c r="Z59" s="17"/>
      <c r="AA59" s="108">
        <f t="shared" si="2"/>
        <v>0</v>
      </c>
      <c r="AB59" s="15"/>
      <c r="AC59" s="16"/>
      <c r="AD59" s="16"/>
      <c r="AE59" s="17"/>
      <c r="AF59" s="16">
        <f t="shared" si="3"/>
        <v>0</v>
      </c>
      <c r="AG59" s="19" t="s">
        <v>18</v>
      </c>
    </row>
    <row r="60" spans="1:33" ht="13.5" thickBot="1" x14ac:dyDescent="0.25">
      <c r="A60" s="13" t="s">
        <v>20</v>
      </c>
      <c r="B60" s="1">
        <v>163.08563570499999</v>
      </c>
      <c r="C60" s="1">
        <v>-18.4800954299</v>
      </c>
      <c r="D60" s="14">
        <v>13</v>
      </c>
      <c r="E60" s="16"/>
      <c r="F60" s="16"/>
      <c r="G60" s="16"/>
      <c r="H60" s="16"/>
      <c r="I60" s="16"/>
      <c r="J60" s="17"/>
      <c r="K60" s="108">
        <f t="shared" si="4"/>
        <v>0</v>
      </c>
      <c r="L60" s="16"/>
      <c r="M60" s="16"/>
      <c r="N60" s="16"/>
      <c r="O60" s="16">
        <v>1</v>
      </c>
      <c r="P60" s="16"/>
      <c r="Q60" s="16"/>
      <c r="R60" s="17">
        <v>3</v>
      </c>
      <c r="S60" s="108">
        <f t="shared" si="0"/>
        <v>1</v>
      </c>
      <c r="T60" s="15"/>
      <c r="U60" s="16"/>
      <c r="V60" s="16">
        <v>1</v>
      </c>
      <c r="W60" s="17"/>
      <c r="X60" s="108">
        <f t="shared" si="1"/>
        <v>0</v>
      </c>
      <c r="Y60" s="16"/>
      <c r="Z60" s="17"/>
      <c r="AA60" s="108">
        <f t="shared" si="2"/>
        <v>0</v>
      </c>
      <c r="AB60" s="15"/>
      <c r="AC60" s="16"/>
      <c r="AD60" s="16"/>
      <c r="AE60" s="17"/>
      <c r="AF60" s="16">
        <f t="shared" si="3"/>
        <v>0</v>
      </c>
      <c r="AG60" s="20" t="s">
        <v>19</v>
      </c>
    </row>
    <row r="61" spans="1:33" ht="13.5" thickBot="1" x14ac:dyDescent="0.25">
      <c r="A61" s="13" t="s">
        <v>20</v>
      </c>
      <c r="B61" s="1">
        <v>163.08571664199999</v>
      </c>
      <c r="C61" s="1">
        <v>-18.480041102400001</v>
      </c>
      <c r="D61" s="14">
        <v>12</v>
      </c>
      <c r="E61" s="16"/>
      <c r="F61" s="16"/>
      <c r="G61" s="16"/>
      <c r="H61" s="16"/>
      <c r="I61" s="16"/>
      <c r="J61" s="17"/>
      <c r="K61" s="108">
        <f t="shared" si="4"/>
        <v>0</v>
      </c>
      <c r="L61" s="16"/>
      <c r="M61" s="16"/>
      <c r="N61" s="16"/>
      <c r="O61" s="16"/>
      <c r="P61" s="16"/>
      <c r="Q61" s="16"/>
      <c r="R61" s="17">
        <v>4</v>
      </c>
      <c r="S61" s="108">
        <f t="shared" si="0"/>
        <v>0</v>
      </c>
      <c r="T61" s="15"/>
      <c r="U61" s="16"/>
      <c r="V61" s="16"/>
      <c r="W61" s="17"/>
      <c r="X61" s="108">
        <f t="shared" si="1"/>
        <v>0</v>
      </c>
      <c r="Y61" s="16"/>
      <c r="Z61" s="17"/>
      <c r="AA61" s="108">
        <f t="shared" si="2"/>
        <v>0</v>
      </c>
      <c r="AB61" s="15"/>
      <c r="AC61" s="16"/>
      <c r="AD61" s="16"/>
      <c r="AE61" s="17"/>
      <c r="AF61" s="16">
        <f t="shared" si="3"/>
        <v>0</v>
      </c>
      <c r="AG61" s="19" t="s">
        <v>19</v>
      </c>
    </row>
    <row r="62" spans="1:33" ht="13.5" thickBot="1" x14ac:dyDescent="0.25">
      <c r="A62" s="13" t="s">
        <v>20</v>
      </c>
      <c r="B62" s="1">
        <v>163.08579299499999</v>
      </c>
      <c r="C62" s="1">
        <v>-18.479980618599999</v>
      </c>
      <c r="D62" s="14">
        <v>11</v>
      </c>
      <c r="E62" s="16"/>
      <c r="F62" s="16"/>
      <c r="G62" s="16"/>
      <c r="H62" s="16"/>
      <c r="I62" s="16"/>
      <c r="J62" s="17"/>
      <c r="K62" s="108">
        <f t="shared" si="4"/>
        <v>0</v>
      </c>
      <c r="L62" s="16"/>
      <c r="M62" s="16"/>
      <c r="N62" s="16"/>
      <c r="O62" s="16"/>
      <c r="P62" s="16">
        <v>2</v>
      </c>
      <c r="Q62" s="16"/>
      <c r="R62" s="17"/>
      <c r="S62" s="108">
        <f t="shared" si="0"/>
        <v>2</v>
      </c>
      <c r="T62" s="15"/>
      <c r="U62" s="16"/>
      <c r="V62" s="16">
        <v>1</v>
      </c>
      <c r="W62" s="17"/>
      <c r="X62" s="108">
        <f t="shared" si="1"/>
        <v>0</v>
      </c>
      <c r="Y62" s="16"/>
      <c r="Z62" s="17"/>
      <c r="AA62" s="108">
        <f t="shared" si="2"/>
        <v>0</v>
      </c>
      <c r="AB62" s="15"/>
      <c r="AC62" s="16"/>
      <c r="AD62" s="16"/>
      <c r="AE62" s="17"/>
      <c r="AF62" s="16">
        <f t="shared" si="3"/>
        <v>0</v>
      </c>
      <c r="AG62" s="18" t="s">
        <v>17</v>
      </c>
    </row>
    <row r="63" spans="1:33" ht="13.5" thickBot="1" x14ac:dyDescent="0.25">
      <c r="A63" s="13" t="s">
        <v>20</v>
      </c>
      <c r="B63" s="1">
        <v>163.085868242</v>
      </c>
      <c r="C63" s="1">
        <v>-18.479918649999998</v>
      </c>
      <c r="D63" s="14">
        <v>10</v>
      </c>
      <c r="E63" s="16"/>
      <c r="F63" s="16"/>
      <c r="G63" s="16"/>
      <c r="H63" s="16"/>
      <c r="I63" s="16"/>
      <c r="J63" s="17"/>
      <c r="K63" s="108">
        <f t="shared" si="4"/>
        <v>0</v>
      </c>
      <c r="L63" s="16"/>
      <c r="M63" s="16"/>
      <c r="N63" s="16"/>
      <c r="O63" s="16"/>
      <c r="P63" s="16">
        <v>1</v>
      </c>
      <c r="Q63" s="16"/>
      <c r="R63" s="17"/>
      <c r="S63" s="108">
        <f t="shared" si="0"/>
        <v>1</v>
      </c>
      <c r="T63" s="15"/>
      <c r="U63" s="16"/>
      <c r="V63" s="16"/>
      <c r="W63" s="17"/>
      <c r="X63" s="108">
        <f t="shared" si="1"/>
        <v>0</v>
      </c>
      <c r="Y63" s="16"/>
      <c r="Z63" s="17"/>
      <c r="AA63" s="108">
        <f t="shared" si="2"/>
        <v>0</v>
      </c>
      <c r="AB63" s="15"/>
      <c r="AC63" s="16"/>
      <c r="AD63" s="16"/>
      <c r="AE63" s="17"/>
      <c r="AF63" s="16">
        <f t="shared" si="3"/>
        <v>0</v>
      </c>
      <c r="AG63" s="18" t="s">
        <v>17</v>
      </c>
    </row>
    <row r="64" spans="1:33" ht="13.5" thickBot="1" x14ac:dyDescent="0.25">
      <c r="A64" s="13" t="s">
        <v>20</v>
      </c>
      <c r="B64" s="1">
        <v>163.08595004399999</v>
      </c>
      <c r="C64" s="1">
        <v>-18.479866317900001</v>
      </c>
      <c r="D64" s="14">
        <v>9</v>
      </c>
      <c r="E64" s="16"/>
      <c r="F64" s="16"/>
      <c r="G64" s="16"/>
      <c r="H64" s="16">
        <v>1</v>
      </c>
      <c r="I64" s="16">
        <v>1</v>
      </c>
      <c r="J64" s="17"/>
      <c r="K64" s="108">
        <f t="shared" si="4"/>
        <v>2</v>
      </c>
      <c r="L64" s="16"/>
      <c r="M64" s="16"/>
      <c r="N64" s="16"/>
      <c r="O64" s="16"/>
      <c r="P64" s="16"/>
      <c r="Q64" s="16"/>
      <c r="R64" s="17"/>
      <c r="S64" s="108">
        <f t="shared" si="0"/>
        <v>0</v>
      </c>
      <c r="T64" s="15"/>
      <c r="U64" s="16"/>
      <c r="V64" s="16"/>
      <c r="W64" s="17"/>
      <c r="X64" s="108">
        <f t="shared" si="1"/>
        <v>0</v>
      </c>
      <c r="Y64" s="16"/>
      <c r="Z64" s="17"/>
      <c r="AA64" s="108">
        <f t="shared" si="2"/>
        <v>0</v>
      </c>
      <c r="AB64" s="15"/>
      <c r="AC64" s="16"/>
      <c r="AD64" s="16"/>
      <c r="AE64" s="17"/>
      <c r="AF64" s="16">
        <f t="shared" si="3"/>
        <v>0</v>
      </c>
      <c r="AG64" s="18" t="s">
        <v>18</v>
      </c>
    </row>
    <row r="65" spans="1:33" ht="13.5" thickBot="1" x14ac:dyDescent="0.25">
      <c r="A65" s="13" t="s">
        <v>20</v>
      </c>
      <c r="B65" s="1">
        <v>163.08603532800001</v>
      </c>
      <c r="C65" s="1">
        <v>-18.479819107000001</v>
      </c>
      <c r="D65" s="14">
        <v>8</v>
      </c>
      <c r="E65" s="16"/>
      <c r="F65" s="16"/>
      <c r="G65" s="16"/>
      <c r="H65" s="16"/>
      <c r="I65" s="16"/>
      <c r="J65" s="17"/>
      <c r="K65" s="108">
        <f t="shared" si="4"/>
        <v>0</v>
      </c>
      <c r="L65" s="16"/>
      <c r="M65" s="16"/>
      <c r="N65" s="16"/>
      <c r="O65" s="16"/>
      <c r="P65" s="16"/>
      <c r="Q65" s="16"/>
      <c r="R65" s="17"/>
      <c r="S65" s="108">
        <f t="shared" si="0"/>
        <v>0</v>
      </c>
      <c r="T65" s="15"/>
      <c r="U65" s="16"/>
      <c r="V65" s="16"/>
      <c r="W65" s="17"/>
      <c r="X65" s="108">
        <f t="shared" si="1"/>
        <v>0</v>
      </c>
      <c r="Y65" s="16"/>
      <c r="Z65" s="17"/>
      <c r="AA65" s="108">
        <f t="shared" si="2"/>
        <v>0</v>
      </c>
      <c r="AB65" s="15"/>
      <c r="AC65" s="16"/>
      <c r="AD65" s="16"/>
      <c r="AE65" s="17"/>
      <c r="AF65" s="16">
        <f t="shared" si="3"/>
        <v>0</v>
      </c>
      <c r="AG65" s="18" t="s">
        <v>17</v>
      </c>
    </row>
    <row r="66" spans="1:33" ht="13.5" thickBot="1" x14ac:dyDescent="0.25">
      <c r="A66" s="13" t="s">
        <v>20</v>
      </c>
      <c r="B66" s="1">
        <v>163.08611790500001</v>
      </c>
      <c r="C66" s="1">
        <v>-18.4797675029</v>
      </c>
      <c r="D66" s="14">
        <v>7</v>
      </c>
      <c r="E66" s="16"/>
      <c r="F66" s="16"/>
      <c r="G66" s="16"/>
      <c r="H66" s="16"/>
      <c r="I66" s="16"/>
      <c r="J66" s="17"/>
      <c r="K66" s="108">
        <f t="shared" si="4"/>
        <v>0</v>
      </c>
      <c r="L66" s="16"/>
      <c r="M66" s="16"/>
      <c r="N66" s="16"/>
      <c r="O66" s="16"/>
      <c r="P66" s="16"/>
      <c r="Q66" s="16"/>
      <c r="R66" s="17"/>
      <c r="S66" s="108">
        <f t="shared" si="0"/>
        <v>0</v>
      </c>
      <c r="T66" s="15"/>
      <c r="U66" s="16"/>
      <c r="V66" s="16"/>
      <c r="W66" s="17"/>
      <c r="X66" s="108">
        <f t="shared" si="1"/>
        <v>0</v>
      </c>
      <c r="Y66" s="16"/>
      <c r="Z66" s="17"/>
      <c r="AA66" s="108">
        <f t="shared" si="2"/>
        <v>0</v>
      </c>
      <c r="AB66" s="15"/>
      <c r="AC66" s="16"/>
      <c r="AD66" s="16"/>
      <c r="AE66" s="17"/>
      <c r="AF66" s="16">
        <f t="shared" si="3"/>
        <v>0</v>
      </c>
      <c r="AG66" s="18" t="s">
        <v>17</v>
      </c>
    </row>
    <row r="67" spans="1:33" ht="13.5" thickBot="1" x14ac:dyDescent="0.25">
      <c r="A67" s="13" t="s">
        <v>20</v>
      </c>
      <c r="B67" s="1">
        <v>163.08619841800001</v>
      </c>
      <c r="C67" s="1">
        <v>-18.479712549399999</v>
      </c>
      <c r="D67" s="14">
        <v>6</v>
      </c>
      <c r="E67" s="16"/>
      <c r="F67" s="16"/>
      <c r="G67" s="16"/>
      <c r="H67" s="16"/>
      <c r="I67" s="16"/>
      <c r="J67" s="17"/>
      <c r="K67" s="108">
        <f t="shared" ref="K67:K130" si="5">E67+F67+G67+H67+I67</f>
        <v>0</v>
      </c>
      <c r="L67" s="16"/>
      <c r="M67" s="16"/>
      <c r="N67" s="16">
        <v>1</v>
      </c>
      <c r="O67" s="16"/>
      <c r="P67" s="16">
        <v>1</v>
      </c>
      <c r="Q67" s="16"/>
      <c r="R67" s="17"/>
      <c r="S67" s="108">
        <f t="shared" ref="S67:S130" si="6">M67+N67+O67+P67</f>
        <v>2</v>
      </c>
      <c r="T67" s="15"/>
      <c r="U67" s="16"/>
      <c r="V67" s="16">
        <v>1</v>
      </c>
      <c r="W67" s="17"/>
      <c r="X67" s="108">
        <f t="shared" ref="X67:X130" si="7">T67+U67+W67</f>
        <v>0</v>
      </c>
      <c r="Y67" s="16"/>
      <c r="Z67" s="17"/>
      <c r="AA67" s="108">
        <f t="shared" ref="AA67:AA130" si="8">Z67</f>
        <v>0</v>
      </c>
      <c r="AB67" s="15"/>
      <c r="AC67" s="16"/>
      <c r="AD67" s="16"/>
      <c r="AE67" s="17"/>
      <c r="AF67" s="16">
        <f t="shared" ref="AF67:AF130" si="9">AB67+AC67+AD67</f>
        <v>0</v>
      </c>
      <c r="AG67" s="18" t="s">
        <v>17</v>
      </c>
    </row>
    <row r="68" spans="1:33" ht="13.5" thickBot="1" x14ac:dyDescent="0.25">
      <c r="A68" s="13" t="s">
        <v>20</v>
      </c>
      <c r="B68" s="1">
        <v>163.086279047</v>
      </c>
      <c r="C68" s="1">
        <v>-18.479657768799999</v>
      </c>
      <c r="D68" s="14">
        <v>5</v>
      </c>
      <c r="E68" s="16"/>
      <c r="F68" s="16"/>
      <c r="G68" s="16"/>
      <c r="H68" s="16"/>
      <c r="I68" s="16"/>
      <c r="J68" s="17"/>
      <c r="K68" s="108">
        <f t="shared" si="5"/>
        <v>0</v>
      </c>
      <c r="L68" s="16"/>
      <c r="M68" s="16"/>
      <c r="N68" s="16"/>
      <c r="O68" s="16"/>
      <c r="P68" s="16">
        <v>2</v>
      </c>
      <c r="Q68" s="16"/>
      <c r="R68" s="17">
        <v>3</v>
      </c>
      <c r="S68" s="108">
        <f t="shared" si="6"/>
        <v>2</v>
      </c>
      <c r="T68" s="15"/>
      <c r="U68" s="16"/>
      <c r="V68" s="16"/>
      <c r="W68" s="17"/>
      <c r="X68" s="108">
        <f t="shared" si="7"/>
        <v>0</v>
      </c>
      <c r="Y68" s="16"/>
      <c r="Z68" s="17"/>
      <c r="AA68" s="108">
        <f t="shared" si="8"/>
        <v>0</v>
      </c>
      <c r="AB68" s="15"/>
      <c r="AC68" s="16"/>
      <c r="AD68" s="16"/>
      <c r="AE68" s="17"/>
      <c r="AF68" s="16">
        <f t="shared" si="9"/>
        <v>0</v>
      </c>
      <c r="AG68" s="18" t="s">
        <v>17</v>
      </c>
    </row>
    <row r="69" spans="1:33" ht="13.5" thickBot="1" x14ac:dyDescent="0.25">
      <c r="A69" s="13" t="s">
        <v>20</v>
      </c>
      <c r="B69" s="1">
        <v>163.086360958</v>
      </c>
      <c r="C69" s="1">
        <v>-18.479604922499998</v>
      </c>
      <c r="D69" s="14">
        <v>4</v>
      </c>
      <c r="E69" s="16"/>
      <c r="F69" s="16"/>
      <c r="G69" s="16"/>
      <c r="H69" s="16"/>
      <c r="I69" s="16"/>
      <c r="J69" s="17"/>
      <c r="K69" s="108">
        <f t="shared" si="5"/>
        <v>0</v>
      </c>
      <c r="L69" s="16"/>
      <c r="M69" s="16"/>
      <c r="N69" s="16"/>
      <c r="O69" s="16"/>
      <c r="P69" s="16">
        <v>1</v>
      </c>
      <c r="Q69" s="16"/>
      <c r="R69" s="17">
        <v>2</v>
      </c>
      <c r="S69" s="108">
        <f t="shared" si="6"/>
        <v>1</v>
      </c>
      <c r="T69" s="15"/>
      <c r="U69" s="16"/>
      <c r="V69" s="16"/>
      <c r="W69" s="17"/>
      <c r="X69" s="108">
        <f t="shared" si="7"/>
        <v>0</v>
      </c>
      <c r="Y69" s="16"/>
      <c r="Z69" s="17"/>
      <c r="AA69" s="108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ht="13.5" thickBot="1" x14ac:dyDescent="0.25">
      <c r="A70" s="13" t="s">
        <v>20</v>
      </c>
      <c r="B70" s="1">
        <v>163.08644287000001</v>
      </c>
      <c r="C70" s="1">
        <v>-18.479552076200001</v>
      </c>
      <c r="D70" s="14">
        <v>3</v>
      </c>
      <c r="E70" s="16"/>
      <c r="F70" s="16"/>
      <c r="G70" s="16"/>
      <c r="H70" s="16"/>
      <c r="I70" s="16"/>
      <c r="J70" s="17"/>
      <c r="K70" s="108">
        <f t="shared" si="5"/>
        <v>0</v>
      </c>
      <c r="L70" s="16"/>
      <c r="M70" s="16"/>
      <c r="N70" s="16"/>
      <c r="O70" s="16"/>
      <c r="P70" s="16"/>
      <c r="Q70" s="16"/>
      <c r="R70" s="17"/>
      <c r="S70" s="108">
        <f t="shared" si="6"/>
        <v>0</v>
      </c>
      <c r="T70" s="15"/>
      <c r="U70" s="16"/>
      <c r="V70" s="16"/>
      <c r="W70" s="17"/>
      <c r="X70" s="108">
        <f t="shared" si="7"/>
        <v>0</v>
      </c>
      <c r="Y70" s="16"/>
      <c r="Z70" s="17"/>
      <c r="AA70" s="108">
        <f t="shared" si="8"/>
        <v>0</v>
      </c>
      <c r="AB70" s="15"/>
      <c r="AC70" s="16"/>
      <c r="AD70" s="16"/>
      <c r="AE70" s="17"/>
      <c r="AF70" s="16">
        <f t="shared" si="9"/>
        <v>0</v>
      </c>
      <c r="AG70" s="19" t="s">
        <v>18</v>
      </c>
    </row>
    <row r="71" spans="1:33" ht="13.5" thickBot="1" x14ac:dyDescent="0.25">
      <c r="A71" s="13" t="s">
        <v>20</v>
      </c>
      <c r="B71" s="1">
        <v>163.08651053299999</v>
      </c>
      <c r="C71" s="1">
        <v>-18.479483451299998</v>
      </c>
      <c r="D71" s="14">
        <v>2</v>
      </c>
      <c r="E71" s="16"/>
      <c r="F71" s="16"/>
      <c r="G71" s="16">
        <v>2</v>
      </c>
      <c r="H71" s="16"/>
      <c r="I71" s="16"/>
      <c r="J71" s="17"/>
      <c r="K71" s="108">
        <f t="shared" si="5"/>
        <v>2</v>
      </c>
      <c r="L71" s="16"/>
      <c r="M71" s="16"/>
      <c r="N71" s="16"/>
      <c r="O71" s="16">
        <v>4</v>
      </c>
      <c r="P71" s="16"/>
      <c r="Q71" s="16"/>
      <c r="R71" s="17">
        <v>1</v>
      </c>
      <c r="S71" s="108">
        <f t="shared" si="6"/>
        <v>4</v>
      </c>
      <c r="T71" s="15"/>
      <c r="U71" s="16"/>
      <c r="V71" s="16"/>
      <c r="W71" s="17"/>
      <c r="X71" s="108">
        <f t="shared" si="7"/>
        <v>0</v>
      </c>
      <c r="Y71" s="16"/>
      <c r="Z71" s="17"/>
      <c r="AA71" s="108">
        <f t="shared" si="8"/>
        <v>0</v>
      </c>
      <c r="AB71" s="15"/>
      <c r="AC71" s="16"/>
      <c r="AD71" s="16"/>
      <c r="AE71" s="17"/>
      <c r="AF71" s="16">
        <f t="shared" si="9"/>
        <v>0</v>
      </c>
      <c r="AG71" s="19" t="s">
        <v>17</v>
      </c>
    </row>
    <row r="72" spans="1:33" ht="13.5" thickBot="1" x14ac:dyDescent="0.25">
      <c r="A72" s="13" t="s">
        <v>20</v>
      </c>
      <c r="B72" s="1">
        <v>163.08657178300001</v>
      </c>
      <c r="C72" s="1">
        <v>-18.4794076196</v>
      </c>
      <c r="D72" s="29">
        <v>1</v>
      </c>
      <c r="E72" s="6"/>
      <c r="F72" s="6"/>
      <c r="G72" s="6"/>
      <c r="H72" s="6"/>
      <c r="I72" s="6"/>
      <c r="J72" s="7"/>
      <c r="K72" s="108">
        <f t="shared" si="5"/>
        <v>0</v>
      </c>
      <c r="L72" s="6"/>
      <c r="M72" s="6"/>
      <c r="N72" s="6"/>
      <c r="O72" s="6"/>
      <c r="P72" s="6"/>
      <c r="Q72" s="6"/>
      <c r="R72" s="7"/>
      <c r="S72" s="108">
        <f t="shared" si="6"/>
        <v>0</v>
      </c>
      <c r="T72" s="5"/>
      <c r="U72" s="6"/>
      <c r="V72" s="6"/>
      <c r="W72" s="7"/>
      <c r="X72" s="108">
        <f t="shared" si="7"/>
        <v>0</v>
      </c>
      <c r="Y72" s="6"/>
      <c r="Z72" s="7"/>
      <c r="AA72" s="108">
        <f t="shared" si="8"/>
        <v>0</v>
      </c>
      <c r="AB72" s="5"/>
      <c r="AC72" s="6"/>
      <c r="AD72" s="6"/>
      <c r="AE72" s="7"/>
      <c r="AF72" s="16">
        <f t="shared" si="9"/>
        <v>0</v>
      </c>
      <c r="AG72" s="21" t="s">
        <v>21</v>
      </c>
    </row>
    <row r="73" spans="1:33" ht="13.5" thickBot="1" x14ac:dyDescent="0.25">
      <c r="A73" s="13" t="s">
        <v>23</v>
      </c>
      <c r="B73" s="1">
        <v>163.086912716</v>
      </c>
      <c r="C73" s="1">
        <v>-18.479748839199999</v>
      </c>
      <c r="D73" s="22">
        <v>39</v>
      </c>
      <c r="E73" s="15"/>
      <c r="F73" s="16"/>
      <c r="G73" s="16">
        <v>1</v>
      </c>
      <c r="H73" s="16"/>
      <c r="I73" s="16"/>
      <c r="J73" s="17"/>
      <c r="K73" s="108">
        <f t="shared" si="5"/>
        <v>1</v>
      </c>
      <c r="L73" s="23"/>
      <c r="M73" s="24"/>
      <c r="N73" s="24"/>
      <c r="O73" s="24"/>
      <c r="P73" s="24"/>
      <c r="Q73" s="16"/>
      <c r="R73" s="17"/>
      <c r="S73" s="108">
        <f t="shared" si="6"/>
        <v>0</v>
      </c>
      <c r="T73" s="15"/>
      <c r="U73" s="16"/>
      <c r="V73" s="16"/>
      <c r="W73" s="17"/>
      <c r="X73" s="108">
        <f t="shared" si="7"/>
        <v>0</v>
      </c>
      <c r="Y73" s="16"/>
      <c r="Z73" s="17"/>
      <c r="AA73" s="108">
        <f t="shared" si="8"/>
        <v>0</v>
      </c>
      <c r="AB73" s="15"/>
      <c r="AC73" s="16"/>
      <c r="AD73" s="16"/>
      <c r="AE73" s="17"/>
      <c r="AF73" s="16">
        <f t="shared" si="9"/>
        <v>0</v>
      </c>
      <c r="AG73" s="26" t="s">
        <v>21</v>
      </c>
    </row>
    <row r="74" spans="1:33" ht="13.5" thickBot="1" x14ac:dyDescent="0.25">
      <c r="A74" s="13" t="s">
        <v>23</v>
      </c>
      <c r="B74" s="1">
        <v>163.08685102000001</v>
      </c>
      <c r="C74" s="1">
        <v>-18.479816143899999</v>
      </c>
      <c r="D74" s="22">
        <v>38</v>
      </c>
      <c r="E74" s="15"/>
      <c r="F74" s="16"/>
      <c r="G74" s="16"/>
      <c r="H74" s="16"/>
      <c r="I74" s="16"/>
      <c r="J74" s="17"/>
      <c r="K74" s="108">
        <f t="shared" si="5"/>
        <v>0</v>
      </c>
      <c r="L74" s="23"/>
      <c r="M74" s="24"/>
      <c r="N74" s="24"/>
      <c r="O74" s="24">
        <v>2</v>
      </c>
      <c r="P74" s="24">
        <v>2</v>
      </c>
      <c r="Q74" s="16"/>
      <c r="R74" s="17"/>
      <c r="S74" s="108">
        <f t="shared" si="6"/>
        <v>4</v>
      </c>
      <c r="T74" s="15"/>
      <c r="U74" s="16"/>
      <c r="V74" s="16"/>
      <c r="W74" s="17"/>
      <c r="X74" s="108">
        <f t="shared" si="7"/>
        <v>0</v>
      </c>
      <c r="Y74" s="16"/>
      <c r="Z74" s="17"/>
      <c r="AA74" s="108">
        <f t="shared" si="8"/>
        <v>0</v>
      </c>
      <c r="AB74" s="15"/>
      <c r="AC74" s="16"/>
      <c r="AD74" s="16"/>
      <c r="AE74" s="17"/>
      <c r="AF74" s="16">
        <f t="shared" si="9"/>
        <v>0</v>
      </c>
      <c r="AG74" s="18" t="s">
        <v>17</v>
      </c>
    </row>
    <row r="75" spans="1:33" ht="13.5" thickBot="1" x14ac:dyDescent="0.25">
      <c r="A75" s="13" t="s">
        <v>23</v>
      </c>
      <c r="B75" s="1">
        <v>163.08678932399999</v>
      </c>
      <c r="C75" s="1">
        <v>-18.479883448599999</v>
      </c>
      <c r="D75" s="22">
        <v>37</v>
      </c>
      <c r="E75" s="15"/>
      <c r="F75" s="16"/>
      <c r="G75" s="16"/>
      <c r="H75" s="16"/>
      <c r="I75" s="16"/>
      <c r="J75" s="17"/>
      <c r="K75" s="108">
        <f t="shared" si="5"/>
        <v>0</v>
      </c>
      <c r="L75" s="23"/>
      <c r="M75" s="24"/>
      <c r="N75" s="24"/>
      <c r="O75" s="24"/>
      <c r="P75" s="24"/>
      <c r="Q75" s="16"/>
      <c r="R75" s="17"/>
      <c r="S75" s="108">
        <f t="shared" si="6"/>
        <v>0</v>
      </c>
      <c r="T75" s="15"/>
      <c r="U75" s="16"/>
      <c r="V75" s="16"/>
      <c r="W75" s="17"/>
      <c r="X75" s="108">
        <f t="shared" si="7"/>
        <v>0</v>
      </c>
      <c r="Y75" s="16"/>
      <c r="Z75" s="17"/>
      <c r="AA75" s="108">
        <f t="shared" si="8"/>
        <v>0</v>
      </c>
      <c r="AB75" s="15"/>
      <c r="AC75" s="16"/>
      <c r="AD75" s="16"/>
      <c r="AE75" s="17"/>
      <c r="AF75" s="16">
        <f t="shared" si="9"/>
        <v>0</v>
      </c>
      <c r="AG75" s="26" t="s">
        <v>21</v>
      </c>
    </row>
    <row r="76" spans="1:33" ht="13.5" thickBot="1" x14ac:dyDescent="0.25">
      <c r="A76" s="13" t="s">
        <v>23</v>
      </c>
      <c r="B76" s="1">
        <v>163.08671863000001</v>
      </c>
      <c r="C76" s="1">
        <v>-18.479939174399998</v>
      </c>
      <c r="D76" s="22">
        <v>36</v>
      </c>
      <c r="E76" s="15"/>
      <c r="F76" s="16"/>
      <c r="G76" s="16"/>
      <c r="H76" s="16"/>
      <c r="I76" s="16"/>
      <c r="J76" s="17"/>
      <c r="K76" s="108">
        <f t="shared" si="5"/>
        <v>0</v>
      </c>
      <c r="L76" s="23"/>
      <c r="M76" s="24"/>
      <c r="N76" s="24"/>
      <c r="O76" s="24"/>
      <c r="P76" s="24">
        <v>3</v>
      </c>
      <c r="Q76" s="16"/>
      <c r="R76" s="17"/>
      <c r="S76" s="108">
        <f t="shared" si="6"/>
        <v>3</v>
      </c>
      <c r="T76" s="15"/>
      <c r="U76" s="16"/>
      <c r="V76" s="16"/>
      <c r="W76" s="17"/>
      <c r="X76" s="108">
        <f t="shared" si="7"/>
        <v>0</v>
      </c>
      <c r="Y76" s="16"/>
      <c r="Z76" s="17"/>
      <c r="AA76" s="108">
        <f t="shared" si="8"/>
        <v>0</v>
      </c>
      <c r="AB76" s="15"/>
      <c r="AC76" s="16"/>
      <c r="AD76" s="16"/>
      <c r="AE76" s="17"/>
      <c r="AF76" s="16">
        <f t="shared" si="9"/>
        <v>0</v>
      </c>
      <c r="AG76" s="26" t="s">
        <v>17</v>
      </c>
    </row>
    <row r="77" spans="1:33" ht="13.5" thickBot="1" x14ac:dyDescent="0.25">
      <c r="A77" s="13" t="s">
        <v>23</v>
      </c>
      <c r="B77" s="1">
        <v>163.086638177</v>
      </c>
      <c r="C77" s="1">
        <v>-18.479982344300002</v>
      </c>
      <c r="D77" s="22">
        <v>35</v>
      </c>
      <c r="E77" s="15"/>
      <c r="F77" s="16"/>
      <c r="G77" s="16"/>
      <c r="H77" s="16"/>
      <c r="I77" s="16"/>
      <c r="J77" s="17"/>
      <c r="K77" s="108">
        <f t="shared" si="5"/>
        <v>0</v>
      </c>
      <c r="L77" s="23"/>
      <c r="M77" s="24"/>
      <c r="N77" s="24"/>
      <c r="O77" s="24">
        <v>1</v>
      </c>
      <c r="P77" s="24"/>
      <c r="Q77" s="16"/>
      <c r="R77" s="17"/>
      <c r="S77" s="108">
        <f t="shared" si="6"/>
        <v>1</v>
      </c>
      <c r="T77" s="15"/>
      <c r="U77" s="16"/>
      <c r="V77" s="16"/>
      <c r="W77" s="17"/>
      <c r="X77" s="108">
        <f t="shared" si="7"/>
        <v>0</v>
      </c>
      <c r="Y77" s="16"/>
      <c r="Z77" s="17"/>
      <c r="AA77" s="108">
        <f t="shared" si="8"/>
        <v>0</v>
      </c>
      <c r="AB77" s="15"/>
      <c r="AC77" s="16"/>
      <c r="AD77" s="16"/>
      <c r="AE77" s="17"/>
      <c r="AF77" s="16">
        <f t="shared" si="9"/>
        <v>0</v>
      </c>
      <c r="AG77" s="21" t="s">
        <v>19</v>
      </c>
    </row>
    <row r="78" spans="1:33" ht="13.5" thickBot="1" x14ac:dyDescent="0.25">
      <c r="A78" s="13" t="s">
        <v>23</v>
      </c>
      <c r="B78" s="1">
        <v>163.08655772399999</v>
      </c>
      <c r="C78" s="1">
        <v>-18.480025514200001</v>
      </c>
      <c r="D78" s="22">
        <v>34</v>
      </c>
      <c r="E78" s="15"/>
      <c r="F78" s="16"/>
      <c r="G78" s="16"/>
      <c r="H78" s="16"/>
      <c r="I78" s="16"/>
      <c r="J78" s="17"/>
      <c r="K78" s="108">
        <f t="shared" si="5"/>
        <v>0</v>
      </c>
      <c r="L78" s="23"/>
      <c r="M78" s="24"/>
      <c r="N78" s="24"/>
      <c r="O78" s="24"/>
      <c r="P78" s="24"/>
      <c r="Q78" s="16"/>
      <c r="R78" s="17"/>
      <c r="S78" s="108">
        <f t="shared" si="6"/>
        <v>0</v>
      </c>
      <c r="T78" s="15"/>
      <c r="U78" s="16"/>
      <c r="V78" s="16">
        <v>1</v>
      </c>
      <c r="W78" s="17"/>
      <c r="X78" s="108">
        <f t="shared" si="7"/>
        <v>0</v>
      </c>
      <c r="Y78" s="16"/>
      <c r="Z78" s="17"/>
      <c r="AA78" s="108">
        <f t="shared" si="8"/>
        <v>0</v>
      </c>
      <c r="AB78" s="15"/>
      <c r="AC78" s="16"/>
      <c r="AD78" s="16"/>
      <c r="AE78" s="17"/>
      <c r="AF78" s="16">
        <f t="shared" si="9"/>
        <v>0</v>
      </c>
      <c r="AG78" s="21" t="s">
        <v>24</v>
      </c>
    </row>
    <row r="79" spans="1:33" ht="13.5" thickBot="1" x14ac:dyDescent="0.25">
      <c r="A79" s="13" t="s">
        <v>23</v>
      </c>
      <c r="B79" s="1">
        <v>163.08647727100001</v>
      </c>
      <c r="C79" s="1">
        <v>-18.480068683999999</v>
      </c>
      <c r="D79" s="22">
        <v>33</v>
      </c>
      <c r="E79" s="15"/>
      <c r="F79" s="16"/>
      <c r="G79" s="16"/>
      <c r="H79" s="16"/>
      <c r="I79" s="16"/>
      <c r="J79" s="17"/>
      <c r="K79" s="108">
        <f t="shared" si="5"/>
        <v>0</v>
      </c>
      <c r="L79" s="23"/>
      <c r="M79" s="24"/>
      <c r="N79" s="24"/>
      <c r="O79" s="24">
        <v>1</v>
      </c>
      <c r="P79" s="24">
        <v>1</v>
      </c>
      <c r="Q79" s="16"/>
      <c r="R79" s="17">
        <v>5</v>
      </c>
      <c r="S79" s="108">
        <f t="shared" si="6"/>
        <v>2</v>
      </c>
      <c r="T79" s="15"/>
      <c r="U79" s="16"/>
      <c r="V79" s="16">
        <v>1</v>
      </c>
      <c r="W79" s="17"/>
      <c r="X79" s="108">
        <f t="shared" si="7"/>
        <v>0</v>
      </c>
      <c r="Y79" s="16"/>
      <c r="Z79" s="17"/>
      <c r="AA79" s="108">
        <f t="shared" si="8"/>
        <v>0</v>
      </c>
      <c r="AB79" s="15"/>
      <c r="AC79" s="16"/>
      <c r="AD79" s="16"/>
      <c r="AE79" s="17"/>
      <c r="AF79" s="16">
        <f t="shared" si="9"/>
        <v>0</v>
      </c>
      <c r="AG79" s="21" t="s">
        <v>24</v>
      </c>
    </row>
    <row r="80" spans="1:33" ht="13.5" thickBot="1" x14ac:dyDescent="0.25">
      <c r="A80" s="13" t="s">
        <v>23</v>
      </c>
      <c r="B80" s="1">
        <v>163.08639661999999</v>
      </c>
      <c r="C80" s="1">
        <v>-18.480111471899999</v>
      </c>
      <c r="D80" s="22">
        <v>32</v>
      </c>
      <c r="E80" s="15"/>
      <c r="F80" s="16"/>
      <c r="G80" s="16"/>
      <c r="H80" s="16"/>
      <c r="I80" s="16"/>
      <c r="J80" s="17"/>
      <c r="K80" s="108">
        <f t="shared" si="5"/>
        <v>0</v>
      </c>
      <c r="L80" s="23"/>
      <c r="M80" s="24"/>
      <c r="N80" s="24"/>
      <c r="O80" s="24"/>
      <c r="P80" s="24"/>
      <c r="Q80" s="16"/>
      <c r="R80" s="17"/>
      <c r="S80" s="108">
        <f t="shared" si="6"/>
        <v>0</v>
      </c>
      <c r="T80" s="15"/>
      <c r="U80" s="16"/>
      <c r="V80" s="16"/>
      <c r="W80" s="17"/>
      <c r="X80" s="108">
        <f t="shared" si="7"/>
        <v>0</v>
      </c>
      <c r="Y80" s="16"/>
      <c r="Z80" s="17"/>
      <c r="AA80" s="108">
        <f t="shared" si="8"/>
        <v>0</v>
      </c>
      <c r="AB80" s="15"/>
      <c r="AC80" s="16"/>
      <c r="AD80" s="16"/>
      <c r="AE80" s="17"/>
      <c r="AF80" s="16">
        <f t="shared" si="9"/>
        <v>0</v>
      </c>
      <c r="AG80" s="21" t="s">
        <v>24</v>
      </c>
    </row>
    <row r="81" spans="1:33" ht="13.5" thickBot="1" x14ac:dyDescent="0.25">
      <c r="A81" s="13" t="s">
        <v>23</v>
      </c>
      <c r="B81" s="1">
        <v>163.08631199800001</v>
      </c>
      <c r="C81" s="1">
        <v>-18.4801443902</v>
      </c>
      <c r="D81" s="22">
        <v>31</v>
      </c>
      <c r="E81" s="15"/>
      <c r="F81" s="16">
        <v>1</v>
      </c>
      <c r="G81" s="16"/>
      <c r="H81" s="16"/>
      <c r="I81" s="16"/>
      <c r="J81" s="17"/>
      <c r="K81" s="108">
        <f t="shared" si="5"/>
        <v>1</v>
      </c>
      <c r="L81" s="23"/>
      <c r="M81" s="24"/>
      <c r="N81" s="24"/>
      <c r="O81" s="24"/>
      <c r="P81" s="24"/>
      <c r="Q81" s="16"/>
      <c r="R81" s="17"/>
      <c r="S81" s="108">
        <f t="shared" si="6"/>
        <v>0</v>
      </c>
      <c r="T81" s="15"/>
      <c r="U81" s="16"/>
      <c r="V81" s="16"/>
      <c r="W81" s="17"/>
      <c r="X81" s="108">
        <f t="shared" si="7"/>
        <v>0</v>
      </c>
      <c r="Y81" s="16"/>
      <c r="Z81" s="17"/>
      <c r="AA81" s="108">
        <f t="shared" si="8"/>
        <v>0</v>
      </c>
      <c r="AB81" s="15"/>
      <c r="AC81" s="16"/>
      <c r="AD81" s="16"/>
      <c r="AE81" s="17"/>
      <c r="AF81" s="16">
        <f t="shared" si="9"/>
        <v>0</v>
      </c>
      <c r="AG81" s="19" t="s">
        <v>17</v>
      </c>
    </row>
    <row r="82" spans="1:33" ht="13.5" thickBot="1" x14ac:dyDescent="0.25">
      <c r="A82" s="13" t="s">
        <v>23</v>
      </c>
      <c r="B82" s="1">
        <v>163.086223571</v>
      </c>
      <c r="C82" s="1">
        <v>-18.4801671285</v>
      </c>
      <c r="D82" s="22">
        <v>30</v>
      </c>
      <c r="E82" s="15"/>
      <c r="F82" s="16"/>
      <c r="G82" s="16"/>
      <c r="H82" s="16"/>
      <c r="I82" s="16"/>
      <c r="J82" s="17"/>
      <c r="K82" s="108">
        <f t="shared" si="5"/>
        <v>0</v>
      </c>
      <c r="L82" s="23"/>
      <c r="M82" s="24"/>
      <c r="N82" s="24"/>
      <c r="O82" s="24"/>
      <c r="P82" s="24"/>
      <c r="Q82" s="16"/>
      <c r="R82" s="17">
        <v>1</v>
      </c>
      <c r="S82" s="108">
        <f t="shared" si="6"/>
        <v>0</v>
      </c>
      <c r="T82" s="15"/>
      <c r="U82" s="16"/>
      <c r="V82" s="16"/>
      <c r="W82" s="17"/>
      <c r="X82" s="108">
        <f t="shared" si="7"/>
        <v>0</v>
      </c>
      <c r="Y82" s="16"/>
      <c r="Z82" s="17"/>
      <c r="AA82" s="108">
        <f t="shared" si="8"/>
        <v>0</v>
      </c>
      <c r="AB82" s="15"/>
      <c r="AC82" s="16"/>
      <c r="AD82" s="16"/>
      <c r="AE82" s="17"/>
      <c r="AF82" s="16">
        <f t="shared" si="9"/>
        <v>0</v>
      </c>
      <c r="AG82" s="19" t="s">
        <v>18</v>
      </c>
    </row>
    <row r="83" spans="1:33" ht="13.5" thickBot="1" x14ac:dyDescent="0.25">
      <c r="A83" s="13" t="s">
        <v>23</v>
      </c>
      <c r="B83" s="1">
        <v>163.08614137399999</v>
      </c>
      <c r="C83" s="1">
        <v>-18.480205715499999</v>
      </c>
      <c r="D83" s="22">
        <v>29</v>
      </c>
      <c r="E83" s="15"/>
      <c r="F83" s="16"/>
      <c r="G83" s="16"/>
      <c r="H83" s="16"/>
      <c r="I83" s="16"/>
      <c r="J83" s="17"/>
      <c r="K83" s="108">
        <f t="shared" si="5"/>
        <v>0</v>
      </c>
      <c r="L83" s="23"/>
      <c r="M83" s="24"/>
      <c r="N83" s="24"/>
      <c r="O83" s="24"/>
      <c r="P83" s="24">
        <v>1</v>
      </c>
      <c r="Q83" s="16"/>
      <c r="R83" s="17"/>
      <c r="S83" s="108">
        <f t="shared" si="6"/>
        <v>1</v>
      </c>
      <c r="T83" s="15"/>
      <c r="U83" s="16"/>
      <c r="V83" s="16"/>
      <c r="W83" s="17"/>
      <c r="X83" s="108">
        <f t="shared" si="7"/>
        <v>0</v>
      </c>
      <c r="Y83" s="16"/>
      <c r="Z83" s="17"/>
      <c r="AA83" s="108">
        <f t="shared" si="8"/>
        <v>0</v>
      </c>
      <c r="AB83" s="15"/>
      <c r="AC83" s="16"/>
      <c r="AD83" s="16"/>
      <c r="AE83" s="17"/>
      <c r="AF83" s="16">
        <f t="shared" si="9"/>
        <v>0</v>
      </c>
      <c r="AG83" s="18" t="s">
        <v>17</v>
      </c>
    </row>
    <row r="84" spans="1:33" ht="13.5" thickBot="1" x14ac:dyDescent="0.25">
      <c r="A84" s="13" t="s">
        <v>23</v>
      </c>
      <c r="B84" s="1">
        <v>163.086061132</v>
      </c>
      <c r="C84" s="1">
        <v>-18.4802492757</v>
      </c>
      <c r="D84" s="22">
        <v>28</v>
      </c>
      <c r="E84" s="15"/>
      <c r="F84" s="16"/>
      <c r="G84" s="16"/>
      <c r="H84" s="16"/>
      <c r="I84" s="16"/>
      <c r="J84" s="17"/>
      <c r="K84" s="108">
        <f t="shared" si="5"/>
        <v>0</v>
      </c>
      <c r="L84" s="23"/>
      <c r="M84" s="24"/>
      <c r="N84" s="24"/>
      <c r="O84" s="24"/>
      <c r="P84" s="24"/>
      <c r="Q84" s="16"/>
      <c r="R84" s="17">
        <v>1</v>
      </c>
      <c r="S84" s="108">
        <f t="shared" si="6"/>
        <v>0</v>
      </c>
      <c r="T84" s="15"/>
      <c r="U84" s="16"/>
      <c r="V84" s="16"/>
      <c r="W84" s="17"/>
      <c r="X84" s="108">
        <f t="shared" si="7"/>
        <v>0</v>
      </c>
      <c r="Y84" s="16"/>
      <c r="Z84" s="17"/>
      <c r="AA84" s="108">
        <f t="shared" si="8"/>
        <v>0</v>
      </c>
      <c r="AB84" s="15"/>
      <c r="AC84" s="16"/>
      <c r="AD84" s="16"/>
      <c r="AE84" s="17"/>
      <c r="AF84" s="16">
        <f t="shared" si="9"/>
        <v>0</v>
      </c>
      <c r="AG84" s="19" t="s">
        <v>17</v>
      </c>
    </row>
    <row r="85" spans="1:33" ht="13.5" thickBot="1" x14ac:dyDescent="0.25">
      <c r="A85" s="13" t="s">
        <v>23</v>
      </c>
      <c r="B85" s="1">
        <v>163.08598128099999</v>
      </c>
      <c r="C85" s="1">
        <v>-18.480293549399999</v>
      </c>
      <c r="D85" s="22">
        <v>27</v>
      </c>
      <c r="E85" s="15"/>
      <c r="F85" s="16"/>
      <c r="G85" s="16"/>
      <c r="H85" s="16"/>
      <c r="I85" s="16"/>
      <c r="J85" s="17"/>
      <c r="K85" s="108">
        <f t="shared" si="5"/>
        <v>0</v>
      </c>
      <c r="L85" s="23"/>
      <c r="M85" s="24"/>
      <c r="N85" s="24"/>
      <c r="O85" s="24">
        <v>1</v>
      </c>
      <c r="P85" s="24"/>
      <c r="Q85" s="16"/>
      <c r="R85" s="17">
        <v>3</v>
      </c>
      <c r="S85" s="108">
        <f t="shared" si="6"/>
        <v>1</v>
      </c>
      <c r="T85" s="15"/>
      <c r="U85" s="16"/>
      <c r="V85" s="16"/>
      <c r="W85" s="17"/>
      <c r="X85" s="108">
        <f t="shared" si="7"/>
        <v>0</v>
      </c>
      <c r="Y85" s="16"/>
      <c r="Z85" s="17"/>
      <c r="AA85" s="108">
        <f t="shared" si="8"/>
        <v>0</v>
      </c>
      <c r="AB85" s="15"/>
      <c r="AC85" s="16"/>
      <c r="AD85" s="16"/>
      <c r="AE85" s="17"/>
      <c r="AF85" s="16">
        <f t="shared" si="9"/>
        <v>0</v>
      </c>
      <c r="AG85" s="92" t="s">
        <v>19</v>
      </c>
    </row>
    <row r="86" spans="1:33" ht="13.5" thickBot="1" x14ac:dyDescent="0.25">
      <c r="A86" s="13" t="s">
        <v>23</v>
      </c>
      <c r="B86" s="1">
        <v>163.085901468</v>
      </c>
      <c r="C86" s="1">
        <v>-18.480337890200001</v>
      </c>
      <c r="D86" s="22">
        <v>26</v>
      </c>
      <c r="E86" s="15"/>
      <c r="F86" s="16"/>
      <c r="G86" s="16"/>
      <c r="H86" s="16"/>
      <c r="I86" s="16"/>
      <c r="J86" s="17"/>
      <c r="K86" s="108">
        <f t="shared" si="5"/>
        <v>0</v>
      </c>
      <c r="L86" s="23"/>
      <c r="M86" s="24"/>
      <c r="N86" s="24"/>
      <c r="O86" s="24"/>
      <c r="P86" s="24"/>
      <c r="Q86" s="16"/>
      <c r="R86" s="17"/>
      <c r="S86" s="108">
        <f t="shared" si="6"/>
        <v>0</v>
      </c>
      <c r="T86" s="15"/>
      <c r="U86" s="16"/>
      <c r="V86" s="16"/>
      <c r="W86" s="17"/>
      <c r="X86" s="108">
        <f t="shared" si="7"/>
        <v>0</v>
      </c>
      <c r="Y86" s="16"/>
      <c r="Z86" s="17"/>
      <c r="AA86" s="108">
        <f t="shared" si="8"/>
        <v>0</v>
      </c>
      <c r="AB86" s="15"/>
      <c r="AC86" s="16"/>
      <c r="AD86" s="16"/>
      <c r="AE86" s="17"/>
      <c r="AF86" s="16">
        <f t="shared" si="9"/>
        <v>0</v>
      </c>
      <c r="AG86" s="92" t="s">
        <v>19</v>
      </c>
    </row>
    <row r="87" spans="1:33" ht="13.5" thickBot="1" x14ac:dyDescent="0.25">
      <c r="A87" s="13" t="s">
        <v>23</v>
      </c>
      <c r="B87" s="1">
        <v>163.085821654</v>
      </c>
      <c r="C87" s="1">
        <v>-18.480382231099998</v>
      </c>
      <c r="D87" s="22">
        <v>25</v>
      </c>
      <c r="E87" s="15"/>
      <c r="F87" s="16"/>
      <c r="G87" s="16"/>
      <c r="H87" s="16"/>
      <c r="I87" s="16"/>
      <c r="J87" s="17"/>
      <c r="K87" s="108">
        <f t="shared" si="5"/>
        <v>0</v>
      </c>
      <c r="L87" s="23"/>
      <c r="M87" s="24"/>
      <c r="N87" s="24"/>
      <c r="O87" s="24">
        <v>1</v>
      </c>
      <c r="P87" s="24"/>
      <c r="Q87" s="16"/>
      <c r="R87" s="17">
        <v>3</v>
      </c>
      <c r="S87" s="108">
        <f t="shared" si="6"/>
        <v>1</v>
      </c>
      <c r="T87" s="15"/>
      <c r="U87" s="16"/>
      <c r="V87" s="16"/>
      <c r="W87" s="17"/>
      <c r="X87" s="108">
        <f t="shared" si="7"/>
        <v>0</v>
      </c>
      <c r="Y87" s="16"/>
      <c r="Z87" s="17"/>
      <c r="AA87" s="108">
        <f t="shared" si="8"/>
        <v>0</v>
      </c>
      <c r="AB87" s="15"/>
      <c r="AC87" s="16"/>
      <c r="AD87" s="16"/>
      <c r="AE87" s="17"/>
      <c r="AF87" s="16">
        <f t="shared" si="9"/>
        <v>0</v>
      </c>
      <c r="AG87" s="92" t="s">
        <v>19</v>
      </c>
    </row>
    <row r="88" spans="1:33" ht="13.5" thickBot="1" x14ac:dyDescent="0.25">
      <c r="A88" s="13" t="s">
        <v>23</v>
      </c>
      <c r="B88" s="1">
        <v>163.08574154199999</v>
      </c>
      <c r="C88" s="1">
        <v>-18.4804259808</v>
      </c>
      <c r="D88" s="22">
        <v>24</v>
      </c>
      <c r="E88" s="15"/>
      <c r="F88" s="16"/>
      <c r="G88" s="16"/>
      <c r="H88" s="16"/>
      <c r="I88" s="16"/>
      <c r="J88" s="17"/>
      <c r="K88" s="108">
        <f t="shared" si="5"/>
        <v>0</v>
      </c>
      <c r="L88" s="23"/>
      <c r="M88" s="24"/>
      <c r="N88" s="24"/>
      <c r="O88" s="24"/>
      <c r="P88" s="24"/>
      <c r="Q88" s="16"/>
      <c r="R88" s="17"/>
      <c r="S88" s="108">
        <f t="shared" si="6"/>
        <v>0</v>
      </c>
      <c r="T88" s="15"/>
      <c r="U88" s="16"/>
      <c r="V88" s="16"/>
      <c r="W88" s="17"/>
      <c r="X88" s="108">
        <f t="shared" si="7"/>
        <v>0</v>
      </c>
      <c r="Y88" s="16"/>
      <c r="Z88" s="17"/>
      <c r="AA88" s="108">
        <f t="shared" si="8"/>
        <v>0</v>
      </c>
      <c r="AB88" s="15"/>
      <c r="AC88" s="16"/>
      <c r="AD88" s="16"/>
      <c r="AE88" s="17"/>
      <c r="AF88" s="16">
        <f t="shared" si="9"/>
        <v>0</v>
      </c>
      <c r="AG88" s="19" t="s">
        <v>19</v>
      </c>
    </row>
    <row r="89" spans="1:33" ht="13.5" thickBot="1" x14ac:dyDescent="0.25">
      <c r="A89" s="13" t="s">
        <v>23</v>
      </c>
      <c r="B89" s="1">
        <v>163.08565853499999</v>
      </c>
      <c r="C89" s="1">
        <v>-18.480464008999999</v>
      </c>
      <c r="D89" s="22">
        <v>23</v>
      </c>
      <c r="E89" s="15"/>
      <c r="F89" s="16"/>
      <c r="G89" s="16"/>
      <c r="H89" s="16"/>
      <c r="I89" s="16"/>
      <c r="J89" s="17"/>
      <c r="K89" s="108">
        <f t="shared" si="5"/>
        <v>0</v>
      </c>
      <c r="L89" s="23"/>
      <c r="M89" s="24"/>
      <c r="N89" s="24"/>
      <c r="O89" s="24"/>
      <c r="P89" s="24"/>
      <c r="Q89" s="16"/>
      <c r="R89" s="17"/>
      <c r="S89" s="108">
        <f t="shared" si="6"/>
        <v>0</v>
      </c>
      <c r="T89" s="15"/>
      <c r="U89" s="16"/>
      <c r="V89" s="16"/>
      <c r="W89" s="17"/>
      <c r="X89" s="108">
        <f t="shared" si="7"/>
        <v>0</v>
      </c>
      <c r="Y89" s="16"/>
      <c r="Z89" s="17"/>
      <c r="AA89" s="108">
        <f t="shared" si="8"/>
        <v>0</v>
      </c>
      <c r="AB89" s="15"/>
      <c r="AC89" s="16"/>
      <c r="AD89" s="16"/>
      <c r="AE89" s="17"/>
      <c r="AF89" s="16">
        <f t="shared" si="9"/>
        <v>0</v>
      </c>
      <c r="AG89" s="19" t="s">
        <v>18</v>
      </c>
    </row>
    <row r="90" spans="1:33" ht="13.5" thickBot="1" x14ac:dyDescent="0.25">
      <c r="A90" s="13" t="s">
        <v>23</v>
      </c>
      <c r="B90" s="1">
        <v>163.08557552799999</v>
      </c>
      <c r="C90" s="1">
        <v>-18.480502037200001</v>
      </c>
      <c r="D90" s="22">
        <v>22</v>
      </c>
      <c r="E90" s="15"/>
      <c r="F90" s="16"/>
      <c r="G90" s="16"/>
      <c r="H90" s="16"/>
      <c r="I90" s="16"/>
      <c r="J90" s="17"/>
      <c r="K90" s="108">
        <f t="shared" si="5"/>
        <v>0</v>
      </c>
      <c r="L90" s="23"/>
      <c r="M90" s="24"/>
      <c r="N90" s="24"/>
      <c r="O90" s="24"/>
      <c r="P90" s="24"/>
      <c r="Q90" s="16"/>
      <c r="R90" s="17"/>
      <c r="S90" s="108">
        <f t="shared" si="6"/>
        <v>0</v>
      </c>
      <c r="T90" s="15"/>
      <c r="U90" s="16"/>
      <c r="V90" s="16"/>
      <c r="W90" s="17"/>
      <c r="X90" s="108">
        <f t="shared" si="7"/>
        <v>0</v>
      </c>
      <c r="Y90" s="16"/>
      <c r="Z90" s="17"/>
      <c r="AA90" s="108">
        <f t="shared" si="8"/>
        <v>0</v>
      </c>
      <c r="AB90" s="15"/>
      <c r="AC90" s="16"/>
      <c r="AD90" s="16"/>
      <c r="AE90" s="17"/>
      <c r="AF90" s="16">
        <f t="shared" si="9"/>
        <v>0</v>
      </c>
      <c r="AG90" s="19" t="s">
        <v>18</v>
      </c>
    </row>
    <row r="91" spans="1:33" ht="13.5" thickBot="1" x14ac:dyDescent="0.25">
      <c r="A91" s="13" t="s">
        <v>23</v>
      </c>
      <c r="B91" s="1">
        <v>163.085492695</v>
      </c>
      <c r="C91" s="1">
        <v>-18.480540386600001</v>
      </c>
      <c r="D91" s="22">
        <v>21</v>
      </c>
      <c r="E91" s="15"/>
      <c r="F91" s="16"/>
      <c r="G91" s="16"/>
      <c r="H91" s="16"/>
      <c r="I91" s="16"/>
      <c r="J91" s="17"/>
      <c r="K91" s="108">
        <f t="shared" si="5"/>
        <v>0</v>
      </c>
      <c r="L91" s="23"/>
      <c r="M91" s="24"/>
      <c r="N91" s="24"/>
      <c r="O91" s="24">
        <v>1</v>
      </c>
      <c r="P91" s="24"/>
      <c r="Q91" s="16"/>
      <c r="R91" s="17">
        <v>3</v>
      </c>
      <c r="S91" s="108">
        <f t="shared" si="6"/>
        <v>1</v>
      </c>
      <c r="T91" s="15"/>
      <c r="U91" s="16"/>
      <c r="V91" s="16"/>
      <c r="W91" s="17"/>
      <c r="X91" s="108">
        <f t="shared" si="7"/>
        <v>0</v>
      </c>
      <c r="Y91" s="16"/>
      <c r="Z91" s="17"/>
      <c r="AA91" s="108">
        <f t="shared" si="8"/>
        <v>0</v>
      </c>
      <c r="AB91" s="15"/>
      <c r="AC91" s="16"/>
      <c r="AD91" s="16"/>
      <c r="AE91" s="17"/>
      <c r="AF91" s="16">
        <f t="shared" si="9"/>
        <v>0</v>
      </c>
      <c r="AG91" s="19" t="s">
        <v>18</v>
      </c>
    </row>
    <row r="92" spans="1:33" ht="13.5" thickBot="1" x14ac:dyDescent="0.25">
      <c r="A92" s="13" t="s">
        <v>23</v>
      </c>
      <c r="B92" s="1">
        <v>163.08541560699999</v>
      </c>
      <c r="C92" s="1">
        <v>-18.480589311900001</v>
      </c>
      <c r="D92" s="22">
        <v>20</v>
      </c>
      <c r="E92" s="15"/>
      <c r="F92" s="16"/>
      <c r="G92" s="16"/>
      <c r="H92" s="16"/>
      <c r="I92" s="16"/>
      <c r="J92" s="17"/>
      <c r="K92" s="108">
        <f t="shared" si="5"/>
        <v>0</v>
      </c>
      <c r="L92" s="23"/>
      <c r="M92" s="24"/>
      <c r="N92" s="24"/>
      <c r="O92" s="24"/>
      <c r="P92" s="24"/>
      <c r="Q92" s="16"/>
      <c r="R92" s="17"/>
      <c r="S92" s="108">
        <f t="shared" si="6"/>
        <v>0</v>
      </c>
      <c r="T92" s="15"/>
      <c r="U92" s="16"/>
      <c r="V92" s="16"/>
      <c r="W92" s="17"/>
      <c r="X92" s="108">
        <f t="shared" si="7"/>
        <v>0</v>
      </c>
      <c r="Y92" s="16"/>
      <c r="Z92" s="17"/>
      <c r="AA92" s="108">
        <f t="shared" si="8"/>
        <v>0</v>
      </c>
      <c r="AB92" s="15"/>
      <c r="AC92" s="16"/>
      <c r="AD92" s="16"/>
      <c r="AE92" s="17"/>
      <c r="AF92" s="16">
        <f t="shared" si="9"/>
        <v>0</v>
      </c>
      <c r="AG92" s="20" t="s">
        <v>19</v>
      </c>
    </row>
    <row r="93" spans="1:33" ht="13.5" thickBot="1" x14ac:dyDescent="0.25">
      <c r="A93" s="13" t="s">
        <v>23</v>
      </c>
      <c r="B93" s="1">
        <v>163.08533851799999</v>
      </c>
      <c r="C93" s="1">
        <v>-18.480638237200001</v>
      </c>
      <c r="D93" s="22">
        <v>19</v>
      </c>
      <c r="E93" s="15"/>
      <c r="F93" s="16"/>
      <c r="G93" s="16"/>
      <c r="H93" s="16"/>
      <c r="I93" s="16"/>
      <c r="J93" s="17"/>
      <c r="K93" s="108">
        <f t="shared" si="5"/>
        <v>0</v>
      </c>
      <c r="L93" s="23"/>
      <c r="M93" s="24"/>
      <c r="N93" s="24"/>
      <c r="O93" s="24">
        <v>1</v>
      </c>
      <c r="P93" s="24"/>
      <c r="Q93" s="16"/>
      <c r="R93" s="17"/>
      <c r="S93" s="108">
        <f t="shared" si="6"/>
        <v>1</v>
      </c>
      <c r="T93" s="15"/>
      <c r="U93" s="16"/>
      <c r="V93" s="16"/>
      <c r="W93" s="17"/>
      <c r="X93" s="108">
        <f t="shared" si="7"/>
        <v>0</v>
      </c>
      <c r="Y93" s="16"/>
      <c r="Z93" s="17"/>
      <c r="AA93" s="108">
        <f t="shared" si="8"/>
        <v>0</v>
      </c>
      <c r="AB93" s="15"/>
      <c r="AC93" s="16"/>
      <c r="AD93" s="16"/>
      <c r="AE93" s="17"/>
      <c r="AF93" s="16">
        <f t="shared" si="9"/>
        <v>0</v>
      </c>
      <c r="AG93" s="20" t="s">
        <v>19</v>
      </c>
    </row>
    <row r="94" spans="1:33" ht="13.5" thickBot="1" x14ac:dyDescent="0.25">
      <c r="A94" s="13" t="s">
        <v>23</v>
      </c>
      <c r="B94" s="1">
        <v>163.08526143</v>
      </c>
      <c r="C94" s="1">
        <v>-18.480687162500001</v>
      </c>
      <c r="D94" s="22">
        <v>18</v>
      </c>
      <c r="E94" s="15"/>
      <c r="F94" s="16"/>
      <c r="G94" s="16">
        <v>1</v>
      </c>
      <c r="H94" s="16"/>
      <c r="I94" s="16">
        <v>1</v>
      </c>
      <c r="J94" s="17"/>
      <c r="K94" s="108">
        <f t="shared" si="5"/>
        <v>2</v>
      </c>
      <c r="L94" s="23"/>
      <c r="M94" s="24"/>
      <c r="N94" s="24"/>
      <c r="O94" s="24"/>
      <c r="P94" s="24"/>
      <c r="Q94" s="16"/>
      <c r="R94" s="17"/>
      <c r="S94" s="108">
        <f t="shared" si="6"/>
        <v>0</v>
      </c>
      <c r="T94" s="15"/>
      <c r="U94" s="16"/>
      <c r="V94" s="16"/>
      <c r="W94" s="17"/>
      <c r="X94" s="108">
        <f t="shared" si="7"/>
        <v>0</v>
      </c>
      <c r="Y94" s="16"/>
      <c r="Z94" s="17"/>
      <c r="AA94" s="108">
        <f t="shared" si="8"/>
        <v>0</v>
      </c>
      <c r="AB94" s="15"/>
      <c r="AC94" s="16"/>
      <c r="AD94" s="16"/>
      <c r="AE94" s="17"/>
      <c r="AF94" s="16">
        <f t="shared" si="9"/>
        <v>0</v>
      </c>
      <c r="AG94" s="20" t="s">
        <v>19</v>
      </c>
    </row>
    <row r="95" spans="1:33" ht="13.5" thickBot="1" x14ac:dyDescent="0.25">
      <c r="A95" s="13" t="s">
        <v>23</v>
      </c>
      <c r="B95" s="1">
        <v>163.08518506799999</v>
      </c>
      <c r="C95" s="1">
        <v>-18.4807371821</v>
      </c>
      <c r="D95" s="22">
        <v>17</v>
      </c>
      <c r="E95" s="15"/>
      <c r="F95" s="16"/>
      <c r="G95" s="16"/>
      <c r="H95" s="16"/>
      <c r="I95" s="16"/>
      <c r="J95" s="17"/>
      <c r="K95" s="108">
        <f t="shared" si="5"/>
        <v>0</v>
      </c>
      <c r="L95" s="23"/>
      <c r="M95" s="24"/>
      <c r="N95" s="24"/>
      <c r="O95" s="24"/>
      <c r="P95" s="24"/>
      <c r="Q95" s="16"/>
      <c r="R95" s="17"/>
      <c r="S95" s="108">
        <f t="shared" si="6"/>
        <v>0</v>
      </c>
      <c r="T95" s="15"/>
      <c r="U95" s="16"/>
      <c r="V95" s="16"/>
      <c r="W95" s="17"/>
      <c r="X95" s="108">
        <f t="shared" si="7"/>
        <v>0</v>
      </c>
      <c r="Y95" s="16"/>
      <c r="Z95" s="17"/>
      <c r="AA95" s="108">
        <f t="shared" si="8"/>
        <v>0</v>
      </c>
      <c r="AB95" s="15"/>
      <c r="AC95" s="16"/>
      <c r="AD95" s="16"/>
      <c r="AE95" s="17"/>
      <c r="AF95" s="16">
        <f t="shared" si="9"/>
        <v>0</v>
      </c>
      <c r="AG95" s="19" t="s">
        <v>18</v>
      </c>
    </row>
    <row r="96" spans="1:33" ht="13.5" thickBot="1" x14ac:dyDescent="0.25">
      <c r="A96" s="13" t="s">
        <v>23</v>
      </c>
      <c r="B96" s="1">
        <v>163.085110042</v>
      </c>
      <c r="C96" s="1">
        <v>-18.480789215800002</v>
      </c>
      <c r="D96" s="22">
        <v>16</v>
      </c>
      <c r="E96" s="15"/>
      <c r="F96" s="16"/>
      <c r="G96" s="16"/>
      <c r="H96" s="16"/>
      <c r="I96" s="16"/>
      <c r="J96" s="17"/>
      <c r="K96" s="108">
        <f t="shared" si="5"/>
        <v>0</v>
      </c>
      <c r="L96" s="23"/>
      <c r="M96" s="24"/>
      <c r="N96" s="24"/>
      <c r="O96" s="24"/>
      <c r="P96" s="24"/>
      <c r="Q96" s="16"/>
      <c r="R96" s="17"/>
      <c r="S96" s="108">
        <f t="shared" si="6"/>
        <v>0</v>
      </c>
      <c r="T96" s="15"/>
      <c r="U96" s="16"/>
      <c r="V96" s="16"/>
      <c r="W96" s="17"/>
      <c r="X96" s="108">
        <f t="shared" si="7"/>
        <v>0</v>
      </c>
      <c r="Y96" s="16">
        <v>2</v>
      </c>
      <c r="Z96" s="17"/>
      <c r="AA96" s="108">
        <f t="shared" si="8"/>
        <v>0</v>
      </c>
      <c r="AB96" s="15"/>
      <c r="AC96" s="16"/>
      <c r="AD96" s="16"/>
      <c r="AE96" s="17"/>
      <c r="AF96" s="16">
        <f t="shared" si="9"/>
        <v>0</v>
      </c>
      <c r="AG96" s="18" t="s">
        <v>18</v>
      </c>
    </row>
    <row r="97" spans="1:33" ht="13.5" thickBot="1" x14ac:dyDescent="0.25">
      <c r="A97" s="13" t="s">
        <v>23</v>
      </c>
      <c r="B97" s="1">
        <v>163.085035017</v>
      </c>
      <c r="C97" s="1">
        <v>-18.480841249499999</v>
      </c>
      <c r="D97" s="22">
        <v>15</v>
      </c>
      <c r="E97" s="15"/>
      <c r="F97" s="16"/>
      <c r="G97" s="16"/>
      <c r="H97" s="16"/>
      <c r="I97" s="16"/>
      <c r="J97" s="17"/>
      <c r="K97" s="108">
        <f t="shared" si="5"/>
        <v>0</v>
      </c>
      <c r="L97" s="23"/>
      <c r="M97" s="24"/>
      <c r="N97" s="24"/>
      <c r="O97" s="24"/>
      <c r="P97" s="24"/>
      <c r="Q97" s="16"/>
      <c r="R97" s="17"/>
      <c r="S97" s="108">
        <f t="shared" si="6"/>
        <v>0</v>
      </c>
      <c r="T97" s="15"/>
      <c r="U97" s="16"/>
      <c r="V97" s="16"/>
      <c r="W97" s="17"/>
      <c r="X97" s="108">
        <f t="shared" si="7"/>
        <v>0</v>
      </c>
      <c r="Y97" s="16">
        <v>1</v>
      </c>
      <c r="Z97" s="17"/>
      <c r="AA97" s="108">
        <f t="shared" si="8"/>
        <v>0</v>
      </c>
      <c r="AB97" s="15"/>
      <c r="AC97" s="16"/>
      <c r="AD97" s="16"/>
      <c r="AE97" s="16"/>
      <c r="AF97" s="16">
        <f t="shared" si="9"/>
        <v>0</v>
      </c>
      <c r="AG97" s="19" t="s">
        <v>19</v>
      </c>
    </row>
    <row r="98" spans="1:33" ht="13.5" thickBot="1" x14ac:dyDescent="0.25">
      <c r="A98" s="13" t="s">
        <v>23</v>
      </c>
      <c r="B98" s="1">
        <v>163.08495999199999</v>
      </c>
      <c r="C98" s="1">
        <v>-18.4808932832</v>
      </c>
      <c r="D98" s="22">
        <v>14</v>
      </c>
      <c r="E98" s="15"/>
      <c r="F98" s="16"/>
      <c r="G98" s="16"/>
      <c r="H98" s="16"/>
      <c r="I98" s="16"/>
      <c r="J98" s="17"/>
      <c r="K98" s="108">
        <f t="shared" si="5"/>
        <v>0</v>
      </c>
      <c r="L98" s="23"/>
      <c r="M98" s="24">
        <v>1</v>
      </c>
      <c r="N98" s="24"/>
      <c r="O98" s="24">
        <v>1</v>
      </c>
      <c r="P98" s="24"/>
      <c r="Q98" s="16"/>
      <c r="R98" s="17">
        <v>1</v>
      </c>
      <c r="S98" s="108">
        <f t="shared" si="6"/>
        <v>2</v>
      </c>
      <c r="T98" s="15"/>
      <c r="U98" s="16"/>
      <c r="V98" s="16"/>
      <c r="W98" s="17"/>
      <c r="X98" s="108">
        <f t="shared" si="7"/>
        <v>0</v>
      </c>
      <c r="Y98" s="16"/>
      <c r="Z98" s="17"/>
      <c r="AA98" s="108">
        <f t="shared" si="8"/>
        <v>0</v>
      </c>
      <c r="AB98" s="15"/>
      <c r="AC98" s="16"/>
      <c r="AD98" s="16"/>
      <c r="AE98" s="16"/>
      <c r="AF98" s="16">
        <f t="shared" si="9"/>
        <v>0</v>
      </c>
      <c r="AG98" s="19" t="s">
        <v>17</v>
      </c>
    </row>
    <row r="99" spans="1:33" ht="13.5" thickBot="1" x14ac:dyDescent="0.25">
      <c r="A99" s="13" t="s">
        <v>23</v>
      </c>
      <c r="B99" s="1">
        <v>163.08487761699999</v>
      </c>
      <c r="C99" s="1">
        <v>-18.480932159000002</v>
      </c>
      <c r="D99" s="22">
        <v>13</v>
      </c>
      <c r="E99" s="15"/>
      <c r="F99" s="16"/>
      <c r="G99" s="16"/>
      <c r="H99" s="16"/>
      <c r="I99" s="16"/>
      <c r="J99" s="17"/>
      <c r="K99" s="108">
        <f t="shared" si="5"/>
        <v>0</v>
      </c>
      <c r="L99" s="23"/>
      <c r="M99" s="24"/>
      <c r="N99" s="24">
        <v>1</v>
      </c>
      <c r="O99" s="24"/>
      <c r="P99" s="24"/>
      <c r="Q99" s="16"/>
      <c r="R99" s="17"/>
      <c r="S99" s="108">
        <f t="shared" si="6"/>
        <v>1</v>
      </c>
      <c r="T99" s="15"/>
      <c r="U99" s="16"/>
      <c r="V99" s="16"/>
      <c r="W99" s="17"/>
      <c r="X99" s="108">
        <f t="shared" si="7"/>
        <v>0</v>
      </c>
      <c r="Y99" s="16"/>
      <c r="Z99" s="17"/>
      <c r="AA99" s="108">
        <f t="shared" si="8"/>
        <v>0</v>
      </c>
      <c r="AB99" s="15"/>
      <c r="AC99" s="16"/>
      <c r="AD99" s="16"/>
      <c r="AE99" s="16"/>
      <c r="AF99" s="16">
        <f t="shared" si="9"/>
        <v>0</v>
      </c>
      <c r="AG99" s="19" t="s">
        <v>19</v>
      </c>
    </row>
    <row r="100" spans="1:33" ht="13.5" thickBot="1" x14ac:dyDescent="0.25">
      <c r="A100" s="13" t="s">
        <v>23</v>
      </c>
      <c r="B100" s="1">
        <v>163.08479396800001</v>
      </c>
      <c r="C100" s="1">
        <v>-18.480968755199999</v>
      </c>
      <c r="D100" s="22">
        <v>12</v>
      </c>
      <c r="E100" s="15"/>
      <c r="F100" s="16"/>
      <c r="G100" s="16"/>
      <c r="H100" s="16"/>
      <c r="I100" s="16"/>
      <c r="J100" s="17"/>
      <c r="K100" s="108">
        <f t="shared" si="5"/>
        <v>0</v>
      </c>
      <c r="L100" s="23"/>
      <c r="M100" s="24"/>
      <c r="N100" s="24"/>
      <c r="O100" s="24"/>
      <c r="P100" s="24"/>
      <c r="Q100" s="16"/>
      <c r="R100" s="17"/>
      <c r="S100" s="108">
        <f t="shared" si="6"/>
        <v>0</v>
      </c>
      <c r="T100" s="15"/>
      <c r="U100" s="16"/>
      <c r="V100" s="16"/>
      <c r="W100" s="17"/>
      <c r="X100" s="108">
        <f t="shared" si="7"/>
        <v>0</v>
      </c>
      <c r="Y100" s="16"/>
      <c r="Z100" s="17"/>
      <c r="AA100" s="108">
        <f t="shared" si="8"/>
        <v>0</v>
      </c>
      <c r="AB100" s="15"/>
      <c r="AC100" s="16"/>
      <c r="AD100" s="16"/>
      <c r="AE100" s="17"/>
      <c r="AF100" s="16">
        <f t="shared" si="9"/>
        <v>0</v>
      </c>
      <c r="AG100" s="18" t="s">
        <v>18</v>
      </c>
    </row>
    <row r="101" spans="1:33" ht="13.5" thickBot="1" x14ac:dyDescent="0.25">
      <c r="A101" s="13" t="s">
        <v>23</v>
      </c>
      <c r="B101" s="1">
        <v>163.08471032</v>
      </c>
      <c r="C101" s="1">
        <v>-18.481005351299999</v>
      </c>
      <c r="D101" s="22">
        <v>11</v>
      </c>
      <c r="E101" s="15"/>
      <c r="F101" s="16"/>
      <c r="G101" s="16"/>
      <c r="H101" s="16"/>
      <c r="I101" s="16"/>
      <c r="J101" s="17"/>
      <c r="K101" s="108">
        <f t="shared" si="5"/>
        <v>0</v>
      </c>
      <c r="L101" s="23"/>
      <c r="M101" s="24"/>
      <c r="N101" s="24"/>
      <c r="O101" s="24">
        <v>1</v>
      </c>
      <c r="P101" s="24"/>
      <c r="Q101" s="16"/>
      <c r="R101" s="17"/>
      <c r="S101" s="108">
        <f t="shared" si="6"/>
        <v>1</v>
      </c>
      <c r="T101" s="15"/>
      <c r="U101" s="16"/>
      <c r="V101" s="16"/>
      <c r="W101" s="17"/>
      <c r="X101" s="108">
        <f t="shared" si="7"/>
        <v>0</v>
      </c>
      <c r="Y101" s="16"/>
      <c r="Z101" s="17"/>
      <c r="AA101" s="108">
        <f t="shared" si="8"/>
        <v>0</v>
      </c>
      <c r="AB101" s="15"/>
      <c r="AC101" s="16"/>
      <c r="AD101" s="16"/>
      <c r="AE101" s="17"/>
      <c r="AF101" s="16">
        <f t="shared" si="9"/>
        <v>0</v>
      </c>
      <c r="AG101" s="18" t="s">
        <v>17</v>
      </c>
    </row>
    <row r="102" spans="1:33" ht="13.5" thickBot="1" x14ac:dyDescent="0.25">
      <c r="A102" s="13" t="s">
        <v>23</v>
      </c>
      <c r="B102" s="1">
        <v>163.08462667200001</v>
      </c>
      <c r="C102" s="1">
        <v>-18.481041947400001</v>
      </c>
      <c r="D102" s="22">
        <v>10</v>
      </c>
      <c r="E102" s="15"/>
      <c r="F102" s="16"/>
      <c r="G102" s="16"/>
      <c r="H102" s="16"/>
      <c r="I102" s="16"/>
      <c r="J102" s="17"/>
      <c r="K102" s="108">
        <f t="shared" si="5"/>
        <v>0</v>
      </c>
      <c r="L102" s="23"/>
      <c r="M102" s="24"/>
      <c r="N102" s="24"/>
      <c r="O102" s="24"/>
      <c r="P102" s="24"/>
      <c r="Q102" s="16"/>
      <c r="R102" s="17"/>
      <c r="S102" s="108">
        <f t="shared" si="6"/>
        <v>0</v>
      </c>
      <c r="T102" s="15"/>
      <c r="U102" s="16"/>
      <c r="V102" s="16"/>
      <c r="W102" s="17"/>
      <c r="X102" s="108">
        <f t="shared" si="7"/>
        <v>0</v>
      </c>
      <c r="Y102" s="16"/>
      <c r="Z102" s="17"/>
      <c r="AA102" s="108">
        <f t="shared" si="8"/>
        <v>0</v>
      </c>
      <c r="AB102" s="15"/>
      <c r="AC102" s="16"/>
      <c r="AD102" s="16"/>
      <c r="AE102" s="17"/>
      <c r="AF102" s="16">
        <f t="shared" si="9"/>
        <v>0</v>
      </c>
      <c r="AG102" s="19" t="s">
        <v>17</v>
      </c>
    </row>
    <row r="103" spans="1:33" ht="13.5" thickBot="1" x14ac:dyDescent="0.25">
      <c r="A103" s="13" t="s">
        <v>23</v>
      </c>
      <c r="B103" s="1">
        <v>163.084541863</v>
      </c>
      <c r="C103" s="1">
        <v>-18.481075733299999</v>
      </c>
      <c r="D103" s="22">
        <v>9</v>
      </c>
      <c r="E103" s="15"/>
      <c r="F103" s="16"/>
      <c r="G103" s="16"/>
      <c r="H103" s="16"/>
      <c r="I103" s="16"/>
      <c r="J103" s="17"/>
      <c r="K103" s="108">
        <f t="shared" si="5"/>
        <v>0</v>
      </c>
      <c r="L103" s="23"/>
      <c r="M103" s="24"/>
      <c r="N103" s="24"/>
      <c r="O103" s="24"/>
      <c r="P103" s="24"/>
      <c r="Q103" s="16"/>
      <c r="R103" s="17"/>
      <c r="S103" s="108">
        <f t="shared" si="6"/>
        <v>0</v>
      </c>
      <c r="T103" s="15"/>
      <c r="U103" s="16"/>
      <c r="V103" s="16">
        <v>1</v>
      </c>
      <c r="W103" s="17"/>
      <c r="X103" s="108">
        <f t="shared" si="7"/>
        <v>0</v>
      </c>
      <c r="Y103" s="16"/>
      <c r="Z103" s="17"/>
      <c r="AA103" s="108">
        <f t="shared" si="8"/>
        <v>0</v>
      </c>
      <c r="AB103" s="15"/>
      <c r="AC103" s="16"/>
      <c r="AD103" s="16"/>
      <c r="AE103" s="17"/>
      <c r="AF103" s="16">
        <f t="shared" si="9"/>
        <v>0</v>
      </c>
      <c r="AG103" s="19" t="s">
        <v>18</v>
      </c>
    </row>
    <row r="104" spans="1:33" ht="13.5" thickBot="1" x14ac:dyDescent="0.25">
      <c r="A104" s="13" t="s">
        <v>23</v>
      </c>
      <c r="B104" s="1">
        <v>163.08445682999999</v>
      </c>
      <c r="C104" s="1">
        <v>-18.481108956700002</v>
      </c>
      <c r="D104" s="22">
        <v>8</v>
      </c>
      <c r="E104" s="15"/>
      <c r="F104" s="16"/>
      <c r="G104" s="16">
        <v>1</v>
      </c>
      <c r="H104" s="16"/>
      <c r="I104" s="16"/>
      <c r="J104" s="17"/>
      <c r="K104" s="108">
        <f t="shared" si="5"/>
        <v>1</v>
      </c>
      <c r="L104" s="23"/>
      <c r="M104" s="24"/>
      <c r="N104" s="24"/>
      <c r="O104" s="24"/>
      <c r="P104" s="24"/>
      <c r="Q104" s="16"/>
      <c r="R104" s="17"/>
      <c r="S104" s="108">
        <f t="shared" si="6"/>
        <v>0</v>
      </c>
      <c r="T104" s="15"/>
      <c r="U104" s="16">
        <v>2</v>
      </c>
      <c r="V104" s="16"/>
      <c r="W104" s="17"/>
      <c r="X104" s="108">
        <f t="shared" si="7"/>
        <v>2</v>
      </c>
      <c r="Y104" s="16"/>
      <c r="Z104" s="17"/>
      <c r="AA104" s="108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19" t="s">
        <v>18</v>
      </c>
    </row>
    <row r="105" spans="1:33" ht="13.5" thickBot="1" x14ac:dyDescent="0.25">
      <c r="A105" s="13" t="s">
        <v>23</v>
      </c>
      <c r="B105" s="1">
        <v>163.08437770500001</v>
      </c>
      <c r="C105" s="1">
        <v>-18.481154513900002</v>
      </c>
      <c r="D105" s="22">
        <v>7</v>
      </c>
      <c r="E105" s="15"/>
      <c r="F105" s="16"/>
      <c r="G105" s="16"/>
      <c r="H105" s="16"/>
      <c r="I105" s="16"/>
      <c r="J105" s="17"/>
      <c r="K105" s="108">
        <f t="shared" si="5"/>
        <v>0</v>
      </c>
      <c r="L105" s="23"/>
      <c r="M105" s="24"/>
      <c r="N105" s="24"/>
      <c r="O105" s="24">
        <v>1</v>
      </c>
      <c r="P105" s="24"/>
      <c r="Q105" s="16">
        <v>1</v>
      </c>
      <c r="R105" s="17">
        <v>1</v>
      </c>
      <c r="S105" s="108">
        <f t="shared" si="6"/>
        <v>1</v>
      </c>
      <c r="T105" s="15"/>
      <c r="U105" s="16"/>
      <c r="V105" s="16"/>
      <c r="W105" s="17"/>
      <c r="X105" s="108">
        <f t="shared" si="7"/>
        <v>0</v>
      </c>
      <c r="Y105" s="16"/>
      <c r="Z105" s="17"/>
      <c r="AA105" s="108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21" t="s">
        <v>24</v>
      </c>
    </row>
    <row r="106" spans="1:33" ht="13.5" thickBot="1" x14ac:dyDescent="0.25">
      <c r="A106" s="13" t="s">
        <v>23</v>
      </c>
      <c r="B106" s="1">
        <v>163.084298762</v>
      </c>
      <c r="C106" s="1">
        <v>-18.481200383099999</v>
      </c>
      <c r="D106" s="22">
        <v>6</v>
      </c>
      <c r="E106" s="15"/>
      <c r="F106" s="16"/>
      <c r="G106" s="16"/>
      <c r="H106" s="16"/>
      <c r="I106" s="16"/>
      <c r="J106" s="17"/>
      <c r="K106" s="108">
        <f t="shared" si="5"/>
        <v>0</v>
      </c>
      <c r="L106" s="23"/>
      <c r="M106" s="24"/>
      <c r="N106" s="24"/>
      <c r="O106" s="24"/>
      <c r="P106" s="24"/>
      <c r="Q106" s="16"/>
      <c r="R106" s="17"/>
      <c r="S106" s="108">
        <f t="shared" si="6"/>
        <v>0</v>
      </c>
      <c r="T106" s="15"/>
      <c r="U106" s="16"/>
      <c r="V106" s="16"/>
      <c r="W106" s="17"/>
      <c r="X106" s="108">
        <f t="shared" si="7"/>
        <v>0</v>
      </c>
      <c r="Y106" s="16"/>
      <c r="Z106" s="17"/>
      <c r="AA106" s="108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21" t="s">
        <v>24</v>
      </c>
    </row>
    <row r="107" spans="1:33" ht="13.5" thickBot="1" x14ac:dyDescent="0.25">
      <c r="A107" s="13" t="s">
        <v>23</v>
      </c>
      <c r="B107" s="1">
        <v>163.084220386</v>
      </c>
      <c r="C107" s="1">
        <v>-18.481247217699998</v>
      </c>
      <c r="D107" s="22">
        <v>5</v>
      </c>
      <c r="E107" s="15"/>
      <c r="F107" s="16"/>
      <c r="G107" s="16"/>
      <c r="H107" s="16"/>
      <c r="I107" s="16"/>
      <c r="J107" s="17"/>
      <c r="K107" s="108">
        <f t="shared" si="5"/>
        <v>0</v>
      </c>
      <c r="L107" s="23"/>
      <c r="M107" s="24"/>
      <c r="N107" s="24"/>
      <c r="O107" s="24"/>
      <c r="P107" s="24">
        <v>1</v>
      </c>
      <c r="Q107" s="16"/>
      <c r="R107" s="17"/>
      <c r="S107" s="108">
        <f t="shared" si="6"/>
        <v>1</v>
      </c>
      <c r="T107" s="15"/>
      <c r="U107" s="16"/>
      <c r="V107" s="16"/>
      <c r="W107" s="17"/>
      <c r="X107" s="108">
        <f t="shared" si="7"/>
        <v>0</v>
      </c>
      <c r="Y107" s="16"/>
      <c r="Z107" s="17"/>
      <c r="AA107" s="108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21" t="s">
        <v>24</v>
      </c>
    </row>
    <row r="108" spans="1:33" ht="13.5" thickBot="1" x14ac:dyDescent="0.25">
      <c r="A108" s="13" t="s">
        <v>23</v>
      </c>
      <c r="B108" s="1">
        <v>163.08414200999999</v>
      </c>
      <c r="C108" s="1">
        <v>-18.481294052300001</v>
      </c>
      <c r="D108" s="22">
        <v>4</v>
      </c>
      <c r="E108" s="15"/>
      <c r="F108" s="16"/>
      <c r="G108" s="16"/>
      <c r="H108" s="16"/>
      <c r="I108" s="16"/>
      <c r="J108" s="17"/>
      <c r="K108" s="108">
        <f t="shared" si="5"/>
        <v>0</v>
      </c>
      <c r="L108" s="23"/>
      <c r="M108" s="24"/>
      <c r="N108" s="24"/>
      <c r="O108" s="24"/>
      <c r="P108" s="24"/>
      <c r="Q108" s="16"/>
      <c r="R108" s="17"/>
      <c r="S108" s="108">
        <f t="shared" si="6"/>
        <v>0</v>
      </c>
      <c r="T108" s="15"/>
      <c r="U108" s="16">
        <v>2</v>
      </c>
      <c r="V108" s="16"/>
      <c r="W108" s="17"/>
      <c r="X108" s="108">
        <f t="shared" si="7"/>
        <v>2</v>
      </c>
      <c r="Y108" s="16"/>
      <c r="Z108" s="17"/>
      <c r="AA108" s="108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9" t="s">
        <v>17</v>
      </c>
    </row>
    <row r="109" spans="1:33" ht="13.5" thickBot="1" x14ac:dyDescent="0.25">
      <c r="A109" s="13" t="s">
        <v>23</v>
      </c>
      <c r="B109" s="1">
        <v>163.084063633</v>
      </c>
      <c r="C109" s="1">
        <v>-18.481340886800002</v>
      </c>
      <c r="D109" s="22">
        <v>3</v>
      </c>
      <c r="E109" s="15"/>
      <c r="F109" s="16"/>
      <c r="G109" s="16"/>
      <c r="H109" s="16"/>
      <c r="I109" s="16"/>
      <c r="J109" s="17"/>
      <c r="K109" s="108">
        <f t="shared" si="5"/>
        <v>0</v>
      </c>
      <c r="L109" s="23"/>
      <c r="M109" s="24"/>
      <c r="N109" s="24"/>
      <c r="O109" s="24"/>
      <c r="P109" s="24"/>
      <c r="Q109" s="16"/>
      <c r="R109" s="17">
        <v>2</v>
      </c>
      <c r="S109" s="108">
        <f t="shared" si="6"/>
        <v>0</v>
      </c>
      <c r="T109" s="15"/>
      <c r="U109" s="16"/>
      <c r="V109" s="16">
        <v>4</v>
      </c>
      <c r="W109" s="17"/>
      <c r="X109" s="108">
        <f t="shared" si="7"/>
        <v>0</v>
      </c>
      <c r="Y109" s="16"/>
      <c r="Z109" s="17"/>
      <c r="AA109" s="108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19" t="s">
        <v>17</v>
      </c>
    </row>
    <row r="110" spans="1:33" ht="13.5" thickBot="1" x14ac:dyDescent="0.25">
      <c r="A110" s="13" t="s">
        <v>23</v>
      </c>
      <c r="B110" s="1">
        <v>163.08398525699999</v>
      </c>
      <c r="C110" s="1">
        <v>-18.481387721400001</v>
      </c>
      <c r="D110" s="22">
        <v>2</v>
      </c>
      <c r="E110" s="15"/>
      <c r="F110" s="16"/>
      <c r="G110" s="16"/>
      <c r="H110" s="16"/>
      <c r="I110" s="16"/>
      <c r="J110" s="17"/>
      <c r="K110" s="108">
        <f t="shared" si="5"/>
        <v>0</v>
      </c>
      <c r="L110" s="23">
        <v>1</v>
      </c>
      <c r="M110" s="24"/>
      <c r="N110" s="24"/>
      <c r="O110" s="24">
        <v>1</v>
      </c>
      <c r="P110" s="24"/>
      <c r="Q110" s="16"/>
      <c r="R110" s="17">
        <v>3</v>
      </c>
      <c r="S110" s="108">
        <f t="shared" si="6"/>
        <v>1</v>
      </c>
      <c r="T110" s="15">
        <v>1</v>
      </c>
      <c r="U110" s="16">
        <v>2</v>
      </c>
      <c r="V110" s="16"/>
      <c r="W110" s="17"/>
      <c r="X110" s="108">
        <f t="shared" si="7"/>
        <v>3</v>
      </c>
      <c r="Y110" s="16"/>
      <c r="Z110" s="17"/>
      <c r="AA110" s="108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18" t="s">
        <v>17</v>
      </c>
    </row>
    <row r="111" spans="1:33" ht="13.5" thickBot="1" x14ac:dyDescent="0.25">
      <c r="A111" s="13" t="s">
        <v>23</v>
      </c>
      <c r="B111" s="1">
        <v>163.08391556300001</v>
      </c>
      <c r="C111" s="1">
        <v>-18.481446289099999</v>
      </c>
      <c r="D111" s="27">
        <v>1</v>
      </c>
      <c r="E111" s="5"/>
      <c r="F111" s="6">
        <v>1</v>
      </c>
      <c r="G111" s="6"/>
      <c r="H111" s="6"/>
      <c r="I111" s="6"/>
      <c r="J111" s="7"/>
      <c r="K111" s="108">
        <f t="shared" si="5"/>
        <v>1</v>
      </c>
      <c r="L111" s="9"/>
      <c r="M111" s="10"/>
      <c r="N111" s="10"/>
      <c r="O111" s="10"/>
      <c r="P111" s="10"/>
      <c r="Q111" s="6"/>
      <c r="R111" s="7"/>
      <c r="S111" s="108">
        <f t="shared" si="6"/>
        <v>0</v>
      </c>
      <c r="T111" s="5"/>
      <c r="U111" s="6"/>
      <c r="V111" s="6"/>
      <c r="W111" s="7"/>
      <c r="X111" s="108">
        <f t="shared" si="7"/>
        <v>0</v>
      </c>
      <c r="Y111" s="6"/>
      <c r="Z111" s="7"/>
      <c r="AA111" s="108">
        <f t="shared" si="8"/>
        <v>0</v>
      </c>
      <c r="AB111" s="5"/>
      <c r="AC111" s="6"/>
      <c r="AD111" s="6"/>
      <c r="AE111" s="7"/>
      <c r="AF111" s="16">
        <f t="shared" si="9"/>
        <v>0</v>
      </c>
      <c r="AG111" s="93" t="s">
        <v>17</v>
      </c>
    </row>
    <row r="112" spans="1:33" ht="13.5" thickBot="1" x14ac:dyDescent="0.25">
      <c r="A112" s="13" t="s">
        <v>26</v>
      </c>
      <c r="B112" s="1">
        <v>163.08728357699999</v>
      </c>
      <c r="C112" s="1">
        <v>-18.480145050200001</v>
      </c>
      <c r="D112" s="22">
        <v>1</v>
      </c>
      <c r="E112" s="15"/>
      <c r="F112" s="16"/>
      <c r="G112" s="16">
        <v>1</v>
      </c>
      <c r="H112" s="16"/>
      <c r="I112" s="16"/>
      <c r="J112" s="17"/>
      <c r="K112" s="108">
        <f t="shared" si="5"/>
        <v>1</v>
      </c>
      <c r="L112" s="23"/>
      <c r="M112" s="24"/>
      <c r="N112" s="24"/>
      <c r="O112" s="24"/>
      <c r="P112" s="24"/>
      <c r="Q112" s="16"/>
      <c r="R112" s="17"/>
      <c r="S112" s="108">
        <f t="shared" si="6"/>
        <v>0</v>
      </c>
      <c r="T112" s="15"/>
      <c r="U112" s="16"/>
      <c r="V112" s="16"/>
      <c r="W112" s="17"/>
      <c r="X112" s="108">
        <f t="shared" si="7"/>
        <v>0</v>
      </c>
      <c r="Y112" s="16"/>
      <c r="Z112" s="17"/>
      <c r="AA112" s="108">
        <f t="shared" si="8"/>
        <v>0</v>
      </c>
      <c r="AB112" s="15">
        <v>1</v>
      </c>
      <c r="AC112" s="16"/>
      <c r="AD112" s="16"/>
      <c r="AE112" s="17"/>
      <c r="AF112" s="16">
        <f t="shared" si="9"/>
        <v>1</v>
      </c>
      <c r="AG112" s="21" t="s">
        <v>21</v>
      </c>
    </row>
    <row r="113" spans="1:33" ht="13.5" thickBot="1" x14ac:dyDescent="0.25">
      <c r="A113" s="13" t="s">
        <v>26</v>
      </c>
      <c r="B113" s="1">
        <v>163.08719593699999</v>
      </c>
      <c r="C113" s="1">
        <v>-18.480201428099999</v>
      </c>
      <c r="D113" s="22">
        <v>2</v>
      </c>
      <c r="E113" s="15"/>
      <c r="F113" s="16"/>
      <c r="G113" s="16"/>
      <c r="H113" s="16"/>
      <c r="I113" s="16"/>
      <c r="J113" s="17"/>
      <c r="K113" s="108">
        <f t="shared" si="5"/>
        <v>0</v>
      </c>
      <c r="L113" s="23"/>
      <c r="M113" s="24"/>
      <c r="N113" s="24"/>
      <c r="O113" s="24"/>
      <c r="P113" s="24"/>
      <c r="Q113" s="16"/>
      <c r="R113" s="17"/>
      <c r="S113" s="108">
        <f t="shared" si="6"/>
        <v>0</v>
      </c>
      <c r="T113" s="15"/>
      <c r="U113" s="16"/>
      <c r="V113" s="16"/>
      <c r="W113" s="17"/>
      <c r="X113" s="108">
        <f t="shared" si="7"/>
        <v>0</v>
      </c>
      <c r="Y113" s="16"/>
      <c r="Z113" s="17"/>
      <c r="AA113" s="108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17</v>
      </c>
    </row>
    <row r="114" spans="1:33" ht="13.5" thickBot="1" x14ac:dyDescent="0.25">
      <c r="A114" s="13" t="s">
        <v>26</v>
      </c>
      <c r="B114" s="1">
        <v>163.08709273599999</v>
      </c>
      <c r="C114" s="1">
        <v>-18.480229071099998</v>
      </c>
      <c r="D114" s="22">
        <v>3</v>
      </c>
      <c r="E114" s="15"/>
      <c r="F114" s="16"/>
      <c r="G114" s="16"/>
      <c r="H114" s="16"/>
      <c r="I114" s="16"/>
      <c r="J114" s="17"/>
      <c r="K114" s="108">
        <f t="shared" si="5"/>
        <v>0</v>
      </c>
      <c r="L114" s="15">
        <v>1</v>
      </c>
      <c r="M114" s="16"/>
      <c r="N114" s="16"/>
      <c r="O114" s="16"/>
      <c r="P114" s="16"/>
      <c r="Q114" s="16"/>
      <c r="R114" s="17"/>
      <c r="S114" s="108">
        <f t="shared" si="6"/>
        <v>0</v>
      </c>
      <c r="T114" s="15"/>
      <c r="U114" s="16"/>
      <c r="V114" s="16"/>
      <c r="W114" s="17"/>
      <c r="X114" s="108">
        <f t="shared" si="7"/>
        <v>0</v>
      </c>
      <c r="Y114" s="16"/>
      <c r="Z114" s="17"/>
      <c r="AA114" s="108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0" t="s">
        <v>19</v>
      </c>
    </row>
    <row r="115" spans="1:33" ht="13.5" thickBot="1" x14ac:dyDescent="0.25">
      <c r="A115" s="13" t="s">
        <v>26</v>
      </c>
      <c r="B115" s="1">
        <v>163.086999596</v>
      </c>
      <c r="C115" s="1">
        <v>-18.480278028099999</v>
      </c>
      <c r="D115" s="22">
        <v>4</v>
      </c>
      <c r="E115" s="15"/>
      <c r="F115" s="16"/>
      <c r="G115" s="16"/>
      <c r="H115" s="16"/>
      <c r="I115" s="16"/>
      <c r="J115" s="17"/>
      <c r="K115" s="108">
        <f t="shared" si="5"/>
        <v>0</v>
      </c>
      <c r="L115" s="15"/>
      <c r="M115" s="16"/>
      <c r="N115" s="16"/>
      <c r="O115" s="16"/>
      <c r="P115" s="16"/>
      <c r="Q115" s="16"/>
      <c r="R115" s="17"/>
      <c r="S115" s="108">
        <f t="shared" si="6"/>
        <v>0</v>
      </c>
      <c r="T115" s="15"/>
      <c r="U115" s="16"/>
      <c r="V115" s="16"/>
      <c r="W115" s="17"/>
      <c r="X115" s="108">
        <f t="shared" si="7"/>
        <v>0</v>
      </c>
      <c r="Y115" s="16"/>
      <c r="Z115" s="17"/>
      <c r="AA115" s="108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21" t="s">
        <v>24</v>
      </c>
    </row>
    <row r="116" spans="1:33" ht="13.5" thickBot="1" x14ac:dyDescent="0.25">
      <c r="A116" s="13" t="s">
        <v>26</v>
      </c>
      <c r="B116" s="1">
        <v>163.086912657</v>
      </c>
      <c r="C116" s="1">
        <v>-18.480340126800002</v>
      </c>
      <c r="D116" s="22">
        <v>5</v>
      </c>
      <c r="E116" s="15"/>
      <c r="F116" s="16"/>
      <c r="G116" s="16"/>
      <c r="H116" s="16"/>
      <c r="I116" s="16"/>
      <c r="J116" s="17"/>
      <c r="K116" s="108">
        <f t="shared" si="5"/>
        <v>0</v>
      </c>
      <c r="L116" s="15"/>
      <c r="M116" s="16"/>
      <c r="N116" s="16"/>
      <c r="O116" s="16"/>
      <c r="P116" s="16"/>
      <c r="Q116" s="16"/>
      <c r="R116" s="17"/>
      <c r="S116" s="108">
        <f t="shared" si="6"/>
        <v>0</v>
      </c>
      <c r="T116" s="15"/>
      <c r="U116" s="16"/>
      <c r="V116" s="16"/>
      <c r="W116" s="17"/>
      <c r="X116" s="108">
        <f t="shared" si="7"/>
        <v>0</v>
      </c>
      <c r="Y116" s="16"/>
      <c r="Z116" s="17"/>
      <c r="AA116" s="108">
        <f t="shared" si="8"/>
        <v>0</v>
      </c>
      <c r="AB116" s="15"/>
      <c r="AC116" s="16"/>
      <c r="AD116" s="16"/>
      <c r="AE116" s="17"/>
      <c r="AF116" s="16">
        <f t="shared" si="9"/>
        <v>0</v>
      </c>
      <c r="AG116" s="21" t="s">
        <v>24</v>
      </c>
    </row>
    <row r="117" spans="1:33" ht="13.5" thickBot="1" x14ac:dyDescent="0.25">
      <c r="A117" s="13" t="s">
        <v>26</v>
      </c>
      <c r="B117" s="1">
        <v>163.08682362299999</v>
      </c>
      <c r="C117" s="1">
        <v>-18.480399090399999</v>
      </c>
      <c r="D117" s="22">
        <v>6</v>
      </c>
      <c r="E117" s="15"/>
      <c r="F117" s="16"/>
      <c r="G117" s="16"/>
      <c r="H117" s="16"/>
      <c r="I117" s="16"/>
      <c r="J117" s="17"/>
      <c r="K117" s="108">
        <f t="shared" si="5"/>
        <v>0</v>
      </c>
      <c r="L117" s="15"/>
      <c r="M117" s="16"/>
      <c r="N117" s="16"/>
      <c r="O117" s="16"/>
      <c r="P117" s="16"/>
      <c r="Q117" s="16"/>
      <c r="R117" s="17"/>
      <c r="S117" s="108">
        <f t="shared" si="6"/>
        <v>0</v>
      </c>
      <c r="T117" s="15"/>
      <c r="U117" s="16"/>
      <c r="V117" s="16"/>
      <c r="W117" s="17"/>
      <c r="X117" s="108">
        <f t="shared" si="7"/>
        <v>0</v>
      </c>
      <c r="Y117" s="16"/>
      <c r="Z117" s="17"/>
      <c r="AA117" s="108">
        <f t="shared" si="8"/>
        <v>0</v>
      </c>
      <c r="AB117" s="15"/>
      <c r="AC117" s="16"/>
      <c r="AD117" s="16"/>
      <c r="AE117" s="17"/>
      <c r="AF117" s="16">
        <f t="shared" si="9"/>
        <v>0</v>
      </c>
      <c r="AG117" s="21" t="s">
        <v>24</v>
      </c>
    </row>
    <row r="118" spans="1:33" ht="13.5" thickBot="1" x14ac:dyDescent="0.25">
      <c r="A118" s="13" t="s">
        <v>26</v>
      </c>
      <c r="B118" s="1">
        <v>163.08673302400001</v>
      </c>
      <c r="C118" s="1">
        <v>-18.480455714800001</v>
      </c>
      <c r="D118" s="22">
        <v>7</v>
      </c>
      <c r="E118" s="15"/>
      <c r="F118" s="16"/>
      <c r="G118" s="16">
        <v>1</v>
      </c>
      <c r="H118" s="16"/>
      <c r="I118" s="16"/>
      <c r="J118" s="17"/>
      <c r="K118" s="108">
        <f t="shared" si="5"/>
        <v>1</v>
      </c>
      <c r="L118" s="15"/>
      <c r="M118" s="16"/>
      <c r="N118" s="16"/>
      <c r="O118" s="16"/>
      <c r="P118" s="16"/>
      <c r="Q118" s="16"/>
      <c r="R118" s="17"/>
      <c r="S118" s="108">
        <f t="shared" si="6"/>
        <v>0</v>
      </c>
      <c r="T118" s="15"/>
      <c r="U118" s="16"/>
      <c r="V118" s="16"/>
      <c r="W118" s="17"/>
      <c r="X118" s="108">
        <f t="shared" si="7"/>
        <v>0</v>
      </c>
      <c r="Y118" s="16"/>
      <c r="Z118" s="17"/>
      <c r="AA118" s="108">
        <f t="shared" si="8"/>
        <v>0</v>
      </c>
      <c r="AB118" s="15"/>
      <c r="AC118" s="16"/>
      <c r="AD118" s="16"/>
      <c r="AE118" s="17"/>
      <c r="AF118" s="16">
        <f t="shared" si="9"/>
        <v>0</v>
      </c>
      <c r="AG118" s="21" t="s">
        <v>24</v>
      </c>
    </row>
    <row r="119" spans="1:33" ht="13.5" thickBot="1" x14ac:dyDescent="0.25">
      <c r="A119" s="13" t="s">
        <v>26</v>
      </c>
      <c r="B119" s="1">
        <v>163.08665696899999</v>
      </c>
      <c r="C119" s="1">
        <v>-18.480530307799999</v>
      </c>
      <c r="D119" s="22">
        <v>8</v>
      </c>
      <c r="E119" s="15"/>
      <c r="F119" s="16"/>
      <c r="G119" s="16">
        <v>1</v>
      </c>
      <c r="H119" s="16"/>
      <c r="I119" s="16"/>
      <c r="J119" s="17"/>
      <c r="K119" s="108">
        <f t="shared" si="5"/>
        <v>1</v>
      </c>
      <c r="L119" s="15"/>
      <c r="M119" s="16"/>
      <c r="N119" s="16"/>
      <c r="O119" s="16"/>
      <c r="P119" s="16"/>
      <c r="Q119" s="16"/>
      <c r="R119" s="17"/>
      <c r="S119" s="108">
        <f t="shared" si="6"/>
        <v>0</v>
      </c>
      <c r="T119" s="15"/>
      <c r="U119" s="16">
        <v>1</v>
      </c>
      <c r="V119" s="16"/>
      <c r="W119" s="17"/>
      <c r="X119" s="108">
        <f t="shared" si="7"/>
        <v>1</v>
      </c>
      <c r="Y119" s="16"/>
      <c r="Z119" s="17"/>
      <c r="AA119" s="108">
        <f t="shared" si="8"/>
        <v>0</v>
      </c>
      <c r="AB119" s="15"/>
      <c r="AC119" s="16"/>
      <c r="AD119" s="16"/>
      <c r="AE119" s="17"/>
      <c r="AF119" s="16">
        <f t="shared" si="9"/>
        <v>0</v>
      </c>
      <c r="AG119" s="18" t="s">
        <v>17</v>
      </c>
    </row>
    <row r="120" spans="1:33" ht="13.5" thickBot="1" x14ac:dyDescent="0.25">
      <c r="A120" s="13" t="s">
        <v>26</v>
      </c>
      <c r="B120" s="1">
        <v>163.086572442</v>
      </c>
      <c r="C120" s="1">
        <v>-18.480594552199999</v>
      </c>
      <c r="D120" s="22">
        <v>9</v>
      </c>
      <c r="E120" s="15"/>
      <c r="F120" s="16"/>
      <c r="G120" s="16"/>
      <c r="H120" s="16"/>
      <c r="I120" s="16">
        <v>1</v>
      </c>
      <c r="J120" s="17"/>
      <c r="K120" s="108">
        <f t="shared" si="5"/>
        <v>1</v>
      </c>
      <c r="L120" s="15"/>
      <c r="M120" s="16"/>
      <c r="N120" s="16"/>
      <c r="O120" s="16"/>
      <c r="P120" s="16"/>
      <c r="Q120" s="16"/>
      <c r="R120" s="17"/>
      <c r="S120" s="108">
        <f t="shared" si="6"/>
        <v>0</v>
      </c>
      <c r="T120" s="15"/>
      <c r="U120" s="16"/>
      <c r="V120" s="16"/>
      <c r="W120" s="17"/>
      <c r="X120" s="108">
        <f t="shared" si="7"/>
        <v>0</v>
      </c>
      <c r="Y120" s="16"/>
      <c r="Z120" s="17"/>
      <c r="AA120" s="108">
        <f t="shared" si="8"/>
        <v>0</v>
      </c>
      <c r="AB120" s="15"/>
      <c r="AC120" s="16"/>
      <c r="AD120" s="16"/>
      <c r="AE120" s="17"/>
      <c r="AF120" s="16">
        <f t="shared" si="9"/>
        <v>0</v>
      </c>
      <c r="AG120" s="19" t="s">
        <v>17</v>
      </c>
    </row>
    <row r="121" spans="1:33" ht="13.5" thickBot="1" x14ac:dyDescent="0.25">
      <c r="A121" s="13" t="s">
        <v>26</v>
      </c>
      <c r="B121" s="1">
        <v>163.08648237</v>
      </c>
      <c r="C121" s="1">
        <v>-18.480652011699998</v>
      </c>
      <c r="D121" s="22">
        <v>10</v>
      </c>
      <c r="E121" s="15"/>
      <c r="F121" s="16"/>
      <c r="G121" s="16"/>
      <c r="H121" s="16"/>
      <c r="I121" s="16"/>
      <c r="J121" s="17"/>
      <c r="K121" s="108">
        <f t="shared" si="5"/>
        <v>0</v>
      </c>
      <c r="L121" s="15"/>
      <c r="M121" s="16"/>
      <c r="N121" s="16">
        <v>1</v>
      </c>
      <c r="O121" s="16">
        <v>1</v>
      </c>
      <c r="P121" s="16"/>
      <c r="Q121" s="16"/>
      <c r="R121" s="17"/>
      <c r="S121" s="108">
        <f t="shared" si="6"/>
        <v>2</v>
      </c>
      <c r="T121" s="15"/>
      <c r="U121" s="16">
        <v>2</v>
      </c>
      <c r="V121" s="16"/>
      <c r="W121" s="17"/>
      <c r="X121" s="108">
        <f t="shared" si="7"/>
        <v>2</v>
      </c>
      <c r="Y121" s="16"/>
      <c r="Z121" s="17"/>
      <c r="AA121" s="108">
        <f t="shared" si="8"/>
        <v>0</v>
      </c>
      <c r="AB121" s="15"/>
      <c r="AC121" s="16"/>
      <c r="AD121" s="16"/>
      <c r="AE121" s="16"/>
      <c r="AF121" s="16">
        <f t="shared" si="9"/>
        <v>0</v>
      </c>
      <c r="AG121" s="21" t="s">
        <v>19</v>
      </c>
    </row>
    <row r="122" spans="1:33" ht="13.5" thickBot="1" x14ac:dyDescent="0.25">
      <c r="A122" s="13" t="s">
        <v>26</v>
      </c>
      <c r="B122" s="1">
        <v>163.086388605</v>
      </c>
      <c r="C122" s="1">
        <v>-18.480702853699999</v>
      </c>
      <c r="D122" s="22">
        <v>11</v>
      </c>
      <c r="E122" s="15"/>
      <c r="F122" s="16"/>
      <c r="G122" s="16"/>
      <c r="H122" s="16"/>
      <c r="I122" s="16"/>
      <c r="J122" s="17"/>
      <c r="K122" s="108">
        <f t="shared" si="5"/>
        <v>0</v>
      </c>
      <c r="L122" s="15"/>
      <c r="M122" s="16"/>
      <c r="N122" s="16">
        <v>1</v>
      </c>
      <c r="O122" s="16"/>
      <c r="P122" s="16"/>
      <c r="Q122" s="16"/>
      <c r="R122" s="17">
        <v>1</v>
      </c>
      <c r="S122" s="108">
        <f t="shared" si="6"/>
        <v>1</v>
      </c>
      <c r="T122" s="15"/>
      <c r="U122" s="16"/>
      <c r="V122" s="16"/>
      <c r="W122" s="17"/>
      <c r="X122" s="108">
        <f t="shared" si="7"/>
        <v>0</v>
      </c>
      <c r="Y122" s="16"/>
      <c r="Z122" s="17"/>
      <c r="AA122" s="108">
        <f t="shared" si="8"/>
        <v>0</v>
      </c>
      <c r="AB122" s="15"/>
      <c r="AC122" s="16"/>
      <c r="AD122" s="16"/>
      <c r="AE122" s="16"/>
      <c r="AF122" s="16">
        <f t="shared" si="9"/>
        <v>0</v>
      </c>
      <c r="AG122" s="21" t="s">
        <v>24</v>
      </c>
    </row>
    <row r="123" spans="1:33" ht="13.5" thickBot="1" x14ac:dyDescent="0.25">
      <c r="A123" s="13" t="s">
        <v>26</v>
      </c>
      <c r="B123" s="1">
        <v>163.08629241899999</v>
      </c>
      <c r="C123" s="1">
        <v>-18.480749360800001</v>
      </c>
      <c r="D123" s="22">
        <v>12</v>
      </c>
      <c r="E123" s="15"/>
      <c r="F123" s="16"/>
      <c r="G123" s="16"/>
      <c r="H123" s="16"/>
      <c r="I123" s="16"/>
      <c r="J123" s="17"/>
      <c r="K123" s="108">
        <f t="shared" si="5"/>
        <v>0</v>
      </c>
      <c r="L123" s="15"/>
      <c r="M123" s="16"/>
      <c r="N123" s="16"/>
      <c r="O123" s="16"/>
      <c r="P123" s="16"/>
      <c r="Q123" s="16"/>
      <c r="R123" s="17"/>
      <c r="S123" s="108">
        <f t="shared" si="6"/>
        <v>0</v>
      </c>
      <c r="T123" s="15"/>
      <c r="U123" s="16"/>
      <c r="V123" s="16"/>
      <c r="W123" s="17"/>
      <c r="X123" s="108">
        <f t="shared" si="7"/>
        <v>0</v>
      </c>
      <c r="Y123" s="16"/>
      <c r="Z123" s="17"/>
      <c r="AA123" s="108">
        <f t="shared" si="8"/>
        <v>0</v>
      </c>
      <c r="AB123" s="15"/>
      <c r="AC123" s="16"/>
      <c r="AD123" s="16"/>
      <c r="AE123" s="16"/>
      <c r="AF123" s="16">
        <f t="shared" si="9"/>
        <v>0</v>
      </c>
      <c r="AG123" s="21" t="s">
        <v>24</v>
      </c>
    </row>
    <row r="124" spans="1:33" ht="13.5" thickBot="1" x14ac:dyDescent="0.25">
      <c r="A124" s="13" t="s">
        <v>26</v>
      </c>
      <c r="B124" s="1">
        <v>163.086196234</v>
      </c>
      <c r="C124" s="1">
        <v>-18.4807958679</v>
      </c>
      <c r="D124" s="22">
        <v>13</v>
      </c>
      <c r="E124" s="15"/>
      <c r="F124" s="16"/>
      <c r="G124" s="16"/>
      <c r="H124" s="16"/>
      <c r="I124" s="16"/>
      <c r="J124" s="17"/>
      <c r="K124" s="108">
        <f t="shared" si="5"/>
        <v>0</v>
      </c>
      <c r="L124" s="15"/>
      <c r="M124" s="16"/>
      <c r="N124" s="16"/>
      <c r="O124" s="16"/>
      <c r="P124" s="16"/>
      <c r="Q124" s="16"/>
      <c r="R124" s="17"/>
      <c r="S124" s="108">
        <f t="shared" si="6"/>
        <v>0</v>
      </c>
      <c r="T124" s="15"/>
      <c r="U124" s="16"/>
      <c r="V124" s="16"/>
      <c r="W124" s="17"/>
      <c r="X124" s="108">
        <f t="shared" si="7"/>
        <v>0</v>
      </c>
      <c r="Y124" s="16"/>
      <c r="Z124" s="17"/>
      <c r="AA124" s="108">
        <f t="shared" si="8"/>
        <v>0</v>
      </c>
      <c r="AB124" s="15"/>
      <c r="AC124" s="16"/>
      <c r="AD124" s="16"/>
      <c r="AE124" s="16"/>
      <c r="AF124" s="16">
        <f t="shared" si="9"/>
        <v>0</v>
      </c>
      <c r="AG124" s="21" t="s">
        <v>24</v>
      </c>
    </row>
    <row r="125" spans="1:33" ht="13.5" thickBot="1" x14ac:dyDescent="0.25">
      <c r="A125" s="13" t="s">
        <v>26</v>
      </c>
      <c r="B125" s="1">
        <v>163.08609794500001</v>
      </c>
      <c r="C125" s="1">
        <v>-18.480837521400002</v>
      </c>
      <c r="D125" s="22">
        <v>14</v>
      </c>
      <c r="E125" s="15"/>
      <c r="F125" s="16"/>
      <c r="G125" s="16"/>
      <c r="H125" s="16"/>
      <c r="I125" s="16">
        <v>1</v>
      </c>
      <c r="J125" s="17"/>
      <c r="K125" s="108">
        <f t="shared" si="5"/>
        <v>1</v>
      </c>
      <c r="L125" s="15"/>
      <c r="M125" s="16"/>
      <c r="N125" s="16"/>
      <c r="O125" s="16"/>
      <c r="P125" s="16"/>
      <c r="Q125" s="16"/>
      <c r="R125" s="17"/>
      <c r="S125" s="108">
        <f t="shared" si="6"/>
        <v>0</v>
      </c>
      <c r="T125" s="15"/>
      <c r="U125" s="16"/>
      <c r="V125" s="16"/>
      <c r="W125" s="17"/>
      <c r="X125" s="108">
        <f t="shared" si="7"/>
        <v>0</v>
      </c>
      <c r="Y125" s="16"/>
      <c r="Z125" s="17"/>
      <c r="AA125" s="108">
        <f t="shared" si="8"/>
        <v>0</v>
      </c>
      <c r="AB125" s="15"/>
      <c r="AC125" s="16"/>
      <c r="AD125" s="16"/>
      <c r="AE125" s="16"/>
      <c r="AF125" s="16">
        <f t="shared" si="9"/>
        <v>0</v>
      </c>
      <c r="AG125" s="21" t="s">
        <v>24</v>
      </c>
    </row>
    <row r="126" spans="1:33" ht="13.5" thickBot="1" x14ac:dyDescent="0.25">
      <c r="A126" s="13" t="s">
        <v>26</v>
      </c>
      <c r="B126" s="1">
        <v>163.085998249</v>
      </c>
      <c r="C126" s="1">
        <v>-18.480875929</v>
      </c>
      <c r="D126" s="22">
        <v>15</v>
      </c>
      <c r="E126" s="15"/>
      <c r="F126" s="16"/>
      <c r="G126" s="16"/>
      <c r="H126" s="16"/>
      <c r="I126" s="16">
        <v>2</v>
      </c>
      <c r="J126" s="17"/>
      <c r="K126" s="108">
        <f t="shared" si="5"/>
        <v>2</v>
      </c>
      <c r="L126" s="15"/>
      <c r="M126" s="16"/>
      <c r="N126" s="16"/>
      <c r="O126" s="16"/>
      <c r="P126" s="16"/>
      <c r="Q126" s="16"/>
      <c r="R126" s="17"/>
      <c r="S126" s="108">
        <f t="shared" si="6"/>
        <v>0</v>
      </c>
      <c r="T126" s="15"/>
      <c r="U126" s="16"/>
      <c r="V126" s="16"/>
      <c r="W126" s="17"/>
      <c r="X126" s="108">
        <f t="shared" si="7"/>
        <v>0</v>
      </c>
      <c r="Y126" s="16"/>
      <c r="Z126" s="17"/>
      <c r="AA126" s="108">
        <f t="shared" si="8"/>
        <v>0</v>
      </c>
      <c r="AB126" s="15"/>
      <c r="AC126" s="16"/>
      <c r="AD126" s="16"/>
      <c r="AE126" s="17"/>
      <c r="AF126" s="16">
        <f t="shared" si="9"/>
        <v>0</v>
      </c>
      <c r="AG126" s="21" t="s">
        <v>27</v>
      </c>
    </row>
    <row r="127" spans="1:33" ht="13.5" thickBot="1" x14ac:dyDescent="0.25">
      <c r="A127" s="13" t="s">
        <v>26</v>
      </c>
      <c r="B127" s="1">
        <v>163.08589855299999</v>
      </c>
      <c r="C127" s="1">
        <v>-18.480914336600001</v>
      </c>
      <c r="D127" s="22">
        <v>16</v>
      </c>
      <c r="E127" s="15"/>
      <c r="F127" s="16"/>
      <c r="G127" s="16"/>
      <c r="H127" s="16"/>
      <c r="I127" s="16">
        <v>2</v>
      </c>
      <c r="J127" s="17"/>
      <c r="K127" s="108">
        <f t="shared" si="5"/>
        <v>2</v>
      </c>
      <c r="L127" s="15"/>
      <c r="M127" s="16"/>
      <c r="N127" s="16"/>
      <c r="O127" s="16"/>
      <c r="P127" s="16"/>
      <c r="Q127" s="16"/>
      <c r="R127" s="17"/>
      <c r="S127" s="108">
        <f t="shared" si="6"/>
        <v>0</v>
      </c>
      <c r="T127" s="15"/>
      <c r="U127" s="16"/>
      <c r="V127" s="16"/>
      <c r="W127" s="17"/>
      <c r="X127" s="108">
        <f t="shared" si="7"/>
        <v>0</v>
      </c>
      <c r="Y127" s="16"/>
      <c r="Z127" s="17"/>
      <c r="AA127" s="108">
        <f t="shared" si="8"/>
        <v>0</v>
      </c>
      <c r="AB127" s="15"/>
      <c r="AC127" s="16"/>
      <c r="AD127" s="16"/>
      <c r="AE127" s="17"/>
      <c r="AF127" s="16">
        <f t="shared" si="9"/>
        <v>0</v>
      </c>
      <c r="AG127" s="19" t="s">
        <v>18</v>
      </c>
    </row>
    <row r="128" spans="1:33" ht="13.5" thickBot="1" x14ac:dyDescent="0.25">
      <c r="A128" s="13" t="s">
        <v>26</v>
      </c>
      <c r="B128" s="1">
        <v>163.085798856</v>
      </c>
      <c r="C128" s="1">
        <v>-18.4809527442</v>
      </c>
      <c r="D128" s="22">
        <v>17</v>
      </c>
      <c r="E128" s="15"/>
      <c r="F128" s="16"/>
      <c r="G128" s="16"/>
      <c r="H128" s="16"/>
      <c r="I128" s="16">
        <v>2</v>
      </c>
      <c r="J128" s="17"/>
      <c r="K128" s="108">
        <f t="shared" si="5"/>
        <v>2</v>
      </c>
      <c r="L128" s="15"/>
      <c r="M128" s="16"/>
      <c r="N128" s="16"/>
      <c r="O128" s="16"/>
      <c r="P128" s="16"/>
      <c r="Q128" s="16"/>
      <c r="R128" s="17"/>
      <c r="S128" s="108">
        <f t="shared" si="6"/>
        <v>0</v>
      </c>
      <c r="T128" s="15"/>
      <c r="U128" s="16"/>
      <c r="V128" s="16"/>
      <c r="W128" s="17"/>
      <c r="X128" s="108">
        <f t="shared" si="7"/>
        <v>0</v>
      </c>
      <c r="Y128" s="16"/>
      <c r="Z128" s="17"/>
      <c r="AA128" s="108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19" t="s">
        <v>18</v>
      </c>
    </row>
    <row r="129" spans="1:33" ht="13.5" thickBot="1" x14ac:dyDescent="0.25">
      <c r="A129" s="13" t="s">
        <v>26</v>
      </c>
      <c r="B129" s="1">
        <v>163.085708098</v>
      </c>
      <c r="C129" s="1">
        <v>-18.4810078173</v>
      </c>
      <c r="D129" s="22">
        <v>18</v>
      </c>
      <c r="E129" s="15"/>
      <c r="F129" s="16"/>
      <c r="G129" s="16"/>
      <c r="H129" s="16"/>
      <c r="I129" s="16"/>
      <c r="J129" s="17"/>
      <c r="K129" s="108">
        <f t="shared" si="5"/>
        <v>0</v>
      </c>
      <c r="L129" s="15"/>
      <c r="M129" s="16">
        <v>1</v>
      </c>
      <c r="N129" s="16"/>
      <c r="O129" s="16"/>
      <c r="P129" s="16"/>
      <c r="Q129" s="16"/>
      <c r="R129" s="17">
        <v>1</v>
      </c>
      <c r="S129" s="108">
        <f t="shared" si="6"/>
        <v>1</v>
      </c>
      <c r="T129" s="15"/>
      <c r="U129" s="16"/>
      <c r="V129" s="16"/>
      <c r="W129" s="17"/>
      <c r="X129" s="108">
        <f t="shared" si="7"/>
        <v>0</v>
      </c>
      <c r="Y129" s="16"/>
      <c r="Z129" s="17"/>
      <c r="AA129" s="108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19" t="s">
        <v>18</v>
      </c>
    </row>
    <row r="130" spans="1:33" ht="13.5" thickBot="1" x14ac:dyDescent="0.25">
      <c r="A130" s="13" t="s">
        <v>26</v>
      </c>
      <c r="B130" s="1">
        <v>163.08562094600001</v>
      </c>
      <c r="C130" s="1">
        <v>-18.481069615900001</v>
      </c>
      <c r="D130" s="22">
        <v>19</v>
      </c>
      <c r="E130" s="15"/>
      <c r="F130" s="16"/>
      <c r="G130" s="16"/>
      <c r="H130" s="16"/>
      <c r="I130" s="16"/>
      <c r="J130" s="17"/>
      <c r="K130" s="108">
        <f t="shared" si="5"/>
        <v>0</v>
      </c>
      <c r="L130" s="15"/>
      <c r="M130" s="16"/>
      <c r="N130" s="16"/>
      <c r="O130" s="16"/>
      <c r="P130" s="16"/>
      <c r="Q130" s="16"/>
      <c r="R130" s="17">
        <v>3</v>
      </c>
      <c r="S130" s="108">
        <f t="shared" si="6"/>
        <v>0</v>
      </c>
      <c r="T130" s="15"/>
      <c r="U130" s="16"/>
      <c r="V130" s="16"/>
      <c r="W130" s="17"/>
      <c r="X130" s="108">
        <f t="shared" si="7"/>
        <v>0</v>
      </c>
      <c r="Y130" s="16"/>
      <c r="Z130" s="17"/>
      <c r="AA130" s="108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19" t="s">
        <v>18</v>
      </c>
    </row>
    <row r="131" spans="1:33" ht="13.5" thickBot="1" x14ac:dyDescent="0.25">
      <c r="A131" s="13" t="s">
        <v>26</v>
      </c>
      <c r="B131" s="1">
        <v>163.08552599000001</v>
      </c>
      <c r="C131" s="1">
        <v>-18.481117501100002</v>
      </c>
      <c r="D131" s="22">
        <v>20</v>
      </c>
      <c r="E131" s="15"/>
      <c r="F131" s="16"/>
      <c r="G131" s="16"/>
      <c r="H131" s="16"/>
      <c r="I131" s="16"/>
      <c r="J131" s="17"/>
      <c r="K131" s="108">
        <f t="shared" ref="K131:K194" si="10">E131+F131+G131+H131+I131</f>
        <v>0</v>
      </c>
      <c r="L131" s="15"/>
      <c r="M131" s="16"/>
      <c r="N131" s="16"/>
      <c r="O131" s="16"/>
      <c r="P131" s="16"/>
      <c r="Q131" s="16"/>
      <c r="R131" s="17">
        <v>2</v>
      </c>
      <c r="S131" s="108">
        <f t="shared" ref="S131:S194" si="11">M131+N131+O131+P131</f>
        <v>0</v>
      </c>
      <c r="T131" s="15"/>
      <c r="U131" s="16"/>
      <c r="V131" s="16"/>
      <c r="W131" s="17"/>
      <c r="X131" s="108">
        <f t="shared" ref="X131:X194" si="12">T131+U131+W131</f>
        <v>0</v>
      </c>
      <c r="Y131" s="16"/>
      <c r="Z131" s="17"/>
      <c r="AA131" s="108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AB131+AC131+AD131</f>
        <v>0</v>
      </c>
      <c r="AG131" s="19" t="s">
        <v>18</v>
      </c>
    </row>
    <row r="132" spans="1:33" ht="13.5" thickBot="1" x14ac:dyDescent="0.25">
      <c r="A132" s="13" t="s">
        <v>26</v>
      </c>
      <c r="B132" s="1">
        <v>163.08542781700001</v>
      </c>
      <c r="C132" s="1">
        <v>-18.4811596489</v>
      </c>
      <c r="D132" s="22">
        <v>21</v>
      </c>
      <c r="E132" s="15"/>
      <c r="F132" s="16"/>
      <c r="G132" s="16"/>
      <c r="H132" s="16"/>
      <c r="I132" s="16"/>
      <c r="J132" s="17"/>
      <c r="K132" s="108">
        <f t="shared" si="10"/>
        <v>0</v>
      </c>
      <c r="L132" s="15"/>
      <c r="M132" s="16">
        <v>1</v>
      </c>
      <c r="N132" s="16"/>
      <c r="O132" s="16"/>
      <c r="P132" s="16"/>
      <c r="Q132" s="16"/>
      <c r="R132" s="17"/>
      <c r="S132" s="108">
        <f t="shared" si="11"/>
        <v>1</v>
      </c>
      <c r="T132" s="15"/>
      <c r="U132" s="16"/>
      <c r="V132" s="16"/>
      <c r="W132" s="17"/>
      <c r="X132" s="108">
        <f t="shared" si="12"/>
        <v>0</v>
      </c>
      <c r="Y132" s="16"/>
      <c r="Z132" s="17"/>
      <c r="AA132" s="108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20" t="s">
        <v>19</v>
      </c>
    </row>
    <row r="133" spans="1:33" ht="13.5" thickBot="1" x14ac:dyDescent="0.25">
      <c r="A133" s="13" t="s">
        <v>26</v>
      </c>
      <c r="B133" s="1">
        <v>163.08532964299999</v>
      </c>
      <c r="C133" s="1">
        <v>-18.481201796699999</v>
      </c>
      <c r="D133" s="22">
        <v>22</v>
      </c>
      <c r="E133" s="15"/>
      <c r="F133" s="16"/>
      <c r="G133" s="16"/>
      <c r="H133" s="16"/>
      <c r="I133" s="16"/>
      <c r="J133" s="17"/>
      <c r="K133" s="108">
        <f t="shared" si="10"/>
        <v>0</v>
      </c>
      <c r="L133" s="15"/>
      <c r="M133" s="16"/>
      <c r="N133" s="16"/>
      <c r="O133" s="16"/>
      <c r="P133" s="16">
        <v>2</v>
      </c>
      <c r="Q133" s="16"/>
      <c r="R133" s="17">
        <v>3</v>
      </c>
      <c r="S133" s="108">
        <f t="shared" si="11"/>
        <v>2</v>
      </c>
      <c r="T133" s="15"/>
      <c r="U133" s="16"/>
      <c r="V133" s="16"/>
      <c r="W133" s="17"/>
      <c r="X133" s="108">
        <f t="shared" si="12"/>
        <v>0</v>
      </c>
      <c r="Y133" s="16"/>
      <c r="Z133" s="17"/>
      <c r="AA133" s="108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20" t="s">
        <v>19</v>
      </c>
    </row>
    <row r="134" spans="1:33" ht="13.5" thickBot="1" x14ac:dyDescent="0.25">
      <c r="A134" s="13" t="s">
        <v>26</v>
      </c>
      <c r="B134" s="1">
        <v>163.08523146900001</v>
      </c>
      <c r="C134" s="1">
        <v>-18.481243944599999</v>
      </c>
      <c r="D134" s="22">
        <v>23</v>
      </c>
      <c r="E134" s="15"/>
      <c r="F134" s="16"/>
      <c r="G134" s="16"/>
      <c r="H134" s="16"/>
      <c r="I134" s="16"/>
      <c r="J134" s="17"/>
      <c r="K134" s="108">
        <f t="shared" si="10"/>
        <v>0</v>
      </c>
      <c r="L134" s="15"/>
      <c r="M134" s="16">
        <v>2</v>
      </c>
      <c r="N134" s="16"/>
      <c r="O134" s="16"/>
      <c r="P134" s="16"/>
      <c r="Q134" s="16"/>
      <c r="R134" s="17"/>
      <c r="S134" s="108">
        <f t="shared" si="11"/>
        <v>2</v>
      </c>
      <c r="T134" s="15"/>
      <c r="U134" s="16"/>
      <c r="V134" s="16"/>
      <c r="W134" s="17"/>
      <c r="X134" s="108">
        <f t="shared" si="12"/>
        <v>0</v>
      </c>
      <c r="Y134" s="16"/>
      <c r="Z134" s="17"/>
      <c r="AA134" s="108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20" t="s">
        <v>19</v>
      </c>
    </row>
    <row r="135" spans="1:33" ht="13.5" thickBot="1" x14ac:dyDescent="0.25">
      <c r="A135" s="13" t="s">
        <v>26</v>
      </c>
      <c r="B135" s="1">
        <v>163.08513329600001</v>
      </c>
      <c r="C135" s="1">
        <v>-18.481286092400001</v>
      </c>
      <c r="D135" s="22">
        <v>24</v>
      </c>
      <c r="E135" s="15"/>
      <c r="F135" s="16"/>
      <c r="G135" s="16"/>
      <c r="H135" s="16"/>
      <c r="I135" s="16">
        <v>1</v>
      </c>
      <c r="J135" s="17"/>
      <c r="K135" s="108">
        <f t="shared" si="10"/>
        <v>1</v>
      </c>
      <c r="L135" s="15"/>
      <c r="M135" s="16"/>
      <c r="N135" s="16"/>
      <c r="O135" s="16"/>
      <c r="P135" s="16"/>
      <c r="Q135" s="16"/>
      <c r="R135" s="17">
        <v>2</v>
      </c>
      <c r="S135" s="108">
        <f t="shared" si="11"/>
        <v>0</v>
      </c>
      <c r="T135" s="15"/>
      <c r="U135" s="16"/>
      <c r="V135" s="16"/>
      <c r="W135" s="17"/>
      <c r="X135" s="108">
        <f t="shared" si="12"/>
        <v>0</v>
      </c>
      <c r="Y135" s="16"/>
      <c r="Z135" s="17"/>
      <c r="AA135" s="108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18" t="s">
        <v>19</v>
      </c>
    </row>
    <row r="136" spans="1:33" ht="13.5" thickBot="1" x14ac:dyDescent="0.25">
      <c r="A136" s="13" t="s">
        <v>26</v>
      </c>
      <c r="B136" s="1">
        <v>163.08503512199999</v>
      </c>
      <c r="C136" s="1">
        <v>-18.4813282402</v>
      </c>
      <c r="D136" s="22">
        <v>25</v>
      </c>
      <c r="E136" s="15"/>
      <c r="F136" s="16"/>
      <c r="G136" s="16"/>
      <c r="H136" s="16"/>
      <c r="I136" s="16"/>
      <c r="J136" s="17"/>
      <c r="K136" s="108">
        <f t="shared" si="10"/>
        <v>0</v>
      </c>
      <c r="L136" s="15"/>
      <c r="M136" s="16">
        <v>1</v>
      </c>
      <c r="N136" s="16"/>
      <c r="O136" s="16"/>
      <c r="P136" s="16">
        <v>1</v>
      </c>
      <c r="Q136" s="16"/>
      <c r="R136" s="17">
        <v>2</v>
      </c>
      <c r="S136" s="108">
        <f t="shared" si="11"/>
        <v>2</v>
      </c>
      <c r="T136" s="15"/>
      <c r="U136" s="16"/>
      <c r="V136" s="16"/>
      <c r="W136" s="17"/>
      <c r="X136" s="108">
        <f t="shared" si="12"/>
        <v>0</v>
      </c>
      <c r="Y136" s="16"/>
      <c r="Z136" s="17"/>
      <c r="AA136" s="108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19</v>
      </c>
    </row>
    <row r="137" spans="1:33" ht="13.5" thickBot="1" x14ac:dyDescent="0.25">
      <c r="A137" s="13" t="s">
        <v>26</v>
      </c>
      <c r="B137" s="1">
        <v>163.08494388</v>
      </c>
      <c r="C137" s="1">
        <v>-18.481382281599998</v>
      </c>
      <c r="D137" s="22">
        <v>26</v>
      </c>
      <c r="E137" s="15"/>
      <c r="F137" s="16"/>
      <c r="G137" s="16"/>
      <c r="H137" s="16"/>
      <c r="I137" s="16"/>
      <c r="J137" s="17"/>
      <c r="K137" s="108">
        <f t="shared" si="10"/>
        <v>0</v>
      </c>
      <c r="L137" s="15"/>
      <c r="M137" s="16"/>
      <c r="N137" s="16">
        <v>1</v>
      </c>
      <c r="O137" s="16"/>
      <c r="P137" s="16">
        <v>2</v>
      </c>
      <c r="Q137" s="16"/>
      <c r="R137" s="17">
        <v>2</v>
      </c>
      <c r="S137" s="108">
        <f t="shared" si="11"/>
        <v>3</v>
      </c>
      <c r="T137" s="15"/>
      <c r="U137" s="16"/>
      <c r="V137" s="16"/>
      <c r="W137" s="17"/>
      <c r="X137" s="108">
        <f t="shared" si="12"/>
        <v>0</v>
      </c>
      <c r="Y137" s="16"/>
      <c r="Z137" s="17"/>
      <c r="AA137" s="108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9" t="s">
        <v>18</v>
      </c>
    </row>
    <row r="138" spans="1:33" ht="13.5" thickBot="1" x14ac:dyDescent="0.25">
      <c r="A138" s="13" t="s">
        <v>26</v>
      </c>
      <c r="B138" s="1">
        <v>163.084858819</v>
      </c>
      <c r="C138" s="1">
        <v>-18.481446927899999</v>
      </c>
      <c r="D138" s="22">
        <v>27</v>
      </c>
      <c r="E138" s="15"/>
      <c r="F138" s="16"/>
      <c r="G138" s="16"/>
      <c r="H138" s="16"/>
      <c r="I138" s="16"/>
      <c r="J138" s="17"/>
      <c r="K138" s="108">
        <f t="shared" si="10"/>
        <v>0</v>
      </c>
      <c r="L138" s="15"/>
      <c r="M138" s="16"/>
      <c r="N138" s="16"/>
      <c r="O138" s="16"/>
      <c r="P138" s="16"/>
      <c r="Q138" s="16"/>
      <c r="R138" s="17"/>
      <c r="S138" s="108">
        <f t="shared" si="11"/>
        <v>0</v>
      </c>
      <c r="T138" s="15"/>
      <c r="U138" s="16"/>
      <c r="V138" s="16"/>
      <c r="W138" s="17"/>
      <c r="X138" s="108">
        <f t="shared" si="12"/>
        <v>0</v>
      </c>
      <c r="Y138" s="16"/>
      <c r="Z138" s="17"/>
      <c r="AA138" s="108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19" t="s">
        <v>18</v>
      </c>
    </row>
    <row r="139" spans="1:33" ht="13.5" thickBot="1" x14ac:dyDescent="0.25">
      <c r="A139" s="13" t="s">
        <v>26</v>
      </c>
      <c r="B139" s="1">
        <v>163.08476430100001</v>
      </c>
      <c r="C139" s="1">
        <v>-18.481494791300001</v>
      </c>
      <c r="D139" s="22">
        <v>28</v>
      </c>
      <c r="E139" s="15"/>
      <c r="F139" s="16"/>
      <c r="G139" s="16"/>
      <c r="H139" s="16"/>
      <c r="I139" s="16"/>
      <c r="J139" s="17"/>
      <c r="K139" s="108">
        <f t="shared" si="10"/>
        <v>0</v>
      </c>
      <c r="L139" s="15"/>
      <c r="M139" s="16"/>
      <c r="N139" s="16"/>
      <c r="O139" s="16"/>
      <c r="P139" s="16"/>
      <c r="Q139" s="16"/>
      <c r="R139" s="17"/>
      <c r="S139" s="108">
        <f t="shared" si="11"/>
        <v>0</v>
      </c>
      <c r="T139" s="15"/>
      <c r="U139" s="16"/>
      <c r="V139" s="16"/>
      <c r="W139" s="17"/>
      <c r="X139" s="108">
        <f t="shared" si="12"/>
        <v>0</v>
      </c>
      <c r="Y139" s="16"/>
      <c r="Z139" s="17"/>
      <c r="AA139" s="108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19" t="s">
        <v>18</v>
      </c>
    </row>
    <row r="140" spans="1:33" ht="13.5" thickBot="1" x14ac:dyDescent="0.25">
      <c r="A140" s="13" t="s">
        <v>26</v>
      </c>
      <c r="B140" s="1">
        <v>163.08466494499999</v>
      </c>
      <c r="C140" s="1">
        <v>-18.4815340715</v>
      </c>
      <c r="D140" s="22">
        <v>29</v>
      </c>
      <c r="E140" s="15"/>
      <c r="F140" s="16"/>
      <c r="G140" s="16"/>
      <c r="H140" s="16"/>
      <c r="I140" s="16"/>
      <c r="J140" s="17"/>
      <c r="K140" s="108">
        <f t="shared" si="10"/>
        <v>0</v>
      </c>
      <c r="L140" s="15"/>
      <c r="M140" s="16"/>
      <c r="N140" s="16"/>
      <c r="O140" s="16"/>
      <c r="P140" s="16"/>
      <c r="Q140" s="16"/>
      <c r="R140" s="17"/>
      <c r="S140" s="108">
        <f t="shared" si="11"/>
        <v>0</v>
      </c>
      <c r="T140" s="15"/>
      <c r="U140" s="16"/>
      <c r="V140" s="16"/>
      <c r="W140" s="17"/>
      <c r="X140" s="108">
        <f t="shared" si="12"/>
        <v>0</v>
      </c>
      <c r="Y140" s="16"/>
      <c r="Z140" s="17"/>
      <c r="AA140" s="108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19" t="s">
        <v>18</v>
      </c>
    </row>
    <row r="141" spans="1:33" ht="13.5" thickBot="1" x14ac:dyDescent="0.25">
      <c r="A141" s="13" t="s">
        <v>26</v>
      </c>
      <c r="B141" s="1">
        <v>163.08456558899999</v>
      </c>
      <c r="C141" s="1">
        <v>-18.4815733517</v>
      </c>
      <c r="D141" s="22">
        <v>30</v>
      </c>
      <c r="E141" s="15"/>
      <c r="F141" s="16"/>
      <c r="G141" s="16"/>
      <c r="H141" s="16"/>
      <c r="I141" s="16"/>
      <c r="J141" s="17"/>
      <c r="K141" s="108">
        <f t="shared" si="10"/>
        <v>0</v>
      </c>
      <c r="L141" s="15"/>
      <c r="M141" s="16"/>
      <c r="N141" s="16"/>
      <c r="O141" s="16"/>
      <c r="P141" s="16"/>
      <c r="Q141" s="16"/>
      <c r="R141" s="17"/>
      <c r="S141" s="108">
        <f t="shared" si="11"/>
        <v>0</v>
      </c>
      <c r="T141" s="15"/>
      <c r="U141" s="16"/>
      <c r="V141" s="16"/>
      <c r="W141" s="17"/>
      <c r="X141" s="108">
        <f t="shared" si="12"/>
        <v>0</v>
      </c>
      <c r="Y141" s="16"/>
      <c r="Z141" s="17"/>
      <c r="AA141" s="108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19" t="s">
        <v>18</v>
      </c>
    </row>
    <row r="142" spans="1:33" ht="13.5" thickBot="1" x14ac:dyDescent="0.25">
      <c r="A142" s="13" t="s">
        <v>26</v>
      </c>
      <c r="B142" s="1">
        <v>163.08447147199999</v>
      </c>
      <c r="C142" s="1">
        <v>-18.481623769700001</v>
      </c>
      <c r="D142" s="22">
        <v>31</v>
      </c>
      <c r="E142" s="15"/>
      <c r="F142" s="16"/>
      <c r="G142" s="16"/>
      <c r="H142" s="16">
        <v>1</v>
      </c>
      <c r="I142" s="16"/>
      <c r="J142" s="17"/>
      <c r="K142" s="108">
        <f t="shared" si="10"/>
        <v>1</v>
      </c>
      <c r="L142" s="23"/>
      <c r="M142" s="24"/>
      <c r="N142" s="24"/>
      <c r="O142" s="24"/>
      <c r="P142" s="24"/>
      <c r="Q142" s="16"/>
      <c r="R142" s="17"/>
      <c r="S142" s="108">
        <f t="shared" si="11"/>
        <v>0</v>
      </c>
      <c r="T142" s="15"/>
      <c r="U142" s="16"/>
      <c r="V142" s="16"/>
      <c r="W142" s="17"/>
      <c r="X142" s="108">
        <f t="shared" si="12"/>
        <v>0</v>
      </c>
      <c r="Y142" s="16"/>
      <c r="Z142" s="17"/>
      <c r="AA142" s="108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18" t="s">
        <v>19</v>
      </c>
    </row>
    <row r="143" spans="1:33" ht="13.5" thickBot="1" x14ac:dyDescent="0.25">
      <c r="A143" s="13" t="s">
        <v>26</v>
      </c>
      <c r="B143" s="1">
        <v>163.084378706</v>
      </c>
      <c r="C143" s="1">
        <v>-18.481676746200002</v>
      </c>
      <c r="D143" s="22">
        <v>32</v>
      </c>
      <c r="E143" s="15"/>
      <c r="F143" s="16"/>
      <c r="G143" s="16"/>
      <c r="H143" s="16"/>
      <c r="I143" s="16"/>
      <c r="J143" s="17"/>
      <c r="K143" s="108">
        <f t="shared" si="10"/>
        <v>0</v>
      </c>
      <c r="L143" s="23"/>
      <c r="M143" s="24"/>
      <c r="N143" s="24"/>
      <c r="O143" s="24"/>
      <c r="P143" s="24"/>
      <c r="Q143" s="16"/>
      <c r="R143" s="17"/>
      <c r="S143" s="108">
        <f t="shared" si="11"/>
        <v>0</v>
      </c>
      <c r="T143" s="15"/>
      <c r="U143" s="16"/>
      <c r="V143" s="16">
        <v>1</v>
      </c>
      <c r="W143" s="17"/>
      <c r="X143" s="108">
        <f t="shared" si="12"/>
        <v>0</v>
      </c>
      <c r="Y143" s="16"/>
      <c r="Z143" s="17"/>
      <c r="AA143" s="108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18" t="s">
        <v>19</v>
      </c>
    </row>
    <row r="144" spans="1:33" ht="13.5" thickBot="1" x14ac:dyDescent="0.25">
      <c r="A144" s="13" t="s">
        <v>26</v>
      </c>
      <c r="B144" s="1">
        <v>163.08428661799999</v>
      </c>
      <c r="C144" s="1">
        <v>-18.4817309156</v>
      </c>
      <c r="D144" s="22">
        <v>33</v>
      </c>
      <c r="E144" s="15"/>
      <c r="F144" s="16"/>
      <c r="G144" s="16"/>
      <c r="H144" s="16"/>
      <c r="I144" s="16"/>
      <c r="J144" s="17"/>
      <c r="K144" s="108">
        <f t="shared" si="10"/>
        <v>0</v>
      </c>
      <c r="L144" s="23"/>
      <c r="M144" s="24"/>
      <c r="N144" s="24"/>
      <c r="O144" s="24"/>
      <c r="P144" s="24">
        <v>1</v>
      </c>
      <c r="Q144" s="16"/>
      <c r="R144" s="17"/>
      <c r="S144" s="108">
        <f t="shared" si="11"/>
        <v>1</v>
      </c>
      <c r="T144" s="15"/>
      <c r="U144" s="16"/>
      <c r="V144" s="16"/>
      <c r="W144" s="17"/>
      <c r="X144" s="108">
        <f t="shared" si="12"/>
        <v>0</v>
      </c>
      <c r="Y144" s="16"/>
      <c r="Z144" s="17"/>
      <c r="AA144" s="108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21" t="s">
        <v>24</v>
      </c>
    </row>
    <row r="145" spans="1:33" ht="13.5" thickBot="1" x14ac:dyDescent="0.25">
      <c r="A145" s="13" t="s">
        <v>26</v>
      </c>
      <c r="B145" s="1">
        <v>163.08419956500001</v>
      </c>
      <c r="C145" s="1">
        <v>-18.4817926815</v>
      </c>
      <c r="D145" s="27">
        <v>34</v>
      </c>
      <c r="E145" s="5"/>
      <c r="F145" s="6"/>
      <c r="G145" s="6"/>
      <c r="H145" s="6"/>
      <c r="I145" s="6"/>
      <c r="J145" s="7"/>
      <c r="K145" s="108">
        <f t="shared" si="10"/>
        <v>0</v>
      </c>
      <c r="L145" s="9"/>
      <c r="M145" s="10"/>
      <c r="N145" s="10"/>
      <c r="O145" s="10"/>
      <c r="P145" s="10"/>
      <c r="Q145" s="6"/>
      <c r="R145" s="7"/>
      <c r="S145" s="108">
        <f t="shared" si="11"/>
        <v>0</v>
      </c>
      <c r="T145" s="5"/>
      <c r="U145" s="6"/>
      <c r="V145" s="6"/>
      <c r="W145" s="7"/>
      <c r="X145" s="108">
        <f t="shared" si="12"/>
        <v>0</v>
      </c>
      <c r="Y145" s="6"/>
      <c r="Z145" s="7"/>
      <c r="AA145" s="108">
        <f t="shared" si="13"/>
        <v>0</v>
      </c>
      <c r="AB145" s="5"/>
      <c r="AC145" s="10"/>
      <c r="AD145" s="6"/>
      <c r="AE145" s="7"/>
      <c r="AF145" s="16">
        <f t="shared" si="14"/>
        <v>0</v>
      </c>
      <c r="AG145" s="31" t="s">
        <v>21</v>
      </c>
    </row>
    <row r="146" spans="1:33" ht="13.5" thickBot="1" x14ac:dyDescent="0.25">
      <c r="A146" s="13" t="s">
        <v>28</v>
      </c>
      <c r="B146" s="1">
        <v>163.08455377499999</v>
      </c>
      <c r="C146" s="1">
        <v>-18.482111943</v>
      </c>
      <c r="D146" s="22">
        <v>1</v>
      </c>
      <c r="E146" s="15"/>
      <c r="F146" s="16"/>
      <c r="G146" s="16"/>
      <c r="H146" s="16"/>
      <c r="I146" s="16"/>
      <c r="J146" s="17"/>
      <c r="K146" s="108">
        <f t="shared" si="10"/>
        <v>0</v>
      </c>
      <c r="L146" s="23"/>
      <c r="M146" s="24"/>
      <c r="N146" s="24"/>
      <c r="O146" s="24"/>
      <c r="P146" s="24"/>
      <c r="Q146" s="16"/>
      <c r="R146" s="17"/>
      <c r="S146" s="108">
        <f t="shared" si="11"/>
        <v>0</v>
      </c>
      <c r="T146" s="15"/>
      <c r="U146" s="16"/>
      <c r="V146" s="16"/>
      <c r="W146" s="17"/>
      <c r="X146" s="108">
        <f t="shared" si="12"/>
        <v>0</v>
      </c>
      <c r="Y146" s="16"/>
      <c r="Z146" s="17"/>
      <c r="AA146" s="108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21" t="s">
        <v>21</v>
      </c>
    </row>
    <row r="147" spans="1:33" ht="13.5" thickBot="1" x14ac:dyDescent="0.25">
      <c r="A147" s="13" t="s">
        <v>28</v>
      </c>
      <c r="B147" s="1">
        <v>163.084634419</v>
      </c>
      <c r="C147" s="1">
        <v>-18.482065545200001</v>
      </c>
      <c r="D147" s="22">
        <v>2</v>
      </c>
      <c r="E147" s="15"/>
      <c r="F147" s="16"/>
      <c r="G147" s="16"/>
      <c r="H147" s="16"/>
      <c r="I147" s="16"/>
      <c r="J147" s="17"/>
      <c r="K147" s="108">
        <f t="shared" si="10"/>
        <v>0</v>
      </c>
      <c r="L147" s="23"/>
      <c r="M147" s="24"/>
      <c r="N147" s="24"/>
      <c r="O147" s="24"/>
      <c r="P147" s="24">
        <v>5</v>
      </c>
      <c r="Q147" s="16"/>
      <c r="R147" s="17"/>
      <c r="S147" s="108">
        <f t="shared" si="11"/>
        <v>5</v>
      </c>
      <c r="T147" s="15"/>
      <c r="U147" s="16"/>
      <c r="V147" s="16"/>
      <c r="W147" s="17"/>
      <c r="X147" s="108">
        <f t="shared" si="12"/>
        <v>0</v>
      </c>
      <c r="Y147" s="16"/>
      <c r="Z147" s="17"/>
      <c r="AA147" s="108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20" t="s">
        <v>19</v>
      </c>
    </row>
    <row r="148" spans="1:33" ht="13.5" thickBot="1" x14ac:dyDescent="0.25">
      <c r="A148" s="13" t="s">
        <v>28</v>
      </c>
      <c r="B148" s="1">
        <v>163.084715063</v>
      </c>
      <c r="C148" s="1">
        <v>-18.482019147399999</v>
      </c>
      <c r="D148" s="22">
        <v>3</v>
      </c>
      <c r="E148" s="15"/>
      <c r="F148" s="16"/>
      <c r="G148" s="16"/>
      <c r="H148" s="16"/>
      <c r="I148" s="16"/>
      <c r="J148" s="17"/>
      <c r="K148" s="108">
        <f t="shared" si="10"/>
        <v>0</v>
      </c>
      <c r="L148" s="23"/>
      <c r="M148" s="24"/>
      <c r="N148" s="24"/>
      <c r="O148" s="24"/>
      <c r="P148" s="24">
        <v>1</v>
      </c>
      <c r="Q148" s="16"/>
      <c r="R148" s="17">
        <v>2</v>
      </c>
      <c r="S148" s="108">
        <f t="shared" si="11"/>
        <v>1</v>
      </c>
      <c r="T148" s="15"/>
      <c r="U148" s="16"/>
      <c r="V148" s="16"/>
      <c r="W148" s="17"/>
      <c r="X148" s="108">
        <f t="shared" si="12"/>
        <v>0</v>
      </c>
      <c r="Y148" s="16"/>
      <c r="Z148" s="17"/>
      <c r="AA148" s="108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20" t="s">
        <v>19</v>
      </c>
    </row>
    <row r="149" spans="1:33" ht="13.5" thickBot="1" x14ac:dyDescent="0.25">
      <c r="A149" s="13" t="s">
        <v>28</v>
      </c>
      <c r="B149" s="1">
        <v>163.08479570700001</v>
      </c>
      <c r="C149" s="1">
        <v>-18.481972749600001</v>
      </c>
      <c r="D149" s="22">
        <v>4</v>
      </c>
      <c r="E149" s="15"/>
      <c r="F149" s="16"/>
      <c r="G149" s="16"/>
      <c r="H149" s="16"/>
      <c r="I149" s="16"/>
      <c r="J149" s="17"/>
      <c r="K149" s="108">
        <f t="shared" si="10"/>
        <v>0</v>
      </c>
      <c r="L149" s="23"/>
      <c r="M149" s="24"/>
      <c r="N149" s="24"/>
      <c r="O149" s="24"/>
      <c r="P149" s="24"/>
      <c r="Q149" s="16"/>
      <c r="R149" s="17"/>
      <c r="S149" s="108">
        <f t="shared" si="11"/>
        <v>0</v>
      </c>
      <c r="T149" s="15"/>
      <c r="U149" s="16"/>
      <c r="V149" s="16"/>
      <c r="W149" s="17"/>
      <c r="X149" s="108">
        <f t="shared" si="12"/>
        <v>0</v>
      </c>
      <c r="Y149" s="16"/>
      <c r="Z149" s="17"/>
      <c r="AA149" s="108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21" t="s">
        <v>44</v>
      </c>
    </row>
    <row r="150" spans="1:33" ht="13.5" thickBot="1" x14ac:dyDescent="0.25">
      <c r="A150" s="13" t="s">
        <v>28</v>
      </c>
      <c r="B150" s="1">
        <v>163.08487635</v>
      </c>
      <c r="C150" s="1">
        <v>-18.481926351799999</v>
      </c>
      <c r="D150" s="22">
        <v>5</v>
      </c>
      <c r="E150" s="15"/>
      <c r="F150" s="16">
        <v>1</v>
      </c>
      <c r="G150" s="16"/>
      <c r="H150" s="16"/>
      <c r="I150" s="16">
        <v>1</v>
      </c>
      <c r="J150" s="17"/>
      <c r="K150" s="108">
        <f t="shared" si="10"/>
        <v>2</v>
      </c>
      <c r="L150" s="23"/>
      <c r="M150" s="24"/>
      <c r="N150" s="24"/>
      <c r="O150" s="24"/>
      <c r="P150" s="24"/>
      <c r="Q150" s="16"/>
      <c r="R150" s="17"/>
      <c r="S150" s="108">
        <f t="shared" si="11"/>
        <v>0</v>
      </c>
      <c r="T150" s="15"/>
      <c r="U150" s="16"/>
      <c r="V150" s="16"/>
      <c r="W150" s="17"/>
      <c r="X150" s="108">
        <f t="shared" si="12"/>
        <v>0</v>
      </c>
      <c r="Y150" s="16"/>
      <c r="Z150" s="17"/>
      <c r="AA150" s="108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21" t="s">
        <v>29</v>
      </c>
    </row>
    <row r="151" spans="1:33" ht="13.5" thickBot="1" x14ac:dyDescent="0.25">
      <c r="A151" s="13" t="s">
        <v>28</v>
      </c>
      <c r="B151" s="1">
        <v>163.08495699400001</v>
      </c>
      <c r="C151" s="1">
        <v>-18.481879954</v>
      </c>
      <c r="D151" s="22">
        <v>6</v>
      </c>
      <c r="E151" s="15"/>
      <c r="F151" s="16"/>
      <c r="G151" s="16"/>
      <c r="H151" s="16"/>
      <c r="I151" s="16"/>
      <c r="J151" s="17"/>
      <c r="K151" s="108">
        <f t="shared" si="10"/>
        <v>0</v>
      </c>
      <c r="L151" s="23"/>
      <c r="M151" s="24"/>
      <c r="N151" s="24"/>
      <c r="O151" s="24"/>
      <c r="P151" s="24"/>
      <c r="Q151" s="16"/>
      <c r="R151" s="17"/>
      <c r="S151" s="108">
        <f t="shared" si="11"/>
        <v>0</v>
      </c>
      <c r="T151" s="15"/>
      <c r="U151" s="16"/>
      <c r="V151" s="16"/>
      <c r="W151" s="17"/>
      <c r="X151" s="108">
        <f t="shared" si="12"/>
        <v>0</v>
      </c>
      <c r="Y151" s="16"/>
      <c r="Z151" s="17"/>
      <c r="AA151" s="108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19" t="s">
        <v>18</v>
      </c>
    </row>
    <row r="152" spans="1:33" ht="13.5" thickBot="1" x14ac:dyDescent="0.25">
      <c r="A152" s="13" t="s">
        <v>28</v>
      </c>
      <c r="B152" s="1">
        <v>163.08503763799999</v>
      </c>
      <c r="C152" s="1">
        <v>-18.481833556200002</v>
      </c>
      <c r="D152" s="22">
        <v>7</v>
      </c>
      <c r="E152" s="15"/>
      <c r="F152" s="16"/>
      <c r="G152" s="16"/>
      <c r="H152" s="16"/>
      <c r="I152" s="16"/>
      <c r="J152" s="17"/>
      <c r="K152" s="108">
        <f t="shared" si="10"/>
        <v>0</v>
      </c>
      <c r="L152" s="23"/>
      <c r="M152" s="24"/>
      <c r="N152" s="24"/>
      <c r="O152" s="24"/>
      <c r="P152" s="24"/>
      <c r="Q152" s="16"/>
      <c r="R152" s="17"/>
      <c r="S152" s="108">
        <f t="shared" si="11"/>
        <v>0</v>
      </c>
      <c r="T152" s="15"/>
      <c r="U152" s="16"/>
      <c r="V152" s="16"/>
      <c r="W152" s="17"/>
      <c r="X152" s="108">
        <f t="shared" si="12"/>
        <v>0</v>
      </c>
      <c r="Y152" s="16"/>
      <c r="Z152" s="17"/>
      <c r="AA152" s="108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19" t="s">
        <v>18</v>
      </c>
    </row>
    <row r="153" spans="1:33" ht="13.5" thickBot="1" x14ac:dyDescent="0.25">
      <c r="A153" s="13" t="s">
        <v>28</v>
      </c>
      <c r="B153" s="1">
        <v>163.085118282</v>
      </c>
      <c r="C153" s="1">
        <v>-18.4817871584</v>
      </c>
      <c r="D153" s="22">
        <v>8</v>
      </c>
      <c r="E153" s="15"/>
      <c r="F153" s="16"/>
      <c r="G153" s="16"/>
      <c r="H153" s="16"/>
      <c r="I153" s="16"/>
      <c r="J153" s="17"/>
      <c r="K153" s="108">
        <f t="shared" si="10"/>
        <v>0</v>
      </c>
      <c r="L153" s="23"/>
      <c r="M153" s="24"/>
      <c r="N153" s="24"/>
      <c r="O153" s="24"/>
      <c r="P153" s="24"/>
      <c r="Q153" s="16"/>
      <c r="R153" s="17"/>
      <c r="S153" s="108">
        <f t="shared" si="11"/>
        <v>0</v>
      </c>
      <c r="T153" s="15"/>
      <c r="U153" s="16"/>
      <c r="V153" s="16"/>
      <c r="W153" s="17"/>
      <c r="X153" s="108">
        <f t="shared" si="12"/>
        <v>0</v>
      </c>
      <c r="Y153" s="16"/>
      <c r="Z153" s="17"/>
      <c r="AA153" s="108">
        <f t="shared" si="13"/>
        <v>0</v>
      </c>
      <c r="AB153" s="15"/>
      <c r="AC153" s="16"/>
      <c r="AD153" s="16"/>
      <c r="AE153" s="17"/>
      <c r="AF153" s="16">
        <f t="shared" si="14"/>
        <v>0</v>
      </c>
      <c r="AG153" s="20" t="s">
        <v>19</v>
      </c>
    </row>
    <row r="154" spans="1:33" ht="13.5" thickBot="1" x14ac:dyDescent="0.25">
      <c r="A154" s="13" t="s">
        <v>28</v>
      </c>
      <c r="B154" s="1">
        <v>163.085198926</v>
      </c>
      <c r="C154" s="1">
        <v>-18.481740760600001</v>
      </c>
      <c r="D154" s="22">
        <v>9</v>
      </c>
      <c r="E154" s="15"/>
      <c r="F154" s="16"/>
      <c r="G154" s="16"/>
      <c r="H154" s="16"/>
      <c r="I154" s="16"/>
      <c r="J154" s="17"/>
      <c r="K154" s="108">
        <f t="shared" si="10"/>
        <v>0</v>
      </c>
      <c r="L154" s="23"/>
      <c r="M154" s="24"/>
      <c r="N154" s="24"/>
      <c r="O154" s="24"/>
      <c r="P154" s="24"/>
      <c r="Q154" s="16"/>
      <c r="R154" s="17"/>
      <c r="S154" s="108">
        <f t="shared" si="11"/>
        <v>0</v>
      </c>
      <c r="T154" s="15"/>
      <c r="U154" s="16"/>
      <c r="V154" s="16"/>
      <c r="W154" s="17"/>
      <c r="X154" s="108">
        <f t="shared" si="12"/>
        <v>0</v>
      </c>
      <c r="Y154" s="16"/>
      <c r="Z154" s="17"/>
      <c r="AA154" s="108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20" t="s">
        <v>19</v>
      </c>
    </row>
    <row r="155" spans="1:33" ht="13.5" thickBot="1" x14ac:dyDescent="0.25">
      <c r="A155" s="13" t="s">
        <v>28</v>
      </c>
      <c r="B155" s="1">
        <v>163.08527956899999</v>
      </c>
      <c r="C155" s="1">
        <v>-18.481694362799999</v>
      </c>
      <c r="D155" s="22">
        <v>10</v>
      </c>
      <c r="E155" s="15"/>
      <c r="F155" s="16"/>
      <c r="G155" s="16"/>
      <c r="H155" s="16"/>
      <c r="I155" s="16">
        <v>2</v>
      </c>
      <c r="J155" s="17"/>
      <c r="K155" s="108">
        <f t="shared" si="10"/>
        <v>2</v>
      </c>
      <c r="L155" s="23"/>
      <c r="M155" s="24"/>
      <c r="N155" s="24"/>
      <c r="O155" s="24"/>
      <c r="P155" s="24"/>
      <c r="Q155" s="16"/>
      <c r="R155" s="17">
        <v>1</v>
      </c>
      <c r="S155" s="108">
        <f t="shared" si="11"/>
        <v>0</v>
      </c>
      <c r="T155" s="15"/>
      <c r="U155" s="16"/>
      <c r="V155" s="16"/>
      <c r="W155" s="17"/>
      <c r="X155" s="108">
        <f t="shared" si="12"/>
        <v>0</v>
      </c>
      <c r="Y155" s="16"/>
      <c r="Z155" s="17"/>
      <c r="AA155" s="108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20" t="s">
        <v>19</v>
      </c>
    </row>
    <row r="156" spans="1:33" ht="13.5" thickBot="1" x14ac:dyDescent="0.25">
      <c r="A156" s="13" t="s">
        <v>28</v>
      </c>
      <c r="B156" s="1">
        <v>163.085360213</v>
      </c>
      <c r="C156" s="1">
        <v>-18.481647965000001</v>
      </c>
      <c r="D156" s="22">
        <v>11</v>
      </c>
      <c r="E156" s="15"/>
      <c r="F156" s="16"/>
      <c r="G156" s="16"/>
      <c r="H156" s="16"/>
      <c r="I156" s="16"/>
      <c r="J156" s="17"/>
      <c r="K156" s="108">
        <f t="shared" si="10"/>
        <v>0</v>
      </c>
      <c r="L156" s="23"/>
      <c r="M156" s="24"/>
      <c r="N156" s="24"/>
      <c r="O156" s="24"/>
      <c r="P156" s="24"/>
      <c r="Q156" s="16"/>
      <c r="R156" s="17"/>
      <c r="S156" s="108">
        <f t="shared" si="11"/>
        <v>0</v>
      </c>
      <c r="T156" s="15"/>
      <c r="U156" s="16"/>
      <c r="V156" s="16"/>
      <c r="W156" s="17"/>
      <c r="X156" s="108">
        <f t="shared" si="12"/>
        <v>0</v>
      </c>
      <c r="Y156" s="16"/>
      <c r="Z156" s="17"/>
      <c r="AA156" s="108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19" t="s">
        <v>18</v>
      </c>
    </row>
    <row r="157" spans="1:33" ht="13.5" thickBot="1" x14ac:dyDescent="0.25">
      <c r="A157" s="13" t="s">
        <v>28</v>
      </c>
      <c r="B157" s="1">
        <v>163.08544065000001</v>
      </c>
      <c r="C157" s="1">
        <v>-18.481601211200001</v>
      </c>
      <c r="D157" s="22">
        <v>12</v>
      </c>
      <c r="E157" s="15"/>
      <c r="F157" s="16"/>
      <c r="G157" s="16"/>
      <c r="H157" s="16"/>
      <c r="I157" s="16"/>
      <c r="J157" s="17"/>
      <c r="K157" s="108">
        <f t="shared" si="10"/>
        <v>0</v>
      </c>
      <c r="L157" s="23"/>
      <c r="M157" s="24"/>
      <c r="N157" s="24"/>
      <c r="O157" s="24"/>
      <c r="P157" s="24"/>
      <c r="Q157" s="16"/>
      <c r="R157" s="17"/>
      <c r="S157" s="108">
        <f t="shared" si="11"/>
        <v>0</v>
      </c>
      <c r="T157" s="15"/>
      <c r="U157" s="16"/>
      <c r="V157" s="16"/>
      <c r="W157" s="17"/>
      <c r="X157" s="108">
        <f t="shared" si="12"/>
        <v>0</v>
      </c>
      <c r="Y157" s="16"/>
      <c r="Z157" s="17"/>
      <c r="AA157" s="108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19" t="s">
        <v>18</v>
      </c>
    </row>
    <row r="158" spans="1:33" ht="13.5" thickBot="1" x14ac:dyDescent="0.25">
      <c r="A158" s="13" t="s">
        <v>28</v>
      </c>
      <c r="B158" s="1">
        <v>163.08552093200001</v>
      </c>
      <c r="C158" s="1">
        <v>-18.481554189200001</v>
      </c>
      <c r="D158" s="22">
        <v>13</v>
      </c>
      <c r="E158" s="15"/>
      <c r="F158" s="16"/>
      <c r="G158" s="16"/>
      <c r="H158" s="16"/>
      <c r="I158" s="16"/>
      <c r="J158" s="17"/>
      <c r="K158" s="108">
        <f t="shared" si="10"/>
        <v>0</v>
      </c>
      <c r="L158" s="23"/>
      <c r="M158" s="24"/>
      <c r="N158" s="24"/>
      <c r="O158" s="24"/>
      <c r="P158" s="24"/>
      <c r="Q158" s="16"/>
      <c r="R158" s="17"/>
      <c r="S158" s="108">
        <f t="shared" si="11"/>
        <v>0</v>
      </c>
      <c r="T158" s="15"/>
      <c r="U158" s="16"/>
      <c r="V158" s="16"/>
      <c r="W158" s="17"/>
      <c r="X158" s="108">
        <f t="shared" si="12"/>
        <v>0</v>
      </c>
      <c r="Y158" s="16"/>
      <c r="Z158" s="17"/>
      <c r="AA158" s="108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19" t="s">
        <v>18</v>
      </c>
    </row>
    <row r="159" spans="1:33" ht="13.5" thickBot="1" x14ac:dyDescent="0.25">
      <c r="A159" s="13" t="s">
        <v>28</v>
      </c>
      <c r="B159" s="1">
        <v>163.08560121299999</v>
      </c>
      <c r="C159" s="1">
        <v>-18.4815071672</v>
      </c>
      <c r="D159" s="22">
        <v>14</v>
      </c>
      <c r="E159" s="15"/>
      <c r="F159" s="16"/>
      <c r="G159" s="16"/>
      <c r="H159" s="16"/>
      <c r="I159" s="16">
        <v>1</v>
      </c>
      <c r="J159" s="17"/>
      <c r="K159" s="108">
        <f t="shared" si="10"/>
        <v>1</v>
      </c>
      <c r="L159" s="23"/>
      <c r="M159" s="24"/>
      <c r="N159" s="24"/>
      <c r="O159" s="24"/>
      <c r="P159" s="24"/>
      <c r="Q159" s="16"/>
      <c r="R159" s="17"/>
      <c r="S159" s="108">
        <f t="shared" si="11"/>
        <v>0</v>
      </c>
      <c r="T159" s="15"/>
      <c r="U159" s="16"/>
      <c r="V159" s="16"/>
      <c r="W159" s="17"/>
      <c r="X159" s="108">
        <f t="shared" si="12"/>
        <v>0</v>
      </c>
      <c r="Y159" s="16"/>
      <c r="Z159" s="17"/>
      <c r="AA159" s="108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19" t="s">
        <v>18</v>
      </c>
    </row>
    <row r="160" spans="1:33" ht="13.5" thickBot="1" x14ac:dyDescent="0.25">
      <c r="A160" s="13" t="s">
        <v>28</v>
      </c>
      <c r="B160" s="1">
        <v>163.08568149499999</v>
      </c>
      <c r="C160" s="1">
        <v>-18.4814601452</v>
      </c>
      <c r="D160" s="22">
        <v>15</v>
      </c>
      <c r="E160" s="15"/>
      <c r="F160" s="16">
        <v>1</v>
      </c>
      <c r="G160" s="16"/>
      <c r="H160" s="16"/>
      <c r="I160" s="16">
        <v>2</v>
      </c>
      <c r="J160" s="17"/>
      <c r="K160" s="108">
        <f t="shared" si="10"/>
        <v>3</v>
      </c>
      <c r="L160" s="23"/>
      <c r="M160" s="24"/>
      <c r="N160" s="24"/>
      <c r="O160" s="24"/>
      <c r="P160" s="24"/>
      <c r="Q160" s="16"/>
      <c r="R160" s="17"/>
      <c r="S160" s="108">
        <f t="shared" si="11"/>
        <v>0</v>
      </c>
      <c r="T160" s="15"/>
      <c r="U160" s="16"/>
      <c r="V160" s="16"/>
      <c r="W160" s="17"/>
      <c r="X160" s="108">
        <f t="shared" si="12"/>
        <v>0</v>
      </c>
      <c r="Y160" s="16"/>
      <c r="Z160" s="17"/>
      <c r="AA160" s="108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19" t="s">
        <v>18</v>
      </c>
    </row>
    <row r="161" spans="1:33" ht="13.5" thickBot="1" x14ac:dyDescent="0.25">
      <c r="A161" s="13" t="s">
        <v>28</v>
      </c>
      <c r="B161" s="1">
        <v>163.085761776</v>
      </c>
      <c r="C161" s="1">
        <v>-18.481413123199999</v>
      </c>
      <c r="D161" s="22">
        <v>16</v>
      </c>
      <c r="E161" s="15"/>
      <c r="F161" s="16"/>
      <c r="G161" s="16"/>
      <c r="H161" s="16"/>
      <c r="I161" s="16">
        <v>1</v>
      </c>
      <c r="J161" s="17"/>
      <c r="K161" s="108">
        <f t="shared" si="10"/>
        <v>1</v>
      </c>
      <c r="L161" s="23"/>
      <c r="M161" s="24"/>
      <c r="N161" s="24"/>
      <c r="O161" s="24"/>
      <c r="P161" s="24"/>
      <c r="Q161" s="16"/>
      <c r="R161" s="17"/>
      <c r="S161" s="108">
        <f t="shared" si="11"/>
        <v>0</v>
      </c>
      <c r="T161" s="15"/>
      <c r="U161" s="16"/>
      <c r="V161" s="16"/>
      <c r="W161" s="17"/>
      <c r="X161" s="108">
        <f t="shared" si="12"/>
        <v>0</v>
      </c>
      <c r="Y161" s="16"/>
      <c r="Z161" s="17"/>
      <c r="AA161" s="108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19" t="s">
        <v>18</v>
      </c>
    </row>
    <row r="162" spans="1:33" ht="13.5" thickBot="1" x14ac:dyDescent="0.25">
      <c r="A162" s="13" t="s">
        <v>28</v>
      </c>
      <c r="B162" s="1">
        <v>163.08584205700001</v>
      </c>
      <c r="C162" s="1">
        <v>-18.481366101300001</v>
      </c>
      <c r="D162" s="22">
        <v>17</v>
      </c>
      <c r="E162" s="15"/>
      <c r="F162" s="16"/>
      <c r="G162" s="16"/>
      <c r="H162" s="16"/>
      <c r="I162" s="16"/>
      <c r="J162" s="17"/>
      <c r="K162" s="108">
        <f t="shared" si="10"/>
        <v>0</v>
      </c>
      <c r="L162" s="23"/>
      <c r="M162" s="24"/>
      <c r="N162" s="24"/>
      <c r="O162" s="24"/>
      <c r="P162" s="24"/>
      <c r="Q162" s="16"/>
      <c r="R162" s="17"/>
      <c r="S162" s="108">
        <f t="shared" si="11"/>
        <v>0</v>
      </c>
      <c r="T162" s="15"/>
      <c r="U162" s="16"/>
      <c r="V162" s="16"/>
      <c r="W162" s="17"/>
      <c r="X162" s="108">
        <f t="shared" si="12"/>
        <v>0</v>
      </c>
      <c r="Y162" s="16"/>
      <c r="Z162" s="17"/>
      <c r="AA162" s="108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19" t="s">
        <v>18</v>
      </c>
    </row>
    <row r="163" spans="1:33" ht="13.5" thickBot="1" x14ac:dyDescent="0.25">
      <c r="A163" s="13" t="s">
        <v>28</v>
      </c>
      <c r="B163" s="1">
        <v>163.08592233900001</v>
      </c>
      <c r="C163" s="1">
        <v>-18.4813190793</v>
      </c>
      <c r="D163" s="22">
        <v>18</v>
      </c>
      <c r="E163" s="15"/>
      <c r="F163" s="16"/>
      <c r="G163" s="16"/>
      <c r="H163" s="16">
        <v>1</v>
      </c>
      <c r="I163" s="16">
        <v>1</v>
      </c>
      <c r="J163" s="17"/>
      <c r="K163" s="108">
        <f t="shared" si="10"/>
        <v>2</v>
      </c>
      <c r="L163" s="23"/>
      <c r="M163" s="24"/>
      <c r="N163" s="24"/>
      <c r="O163" s="24"/>
      <c r="P163" s="24"/>
      <c r="Q163" s="16"/>
      <c r="R163" s="17"/>
      <c r="S163" s="108">
        <f t="shared" si="11"/>
        <v>0</v>
      </c>
      <c r="T163" s="15"/>
      <c r="U163" s="16"/>
      <c r="V163" s="16"/>
      <c r="W163" s="17"/>
      <c r="X163" s="108">
        <f t="shared" si="12"/>
        <v>0</v>
      </c>
      <c r="Y163" s="16"/>
      <c r="Z163" s="17"/>
      <c r="AA163" s="108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19" t="s">
        <v>18</v>
      </c>
    </row>
    <row r="164" spans="1:33" ht="13.5" thickBot="1" x14ac:dyDescent="0.25">
      <c r="A164" s="13" t="s">
        <v>28</v>
      </c>
      <c r="B164" s="1">
        <v>163.08600261999999</v>
      </c>
      <c r="C164" s="1">
        <v>-18.4812720573</v>
      </c>
      <c r="D164" s="22">
        <v>19</v>
      </c>
      <c r="E164" s="15"/>
      <c r="F164" s="16"/>
      <c r="G164" s="16"/>
      <c r="H164" s="16"/>
      <c r="I164" s="16">
        <v>1</v>
      </c>
      <c r="J164" s="17"/>
      <c r="K164" s="108">
        <f t="shared" si="10"/>
        <v>1</v>
      </c>
      <c r="L164" s="23"/>
      <c r="M164" s="24"/>
      <c r="N164" s="24"/>
      <c r="O164" s="24"/>
      <c r="P164" s="24"/>
      <c r="Q164" s="16"/>
      <c r="R164" s="17"/>
      <c r="S164" s="108">
        <f t="shared" si="11"/>
        <v>0</v>
      </c>
      <c r="T164" s="15"/>
      <c r="U164" s="16"/>
      <c r="V164" s="16"/>
      <c r="W164" s="17"/>
      <c r="X164" s="108">
        <f t="shared" si="12"/>
        <v>0</v>
      </c>
      <c r="Y164" s="16"/>
      <c r="Z164" s="17"/>
      <c r="AA164" s="108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19" t="s">
        <v>18</v>
      </c>
    </row>
    <row r="165" spans="1:33" ht="13.5" thickBot="1" x14ac:dyDescent="0.25">
      <c r="A165" s="13" t="s">
        <v>28</v>
      </c>
      <c r="B165" s="1">
        <v>163.08608290199999</v>
      </c>
      <c r="C165" s="1">
        <v>-18.4812250353</v>
      </c>
      <c r="D165" s="22">
        <v>20</v>
      </c>
      <c r="E165" s="15"/>
      <c r="F165" s="16"/>
      <c r="G165" s="16"/>
      <c r="H165" s="16"/>
      <c r="I165" s="16">
        <v>1</v>
      </c>
      <c r="J165" s="17"/>
      <c r="K165" s="108">
        <f t="shared" si="10"/>
        <v>1</v>
      </c>
      <c r="L165" s="23"/>
      <c r="M165" s="24"/>
      <c r="N165" s="24"/>
      <c r="O165" s="24"/>
      <c r="P165" s="24"/>
      <c r="Q165" s="16"/>
      <c r="R165" s="17"/>
      <c r="S165" s="108">
        <f t="shared" si="11"/>
        <v>0</v>
      </c>
      <c r="T165" s="15"/>
      <c r="U165" s="16"/>
      <c r="V165" s="16"/>
      <c r="W165" s="17"/>
      <c r="X165" s="108">
        <f t="shared" si="12"/>
        <v>0</v>
      </c>
      <c r="Y165" s="16"/>
      <c r="Z165" s="17"/>
      <c r="AA165" s="108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19" t="s">
        <v>18</v>
      </c>
    </row>
    <row r="166" spans="1:33" ht="13.5" thickBot="1" x14ac:dyDescent="0.25">
      <c r="A166" s="13" t="s">
        <v>28</v>
      </c>
      <c r="B166" s="1">
        <v>163.086163183</v>
      </c>
      <c r="C166" s="1">
        <v>-18.481178013299999</v>
      </c>
      <c r="D166" s="22">
        <v>21</v>
      </c>
      <c r="E166" s="15"/>
      <c r="F166" s="16"/>
      <c r="G166" s="16"/>
      <c r="H166" s="16"/>
      <c r="I166" s="16">
        <v>1</v>
      </c>
      <c r="J166" s="17"/>
      <c r="K166" s="108">
        <f t="shared" si="10"/>
        <v>1</v>
      </c>
      <c r="L166" s="23"/>
      <c r="M166" s="24"/>
      <c r="N166" s="24"/>
      <c r="O166" s="24"/>
      <c r="P166" s="24"/>
      <c r="Q166" s="16"/>
      <c r="R166" s="17"/>
      <c r="S166" s="108">
        <f t="shared" si="11"/>
        <v>0</v>
      </c>
      <c r="T166" s="15"/>
      <c r="U166" s="16"/>
      <c r="V166" s="16"/>
      <c r="W166" s="17"/>
      <c r="X166" s="108">
        <f t="shared" si="12"/>
        <v>0</v>
      </c>
      <c r="Y166" s="16"/>
      <c r="Z166" s="17"/>
      <c r="AA166" s="108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19" t="s">
        <v>18</v>
      </c>
    </row>
    <row r="167" spans="1:33" ht="13.5" thickBot="1" x14ac:dyDescent="0.25">
      <c r="A167" s="13" t="s">
        <v>28</v>
      </c>
      <c r="B167" s="1">
        <v>163.086243465</v>
      </c>
      <c r="C167" s="1">
        <v>-18.481130991299999</v>
      </c>
      <c r="D167" s="22">
        <v>22</v>
      </c>
      <c r="E167" s="15"/>
      <c r="F167" s="16"/>
      <c r="G167" s="16"/>
      <c r="H167" s="16"/>
      <c r="I167" s="16"/>
      <c r="J167" s="17"/>
      <c r="K167" s="108">
        <f t="shared" si="10"/>
        <v>0</v>
      </c>
      <c r="L167" s="23"/>
      <c r="M167" s="24"/>
      <c r="N167" s="24"/>
      <c r="O167" s="24"/>
      <c r="P167" s="24"/>
      <c r="Q167" s="16"/>
      <c r="R167" s="17"/>
      <c r="S167" s="108">
        <f t="shared" si="11"/>
        <v>0</v>
      </c>
      <c r="T167" s="15"/>
      <c r="U167" s="16"/>
      <c r="V167" s="16">
        <v>1</v>
      </c>
      <c r="W167" s="17"/>
      <c r="X167" s="108">
        <f t="shared" si="12"/>
        <v>0</v>
      </c>
      <c r="Y167" s="16"/>
      <c r="Z167" s="17"/>
      <c r="AA167" s="108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18" t="s">
        <v>17</v>
      </c>
    </row>
    <row r="168" spans="1:33" ht="13.5" thickBot="1" x14ac:dyDescent="0.25">
      <c r="A168" s="13" t="s">
        <v>28</v>
      </c>
      <c r="B168" s="1">
        <v>163.08632374600001</v>
      </c>
      <c r="C168" s="1">
        <v>-18.481083969299998</v>
      </c>
      <c r="D168" s="22">
        <v>23</v>
      </c>
      <c r="E168" s="15"/>
      <c r="F168" s="16"/>
      <c r="G168" s="16"/>
      <c r="H168" s="16"/>
      <c r="I168" s="16"/>
      <c r="J168" s="17"/>
      <c r="K168" s="108">
        <f t="shared" si="10"/>
        <v>0</v>
      </c>
      <c r="L168" s="23"/>
      <c r="M168" s="24">
        <v>1</v>
      </c>
      <c r="N168" s="24"/>
      <c r="O168" s="24"/>
      <c r="P168" s="24"/>
      <c r="Q168" s="16"/>
      <c r="R168" s="17">
        <v>1</v>
      </c>
      <c r="S168" s="108">
        <f t="shared" si="11"/>
        <v>1</v>
      </c>
      <c r="T168" s="15"/>
      <c r="U168" s="16"/>
      <c r="V168" s="16">
        <v>1</v>
      </c>
      <c r="W168" s="17"/>
      <c r="X168" s="108">
        <f t="shared" si="12"/>
        <v>0</v>
      </c>
      <c r="Y168" s="16"/>
      <c r="Z168" s="17"/>
      <c r="AA168" s="108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21" t="s">
        <v>19</v>
      </c>
    </row>
    <row r="169" spans="1:33" ht="13.5" thickBot="1" x14ac:dyDescent="0.25">
      <c r="A169" s="13" t="s">
        <v>28</v>
      </c>
      <c r="B169" s="1">
        <v>163.08640402699999</v>
      </c>
      <c r="C169" s="1">
        <v>-18.4810369474</v>
      </c>
      <c r="D169" s="22">
        <v>24</v>
      </c>
      <c r="E169" s="15"/>
      <c r="F169" s="16"/>
      <c r="G169" s="16"/>
      <c r="H169" s="16"/>
      <c r="I169" s="16"/>
      <c r="J169" s="17"/>
      <c r="K169" s="108">
        <f t="shared" si="10"/>
        <v>0</v>
      </c>
      <c r="L169" s="23"/>
      <c r="M169" s="24">
        <v>2</v>
      </c>
      <c r="N169" s="24"/>
      <c r="O169" s="24"/>
      <c r="P169" s="24"/>
      <c r="Q169" s="16"/>
      <c r="R169" s="17">
        <v>1</v>
      </c>
      <c r="S169" s="108">
        <f t="shared" si="11"/>
        <v>2</v>
      </c>
      <c r="T169" s="15"/>
      <c r="U169" s="16"/>
      <c r="V169" s="16"/>
      <c r="W169" s="17"/>
      <c r="X169" s="108">
        <f t="shared" si="12"/>
        <v>0</v>
      </c>
      <c r="Y169" s="16"/>
      <c r="Z169" s="17"/>
      <c r="AA169" s="108">
        <f t="shared" si="13"/>
        <v>0</v>
      </c>
      <c r="AB169" s="15"/>
      <c r="AC169" s="16"/>
      <c r="AD169" s="16"/>
      <c r="AE169" s="17"/>
      <c r="AF169" s="16">
        <f t="shared" si="14"/>
        <v>0</v>
      </c>
      <c r="AG169" s="20" t="s">
        <v>19</v>
      </c>
    </row>
    <row r="170" spans="1:33" ht="13.5" thickBot="1" x14ac:dyDescent="0.25">
      <c r="A170" s="13" t="s">
        <v>28</v>
      </c>
      <c r="B170" s="1">
        <v>163.08648430900001</v>
      </c>
      <c r="C170" s="1">
        <v>-18.480989925399999</v>
      </c>
      <c r="D170" s="22">
        <v>25</v>
      </c>
      <c r="E170" s="15"/>
      <c r="F170" s="16"/>
      <c r="G170" s="16"/>
      <c r="H170" s="16"/>
      <c r="I170" s="16"/>
      <c r="J170" s="17"/>
      <c r="K170" s="108">
        <f t="shared" si="10"/>
        <v>0</v>
      </c>
      <c r="L170" s="23"/>
      <c r="M170" s="24"/>
      <c r="N170" s="24"/>
      <c r="O170" s="24"/>
      <c r="P170" s="24">
        <v>1</v>
      </c>
      <c r="Q170" s="16"/>
      <c r="R170" s="17">
        <v>1</v>
      </c>
      <c r="S170" s="108">
        <f t="shared" si="11"/>
        <v>1</v>
      </c>
      <c r="T170" s="15"/>
      <c r="U170" s="16"/>
      <c r="V170" s="16"/>
      <c r="W170" s="17"/>
      <c r="X170" s="108">
        <f t="shared" si="12"/>
        <v>0</v>
      </c>
      <c r="Y170" s="16"/>
      <c r="Z170" s="17"/>
      <c r="AA170" s="108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20" t="s">
        <v>19</v>
      </c>
    </row>
    <row r="171" spans="1:33" ht="13.5" thickBot="1" x14ac:dyDescent="0.25">
      <c r="A171" s="13" t="s">
        <v>28</v>
      </c>
      <c r="B171" s="1">
        <v>163.08656458999999</v>
      </c>
      <c r="C171" s="1">
        <v>-18.480942903399999</v>
      </c>
      <c r="D171" s="22">
        <v>26</v>
      </c>
      <c r="E171" s="15"/>
      <c r="F171" s="16"/>
      <c r="G171" s="16"/>
      <c r="H171" s="16"/>
      <c r="I171" s="16"/>
      <c r="J171" s="17"/>
      <c r="K171" s="108">
        <f t="shared" si="10"/>
        <v>0</v>
      </c>
      <c r="L171" s="23"/>
      <c r="M171" s="24"/>
      <c r="N171" s="24"/>
      <c r="O171" s="24"/>
      <c r="P171" s="24"/>
      <c r="Q171" s="16"/>
      <c r="R171" s="17">
        <v>1</v>
      </c>
      <c r="S171" s="108">
        <f t="shared" si="11"/>
        <v>0</v>
      </c>
      <c r="T171" s="15"/>
      <c r="U171" s="16"/>
      <c r="V171" s="16"/>
      <c r="W171" s="17"/>
      <c r="X171" s="108">
        <f t="shared" si="12"/>
        <v>0</v>
      </c>
      <c r="Y171" s="16"/>
      <c r="Z171" s="17"/>
      <c r="AA171" s="108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18" t="s">
        <v>19</v>
      </c>
    </row>
    <row r="172" spans="1:33" ht="13.5" thickBot="1" x14ac:dyDescent="0.25">
      <c r="A172" s="13" t="s">
        <v>28</v>
      </c>
      <c r="B172" s="1">
        <v>163.08664487199999</v>
      </c>
      <c r="C172" s="1">
        <v>-18.480895881399999</v>
      </c>
      <c r="D172" s="22">
        <v>27</v>
      </c>
      <c r="E172" s="15"/>
      <c r="F172" s="16"/>
      <c r="G172" s="16"/>
      <c r="H172" s="16"/>
      <c r="I172" s="16"/>
      <c r="J172" s="17"/>
      <c r="K172" s="108">
        <f t="shared" si="10"/>
        <v>0</v>
      </c>
      <c r="L172" s="23"/>
      <c r="M172" s="24"/>
      <c r="N172" s="24"/>
      <c r="O172" s="24"/>
      <c r="P172" s="24"/>
      <c r="Q172" s="16"/>
      <c r="R172" s="17"/>
      <c r="S172" s="108">
        <f t="shared" si="11"/>
        <v>0</v>
      </c>
      <c r="T172" s="15"/>
      <c r="U172" s="16"/>
      <c r="V172" s="16"/>
      <c r="W172" s="17"/>
      <c r="X172" s="108">
        <f t="shared" si="12"/>
        <v>0</v>
      </c>
      <c r="Y172" s="16"/>
      <c r="Z172" s="17"/>
      <c r="AA172" s="108">
        <f t="shared" si="13"/>
        <v>0</v>
      </c>
      <c r="AB172" s="15"/>
      <c r="AC172" s="16"/>
      <c r="AD172" s="16"/>
      <c r="AE172" s="17"/>
      <c r="AF172" s="16">
        <f t="shared" si="14"/>
        <v>0</v>
      </c>
      <c r="AG172" s="19" t="s">
        <v>18</v>
      </c>
    </row>
    <row r="173" spans="1:33" ht="13.5" thickBot="1" x14ac:dyDescent="0.25">
      <c r="A173" s="13" t="s">
        <v>28</v>
      </c>
      <c r="B173" s="1">
        <v>163.08672548999999</v>
      </c>
      <c r="C173" s="1">
        <v>-18.480849440499998</v>
      </c>
      <c r="D173" s="22">
        <v>28</v>
      </c>
      <c r="E173" s="15"/>
      <c r="F173" s="16"/>
      <c r="G173" s="16"/>
      <c r="H173" s="16"/>
      <c r="I173" s="16"/>
      <c r="J173" s="17"/>
      <c r="K173" s="108">
        <f t="shared" si="10"/>
        <v>0</v>
      </c>
      <c r="L173" s="23"/>
      <c r="M173" s="24"/>
      <c r="N173" s="24"/>
      <c r="O173" s="24"/>
      <c r="P173" s="24"/>
      <c r="Q173" s="16"/>
      <c r="R173" s="17"/>
      <c r="S173" s="108">
        <f t="shared" si="11"/>
        <v>0</v>
      </c>
      <c r="T173" s="15"/>
      <c r="U173" s="16"/>
      <c r="V173" s="16"/>
      <c r="W173" s="17"/>
      <c r="X173" s="108">
        <f t="shared" si="12"/>
        <v>0</v>
      </c>
      <c r="Y173" s="16"/>
      <c r="Z173" s="17"/>
      <c r="AA173" s="108">
        <f t="shared" si="13"/>
        <v>0</v>
      </c>
      <c r="AB173" s="15"/>
      <c r="AC173" s="16"/>
      <c r="AD173" s="16"/>
      <c r="AE173" s="16"/>
      <c r="AF173" s="16">
        <f t="shared" si="14"/>
        <v>0</v>
      </c>
      <c r="AG173" s="18" t="s">
        <v>17</v>
      </c>
    </row>
    <row r="174" spans="1:33" ht="13.5" thickBot="1" x14ac:dyDescent="0.25">
      <c r="A174" s="13" t="s">
        <v>28</v>
      </c>
      <c r="B174" s="1">
        <v>163.086806204</v>
      </c>
      <c r="C174" s="1">
        <v>-18.480803164600001</v>
      </c>
      <c r="D174" s="22">
        <v>29</v>
      </c>
      <c r="E174" s="15"/>
      <c r="F174" s="16"/>
      <c r="G174" s="16"/>
      <c r="H174" s="16"/>
      <c r="I174" s="16"/>
      <c r="J174" s="17"/>
      <c r="K174" s="108">
        <f t="shared" si="10"/>
        <v>0</v>
      </c>
      <c r="L174" s="23"/>
      <c r="M174" s="24"/>
      <c r="N174" s="24"/>
      <c r="O174" s="24"/>
      <c r="P174" s="24"/>
      <c r="Q174" s="16"/>
      <c r="R174" s="17"/>
      <c r="S174" s="108">
        <f t="shared" si="11"/>
        <v>0</v>
      </c>
      <c r="T174" s="15"/>
      <c r="U174" s="16"/>
      <c r="V174" s="16"/>
      <c r="W174" s="17"/>
      <c r="X174" s="108">
        <f t="shared" si="12"/>
        <v>0</v>
      </c>
      <c r="Y174" s="16"/>
      <c r="Z174" s="17"/>
      <c r="AA174" s="108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21" t="s">
        <v>27</v>
      </c>
    </row>
    <row r="175" spans="1:33" ht="13.5" thickBot="1" x14ac:dyDescent="0.25">
      <c r="A175" s="13" t="s">
        <v>28</v>
      </c>
      <c r="B175" s="1">
        <v>163.086886918</v>
      </c>
      <c r="C175" s="1">
        <v>-18.4807568887</v>
      </c>
      <c r="D175" s="22">
        <v>30</v>
      </c>
      <c r="E175" s="15"/>
      <c r="F175" s="16"/>
      <c r="G175" s="16"/>
      <c r="H175" s="16"/>
      <c r="I175" s="16"/>
      <c r="J175" s="17"/>
      <c r="K175" s="108">
        <f t="shared" si="10"/>
        <v>0</v>
      </c>
      <c r="L175" s="23"/>
      <c r="M175" s="24"/>
      <c r="N175" s="24"/>
      <c r="O175" s="24"/>
      <c r="P175" s="24"/>
      <c r="Q175" s="16"/>
      <c r="R175" s="17"/>
      <c r="S175" s="108">
        <f t="shared" si="11"/>
        <v>0</v>
      </c>
      <c r="T175" s="15"/>
      <c r="U175" s="16"/>
      <c r="V175" s="16"/>
      <c r="W175" s="17"/>
      <c r="X175" s="108">
        <f t="shared" si="12"/>
        <v>0</v>
      </c>
      <c r="Y175" s="16"/>
      <c r="Z175" s="17"/>
      <c r="AA175" s="108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19" t="s">
        <v>27</v>
      </c>
    </row>
    <row r="176" spans="1:33" ht="13.5" thickBot="1" x14ac:dyDescent="0.25">
      <c r="A176" s="13" t="s">
        <v>28</v>
      </c>
      <c r="B176" s="1">
        <v>163.08696763099999</v>
      </c>
      <c r="C176" s="1">
        <v>-18.480710612799999</v>
      </c>
      <c r="D176" s="22">
        <v>31</v>
      </c>
      <c r="E176" s="15"/>
      <c r="F176" s="16"/>
      <c r="G176" s="16"/>
      <c r="H176" s="16"/>
      <c r="I176" s="16">
        <v>1</v>
      </c>
      <c r="J176" s="17"/>
      <c r="K176" s="108">
        <f t="shared" si="10"/>
        <v>1</v>
      </c>
      <c r="L176" s="23"/>
      <c r="M176" s="24"/>
      <c r="N176" s="24"/>
      <c r="O176" s="24"/>
      <c r="P176" s="24"/>
      <c r="Q176" s="16"/>
      <c r="R176" s="17"/>
      <c r="S176" s="108">
        <f t="shared" si="11"/>
        <v>0</v>
      </c>
      <c r="T176" s="15"/>
      <c r="U176" s="16"/>
      <c r="V176" s="16"/>
      <c r="W176" s="17"/>
      <c r="X176" s="108">
        <f t="shared" si="12"/>
        <v>0</v>
      </c>
      <c r="Y176" s="16"/>
      <c r="Z176" s="17"/>
      <c r="AA176" s="108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21" t="s">
        <v>17</v>
      </c>
    </row>
    <row r="177" spans="1:33" ht="13.5" thickBot="1" x14ac:dyDescent="0.25">
      <c r="A177" s="13" t="s">
        <v>28</v>
      </c>
      <c r="B177" s="1">
        <v>163.087048345</v>
      </c>
      <c r="C177" s="1">
        <v>-18.480664336899999</v>
      </c>
      <c r="D177" s="22">
        <v>32</v>
      </c>
      <c r="E177" s="15"/>
      <c r="F177" s="16"/>
      <c r="G177" s="16">
        <v>1</v>
      </c>
      <c r="H177" s="16"/>
      <c r="I177" s="16"/>
      <c r="J177" s="17"/>
      <c r="K177" s="108">
        <f t="shared" si="10"/>
        <v>1</v>
      </c>
      <c r="L177" s="23"/>
      <c r="M177" s="24"/>
      <c r="N177" s="24"/>
      <c r="O177" s="24"/>
      <c r="P177" s="24"/>
      <c r="Q177" s="16"/>
      <c r="R177" s="17"/>
      <c r="S177" s="108">
        <f t="shared" si="11"/>
        <v>0</v>
      </c>
      <c r="T177" s="15"/>
      <c r="U177" s="16"/>
      <c r="V177" s="16"/>
      <c r="W177" s="17"/>
      <c r="X177" s="108">
        <f t="shared" si="12"/>
        <v>0</v>
      </c>
      <c r="Y177" s="16"/>
      <c r="Z177" s="17"/>
      <c r="AA177" s="108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19" t="s">
        <v>18</v>
      </c>
    </row>
    <row r="178" spans="1:33" ht="13.5" thickBot="1" x14ac:dyDescent="0.25">
      <c r="A178" s="13" t="s">
        <v>28</v>
      </c>
      <c r="B178" s="1">
        <v>163.08712706599999</v>
      </c>
      <c r="C178" s="1">
        <v>-18.480615318800002</v>
      </c>
      <c r="D178" s="22">
        <v>33</v>
      </c>
      <c r="E178" s="15"/>
      <c r="F178" s="16"/>
      <c r="G178" s="16"/>
      <c r="H178" s="16"/>
      <c r="I178" s="16"/>
      <c r="J178" s="17"/>
      <c r="K178" s="108">
        <f t="shared" si="10"/>
        <v>0</v>
      </c>
      <c r="L178" s="23"/>
      <c r="M178" s="24"/>
      <c r="N178" s="24"/>
      <c r="O178" s="24"/>
      <c r="P178" s="24"/>
      <c r="Q178" s="16"/>
      <c r="R178" s="17"/>
      <c r="S178" s="108">
        <f t="shared" si="11"/>
        <v>0</v>
      </c>
      <c r="T178" s="15"/>
      <c r="U178" s="16"/>
      <c r="V178" s="16"/>
      <c r="W178" s="17"/>
      <c r="X178" s="108">
        <f t="shared" si="12"/>
        <v>0</v>
      </c>
      <c r="Y178" s="16"/>
      <c r="Z178" s="17"/>
      <c r="AA178" s="108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21" t="s">
        <v>35</v>
      </c>
    </row>
    <row r="179" spans="1:33" ht="13.5" thickBot="1" x14ac:dyDescent="0.25">
      <c r="A179" s="13" t="s">
        <v>28</v>
      </c>
      <c r="B179" s="1">
        <v>163.08719600699999</v>
      </c>
      <c r="C179" s="1">
        <v>-18.4805528415</v>
      </c>
      <c r="D179" s="22">
        <v>34</v>
      </c>
      <c r="E179" s="15"/>
      <c r="F179" s="16"/>
      <c r="G179" s="16"/>
      <c r="H179" s="16"/>
      <c r="I179" s="16"/>
      <c r="J179" s="17"/>
      <c r="K179" s="108">
        <f t="shared" si="10"/>
        <v>0</v>
      </c>
      <c r="L179" s="23"/>
      <c r="M179" s="24"/>
      <c r="N179" s="24"/>
      <c r="O179" s="24"/>
      <c r="P179" s="24"/>
      <c r="Q179" s="16"/>
      <c r="R179" s="17"/>
      <c r="S179" s="108">
        <f t="shared" si="11"/>
        <v>0</v>
      </c>
      <c r="T179" s="15"/>
      <c r="U179" s="16"/>
      <c r="V179" s="16"/>
      <c r="W179" s="17"/>
      <c r="X179" s="108">
        <f t="shared" si="12"/>
        <v>0</v>
      </c>
      <c r="Y179" s="16"/>
      <c r="Z179" s="17"/>
      <c r="AA179" s="108">
        <f t="shared" si="13"/>
        <v>0</v>
      </c>
      <c r="AB179" s="15"/>
      <c r="AC179" s="16"/>
      <c r="AD179" s="16"/>
      <c r="AE179" s="17"/>
      <c r="AF179" s="16">
        <f t="shared" si="14"/>
        <v>0</v>
      </c>
      <c r="AG179" s="21" t="s">
        <v>19</v>
      </c>
    </row>
    <row r="180" spans="1:33" ht="13.5" thickBot="1" x14ac:dyDescent="0.25">
      <c r="A180" s="13" t="s">
        <v>28</v>
      </c>
      <c r="B180" s="1">
        <v>163.08726494699999</v>
      </c>
      <c r="C180" s="1">
        <v>-18.4804903643</v>
      </c>
      <c r="D180" s="22">
        <v>35</v>
      </c>
      <c r="E180" s="15"/>
      <c r="F180" s="16"/>
      <c r="G180" s="16"/>
      <c r="H180" s="16"/>
      <c r="I180" s="16"/>
      <c r="J180" s="17"/>
      <c r="K180" s="108">
        <f t="shared" si="10"/>
        <v>0</v>
      </c>
      <c r="L180" s="23"/>
      <c r="M180" s="24"/>
      <c r="N180" s="24"/>
      <c r="O180" s="24"/>
      <c r="P180" s="24">
        <v>1</v>
      </c>
      <c r="Q180" s="16"/>
      <c r="R180" s="17"/>
      <c r="S180" s="108">
        <f t="shared" si="11"/>
        <v>1</v>
      </c>
      <c r="T180" s="15"/>
      <c r="U180" s="16"/>
      <c r="V180" s="16"/>
      <c r="W180" s="17"/>
      <c r="X180" s="108">
        <f t="shared" si="12"/>
        <v>0</v>
      </c>
      <c r="Y180" s="16"/>
      <c r="Z180" s="17"/>
      <c r="AA180" s="108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21" t="s">
        <v>17</v>
      </c>
    </row>
    <row r="181" spans="1:33" ht="13.5" thickBot="1" x14ac:dyDescent="0.25">
      <c r="A181" s="13" t="s">
        <v>28</v>
      </c>
      <c r="B181" s="1">
        <v>163.087333887</v>
      </c>
      <c r="C181" s="1">
        <v>-18.480427887099999</v>
      </c>
      <c r="D181" s="22">
        <v>36</v>
      </c>
      <c r="E181" s="15"/>
      <c r="F181" s="16"/>
      <c r="G181" s="16"/>
      <c r="H181" s="16"/>
      <c r="I181" s="16"/>
      <c r="J181" s="17"/>
      <c r="K181" s="108">
        <f t="shared" si="10"/>
        <v>0</v>
      </c>
      <c r="L181" s="23"/>
      <c r="M181" s="24"/>
      <c r="N181" s="24"/>
      <c r="O181" s="24"/>
      <c r="P181" s="24"/>
      <c r="Q181" s="16"/>
      <c r="R181" s="17"/>
      <c r="S181" s="108">
        <f t="shared" si="11"/>
        <v>0</v>
      </c>
      <c r="T181" s="15"/>
      <c r="U181" s="16"/>
      <c r="V181" s="16"/>
      <c r="W181" s="17"/>
      <c r="X181" s="108">
        <f t="shared" si="12"/>
        <v>0</v>
      </c>
      <c r="Y181" s="16"/>
      <c r="Z181" s="17"/>
      <c r="AA181" s="108">
        <f t="shared" si="13"/>
        <v>0</v>
      </c>
      <c r="AB181" s="15"/>
      <c r="AC181" s="16"/>
      <c r="AD181" s="16"/>
      <c r="AE181" s="17"/>
      <c r="AF181" s="16">
        <f t="shared" si="14"/>
        <v>0</v>
      </c>
      <c r="AG181" s="21" t="s">
        <v>24</v>
      </c>
    </row>
    <row r="182" spans="1:33" ht="13.5" thickBot="1" x14ac:dyDescent="0.25">
      <c r="A182" s="13" t="s">
        <v>28</v>
      </c>
      <c r="B182" s="1">
        <v>163.08740282799999</v>
      </c>
      <c r="C182" s="1">
        <v>-18.480365409899999</v>
      </c>
      <c r="D182" s="22">
        <v>37</v>
      </c>
      <c r="E182" s="15"/>
      <c r="F182" s="16"/>
      <c r="G182" s="16"/>
      <c r="H182" s="16"/>
      <c r="I182" s="16"/>
      <c r="J182" s="17"/>
      <c r="K182" s="108">
        <f t="shared" si="10"/>
        <v>0</v>
      </c>
      <c r="L182" s="23"/>
      <c r="M182" s="24"/>
      <c r="N182" s="24"/>
      <c r="O182" s="24"/>
      <c r="P182" s="24"/>
      <c r="Q182" s="16"/>
      <c r="R182" s="17"/>
      <c r="S182" s="108">
        <f t="shared" si="11"/>
        <v>0</v>
      </c>
      <c r="T182" s="15"/>
      <c r="U182" s="16"/>
      <c r="V182" s="16"/>
      <c r="W182" s="17"/>
      <c r="X182" s="108">
        <f t="shared" si="12"/>
        <v>0</v>
      </c>
      <c r="Y182" s="16"/>
      <c r="Z182" s="17"/>
      <c r="AA182" s="108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21" t="s">
        <v>17</v>
      </c>
    </row>
    <row r="183" spans="1:33" ht="13.5" thickBot="1" x14ac:dyDescent="0.25">
      <c r="A183" s="13" t="s">
        <v>28</v>
      </c>
      <c r="B183" s="1">
        <v>163.087471768</v>
      </c>
      <c r="C183" s="1">
        <v>-18.480302932699999</v>
      </c>
      <c r="D183" s="27">
        <v>38</v>
      </c>
      <c r="E183" s="5"/>
      <c r="F183" s="6"/>
      <c r="G183" s="6"/>
      <c r="H183" s="6"/>
      <c r="I183" s="6"/>
      <c r="J183" s="7"/>
      <c r="K183" s="108">
        <f t="shared" si="10"/>
        <v>0</v>
      </c>
      <c r="L183" s="9"/>
      <c r="M183" s="10"/>
      <c r="N183" s="10"/>
      <c r="O183" s="10"/>
      <c r="P183" s="10"/>
      <c r="Q183" s="6"/>
      <c r="R183" s="7"/>
      <c r="S183" s="108">
        <f t="shared" si="11"/>
        <v>0</v>
      </c>
      <c r="T183" s="5"/>
      <c r="U183" s="6"/>
      <c r="V183" s="6"/>
      <c r="W183" s="7"/>
      <c r="X183" s="108">
        <f t="shared" si="12"/>
        <v>0</v>
      </c>
      <c r="Y183" s="6"/>
      <c r="Z183" s="7"/>
      <c r="AA183" s="108">
        <f t="shared" si="13"/>
        <v>0</v>
      </c>
      <c r="AB183" s="5"/>
      <c r="AC183" s="6"/>
      <c r="AD183" s="6"/>
      <c r="AE183" s="7"/>
      <c r="AF183" s="16">
        <f t="shared" si="14"/>
        <v>0</v>
      </c>
      <c r="AG183" s="31" t="s">
        <v>21</v>
      </c>
    </row>
    <row r="184" spans="1:33" ht="13.5" thickBot="1" x14ac:dyDescent="0.25">
      <c r="A184" s="13" t="s">
        <v>30</v>
      </c>
      <c r="B184" s="1">
        <v>163.084935591</v>
      </c>
      <c r="C184" s="1">
        <v>-18.482381846500001</v>
      </c>
      <c r="D184" s="22">
        <v>38</v>
      </c>
      <c r="E184" s="15"/>
      <c r="F184" s="16"/>
      <c r="G184" s="16"/>
      <c r="H184" s="16"/>
      <c r="I184" s="16"/>
      <c r="J184" s="17"/>
      <c r="K184" s="108">
        <f t="shared" si="10"/>
        <v>0</v>
      </c>
      <c r="L184" s="23"/>
      <c r="M184" s="24"/>
      <c r="N184" s="24"/>
      <c r="O184" s="24"/>
      <c r="P184" s="24"/>
      <c r="Q184" s="16"/>
      <c r="R184" s="17"/>
      <c r="S184" s="108">
        <f t="shared" si="11"/>
        <v>0</v>
      </c>
      <c r="T184" s="15"/>
      <c r="U184" s="16"/>
      <c r="V184" s="16"/>
      <c r="W184" s="17"/>
      <c r="X184" s="108">
        <f t="shared" si="12"/>
        <v>0</v>
      </c>
      <c r="Y184" s="16"/>
      <c r="Z184" s="17"/>
      <c r="AA184" s="108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21" t="s">
        <v>21</v>
      </c>
    </row>
    <row r="185" spans="1:33" ht="13.5" thickBot="1" x14ac:dyDescent="0.25">
      <c r="A185" s="13" t="s">
        <v>30</v>
      </c>
      <c r="B185" s="1">
        <v>163.08501920399999</v>
      </c>
      <c r="C185" s="1">
        <v>-18.482344000400001</v>
      </c>
      <c r="D185" s="22">
        <v>37</v>
      </c>
      <c r="E185" s="15"/>
      <c r="F185" s="16"/>
      <c r="G185" s="16"/>
      <c r="H185" s="16"/>
      <c r="I185" s="16"/>
      <c r="J185" s="17"/>
      <c r="K185" s="108">
        <f t="shared" si="10"/>
        <v>0</v>
      </c>
      <c r="L185" s="23"/>
      <c r="M185" s="24"/>
      <c r="N185" s="24"/>
      <c r="O185" s="24"/>
      <c r="P185" s="24"/>
      <c r="Q185" s="16"/>
      <c r="R185" s="17"/>
      <c r="S185" s="108">
        <f t="shared" si="11"/>
        <v>0</v>
      </c>
      <c r="T185" s="15"/>
      <c r="U185" s="16"/>
      <c r="V185" s="16"/>
      <c r="W185" s="17"/>
      <c r="X185" s="108">
        <f t="shared" si="12"/>
        <v>0</v>
      </c>
      <c r="Y185" s="16"/>
      <c r="Z185" s="17"/>
      <c r="AA185" s="108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21" t="s">
        <v>27</v>
      </c>
    </row>
    <row r="186" spans="1:33" ht="13.5" thickBot="1" x14ac:dyDescent="0.25">
      <c r="A186" s="13" t="s">
        <v>30</v>
      </c>
      <c r="B186" s="1">
        <v>163.085102818</v>
      </c>
      <c r="C186" s="1">
        <v>-18.482306154300002</v>
      </c>
      <c r="D186" s="22">
        <v>36</v>
      </c>
      <c r="E186" s="15"/>
      <c r="F186" s="16"/>
      <c r="G186" s="16"/>
      <c r="H186" s="16"/>
      <c r="I186" s="16"/>
      <c r="J186" s="17"/>
      <c r="K186" s="108">
        <f t="shared" si="10"/>
        <v>0</v>
      </c>
      <c r="L186" s="23"/>
      <c r="M186" s="24"/>
      <c r="N186" s="24">
        <v>1</v>
      </c>
      <c r="O186" s="24"/>
      <c r="P186" s="24"/>
      <c r="Q186" s="16"/>
      <c r="R186" s="17">
        <v>1</v>
      </c>
      <c r="S186" s="108">
        <f t="shared" si="11"/>
        <v>1</v>
      </c>
      <c r="T186" s="15"/>
      <c r="U186" s="16"/>
      <c r="V186" s="16"/>
      <c r="W186" s="17"/>
      <c r="X186" s="108">
        <f t="shared" si="12"/>
        <v>0</v>
      </c>
      <c r="Y186" s="16"/>
      <c r="Z186" s="17"/>
      <c r="AA186" s="108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21" t="s">
        <v>27</v>
      </c>
    </row>
    <row r="187" spans="1:33" ht="13.5" thickBot="1" x14ac:dyDescent="0.25">
      <c r="A187" s="13" t="s">
        <v>30</v>
      </c>
      <c r="B187" s="1">
        <v>163.08518643100001</v>
      </c>
      <c r="C187" s="1">
        <v>-18.4822683081</v>
      </c>
      <c r="D187" s="22">
        <v>35</v>
      </c>
      <c r="E187" s="15"/>
      <c r="F187" s="16"/>
      <c r="G187" s="16"/>
      <c r="H187" s="16"/>
      <c r="I187" s="16"/>
      <c r="J187" s="17"/>
      <c r="K187" s="108">
        <f t="shared" si="10"/>
        <v>0</v>
      </c>
      <c r="L187" s="23"/>
      <c r="M187" s="24"/>
      <c r="N187" s="24">
        <v>1</v>
      </c>
      <c r="O187" s="24"/>
      <c r="P187" s="24"/>
      <c r="Q187" s="16"/>
      <c r="R187" s="17"/>
      <c r="S187" s="108">
        <f t="shared" si="11"/>
        <v>1</v>
      </c>
      <c r="T187" s="15"/>
      <c r="U187" s="16"/>
      <c r="V187" s="16"/>
      <c r="W187" s="17"/>
      <c r="X187" s="108">
        <f t="shared" si="12"/>
        <v>0</v>
      </c>
      <c r="Y187" s="16"/>
      <c r="Z187" s="17"/>
      <c r="AA187" s="108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21" t="s">
        <v>19</v>
      </c>
    </row>
    <row r="188" spans="1:33" ht="13.5" thickBot="1" x14ac:dyDescent="0.25">
      <c r="A188" s="13" t="s">
        <v>30</v>
      </c>
      <c r="B188" s="1">
        <v>163.08527004499999</v>
      </c>
      <c r="C188" s="1">
        <v>-18.482230462</v>
      </c>
      <c r="D188" s="22">
        <v>34</v>
      </c>
      <c r="E188" s="15"/>
      <c r="F188" s="16"/>
      <c r="G188" s="16"/>
      <c r="H188" s="16"/>
      <c r="I188" s="16"/>
      <c r="J188" s="17"/>
      <c r="K188" s="108">
        <f t="shared" si="10"/>
        <v>0</v>
      </c>
      <c r="L188" s="23"/>
      <c r="M188" s="24">
        <v>2</v>
      </c>
      <c r="N188" s="24">
        <v>1</v>
      </c>
      <c r="O188" s="24"/>
      <c r="P188" s="24"/>
      <c r="Q188" s="16"/>
      <c r="R188" s="17"/>
      <c r="S188" s="108">
        <f t="shared" si="11"/>
        <v>3</v>
      </c>
      <c r="T188" s="15"/>
      <c r="U188" s="16"/>
      <c r="V188" s="16"/>
      <c r="W188" s="17"/>
      <c r="X188" s="108">
        <f t="shared" si="12"/>
        <v>0</v>
      </c>
      <c r="Y188" s="16"/>
      <c r="Z188" s="17"/>
      <c r="AA188" s="108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21" t="s">
        <v>19</v>
      </c>
    </row>
    <row r="189" spans="1:33" ht="13.5" thickBot="1" x14ac:dyDescent="0.25">
      <c r="A189" s="13" t="s">
        <v>30</v>
      </c>
      <c r="B189" s="1">
        <v>163.08535365899999</v>
      </c>
      <c r="C189" s="1">
        <v>-18.482192615799999</v>
      </c>
      <c r="D189" s="22">
        <v>33</v>
      </c>
      <c r="E189" s="15"/>
      <c r="F189" s="16"/>
      <c r="G189" s="16"/>
      <c r="H189" s="16"/>
      <c r="I189" s="16"/>
      <c r="J189" s="17"/>
      <c r="K189" s="108">
        <f t="shared" si="10"/>
        <v>0</v>
      </c>
      <c r="L189" s="23"/>
      <c r="M189" s="24"/>
      <c r="N189" s="24"/>
      <c r="O189" s="24"/>
      <c r="P189" s="24">
        <v>2</v>
      </c>
      <c r="Q189" s="16"/>
      <c r="R189" s="17">
        <v>4</v>
      </c>
      <c r="S189" s="108">
        <f t="shared" si="11"/>
        <v>2</v>
      </c>
      <c r="T189" s="15"/>
      <c r="U189" s="16"/>
      <c r="V189" s="16"/>
      <c r="W189" s="17"/>
      <c r="X189" s="108">
        <f t="shared" si="12"/>
        <v>0</v>
      </c>
      <c r="Y189" s="16"/>
      <c r="Z189" s="17"/>
      <c r="AA189" s="108">
        <f t="shared" si="13"/>
        <v>0</v>
      </c>
      <c r="AB189" s="15"/>
      <c r="AC189" s="16"/>
      <c r="AD189" s="16"/>
      <c r="AE189" s="17"/>
      <c r="AF189" s="16">
        <f t="shared" si="14"/>
        <v>0</v>
      </c>
      <c r="AG189" s="21" t="s">
        <v>19</v>
      </c>
    </row>
    <row r="190" spans="1:33" ht="13.5" thickBot="1" x14ac:dyDescent="0.25">
      <c r="A190" s="13" t="s">
        <v>30</v>
      </c>
      <c r="B190" s="1">
        <v>163.08543727200001</v>
      </c>
      <c r="C190" s="1">
        <v>-18.482154769699999</v>
      </c>
      <c r="D190" s="22">
        <v>32</v>
      </c>
      <c r="E190" s="15"/>
      <c r="F190" s="16"/>
      <c r="G190" s="16"/>
      <c r="H190" s="16"/>
      <c r="I190" s="16"/>
      <c r="J190" s="17"/>
      <c r="K190" s="108">
        <f t="shared" si="10"/>
        <v>0</v>
      </c>
      <c r="L190" s="23"/>
      <c r="M190" s="24"/>
      <c r="N190" s="24"/>
      <c r="O190" s="24"/>
      <c r="P190" s="24">
        <v>2</v>
      </c>
      <c r="Q190" s="16"/>
      <c r="R190" s="17">
        <v>5</v>
      </c>
      <c r="S190" s="108">
        <f t="shared" si="11"/>
        <v>2</v>
      </c>
      <c r="T190" s="15"/>
      <c r="U190" s="16"/>
      <c r="V190" s="16"/>
      <c r="W190" s="17"/>
      <c r="X190" s="108">
        <f t="shared" si="12"/>
        <v>0</v>
      </c>
      <c r="Y190" s="16"/>
      <c r="Z190" s="17"/>
      <c r="AA190" s="108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21" t="s">
        <v>19</v>
      </c>
    </row>
    <row r="191" spans="1:33" ht="13.5" thickBot="1" x14ac:dyDescent="0.25">
      <c r="A191" s="13" t="s">
        <v>30</v>
      </c>
      <c r="B191" s="1">
        <v>163.08552088600001</v>
      </c>
      <c r="C191" s="1">
        <v>-18.4821169236</v>
      </c>
      <c r="D191" s="22">
        <v>31</v>
      </c>
      <c r="E191" s="15"/>
      <c r="F191" s="16"/>
      <c r="G191" s="16"/>
      <c r="H191" s="16"/>
      <c r="I191" s="16"/>
      <c r="J191" s="17"/>
      <c r="K191" s="108">
        <f t="shared" si="10"/>
        <v>0</v>
      </c>
      <c r="L191" s="23"/>
      <c r="M191" s="24"/>
      <c r="N191" s="24"/>
      <c r="O191" s="24"/>
      <c r="P191" s="24"/>
      <c r="Q191" s="16"/>
      <c r="R191" s="17"/>
      <c r="S191" s="108">
        <f t="shared" si="11"/>
        <v>0</v>
      </c>
      <c r="T191" s="15"/>
      <c r="U191" s="16"/>
      <c r="V191" s="16"/>
      <c r="W191" s="17"/>
      <c r="X191" s="108">
        <f t="shared" si="12"/>
        <v>0</v>
      </c>
      <c r="Y191" s="16"/>
      <c r="Z191" s="17"/>
      <c r="AA191" s="108">
        <f t="shared" si="13"/>
        <v>0</v>
      </c>
      <c r="AB191" s="15"/>
      <c r="AC191" s="16"/>
      <c r="AD191" s="16"/>
      <c r="AE191" s="17"/>
      <c r="AF191" s="16">
        <f t="shared" si="14"/>
        <v>0</v>
      </c>
      <c r="AG191" s="26" t="s">
        <v>19</v>
      </c>
    </row>
    <row r="192" spans="1:33" ht="13.5" thickBot="1" x14ac:dyDescent="0.25">
      <c r="A192" s="13" t="s">
        <v>30</v>
      </c>
      <c r="B192" s="1">
        <v>163.085604499</v>
      </c>
      <c r="C192" s="1">
        <v>-18.482079077400002</v>
      </c>
      <c r="D192" s="22">
        <v>30</v>
      </c>
      <c r="E192" s="15"/>
      <c r="F192" s="16"/>
      <c r="G192" s="16"/>
      <c r="H192" s="16"/>
      <c r="I192" s="16"/>
      <c r="J192" s="17"/>
      <c r="K192" s="108">
        <f t="shared" si="10"/>
        <v>0</v>
      </c>
      <c r="L192" s="23"/>
      <c r="M192" s="24"/>
      <c r="N192" s="24"/>
      <c r="O192" s="24"/>
      <c r="P192" s="24">
        <v>2</v>
      </c>
      <c r="Q192" s="16"/>
      <c r="R192" s="17">
        <v>2</v>
      </c>
      <c r="S192" s="108">
        <f t="shared" si="11"/>
        <v>2</v>
      </c>
      <c r="T192" s="15"/>
      <c r="U192" s="16"/>
      <c r="V192" s="16"/>
      <c r="W192" s="17"/>
      <c r="X192" s="108">
        <f t="shared" si="12"/>
        <v>0</v>
      </c>
      <c r="Y192" s="16"/>
      <c r="Z192" s="17"/>
      <c r="AA192" s="108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21" t="s">
        <v>19</v>
      </c>
    </row>
    <row r="193" spans="1:33" ht="13.5" thickBot="1" x14ac:dyDescent="0.25">
      <c r="A193" s="13" t="s">
        <v>30</v>
      </c>
      <c r="B193" s="1">
        <v>163.085688113</v>
      </c>
      <c r="C193" s="1">
        <v>-18.482041231299998</v>
      </c>
      <c r="D193" s="22">
        <v>29</v>
      </c>
      <c r="E193" s="15"/>
      <c r="F193" s="16"/>
      <c r="G193" s="16"/>
      <c r="H193" s="16"/>
      <c r="I193" s="16"/>
      <c r="J193" s="17"/>
      <c r="K193" s="108">
        <f t="shared" si="10"/>
        <v>0</v>
      </c>
      <c r="L193" s="23"/>
      <c r="M193" s="24">
        <v>2</v>
      </c>
      <c r="N193" s="24"/>
      <c r="O193" s="24"/>
      <c r="P193" s="24"/>
      <c r="Q193" s="16"/>
      <c r="R193" s="17">
        <v>1</v>
      </c>
      <c r="S193" s="108">
        <f t="shared" si="11"/>
        <v>2</v>
      </c>
      <c r="T193" s="15"/>
      <c r="U193" s="16"/>
      <c r="V193" s="16">
        <v>1</v>
      </c>
      <c r="W193" s="17"/>
      <c r="X193" s="108">
        <f t="shared" si="12"/>
        <v>0</v>
      </c>
      <c r="Y193" s="16"/>
      <c r="Z193" s="17"/>
      <c r="AA193" s="108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21" t="s">
        <v>19</v>
      </c>
    </row>
    <row r="194" spans="1:33" ht="13.5" thickBot="1" x14ac:dyDescent="0.25">
      <c r="A194" s="13" t="s">
        <v>30</v>
      </c>
      <c r="B194" s="1">
        <v>163.08577172599999</v>
      </c>
      <c r="C194" s="1">
        <v>-18.482003385100001</v>
      </c>
      <c r="D194" s="22">
        <v>28</v>
      </c>
      <c r="E194" s="15"/>
      <c r="F194" s="16"/>
      <c r="G194" s="16"/>
      <c r="H194" s="16"/>
      <c r="I194" s="16"/>
      <c r="J194" s="17"/>
      <c r="K194" s="108">
        <f t="shared" si="10"/>
        <v>0</v>
      </c>
      <c r="L194" s="23"/>
      <c r="M194" s="24"/>
      <c r="N194" s="24"/>
      <c r="O194" s="24"/>
      <c r="P194" s="24"/>
      <c r="Q194" s="16"/>
      <c r="R194" s="17"/>
      <c r="S194" s="108">
        <f t="shared" si="11"/>
        <v>0</v>
      </c>
      <c r="T194" s="15"/>
      <c r="U194" s="16"/>
      <c r="V194" s="16"/>
      <c r="W194" s="17"/>
      <c r="X194" s="108">
        <f t="shared" si="12"/>
        <v>0</v>
      </c>
      <c r="Y194" s="16"/>
      <c r="Z194" s="17"/>
      <c r="AA194" s="108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21" t="s">
        <v>27</v>
      </c>
    </row>
    <row r="195" spans="1:33" ht="13.5" thickBot="1" x14ac:dyDescent="0.25">
      <c r="A195" s="13" t="s">
        <v>30</v>
      </c>
      <c r="B195" s="1">
        <v>163.08585533999999</v>
      </c>
      <c r="C195" s="1">
        <v>-18.481965539000001</v>
      </c>
      <c r="D195" s="22">
        <v>27</v>
      </c>
      <c r="E195" s="15"/>
      <c r="F195" s="16"/>
      <c r="G195" s="16"/>
      <c r="H195" s="16"/>
      <c r="I195" s="16"/>
      <c r="J195" s="17"/>
      <c r="K195" s="108">
        <f t="shared" ref="K195:K258" si="15">E195+F195+G195+H195+I195</f>
        <v>0</v>
      </c>
      <c r="L195" s="23"/>
      <c r="M195" s="24"/>
      <c r="N195" s="24"/>
      <c r="O195" s="24"/>
      <c r="P195" s="24"/>
      <c r="Q195" s="16"/>
      <c r="R195" s="17"/>
      <c r="S195" s="108">
        <f t="shared" ref="S195:S258" si="16">M195+N195+O195+P195</f>
        <v>0</v>
      </c>
      <c r="T195" s="15"/>
      <c r="U195" s="16"/>
      <c r="V195" s="16"/>
      <c r="W195" s="17"/>
      <c r="X195" s="108">
        <f t="shared" ref="X195:X258" si="17">T195+U195+W195</f>
        <v>0</v>
      </c>
      <c r="Y195" s="16"/>
      <c r="Z195" s="17"/>
      <c r="AA195" s="108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AB195+AC195+AD195</f>
        <v>0</v>
      </c>
      <c r="AG195" s="21" t="s">
        <v>19</v>
      </c>
    </row>
    <row r="196" spans="1:33" ht="13.5" thickBot="1" x14ac:dyDescent="0.25">
      <c r="A196" s="13" t="s">
        <v>30</v>
      </c>
      <c r="B196" s="1">
        <v>163.08593895300001</v>
      </c>
      <c r="C196" s="1">
        <v>-18.481927692900001</v>
      </c>
      <c r="D196" s="22">
        <v>26</v>
      </c>
      <c r="E196" s="15"/>
      <c r="F196" s="16"/>
      <c r="G196" s="16"/>
      <c r="H196" s="16"/>
      <c r="I196" s="16"/>
      <c r="J196" s="17"/>
      <c r="K196" s="108">
        <f t="shared" si="15"/>
        <v>0</v>
      </c>
      <c r="L196" s="23"/>
      <c r="M196" s="24"/>
      <c r="N196" s="24"/>
      <c r="O196" s="24"/>
      <c r="P196" s="24"/>
      <c r="Q196" s="16"/>
      <c r="R196" s="17"/>
      <c r="S196" s="108">
        <f t="shared" si="16"/>
        <v>0</v>
      </c>
      <c r="T196" s="15"/>
      <c r="U196" s="16"/>
      <c r="V196" s="16"/>
      <c r="W196" s="17"/>
      <c r="X196" s="108">
        <f t="shared" si="17"/>
        <v>0</v>
      </c>
      <c r="Y196" s="16"/>
      <c r="Z196" s="17"/>
      <c r="AA196" s="108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21" t="s">
        <v>19</v>
      </c>
    </row>
    <row r="197" spans="1:33" ht="13.5" thickBot="1" x14ac:dyDescent="0.25">
      <c r="A197" s="13" t="s">
        <v>30</v>
      </c>
      <c r="B197" s="1">
        <v>163.08602256699999</v>
      </c>
      <c r="C197" s="1">
        <v>-18.4818898467</v>
      </c>
      <c r="D197" s="22">
        <v>25</v>
      </c>
      <c r="E197" s="15"/>
      <c r="F197" s="16"/>
      <c r="G197" s="16"/>
      <c r="H197" s="16"/>
      <c r="I197" s="16"/>
      <c r="J197" s="17"/>
      <c r="K197" s="108">
        <f t="shared" si="15"/>
        <v>0</v>
      </c>
      <c r="L197" s="23"/>
      <c r="M197" s="24"/>
      <c r="N197" s="24"/>
      <c r="O197" s="24"/>
      <c r="P197" s="24"/>
      <c r="Q197" s="16"/>
      <c r="R197" s="17"/>
      <c r="S197" s="108">
        <f t="shared" si="16"/>
        <v>0</v>
      </c>
      <c r="T197" s="15"/>
      <c r="U197" s="16"/>
      <c r="V197" s="16"/>
      <c r="W197" s="17"/>
      <c r="X197" s="108">
        <f t="shared" si="17"/>
        <v>0</v>
      </c>
      <c r="Y197" s="16"/>
      <c r="Z197" s="17"/>
      <c r="AA197" s="108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21" t="s">
        <v>27</v>
      </c>
    </row>
    <row r="198" spans="1:33" ht="13.5" thickBot="1" x14ac:dyDescent="0.25">
      <c r="A198" s="13" t="s">
        <v>30</v>
      </c>
      <c r="B198" s="1">
        <v>163.086099469</v>
      </c>
      <c r="C198" s="1">
        <v>-18.481840262199999</v>
      </c>
      <c r="D198" s="22">
        <v>24</v>
      </c>
      <c r="E198" s="15"/>
      <c r="F198" s="16"/>
      <c r="G198" s="16"/>
      <c r="H198" s="16"/>
      <c r="I198" s="16"/>
      <c r="J198" s="17"/>
      <c r="K198" s="108">
        <f t="shared" si="15"/>
        <v>0</v>
      </c>
      <c r="L198" s="23"/>
      <c r="M198" s="24"/>
      <c r="N198" s="24"/>
      <c r="O198" s="24"/>
      <c r="P198" s="24"/>
      <c r="Q198" s="16"/>
      <c r="R198" s="17"/>
      <c r="S198" s="108">
        <f t="shared" si="16"/>
        <v>0</v>
      </c>
      <c r="T198" s="15"/>
      <c r="U198" s="16"/>
      <c r="V198" s="16"/>
      <c r="W198" s="17"/>
      <c r="X198" s="108">
        <f t="shared" si="17"/>
        <v>0</v>
      </c>
      <c r="Y198" s="16"/>
      <c r="Z198" s="17"/>
      <c r="AA198" s="108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21" t="s">
        <v>27</v>
      </c>
    </row>
    <row r="199" spans="1:33" ht="13.5" thickBot="1" x14ac:dyDescent="0.25">
      <c r="A199" s="13" t="s">
        <v>30</v>
      </c>
      <c r="B199" s="1">
        <v>163.086174497</v>
      </c>
      <c r="C199" s="1">
        <v>-18.481787401199998</v>
      </c>
      <c r="D199" s="22">
        <v>23</v>
      </c>
      <c r="E199" s="15"/>
      <c r="F199" s="16"/>
      <c r="G199" s="16"/>
      <c r="H199" s="16"/>
      <c r="I199" s="16"/>
      <c r="J199" s="17"/>
      <c r="K199" s="108">
        <f t="shared" si="15"/>
        <v>0</v>
      </c>
      <c r="L199" s="23"/>
      <c r="M199" s="24"/>
      <c r="N199" s="24"/>
      <c r="O199" s="24"/>
      <c r="P199" s="24"/>
      <c r="Q199" s="16"/>
      <c r="R199" s="17"/>
      <c r="S199" s="108">
        <f t="shared" si="16"/>
        <v>0</v>
      </c>
      <c r="T199" s="15"/>
      <c r="U199" s="16"/>
      <c r="V199" s="16"/>
      <c r="W199" s="17"/>
      <c r="X199" s="108">
        <f t="shared" si="17"/>
        <v>0</v>
      </c>
      <c r="Y199" s="16"/>
      <c r="Z199" s="17"/>
      <c r="AA199" s="108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1" t="s">
        <v>27</v>
      </c>
    </row>
    <row r="200" spans="1:33" ht="13.5" thickBot="1" x14ac:dyDescent="0.25">
      <c r="A200" s="13" t="s">
        <v>30</v>
      </c>
      <c r="B200" s="1">
        <v>163.08624952599999</v>
      </c>
      <c r="C200" s="1">
        <v>-18.481734540200002</v>
      </c>
      <c r="D200" s="22">
        <v>22</v>
      </c>
      <c r="E200" s="15"/>
      <c r="F200" s="16"/>
      <c r="G200" s="16"/>
      <c r="H200" s="16"/>
      <c r="I200" s="16"/>
      <c r="J200" s="17"/>
      <c r="K200" s="108">
        <f t="shared" si="15"/>
        <v>0</v>
      </c>
      <c r="L200" s="23"/>
      <c r="M200" s="24"/>
      <c r="N200" s="24"/>
      <c r="O200" s="24"/>
      <c r="P200" s="24"/>
      <c r="Q200" s="16"/>
      <c r="R200" s="17"/>
      <c r="S200" s="108">
        <f t="shared" si="16"/>
        <v>0</v>
      </c>
      <c r="T200" s="15"/>
      <c r="U200" s="16"/>
      <c r="V200" s="16"/>
      <c r="W200" s="17"/>
      <c r="X200" s="108">
        <f t="shared" si="17"/>
        <v>0</v>
      </c>
      <c r="Y200" s="16"/>
      <c r="Z200" s="17"/>
      <c r="AA200" s="108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21" t="s">
        <v>27</v>
      </c>
    </row>
    <row r="201" spans="1:33" ht="13.5" thickBot="1" x14ac:dyDescent="0.25">
      <c r="A201" s="13" t="s">
        <v>30</v>
      </c>
      <c r="B201" s="1">
        <v>163.08632455399999</v>
      </c>
      <c r="C201" s="1">
        <v>-18.481681679200001</v>
      </c>
      <c r="D201" s="22">
        <v>21</v>
      </c>
      <c r="E201" s="15"/>
      <c r="F201" s="16"/>
      <c r="G201" s="16"/>
      <c r="H201" s="16"/>
      <c r="I201" s="16"/>
      <c r="J201" s="17"/>
      <c r="K201" s="108">
        <f t="shared" si="15"/>
        <v>0</v>
      </c>
      <c r="L201" s="23"/>
      <c r="M201" s="24"/>
      <c r="N201" s="24"/>
      <c r="O201" s="24"/>
      <c r="P201" s="24"/>
      <c r="Q201" s="16"/>
      <c r="R201" s="17"/>
      <c r="S201" s="108">
        <f t="shared" si="16"/>
        <v>0</v>
      </c>
      <c r="T201" s="15"/>
      <c r="U201" s="16">
        <v>1</v>
      </c>
      <c r="V201" s="16"/>
      <c r="W201" s="17"/>
      <c r="X201" s="108">
        <f t="shared" si="17"/>
        <v>1</v>
      </c>
      <c r="Y201" s="16"/>
      <c r="Z201" s="17"/>
      <c r="AA201" s="108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21" t="s">
        <v>27</v>
      </c>
    </row>
    <row r="202" spans="1:33" ht="13.5" thickBot="1" x14ac:dyDescent="0.25">
      <c r="A202" s="13" t="s">
        <v>30</v>
      </c>
      <c r="B202" s="1">
        <v>163.086399583</v>
      </c>
      <c r="C202" s="1">
        <v>-18.481628818200001</v>
      </c>
      <c r="D202" s="22">
        <v>20</v>
      </c>
      <c r="E202" s="15"/>
      <c r="F202" s="16"/>
      <c r="G202" s="16"/>
      <c r="H202" s="16"/>
      <c r="I202" s="16"/>
      <c r="J202" s="17"/>
      <c r="K202" s="108">
        <f t="shared" si="15"/>
        <v>0</v>
      </c>
      <c r="L202" s="23"/>
      <c r="M202" s="24"/>
      <c r="N202" s="24"/>
      <c r="O202" s="24"/>
      <c r="P202" s="24">
        <v>1</v>
      </c>
      <c r="Q202" s="16"/>
      <c r="R202" s="17">
        <v>2</v>
      </c>
      <c r="S202" s="108">
        <f t="shared" si="16"/>
        <v>1</v>
      </c>
      <c r="T202" s="15"/>
      <c r="U202" s="16"/>
      <c r="V202" s="16"/>
      <c r="W202" s="17"/>
      <c r="X202" s="108">
        <f t="shared" si="17"/>
        <v>0</v>
      </c>
      <c r="Y202" s="16"/>
      <c r="Z202" s="17"/>
      <c r="AA202" s="108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21" t="s">
        <v>17</v>
      </c>
    </row>
    <row r="203" spans="1:33" ht="13.5" thickBot="1" x14ac:dyDescent="0.25">
      <c r="A203" s="13" t="s">
        <v>30</v>
      </c>
      <c r="B203" s="1">
        <v>163.086474611</v>
      </c>
      <c r="C203" s="1">
        <v>-18.4815759572</v>
      </c>
      <c r="D203" s="22">
        <v>19</v>
      </c>
      <c r="E203" s="15"/>
      <c r="F203" s="16"/>
      <c r="G203" s="16"/>
      <c r="H203" s="16"/>
      <c r="I203" s="16"/>
      <c r="J203" s="17"/>
      <c r="K203" s="108">
        <f t="shared" si="15"/>
        <v>0</v>
      </c>
      <c r="L203" s="23"/>
      <c r="M203" s="24"/>
      <c r="N203" s="24"/>
      <c r="O203" s="24"/>
      <c r="P203" s="24"/>
      <c r="Q203" s="16">
        <v>1</v>
      </c>
      <c r="R203" s="17">
        <v>5</v>
      </c>
      <c r="S203" s="108">
        <f t="shared" si="16"/>
        <v>0</v>
      </c>
      <c r="T203" s="15"/>
      <c r="U203" s="16">
        <v>2</v>
      </c>
      <c r="V203" s="16"/>
      <c r="W203" s="17"/>
      <c r="X203" s="108">
        <f t="shared" si="17"/>
        <v>2</v>
      </c>
      <c r="Y203" s="16"/>
      <c r="Z203" s="17"/>
      <c r="AA203" s="108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21" t="s">
        <v>17</v>
      </c>
    </row>
    <row r="204" spans="1:33" ht="13.5" thickBot="1" x14ac:dyDescent="0.25">
      <c r="A204" s="13" t="s">
        <v>30</v>
      </c>
      <c r="B204" s="1">
        <v>163.08654963999999</v>
      </c>
      <c r="C204" s="1">
        <v>-18.481523096299998</v>
      </c>
      <c r="D204" s="22">
        <v>18</v>
      </c>
      <c r="E204" s="15"/>
      <c r="F204" s="16"/>
      <c r="G204" s="16"/>
      <c r="H204" s="16"/>
      <c r="I204" s="16"/>
      <c r="J204" s="17"/>
      <c r="K204" s="108">
        <f t="shared" si="15"/>
        <v>0</v>
      </c>
      <c r="L204" s="23"/>
      <c r="M204" s="24"/>
      <c r="N204" s="24"/>
      <c r="O204" s="24"/>
      <c r="P204" s="24"/>
      <c r="Q204" s="16"/>
      <c r="R204" s="17"/>
      <c r="S204" s="108">
        <f t="shared" si="16"/>
        <v>0</v>
      </c>
      <c r="T204" s="15"/>
      <c r="U204" s="16"/>
      <c r="V204" s="16"/>
      <c r="W204" s="17"/>
      <c r="X204" s="108">
        <f t="shared" si="17"/>
        <v>0</v>
      </c>
      <c r="Y204" s="16"/>
      <c r="Z204" s="17"/>
      <c r="AA204" s="108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19" t="s">
        <v>18</v>
      </c>
    </row>
    <row r="205" spans="1:33" ht="13.5" thickBot="1" x14ac:dyDescent="0.25">
      <c r="A205" s="13" t="s">
        <v>30</v>
      </c>
      <c r="B205" s="1">
        <v>163.08662466800001</v>
      </c>
      <c r="C205" s="1">
        <v>-18.481470235300002</v>
      </c>
      <c r="D205" s="22">
        <v>17</v>
      </c>
      <c r="E205" s="15"/>
      <c r="F205" s="16"/>
      <c r="G205" s="16">
        <v>1</v>
      </c>
      <c r="H205" s="16"/>
      <c r="I205" s="16"/>
      <c r="J205" s="17"/>
      <c r="K205" s="108">
        <f t="shared" si="15"/>
        <v>1</v>
      </c>
      <c r="L205" s="23"/>
      <c r="M205" s="24"/>
      <c r="N205" s="24"/>
      <c r="O205" s="24"/>
      <c r="P205" s="24"/>
      <c r="Q205" s="16"/>
      <c r="R205" s="17"/>
      <c r="S205" s="108">
        <f t="shared" si="16"/>
        <v>0</v>
      </c>
      <c r="T205" s="15"/>
      <c r="U205" s="16"/>
      <c r="V205" s="16"/>
      <c r="W205" s="17"/>
      <c r="X205" s="108">
        <f t="shared" si="17"/>
        <v>0</v>
      </c>
      <c r="Y205" s="16"/>
      <c r="Z205" s="17"/>
      <c r="AA205" s="108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19" t="s">
        <v>18</v>
      </c>
    </row>
    <row r="206" spans="1:33" ht="13.5" thickBot="1" x14ac:dyDescent="0.25">
      <c r="A206" s="13" t="s">
        <v>30</v>
      </c>
      <c r="B206" s="1">
        <v>163.086699697</v>
      </c>
      <c r="C206" s="1">
        <v>-18.481417374300001</v>
      </c>
      <c r="D206" s="22">
        <v>16</v>
      </c>
      <c r="E206" s="15"/>
      <c r="F206" s="16"/>
      <c r="G206" s="16"/>
      <c r="H206" s="16"/>
      <c r="I206" s="16"/>
      <c r="J206" s="17"/>
      <c r="K206" s="108">
        <f t="shared" si="15"/>
        <v>0</v>
      </c>
      <c r="L206" s="23"/>
      <c r="M206" s="24"/>
      <c r="N206" s="24"/>
      <c r="O206" s="24"/>
      <c r="P206" s="24"/>
      <c r="Q206" s="16"/>
      <c r="R206" s="17"/>
      <c r="S206" s="108">
        <f t="shared" si="16"/>
        <v>0</v>
      </c>
      <c r="T206" s="15"/>
      <c r="U206" s="16"/>
      <c r="V206" s="16"/>
      <c r="W206" s="17"/>
      <c r="X206" s="108">
        <f t="shared" si="17"/>
        <v>0</v>
      </c>
      <c r="Y206" s="16"/>
      <c r="Z206" s="17"/>
      <c r="AA206" s="108">
        <f t="shared" si="18"/>
        <v>0</v>
      </c>
      <c r="AB206" s="15"/>
      <c r="AC206" s="16"/>
      <c r="AD206" s="16"/>
      <c r="AE206" s="17"/>
      <c r="AF206" s="16">
        <f t="shared" si="19"/>
        <v>0</v>
      </c>
      <c r="AG206" s="19" t="s">
        <v>18</v>
      </c>
    </row>
    <row r="207" spans="1:33" ht="13.5" thickBot="1" x14ac:dyDescent="0.25">
      <c r="A207" s="13" t="s">
        <v>30</v>
      </c>
      <c r="B207" s="1">
        <v>163.086774725</v>
      </c>
      <c r="C207" s="1">
        <v>-18.481364513300001</v>
      </c>
      <c r="D207" s="22">
        <v>15</v>
      </c>
      <c r="E207" s="15"/>
      <c r="F207" s="16">
        <v>1</v>
      </c>
      <c r="G207" s="16"/>
      <c r="H207" s="16"/>
      <c r="I207" s="16">
        <v>3</v>
      </c>
      <c r="J207" s="17"/>
      <c r="K207" s="108">
        <f t="shared" si="15"/>
        <v>4</v>
      </c>
      <c r="L207" s="23"/>
      <c r="M207" s="24"/>
      <c r="N207" s="24"/>
      <c r="O207" s="24"/>
      <c r="P207" s="24"/>
      <c r="Q207" s="16"/>
      <c r="R207" s="17"/>
      <c r="S207" s="108">
        <f t="shared" si="16"/>
        <v>0</v>
      </c>
      <c r="T207" s="15"/>
      <c r="U207" s="16"/>
      <c r="V207" s="16"/>
      <c r="W207" s="17"/>
      <c r="X207" s="108">
        <f t="shared" si="17"/>
        <v>0</v>
      </c>
      <c r="Y207" s="16"/>
      <c r="Z207" s="17"/>
      <c r="AA207" s="108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19" t="s">
        <v>18</v>
      </c>
    </row>
    <row r="208" spans="1:33" ht="13.5" thickBot="1" x14ac:dyDescent="0.25">
      <c r="A208" s="13" t="s">
        <v>30</v>
      </c>
      <c r="B208" s="1">
        <v>163.08685086200001</v>
      </c>
      <c r="C208" s="1">
        <v>-18.4813134981</v>
      </c>
      <c r="D208" s="22">
        <v>14</v>
      </c>
      <c r="E208" s="15"/>
      <c r="F208" s="16"/>
      <c r="G208" s="16"/>
      <c r="H208" s="16"/>
      <c r="I208" s="16"/>
      <c r="J208" s="17"/>
      <c r="K208" s="108">
        <f t="shared" si="15"/>
        <v>0</v>
      </c>
      <c r="L208" s="23"/>
      <c r="M208" s="24"/>
      <c r="N208" s="24"/>
      <c r="O208" s="24"/>
      <c r="P208" s="24"/>
      <c r="Q208" s="16"/>
      <c r="R208" s="17"/>
      <c r="S208" s="108">
        <f t="shared" si="16"/>
        <v>0</v>
      </c>
      <c r="T208" s="15"/>
      <c r="U208" s="16"/>
      <c r="V208" s="16"/>
      <c r="W208" s="17"/>
      <c r="X208" s="108">
        <f t="shared" si="17"/>
        <v>0</v>
      </c>
      <c r="Y208" s="16"/>
      <c r="Z208" s="17"/>
      <c r="AA208" s="108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19" t="s">
        <v>18</v>
      </c>
    </row>
    <row r="209" spans="1:33" ht="13.5" thickBot="1" x14ac:dyDescent="0.25">
      <c r="A209" s="13" t="s">
        <v>30</v>
      </c>
      <c r="B209" s="1">
        <v>163.08693278600001</v>
      </c>
      <c r="C209" s="1">
        <v>-18.4812721222</v>
      </c>
      <c r="D209" s="22">
        <v>13</v>
      </c>
      <c r="E209" s="15"/>
      <c r="F209" s="16"/>
      <c r="G209" s="16"/>
      <c r="H209" s="16"/>
      <c r="I209" s="16"/>
      <c r="J209" s="17"/>
      <c r="K209" s="108">
        <f t="shared" si="15"/>
        <v>0</v>
      </c>
      <c r="L209" s="23"/>
      <c r="M209" s="24"/>
      <c r="N209" s="24"/>
      <c r="O209" s="24"/>
      <c r="P209" s="24"/>
      <c r="Q209" s="16"/>
      <c r="R209" s="17">
        <v>1</v>
      </c>
      <c r="S209" s="108">
        <f t="shared" si="16"/>
        <v>0</v>
      </c>
      <c r="T209" s="15"/>
      <c r="U209" s="16"/>
      <c r="V209" s="16"/>
      <c r="W209" s="17"/>
      <c r="X209" s="108">
        <f t="shared" si="17"/>
        <v>0</v>
      </c>
      <c r="Y209" s="16"/>
      <c r="Z209" s="17"/>
      <c r="AA209" s="108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20" t="s">
        <v>19</v>
      </c>
    </row>
    <row r="210" spans="1:33" ht="13.5" thickBot="1" x14ac:dyDescent="0.25">
      <c r="A210" s="13" t="s">
        <v>30</v>
      </c>
      <c r="B210" s="1">
        <v>163.08701471099999</v>
      </c>
      <c r="C210" s="1">
        <v>-18.4812307463</v>
      </c>
      <c r="D210" s="22">
        <v>12</v>
      </c>
      <c r="E210" s="15"/>
      <c r="F210" s="16"/>
      <c r="G210" s="16"/>
      <c r="H210" s="16"/>
      <c r="I210" s="16"/>
      <c r="J210" s="17"/>
      <c r="K210" s="108">
        <f t="shared" si="15"/>
        <v>0</v>
      </c>
      <c r="L210" s="23"/>
      <c r="M210" s="24">
        <v>1</v>
      </c>
      <c r="N210" s="24"/>
      <c r="O210" s="24"/>
      <c r="P210" s="24">
        <v>1</v>
      </c>
      <c r="Q210" s="16"/>
      <c r="R210" s="17"/>
      <c r="S210" s="108">
        <f t="shared" si="16"/>
        <v>2</v>
      </c>
      <c r="T210" s="15"/>
      <c r="U210" s="16"/>
      <c r="V210" s="16"/>
      <c r="W210" s="17"/>
      <c r="X210" s="108">
        <f t="shared" si="17"/>
        <v>0</v>
      </c>
      <c r="Y210" s="16"/>
      <c r="Z210" s="17"/>
      <c r="AA210" s="108">
        <f t="shared" si="18"/>
        <v>0</v>
      </c>
      <c r="AB210" s="15"/>
      <c r="AC210" s="16"/>
      <c r="AD210" s="16"/>
      <c r="AE210" s="17"/>
      <c r="AF210" s="16">
        <f t="shared" si="19"/>
        <v>0</v>
      </c>
      <c r="AG210" s="20" t="s">
        <v>19</v>
      </c>
    </row>
    <row r="211" spans="1:33" ht="13.5" thickBot="1" x14ac:dyDescent="0.25">
      <c r="A211" s="13" t="s">
        <v>30</v>
      </c>
      <c r="B211" s="1">
        <v>163.08709663499999</v>
      </c>
      <c r="C211" s="1">
        <v>-18.481189370399999</v>
      </c>
      <c r="D211" s="22">
        <v>11</v>
      </c>
      <c r="E211" s="15"/>
      <c r="F211" s="16"/>
      <c r="G211" s="16"/>
      <c r="H211" s="16"/>
      <c r="I211" s="16"/>
      <c r="J211" s="17"/>
      <c r="K211" s="108">
        <f t="shared" si="15"/>
        <v>0</v>
      </c>
      <c r="L211" s="23"/>
      <c r="M211" s="24"/>
      <c r="N211" s="24"/>
      <c r="O211" s="24"/>
      <c r="P211" s="24"/>
      <c r="Q211" s="16"/>
      <c r="R211" s="17"/>
      <c r="S211" s="108">
        <f t="shared" si="16"/>
        <v>0</v>
      </c>
      <c r="T211" s="15"/>
      <c r="U211" s="16"/>
      <c r="V211" s="16"/>
      <c r="W211" s="17"/>
      <c r="X211" s="108">
        <f t="shared" si="17"/>
        <v>0</v>
      </c>
      <c r="Y211" s="16"/>
      <c r="Z211" s="17"/>
      <c r="AA211" s="108">
        <f t="shared" si="18"/>
        <v>0</v>
      </c>
      <c r="AB211" s="15"/>
      <c r="AC211" s="16"/>
      <c r="AD211" s="16"/>
      <c r="AE211" s="16"/>
      <c r="AF211" s="16">
        <f t="shared" si="19"/>
        <v>0</v>
      </c>
      <c r="AG211" s="20" t="s">
        <v>19</v>
      </c>
    </row>
    <row r="212" spans="1:33" ht="13.5" thickBot="1" x14ac:dyDescent="0.25">
      <c r="A212" s="13" t="s">
        <v>30</v>
      </c>
      <c r="B212" s="1">
        <v>163.08717855899999</v>
      </c>
      <c r="C212" s="1">
        <v>-18.481147994499999</v>
      </c>
      <c r="D212" s="22">
        <v>10</v>
      </c>
      <c r="E212" s="15"/>
      <c r="F212" s="16"/>
      <c r="G212" s="16">
        <v>1</v>
      </c>
      <c r="H212" s="16"/>
      <c r="I212" s="16">
        <v>1</v>
      </c>
      <c r="J212" s="17"/>
      <c r="K212" s="108">
        <f t="shared" si="15"/>
        <v>2</v>
      </c>
      <c r="L212" s="23"/>
      <c r="M212" s="24"/>
      <c r="N212" s="24"/>
      <c r="O212" s="24"/>
      <c r="P212" s="24"/>
      <c r="Q212" s="16"/>
      <c r="R212" s="17"/>
      <c r="S212" s="108">
        <f t="shared" si="16"/>
        <v>0</v>
      </c>
      <c r="T212" s="15"/>
      <c r="U212" s="16"/>
      <c r="V212" s="16"/>
      <c r="W212" s="17"/>
      <c r="X212" s="108">
        <f t="shared" si="17"/>
        <v>0</v>
      </c>
      <c r="Y212" s="16"/>
      <c r="Z212" s="17"/>
      <c r="AA212" s="108">
        <f t="shared" si="18"/>
        <v>0</v>
      </c>
      <c r="AB212" s="15"/>
      <c r="AC212" s="16"/>
      <c r="AD212" s="16"/>
      <c r="AE212" s="17"/>
      <c r="AF212" s="16">
        <f t="shared" si="19"/>
        <v>0</v>
      </c>
      <c r="AG212" s="19" t="s">
        <v>18</v>
      </c>
    </row>
    <row r="213" spans="1:33" ht="13.5" thickBot="1" x14ac:dyDescent="0.25">
      <c r="A213" s="13" t="s">
        <v>30</v>
      </c>
      <c r="B213" s="1">
        <v>163.08726048400001</v>
      </c>
      <c r="C213" s="1">
        <v>-18.481106618599998</v>
      </c>
      <c r="D213" s="22">
        <v>9</v>
      </c>
      <c r="E213" s="15"/>
      <c r="F213" s="16"/>
      <c r="G213" s="16"/>
      <c r="H213" s="16"/>
      <c r="I213" s="16"/>
      <c r="J213" s="17"/>
      <c r="K213" s="108">
        <f t="shared" si="15"/>
        <v>0</v>
      </c>
      <c r="L213" s="23"/>
      <c r="M213" s="24"/>
      <c r="N213" s="24"/>
      <c r="O213" s="24"/>
      <c r="P213" s="24"/>
      <c r="Q213" s="16"/>
      <c r="R213" s="17"/>
      <c r="S213" s="108">
        <f t="shared" si="16"/>
        <v>0</v>
      </c>
      <c r="T213" s="15"/>
      <c r="U213" s="16"/>
      <c r="V213" s="16"/>
      <c r="W213" s="17"/>
      <c r="X213" s="108">
        <f t="shared" si="17"/>
        <v>0</v>
      </c>
      <c r="Y213" s="16"/>
      <c r="Z213" s="17"/>
      <c r="AA213" s="108">
        <f t="shared" si="18"/>
        <v>0</v>
      </c>
      <c r="AB213" s="15"/>
      <c r="AC213" s="16"/>
      <c r="AD213" s="16"/>
      <c r="AE213" s="17"/>
      <c r="AF213" s="16">
        <f t="shared" si="19"/>
        <v>0</v>
      </c>
      <c r="AG213" s="19" t="s">
        <v>18</v>
      </c>
    </row>
    <row r="214" spans="1:33" ht="13.5" thickBot="1" x14ac:dyDescent="0.25">
      <c r="A214" s="13" t="s">
        <v>30</v>
      </c>
      <c r="B214" s="1">
        <v>163.08734240800001</v>
      </c>
      <c r="C214" s="1">
        <v>-18.481065242700002</v>
      </c>
      <c r="D214" s="22">
        <v>8</v>
      </c>
      <c r="E214" s="15"/>
      <c r="F214" s="16"/>
      <c r="G214" s="16"/>
      <c r="H214" s="16"/>
      <c r="I214" s="16"/>
      <c r="J214" s="17"/>
      <c r="K214" s="108">
        <f t="shared" si="15"/>
        <v>0</v>
      </c>
      <c r="L214" s="23"/>
      <c r="M214" s="24"/>
      <c r="N214" s="24"/>
      <c r="O214" s="24"/>
      <c r="P214" s="24"/>
      <c r="Q214" s="16"/>
      <c r="R214" s="17"/>
      <c r="S214" s="108">
        <f t="shared" si="16"/>
        <v>0</v>
      </c>
      <c r="T214" s="15"/>
      <c r="U214" s="16"/>
      <c r="V214" s="16"/>
      <c r="W214" s="17"/>
      <c r="X214" s="108">
        <f t="shared" si="17"/>
        <v>0</v>
      </c>
      <c r="Y214" s="16"/>
      <c r="Z214" s="17"/>
      <c r="AA214" s="108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21" t="s">
        <v>27</v>
      </c>
    </row>
    <row r="215" spans="1:33" ht="13.5" thickBot="1" x14ac:dyDescent="0.25">
      <c r="A215" s="13" t="s">
        <v>30</v>
      </c>
      <c r="B215" s="1">
        <v>163.08742433200001</v>
      </c>
      <c r="C215" s="1">
        <v>-18.481023866699999</v>
      </c>
      <c r="D215" s="22">
        <v>7</v>
      </c>
      <c r="E215" s="15"/>
      <c r="F215" s="16"/>
      <c r="G215" s="16"/>
      <c r="H215" s="16"/>
      <c r="I215" s="16"/>
      <c r="J215" s="17"/>
      <c r="K215" s="108">
        <f t="shared" si="15"/>
        <v>0</v>
      </c>
      <c r="L215" s="23"/>
      <c r="M215" s="24"/>
      <c r="N215" s="24"/>
      <c r="O215" s="24"/>
      <c r="P215" s="24"/>
      <c r="Q215" s="16"/>
      <c r="R215" s="17"/>
      <c r="S215" s="108">
        <f t="shared" si="16"/>
        <v>0</v>
      </c>
      <c r="T215" s="15"/>
      <c r="U215" s="16"/>
      <c r="V215" s="16"/>
      <c r="W215" s="17"/>
      <c r="X215" s="108">
        <f t="shared" si="17"/>
        <v>0</v>
      </c>
      <c r="Y215" s="16"/>
      <c r="Z215" s="17"/>
      <c r="AA215" s="108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21" t="s">
        <v>17</v>
      </c>
    </row>
    <row r="216" spans="1:33" ht="13.5" thickBot="1" x14ac:dyDescent="0.25">
      <c r="A216" s="13" t="s">
        <v>30</v>
      </c>
      <c r="B216" s="1">
        <v>163.08750840600001</v>
      </c>
      <c r="C216" s="1">
        <v>-18.480987109099999</v>
      </c>
      <c r="D216" s="22">
        <v>6</v>
      </c>
      <c r="E216" s="15"/>
      <c r="F216" s="16"/>
      <c r="G216" s="16"/>
      <c r="H216" s="16"/>
      <c r="I216" s="16"/>
      <c r="J216" s="17"/>
      <c r="K216" s="108">
        <f t="shared" si="15"/>
        <v>0</v>
      </c>
      <c r="L216" s="23"/>
      <c r="M216" s="24"/>
      <c r="N216" s="24"/>
      <c r="O216" s="24"/>
      <c r="P216" s="24"/>
      <c r="Q216" s="16"/>
      <c r="R216" s="17"/>
      <c r="S216" s="108">
        <f t="shared" si="16"/>
        <v>0</v>
      </c>
      <c r="T216" s="15"/>
      <c r="U216" s="16"/>
      <c r="V216" s="16"/>
      <c r="W216" s="17"/>
      <c r="X216" s="108">
        <f t="shared" si="17"/>
        <v>0</v>
      </c>
      <c r="Y216" s="16"/>
      <c r="Z216" s="17"/>
      <c r="AA216" s="108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21" t="s">
        <v>27</v>
      </c>
    </row>
    <row r="217" spans="1:33" ht="13.5" thickBot="1" x14ac:dyDescent="0.25">
      <c r="A217" s="13" t="s">
        <v>30</v>
      </c>
      <c r="B217" s="1">
        <v>163.087592814</v>
      </c>
      <c r="C217" s="1">
        <v>-18.480951069700001</v>
      </c>
      <c r="D217" s="22">
        <v>5</v>
      </c>
      <c r="E217" s="15"/>
      <c r="F217" s="16"/>
      <c r="G217" s="16"/>
      <c r="H217" s="16"/>
      <c r="I217" s="16"/>
      <c r="J217" s="17"/>
      <c r="K217" s="108">
        <f t="shared" si="15"/>
        <v>0</v>
      </c>
      <c r="L217" s="23"/>
      <c r="M217" s="24"/>
      <c r="N217" s="24"/>
      <c r="O217" s="24"/>
      <c r="P217" s="24"/>
      <c r="Q217" s="16"/>
      <c r="R217" s="17"/>
      <c r="S217" s="108">
        <f t="shared" si="16"/>
        <v>0</v>
      </c>
      <c r="T217" s="15"/>
      <c r="U217" s="16"/>
      <c r="V217" s="16"/>
      <c r="W217" s="17"/>
      <c r="X217" s="108">
        <f t="shared" si="17"/>
        <v>0</v>
      </c>
      <c r="Y217" s="16"/>
      <c r="Z217" s="17"/>
      <c r="AA217" s="108">
        <f t="shared" si="18"/>
        <v>0</v>
      </c>
      <c r="AB217" s="15"/>
      <c r="AC217" s="16"/>
      <c r="AD217" s="16"/>
      <c r="AE217" s="17"/>
      <c r="AF217" s="16">
        <f t="shared" si="19"/>
        <v>0</v>
      </c>
      <c r="AG217" s="21" t="s">
        <v>27</v>
      </c>
    </row>
    <row r="218" spans="1:33" ht="13.5" thickBot="1" x14ac:dyDescent="0.25">
      <c r="A218" s="13" t="s">
        <v>30</v>
      </c>
      <c r="B218" s="1">
        <v>163.087677222</v>
      </c>
      <c r="C218" s="1">
        <v>-18.4809150303</v>
      </c>
      <c r="D218" s="22">
        <v>4</v>
      </c>
      <c r="E218" s="15"/>
      <c r="F218" s="16"/>
      <c r="G218" s="16"/>
      <c r="H218" s="16"/>
      <c r="I218" s="16"/>
      <c r="J218" s="17"/>
      <c r="K218" s="108">
        <f t="shared" si="15"/>
        <v>0</v>
      </c>
      <c r="L218" s="23"/>
      <c r="M218" s="24"/>
      <c r="N218" s="24"/>
      <c r="O218" s="24"/>
      <c r="P218" s="24"/>
      <c r="Q218" s="16"/>
      <c r="R218" s="17"/>
      <c r="S218" s="108">
        <f t="shared" si="16"/>
        <v>0</v>
      </c>
      <c r="T218" s="15"/>
      <c r="U218" s="16"/>
      <c r="V218" s="16"/>
      <c r="W218" s="17"/>
      <c r="X218" s="108">
        <f t="shared" si="17"/>
        <v>0</v>
      </c>
      <c r="Y218" s="16"/>
      <c r="Z218" s="17"/>
      <c r="AA218" s="108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21" t="s">
        <v>19</v>
      </c>
    </row>
    <row r="219" spans="1:33" ht="13.5" thickBot="1" x14ac:dyDescent="0.25">
      <c r="A219" s="13" t="s">
        <v>30</v>
      </c>
      <c r="B219" s="1">
        <v>163.08776162999999</v>
      </c>
      <c r="C219" s="1">
        <v>-18.480878991000001</v>
      </c>
      <c r="D219" s="22">
        <v>3</v>
      </c>
      <c r="E219" s="15"/>
      <c r="F219" s="16"/>
      <c r="G219" s="16"/>
      <c r="H219" s="16"/>
      <c r="I219" s="16"/>
      <c r="J219" s="17"/>
      <c r="K219" s="108">
        <f t="shared" si="15"/>
        <v>0</v>
      </c>
      <c r="L219" s="23"/>
      <c r="M219" s="24"/>
      <c r="N219" s="24"/>
      <c r="O219" s="24"/>
      <c r="P219" s="24">
        <v>1</v>
      </c>
      <c r="Q219" s="16"/>
      <c r="R219" s="17"/>
      <c r="S219" s="108">
        <f t="shared" si="16"/>
        <v>1</v>
      </c>
      <c r="T219" s="15"/>
      <c r="U219" s="16"/>
      <c r="V219" s="16"/>
      <c r="W219" s="17"/>
      <c r="X219" s="108">
        <f t="shared" si="17"/>
        <v>0</v>
      </c>
      <c r="Y219" s="16"/>
      <c r="Z219" s="17"/>
      <c r="AA219" s="108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21" t="s">
        <v>24</v>
      </c>
    </row>
    <row r="220" spans="1:33" ht="13.5" thickBot="1" x14ac:dyDescent="0.25">
      <c r="A220" s="13" t="s">
        <v>30</v>
      </c>
      <c r="B220" s="1">
        <v>163.08784603800001</v>
      </c>
      <c r="C220" s="1">
        <v>-18.4808429516</v>
      </c>
      <c r="D220" s="22">
        <v>2</v>
      </c>
      <c r="E220" s="15"/>
      <c r="F220" s="16"/>
      <c r="G220" s="16"/>
      <c r="H220" s="16"/>
      <c r="I220" s="16"/>
      <c r="J220" s="17"/>
      <c r="K220" s="108">
        <f t="shared" si="15"/>
        <v>0</v>
      </c>
      <c r="L220" s="23"/>
      <c r="M220" s="24"/>
      <c r="N220" s="24"/>
      <c r="O220" s="24"/>
      <c r="P220" s="24"/>
      <c r="Q220" s="16"/>
      <c r="R220" s="17"/>
      <c r="S220" s="108">
        <f t="shared" si="16"/>
        <v>0</v>
      </c>
      <c r="T220" s="15"/>
      <c r="U220" s="16"/>
      <c r="V220" s="16"/>
      <c r="W220" s="17"/>
      <c r="X220" s="108">
        <f t="shared" si="17"/>
        <v>0</v>
      </c>
      <c r="Y220" s="16"/>
      <c r="Z220" s="17"/>
      <c r="AA220" s="108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21" t="s">
        <v>24</v>
      </c>
    </row>
    <row r="221" spans="1:33" ht="13.5" thickBot="1" x14ac:dyDescent="0.25">
      <c r="A221" s="13" t="s">
        <v>30</v>
      </c>
      <c r="B221" s="1">
        <v>163.087930446</v>
      </c>
      <c r="C221" s="1">
        <v>-18.480806912199998</v>
      </c>
      <c r="D221" s="27">
        <v>1</v>
      </c>
      <c r="E221" s="5"/>
      <c r="F221" s="6"/>
      <c r="G221" s="6">
        <v>1</v>
      </c>
      <c r="H221" s="6"/>
      <c r="I221" s="6"/>
      <c r="J221" s="7"/>
      <c r="K221" s="108">
        <f t="shared" si="15"/>
        <v>1</v>
      </c>
      <c r="L221" s="9"/>
      <c r="M221" s="10"/>
      <c r="N221" s="10"/>
      <c r="O221" s="10"/>
      <c r="P221" s="10"/>
      <c r="Q221" s="6"/>
      <c r="R221" s="7"/>
      <c r="S221" s="108">
        <f t="shared" si="16"/>
        <v>0</v>
      </c>
      <c r="T221" s="5"/>
      <c r="U221" s="6"/>
      <c r="V221" s="6"/>
      <c r="W221" s="7"/>
      <c r="X221" s="108">
        <f t="shared" si="17"/>
        <v>0</v>
      </c>
      <c r="Y221" s="6"/>
      <c r="Z221" s="7"/>
      <c r="AA221" s="108">
        <f t="shared" si="18"/>
        <v>0</v>
      </c>
      <c r="AB221" s="5"/>
      <c r="AC221" s="6"/>
      <c r="AD221" s="6"/>
      <c r="AE221" s="7"/>
      <c r="AF221" s="16">
        <f t="shared" si="19"/>
        <v>0</v>
      </c>
      <c r="AG221" s="31" t="s">
        <v>17</v>
      </c>
    </row>
    <row r="222" spans="1:33" ht="13.5" thickBot="1" x14ac:dyDescent="0.25">
      <c r="A222" s="13" t="s">
        <v>31</v>
      </c>
      <c r="B222" s="1">
        <v>163.08538979599999</v>
      </c>
      <c r="C222" s="1">
        <v>-18.482646903399999</v>
      </c>
      <c r="D222" s="14">
        <v>1</v>
      </c>
      <c r="E222" s="15"/>
      <c r="F222" s="16"/>
      <c r="G222" s="16"/>
      <c r="H222" s="16"/>
      <c r="I222" s="16"/>
      <c r="J222" s="17"/>
      <c r="K222" s="108">
        <f t="shared" si="15"/>
        <v>0</v>
      </c>
      <c r="L222" s="23"/>
      <c r="M222" s="24"/>
      <c r="N222" s="24"/>
      <c r="O222" s="24"/>
      <c r="P222" s="24"/>
      <c r="Q222" s="16"/>
      <c r="R222" s="17">
        <v>1</v>
      </c>
      <c r="S222" s="108">
        <f t="shared" si="16"/>
        <v>0</v>
      </c>
      <c r="T222" s="15"/>
      <c r="U222" s="16"/>
      <c r="V222" s="16"/>
      <c r="W222" s="17"/>
      <c r="X222" s="108">
        <f t="shared" si="17"/>
        <v>0</v>
      </c>
      <c r="Y222" s="16"/>
      <c r="Z222" s="17"/>
      <c r="AA222" s="108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21" t="s">
        <v>21</v>
      </c>
    </row>
    <row r="223" spans="1:33" ht="13.5" thickBot="1" x14ac:dyDescent="0.25">
      <c r="A223" s="13" t="s">
        <v>31</v>
      </c>
      <c r="B223" s="1">
        <v>163.08547627199999</v>
      </c>
      <c r="C223" s="1">
        <v>-18.4825958417</v>
      </c>
      <c r="D223" s="14">
        <v>2</v>
      </c>
      <c r="E223" s="15"/>
      <c r="F223" s="16"/>
      <c r="G223" s="16"/>
      <c r="H223" s="16"/>
      <c r="I223" s="16"/>
      <c r="J223" s="17"/>
      <c r="K223" s="108">
        <f t="shared" si="15"/>
        <v>0</v>
      </c>
      <c r="L223" s="23"/>
      <c r="M223" s="24">
        <v>1</v>
      </c>
      <c r="N223" s="24">
        <v>1</v>
      </c>
      <c r="O223" s="24"/>
      <c r="P223" s="24"/>
      <c r="Q223" s="16"/>
      <c r="R223" s="17">
        <v>1</v>
      </c>
      <c r="S223" s="108">
        <f t="shared" si="16"/>
        <v>2</v>
      </c>
      <c r="T223" s="15"/>
      <c r="U223" s="16"/>
      <c r="V223" s="16"/>
      <c r="W223" s="17"/>
      <c r="X223" s="108">
        <f t="shared" si="17"/>
        <v>0</v>
      </c>
      <c r="Y223" s="16"/>
      <c r="Z223" s="17"/>
      <c r="AA223" s="108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21" t="s">
        <v>17</v>
      </c>
    </row>
    <row r="224" spans="1:33" ht="13.5" thickBot="1" x14ac:dyDescent="0.25">
      <c r="A224" s="13" t="s">
        <v>31</v>
      </c>
      <c r="B224" s="1">
        <v>163.08556274700001</v>
      </c>
      <c r="C224" s="1">
        <v>-18.4825447799</v>
      </c>
      <c r="D224" s="14">
        <v>3</v>
      </c>
      <c r="E224" s="15"/>
      <c r="F224" s="16"/>
      <c r="G224" s="16"/>
      <c r="H224" s="16"/>
      <c r="I224" s="16"/>
      <c r="J224" s="17"/>
      <c r="K224" s="108">
        <f t="shared" si="15"/>
        <v>0</v>
      </c>
      <c r="L224" s="23"/>
      <c r="M224" s="24">
        <v>1</v>
      </c>
      <c r="N224" s="24"/>
      <c r="O224" s="24">
        <v>1</v>
      </c>
      <c r="P224" s="24"/>
      <c r="Q224" s="16"/>
      <c r="R224" s="17"/>
      <c r="S224" s="108">
        <f t="shared" si="16"/>
        <v>2</v>
      </c>
      <c r="T224" s="15"/>
      <c r="U224" s="16"/>
      <c r="V224" s="16"/>
      <c r="W224" s="17"/>
      <c r="X224" s="108">
        <f t="shared" si="17"/>
        <v>0</v>
      </c>
      <c r="Y224" s="16"/>
      <c r="Z224" s="17"/>
      <c r="AA224" s="108">
        <f t="shared" si="18"/>
        <v>0</v>
      </c>
      <c r="AB224" s="15"/>
      <c r="AC224" s="16"/>
      <c r="AD224" s="16"/>
      <c r="AE224" s="17"/>
      <c r="AF224" s="16">
        <f t="shared" si="19"/>
        <v>0</v>
      </c>
      <c r="AG224" s="21" t="s">
        <v>19</v>
      </c>
    </row>
    <row r="225" spans="1:33" ht="13.5" thickBot="1" x14ac:dyDescent="0.25">
      <c r="A225" s="13" t="s">
        <v>31</v>
      </c>
      <c r="B225" s="1">
        <v>163.08564922299999</v>
      </c>
      <c r="C225" s="1">
        <v>-18.482493718200001</v>
      </c>
      <c r="D225" s="14">
        <v>4</v>
      </c>
      <c r="E225" s="15"/>
      <c r="F225" s="16"/>
      <c r="G225" s="16"/>
      <c r="H225" s="16"/>
      <c r="I225" s="16"/>
      <c r="J225" s="17"/>
      <c r="K225" s="108">
        <f t="shared" si="15"/>
        <v>0</v>
      </c>
      <c r="L225" s="23"/>
      <c r="M225" s="24">
        <v>1</v>
      </c>
      <c r="N225" s="24"/>
      <c r="O225" s="24"/>
      <c r="P225" s="24"/>
      <c r="Q225" s="16"/>
      <c r="R225" s="17">
        <v>1</v>
      </c>
      <c r="S225" s="108">
        <f t="shared" si="16"/>
        <v>1</v>
      </c>
      <c r="T225" s="15"/>
      <c r="U225" s="16"/>
      <c r="V225" s="16"/>
      <c r="W225" s="17"/>
      <c r="X225" s="108">
        <f t="shared" si="17"/>
        <v>0</v>
      </c>
      <c r="Y225" s="16"/>
      <c r="Z225" s="17"/>
      <c r="AA225" s="108">
        <f t="shared" si="18"/>
        <v>0</v>
      </c>
      <c r="AB225" s="15"/>
      <c r="AC225" s="16"/>
      <c r="AD225" s="16"/>
      <c r="AE225" s="17"/>
      <c r="AF225" s="16">
        <f t="shared" si="19"/>
        <v>0</v>
      </c>
      <c r="AG225" s="21" t="s">
        <v>19</v>
      </c>
    </row>
    <row r="226" spans="1:33" ht="13.5" thickBot="1" x14ac:dyDescent="0.25">
      <c r="A226" s="13" t="s">
        <v>31</v>
      </c>
      <c r="B226" s="1">
        <v>163.08573569800001</v>
      </c>
      <c r="C226" s="1">
        <v>-18.482442656500002</v>
      </c>
      <c r="D226" s="14">
        <v>5</v>
      </c>
      <c r="E226" s="15"/>
      <c r="F226" s="16"/>
      <c r="G226" s="16"/>
      <c r="H226" s="16"/>
      <c r="I226" s="16"/>
      <c r="J226" s="17"/>
      <c r="K226" s="108">
        <f t="shared" si="15"/>
        <v>0</v>
      </c>
      <c r="L226" s="23"/>
      <c r="M226" s="24"/>
      <c r="N226" s="24"/>
      <c r="O226" s="24"/>
      <c r="P226" s="24"/>
      <c r="Q226" s="16"/>
      <c r="R226" s="17"/>
      <c r="S226" s="108">
        <f t="shared" si="16"/>
        <v>0</v>
      </c>
      <c r="T226" s="15"/>
      <c r="U226" s="16">
        <v>1</v>
      </c>
      <c r="V226" s="16"/>
      <c r="W226" s="17"/>
      <c r="X226" s="108">
        <f t="shared" si="17"/>
        <v>1</v>
      </c>
      <c r="Y226" s="16"/>
      <c r="Z226" s="17"/>
      <c r="AA226" s="108">
        <f t="shared" si="18"/>
        <v>0</v>
      </c>
      <c r="AB226" s="15"/>
      <c r="AC226" s="16"/>
      <c r="AD226" s="16"/>
      <c r="AE226" s="17"/>
      <c r="AF226" s="16">
        <f t="shared" si="19"/>
        <v>0</v>
      </c>
      <c r="AG226" s="21" t="s">
        <v>27</v>
      </c>
    </row>
    <row r="227" spans="1:33" ht="13.5" thickBot="1" x14ac:dyDescent="0.25">
      <c r="A227" s="13" t="s">
        <v>31</v>
      </c>
      <c r="B227" s="1">
        <v>163.08582217399999</v>
      </c>
      <c r="C227" s="1">
        <v>-18.482391594700001</v>
      </c>
      <c r="D227" s="14">
        <v>6</v>
      </c>
      <c r="E227" s="15"/>
      <c r="F227" s="16"/>
      <c r="G227" s="16"/>
      <c r="H227" s="16"/>
      <c r="I227" s="16"/>
      <c r="J227" s="17"/>
      <c r="K227" s="108">
        <f t="shared" si="15"/>
        <v>0</v>
      </c>
      <c r="L227" s="23"/>
      <c r="M227" s="24"/>
      <c r="N227" s="24"/>
      <c r="O227" s="24"/>
      <c r="P227" s="24"/>
      <c r="Q227" s="16"/>
      <c r="R227" s="17"/>
      <c r="S227" s="108">
        <f t="shared" si="16"/>
        <v>0</v>
      </c>
      <c r="T227" s="15"/>
      <c r="U227" s="16"/>
      <c r="V227" s="16"/>
      <c r="W227" s="17"/>
      <c r="X227" s="108">
        <f t="shared" si="17"/>
        <v>0</v>
      </c>
      <c r="Y227" s="16"/>
      <c r="Z227" s="17"/>
      <c r="AA227" s="108">
        <f t="shared" si="18"/>
        <v>0</v>
      </c>
      <c r="AB227" s="15"/>
      <c r="AC227" s="16"/>
      <c r="AD227" s="16"/>
      <c r="AE227" s="17"/>
      <c r="AF227" s="16">
        <f t="shared" si="19"/>
        <v>0</v>
      </c>
      <c r="AG227" s="21" t="s">
        <v>27</v>
      </c>
    </row>
    <row r="228" spans="1:33" ht="13.5" thickBot="1" x14ac:dyDescent="0.25">
      <c r="A228" s="13" t="s">
        <v>31</v>
      </c>
      <c r="B228" s="1">
        <v>163.085908649</v>
      </c>
      <c r="C228" s="1">
        <v>-18.482340532999999</v>
      </c>
      <c r="D228" s="14">
        <v>7</v>
      </c>
      <c r="E228" s="15"/>
      <c r="F228" s="16"/>
      <c r="G228" s="16"/>
      <c r="H228" s="16"/>
      <c r="I228" s="16"/>
      <c r="J228" s="17"/>
      <c r="K228" s="108">
        <f t="shared" si="15"/>
        <v>0</v>
      </c>
      <c r="L228" s="23"/>
      <c r="M228" s="24"/>
      <c r="N228" s="24"/>
      <c r="O228" s="24"/>
      <c r="P228" s="24"/>
      <c r="Q228" s="16"/>
      <c r="R228" s="17"/>
      <c r="S228" s="108">
        <f t="shared" si="16"/>
        <v>0</v>
      </c>
      <c r="T228" s="15"/>
      <c r="U228" s="16"/>
      <c r="V228" s="16"/>
      <c r="W228" s="17"/>
      <c r="X228" s="108">
        <f t="shared" si="17"/>
        <v>0</v>
      </c>
      <c r="Y228" s="16"/>
      <c r="Z228" s="17"/>
      <c r="AA228" s="108">
        <f t="shared" si="18"/>
        <v>0</v>
      </c>
      <c r="AB228" s="15"/>
      <c r="AC228" s="16"/>
      <c r="AD228" s="16"/>
      <c r="AE228" s="17"/>
      <c r="AF228" s="16">
        <f t="shared" si="19"/>
        <v>0</v>
      </c>
      <c r="AG228" s="21" t="s">
        <v>27</v>
      </c>
    </row>
    <row r="229" spans="1:33" ht="13.5" thickBot="1" x14ac:dyDescent="0.25">
      <c r="A229" s="13" t="s">
        <v>31</v>
      </c>
      <c r="B229" s="1">
        <v>163.08599623699999</v>
      </c>
      <c r="C229" s="1">
        <v>-18.482291715999999</v>
      </c>
      <c r="D229" s="14">
        <v>8</v>
      </c>
      <c r="E229" s="15"/>
      <c r="F229" s="16"/>
      <c r="G229" s="16"/>
      <c r="H229" s="16"/>
      <c r="I229" s="16"/>
      <c r="J229" s="17"/>
      <c r="K229" s="108">
        <f t="shared" si="15"/>
        <v>0</v>
      </c>
      <c r="L229" s="23"/>
      <c r="M229" s="24"/>
      <c r="N229" s="24"/>
      <c r="O229" s="24"/>
      <c r="P229" s="24"/>
      <c r="Q229" s="16"/>
      <c r="R229" s="17"/>
      <c r="S229" s="108">
        <f t="shared" si="16"/>
        <v>0</v>
      </c>
      <c r="T229" s="15"/>
      <c r="U229" s="16"/>
      <c r="V229" s="16"/>
      <c r="W229" s="17"/>
      <c r="X229" s="108">
        <f t="shared" si="17"/>
        <v>0</v>
      </c>
      <c r="Y229" s="16"/>
      <c r="Z229" s="17"/>
      <c r="AA229" s="108">
        <f t="shared" si="18"/>
        <v>0</v>
      </c>
      <c r="AB229" s="15"/>
      <c r="AC229" s="16"/>
      <c r="AD229" s="16"/>
      <c r="AE229" s="17"/>
      <c r="AF229" s="16">
        <f t="shared" si="19"/>
        <v>0</v>
      </c>
      <c r="AG229" s="21" t="s">
        <v>27</v>
      </c>
    </row>
    <row r="230" spans="1:33" ht="13.5" thickBot="1" x14ac:dyDescent="0.25">
      <c r="A230" s="13" t="s">
        <v>31</v>
      </c>
      <c r="B230" s="1">
        <v>163.08608926100001</v>
      </c>
      <c r="C230" s="1">
        <v>-18.482253875800001</v>
      </c>
      <c r="D230" s="14">
        <v>9</v>
      </c>
      <c r="E230" s="15"/>
      <c r="F230" s="16"/>
      <c r="G230" s="16"/>
      <c r="H230" s="16"/>
      <c r="I230" s="16"/>
      <c r="J230" s="17"/>
      <c r="K230" s="108">
        <f t="shared" si="15"/>
        <v>0</v>
      </c>
      <c r="L230" s="23"/>
      <c r="M230" s="24"/>
      <c r="N230" s="24"/>
      <c r="O230" s="24"/>
      <c r="P230" s="24">
        <v>1</v>
      </c>
      <c r="Q230" s="16"/>
      <c r="R230" s="17"/>
      <c r="S230" s="108">
        <f t="shared" si="16"/>
        <v>1</v>
      </c>
      <c r="T230" s="15"/>
      <c r="U230" s="16"/>
      <c r="V230" s="16"/>
      <c r="W230" s="17"/>
      <c r="X230" s="108">
        <f t="shared" si="17"/>
        <v>0</v>
      </c>
      <c r="Y230" s="16"/>
      <c r="Z230" s="17"/>
      <c r="AA230" s="108">
        <f t="shared" si="18"/>
        <v>0</v>
      </c>
      <c r="AB230" s="15"/>
      <c r="AC230" s="16"/>
      <c r="AD230" s="16"/>
      <c r="AE230" s="17"/>
      <c r="AF230" s="16">
        <f t="shared" si="19"/>
        <v>0</v>
      </c>
      <c r="AG230" s="21" t="s">
        <v>17</v>
      </c>
    </row>
    <row r="231" spans="1:33" ht="13.5" thickBot="1" x14ac:dyDescent="0.25">
      <c r="A231" s="13" t="s">
        <v>31</v>
      </c>
      <c r="B231" s="1">
        <v>163.08618228399999</v>
      </c>
      <c r="C231" s="1">
        <v>-18.4822160356</v>
      </c>
      <c r="D231" s="14">
        <v>10</v>
      </c>
      <c r="E231" s="23"/>
      <c r="F231" s="24"/>
      <c r="G231" s="24"/>
      <c r="H231" s="24"/>
      <c r="I231" s="24"/>
      <c r="J231" s="28"/>
      <c r="K231" s="108">
        <f t="shared" si="15"/>
        <v>0</v>
      </c>
      <c r="L231" s="23"/>
      <c r="M231" s="24"/>
      <c r="N231" s="24"/>
      <c r="O231" s="24">
        <v>1</v>
      </c>
      <c r="P231" s="24"/>
      <c r="Q231" s="24"/>
      <c r="R231" s="28">
        <v>3</v>
      </c>
      <c r="S231" s="108">
        <f t="shared" si="16"/>
        <v>1</v>
      </c>
      <c r="T231" s="23"/>
      <c r="U231" s="24"/>
      <c r="V231" s="24"/>
      <c r="W231" s="28"/>
      <c r="X231" s="108">
        <f t="shared" si="17"/>
        <v>0</v>
      </c>
      <c r="Y231" s="24"/>
      <c r="Z231" s="28"/>
      <c r="AA231" s="108">
        <f t="shared" si="18"/>
        <v>0</v>
      </c>
      <c r="AB231" s="23"/>
      <c r="AC231" s="24"/>
      <c r="AD231" s="24"/>
      <c r="AE231" s="28"/>
      <c r="AF231" s="16">
        <f t="shared" si="19"/>
        <v>0</v>
      </c>
      <c r="AG231" s="21" t="s">
        <v>27</v>
      </c>
    </row>
    <row r="232" spans="1:33" ht="13.5" thickBot="1" x14ac:dyDescent="0.25">
      <c r="A232" s="13" t="s">
        <v>31</v>
      </c>
      <c r="B232" s="1">
        <v>163.08627530800001</v>
      </c>
      <c r="C232" s="1">
        <v>-18.4821781954</v>
      </c>
      <c r="D232" s="14">
        <v>11</v>
      </c>
      <c r="E232" s="23"/>
      <c r="F232" s="24"/>
      <c r="G232" s="24"/>
      <c r="H232" s="24"/>
      <c r="I232" s="24"/>
      <c r="J232" s="28"/>
      <c r="K232" s="108">
        <f t="shared" si="15"/>
        <v>0</v>
      </c>
      <c r="L232" s="23"/>
      <c r="M232" s="24"/>
      <c r="N232" s="24"/>
      <c r="O232" s="24"/>
      <c r="P232" s="24"/>
      <c r="Q232" s="24"/>
      <c r="R232" s="28"/>
      <c r="S232" s="108">
        <f t="shared" si="16"/>
        <v>0</v>
      </c>
      <c r="T232" s="23"/>
      <c r="U232" s="24"/>
      <c r="V232" s="24"/>
      <c r="W232" s="28"/>
      <c r="X232" s="108">
        <f t="shared" si="17"/>
        <v>0</v>
      </c>
      <c r="Y232" s="24"/>
      <c r="Z232" s="28"/>
      <c r="AA232" s="108">
        <f t="shared" si="18"/>
        <v>0</v>
      </c>
      <c r="AB232" s="23"/>
      <c r="AC232" s="24"/>
      <c r="AD232" s="24"/>
      <c r="AE232" s="28"/>
      <c r="AF232" s="16">
        <f t="shared" si="19"/>
        <v>0</v>
      </c>
      <c r="AG232" s="21" t="s">
        <v>27</v>
      </c>
    </row>
    <row r="233" spans="1:33" ht="13.5" thickBot="1" x14ac:dyDescent="0.25">
      <c r="A233" s="13" t="s">
        <v>31</v>
      </c>
      <c r="B233" s="1">
        <v>163.08636769500001</v>
      </c>
      <c r="C233" s="1">
        <v>-18.4821388875</v>
      </c>
      <c r="D233" s="14">
        <v>12</v>
      </c>
      <c r="E233" s="23"/>
      <c r="F233" s="24"/>
      <c r="G233" s="24"/>
      <c r="H233" s="24"/>
      <c r="I233" s="24"/>
      <c r="J233" s="28"/>
      <c r="K233" s="108">
        <f t="shared" si="15"/>
        <v>0</v>
      </c>
      <c r="L233" s="23"/>
      <c r="M233" s="24"/>
      <c r="N233" s="24"/>
      <c r="O233" s="24"/>
      <c r="P233" s="24"/>
      <c r="Q233" s="24"/>
      <c r="R233" s="28"/>
      <c r="S233" s="108">
        <f t="shared" si="16"/>
        <v>0</v>
      </c>
      <c r="T233" s="23"/>
      <c r="U233" s="24"/>
      <c r="V233" s="24"/>
      <c r="W233" s="28"/>
      <c r="X233" s="108">
        <f t="shared" si="17"/>
        <v>0</v>
      </c>
      <c r="Y233" s="24"/>
      <c r="Z233" s="28"/>
      <c r="AA233" s="108">
        <f t="shared" si="18"/>
        <v>0</v>
      </c>
      <c r="AB233" s="23"/>
      <c r="AC233" s="24"/>
      <c r="AD233" s="24"/>
      <c r="AE233" s="28"/>
      <c r="AF233" s="16">
        <f t="shared" si="19"/>
        <v>0</v>
      </c>
      <c r="AG233" s="21" t="s">
        <v>27</v>
      </c>
    </row>
    <row r="234" spans="1:33" ht="13.5" thickBot="1" x14ac:dyDescent="0.25">
      <c r="A234" s="13" t="s">
        <v>31</v>
      </c>
      <c r="B234" s="1">
        <v>163.08645884800001</v>
      </c>
      <c r="C234" s="1">
        <v>-18.482096741100001</v>
      </c>
      <c r="D234" s="14">
        <v>13</v>
      </c>
      <c r="E234" s="23"/>
      <c r="F234" s="24"/>
      <c r="G234" s="24"/>
      <c r="H234" s="24"/>
      <c r="I234" s="24">
        <v>2</v>
      </c>
      <c r="J234" s="28"/>
      <c r="K234" s="108">
        <f t="shared" si="15"/>
        <v>2</v>
      </c>
      <c r="L234" s="23"/>
      <c r="M234" s="24"/>
      <c r="N234" s="24"/>
      <c r="O234" s="24"/>
      <c r="P234" s="24"/>
      <c r="Q234" s="24"/>
      <c r="R234" s="28"/>
      <c r="S234" s="108">
        <f t="shared" si="16"/>
        <v>0</v>
      </c>
      <c r="T234" s="23"/>
      <c r="U234" s="24"/>
      <c r="V234" s="24"/>
      <c r="W234" s="28"/>
      <c r="X234" s="108">
        <f t="shared" si="17"/>
        <v>0</v>
      </c>
      <c r="Y234" s="24"/>
      <c r="Z234" s="28"/>
      <c r="AA234" s="108">
        <f t="shared" si="18"/>
        <v>0</v>
      </c>
      <c r="AB234" s="23"/>
      <c r="AC234" s="24"/>
      <c r="AD234" s="24"/>
      <c r="AE234" s="28"/>
      <c r="AF234" s="16">
        <f t="shared" si="19"/>
        <v>0</v>
      </c>
      <c r="AG234" s="19" t="s">
        <v>18</v>
      </c>
    </row>
    <row r="235" spans="1:33" ht="13.5" thickBot="1" x14ac:dyDescent="0.25">
      <c r="A235" s="13" t="s">
        <v>31</v>
      </c>
      <c r="B235" s="1">
        <v>163.086550002</v>
      </c>
      <c r="C235" s="1">
        <v>-18.482054594800001</v>
      </c>
      <c r="D235" s="14">
        <v>14</v>
      </c>
      <c r="E235" s="23"/>
      <c r="F235" s="24"/>
      <c r="G235" s="24">
        <v>1</v>
      </c>
      <c r="H235" s="24"/>
      <c r="I235" s="24"/>
      <c r="J235" s="28"/>
      <c r="K235" s="108">
        <f t="shared" si="15"/>
        <v>1</v>
      </c>
      <c r="L235" s="23"/>
      <c r="M235" s="24"/>
      <c r="N235" s="24"/>
      <c r="O235" s="24"/>
      <c r="P235" s="24"/>
      <c r="Q235" s="24"/>
      <c r="R235" s="28"/>
      <c r="S235" s="108">
        <f t="shared" si="16"/>
        <v>0</v>
      </c>
      <c r="T235" s="23"/>
      <c r="U235" s="24"/>
      <c r="V235" s="24"/>
      <c r="W235" s="28"/>
      <c r="X235" s="108">
        <f t="shared" si="17"/>
        <v>0</v>
      </c>
      <c r="Y235" s="24"/>
      <c r="Z235" s="28"/>
      <c r="AA235" s="108">
        <f t="shared" si="18"/>
        <v>0</v>
      </c>
      <c r="AB235" s="23"/>
      <c r="AC235" s="24"/>
      <c r="AD235" s="24"/>
      <c r="AE235" s="28"/>
      <c r="AF235" s="16">
        <f t="shared" si="19"/>
        <v>0</v>
      </c>
      <c r="AG235" s="19" t="s">
        <v>18</v>
      </c>
    </row>
    <row r="236" spans="1:33" ht="13.5" thickBot="1" x14ac:dyDescent="0.25">
      <c r="A236" s="13" t="s">
        <v>31</v>
      </c>
      <c r="B236" s="1">
        <v>163.08664115600001</v>
      </c>
      <c r="C236" s="1">
        <v>-18.482012448399999</v>
      </c>
      <c r="D236" s="14">
        <v>15</v>
      </c>
      <c r="E236" s="23"/>
      <c r="F236" s="24"/>
      <c r="G236" s="24">
        <v>1</v>
      </c>
      <c r="H236" s="24"/>
      <c r="I236" s="24">
        <v>1</v>
      </c>
      <c r="J236" s="28"/>
      <c r="K236" s="108">
        <f t="shared" si="15"/>
        <v>2</v>
      </c>
      <c r="L236" s="23"/>
      <c r="M236" s="24"/>
      <c r="N236" s="24"/>
      <c r="O236" s="24"/>
      <c r="P236" s="24"/>
      <c r="Q236" s="24"/>
      <c r="R236" s="28"/>
      <c r="S236" s="108">
        <f t="shared" si="16"/>
        <v>0</v>
      </c>
      <c r="T236" s="23"/>
      <c r="U236" s="24"/>
      <c r="V236" s="24"/>
      <c r="W236" s="28"/>
      <c r="X236" s="108">
        <f t="shared" si="17"/>
        <v>0</v>
      </c>
      <c r="Y236" s="24"/>
      <c r="Z236" s="28"/>
      <c r="AA236" s="108">
        <f t="shared" si="18"/>
        <v>0</v>
      </c>
      <c r="AB236" s="23"/>
      <c r="AC236" s="24"/>
      <c r="AD236" s="24"/>
      <c r="AE236" s="28"/>
      <c r="AF236" s="16">
        <f t="shared" si="19"/>
        <v>0</v>
      </c>
      <c r="AG236" s="19" t="s">
        <v>18</v>
      </c>
    </row>
    <row r="237" spans="1:33" ht="13.5" thickBot="1" x14ac:dyDescent="0.25">
      <c r="A237" s="13" t="s">
        <v>31</v>
      </c>
      <c r="B237" s="1">
        <v>163.08673231</v>
      </c>
      <c r="C237" s="1">
        <v>-18.481970302099999</v>
      </c>
      <c r="D237" s="14">
        <v>16</v>
      </c>
      <c r="E237" s="23"/>
      <c r="F237" s="24"/>
      <c r="G237" s="24"/>
      <c r="H237" s="24"/>
      <c r="I237" s="24"/>
      <c r="J237" s="28"/>
      <c r="K237" s="108">
        <f t="shared" si="15"/>
        <v>0</v>
      </c>
      <c r="L237" s="23"/>
      <c r="M237" s="24"/>
      <c r="N237" s="24"/>
      <c r="O237" s="24"/>
      <c r="P237" s="24"/>
      <c r="Q237" s="24"/>
      <c r="R237" s="28"/>
      <c r="S237" s="108">
        <f t="shared" si="16"/>
        <v>0</v>
      </c>
      <c r="T237" s="23"/>
      <c r="U237" s="24"/>
      <c r="V237" s="24"/>
      <c r="W237" s="28"/>
      <c r="X237" s="108">
        <f t="shared" si="17"/>
        <v>0</v>
      </c>
      <c r="Y237" s="24"/>
      <c r="Z237" s="28"/>
      <c r="AA237" s="108">
        <f t="shared" si="18"/>
        <v>0</v>
      </c>
      <c r="AB237" s="23"/>
      <c r="AC237" s="24"/>
      <c r="AD237" s="24"/>
      <c r="AE237" s="28"/>
      <c r="AF237" s="16">
        <f t="shared" si="19"/>
        <v>0</v>
      </c>
      <c r="AG237" s="19" t="s">
        <v>18</v>
      </c>
    </row>
    <row r="238" spans="1:33" ht="13.5" thickBot="1" x14ac:dyDescent="0.25">
      <c r="A238" s="13" t="s">
        <v>31</v>
      </c>
      <c r="B238" s="1">
        <v>163.086823463</v>
      </c>
      <c r="C238" s="1">
        <v>-18.4819281557</v>
      </c>
      <c r="D238" s="14">
        <v>17</v>
      </c>
      <c r="E238" s="23"/>
      <c r="F238" s="24">
        <v>1</v>
      </c>
      <c r="G238" s="24"/>
      <c r="H238" s="24">
        <v>1</v>
      </c>
      <c r="I238" s="24"/>
      <c r="J238" s="28"/>
      <c r="K238" s="108">
        <f t="shared" si="15"/>
        <v>2</v>
      </c>
      <c r="L238" s="23"/>
      <c r="M238" s="24"/>
      <c r="N238" s="24"/>
      <c r="O238" s="24">
        <v>1</v>
      </c>
      <c r="P238" s="24">
        <v>1</v>
      </c>
      <c r="Q238" s="24"/>
      <c r="R238" s="28"/>
      <c r="S238" s="108">
        <f t="shared" si="16"/>
        <v>2</v>
      </c>
      <c r="T238" s="23"/>
      <c r="U238" s="24"/>
      <c r="V238" s="24"/>
      <c r="W238" s="28"/>
      <c r="X238" s="108">
        <f t="shared" si="17"/>
        <v>0</v>
      </c>
      <c r="Y238" s="24"/>
      <c r="Z238" s="28"/>
      <c r="AA238" s="108">
        <f t="shared" si="18"/>
        <v>0</v>
      </c>
      <c r="AB238" s="23"/>
      <c r="AC238" s="24"/>
      <c r="AD238" s="24"/>
      <c r="AE238" s="28"/>
      <c r="AF238" s="16">
        <f t="shared" si="19"/>
        <v>0</v>
      </c>
      <c r="AG238" s="21" t="s">
        <v>17</v>
      </c>
    </row>
    <row r="239" spans="1:33" ht="13.5" thickBot="1" x14ac:dyDescent="0.25">
      <c r="A239" s="13" t="s">
        <v>31</v>
      </c>
      <c r="B239" s="1">
        <v>163.08691381700001</v>
      </c>
      <c r="C239" s="1">
        <v>-18.481884474099999</v>
      </c>
      <c r="D239" s="14">
        <v>18</v>
      </c>
      <c r="E239" s="23"/>
      <c r="F239" s="24"/>
      <c r="G239" s="24"/>
      <c r="H239" s="24">
        <v>1</v>
      </c>
      <c r="I239" s="24">
        <v>1</v>
      </c>
      <c r="J239" s="28"/>
      <c r="K239" s="108">
        <f t="shared" si="15"/>
        <v>2</v>
      </c>
      <c r="L239" s="23"/>
      <c r="M239" s="24"/>
      <c r="N239" s="24"/>
      <c r="O239" s="24"/>
      <c r="P239" s="24">
        <v>1</v>
      </c>
      <c r="Q239" s="24"/>
      <c r="R239" s="28"/>
      <c r="S239" s="108">
        <f t="shared" si="16"/>
        <v>1</v>
      </c>
      <c r="T239" s="23"/>
      <c r="U239" s="24"/>
      <c r="V239" s="24"/>
      <c r="W239" s="28"/>
      <c r="X239" s="108">
        <f t="shared" si="17"/>
        <v>0</v>
      </c>
      <c r="Y239" s="24"/>
      <c r="Z239" s="28"/>
      <c r="AA239" s="108">
        <f t="shared" si="18"/>
        <v>0</v>
      </c>
      <c r="AB239" s="23"/>
      <c r="AC239" s="24"/>
      <c r="AD239" s="24">
        <v>1</v>
      </c>
      <c r="AE239" s="28"/>
      <c r="AF239" s="16">
        <f t="shared" si="19"/>
        <v>1</v>
      </c>
      <c r="AG239" s="19" t="s">
        <v>18</v>
      </c>
    </row>
    <row r="240" spans="1:33" ht="13.5" thickBot="1" x14ac:dyDescent="0.25">
      <c r="A240" s="13" t="s">
        <v>31</v>
      </c>
      <c r="B240" s="1">
        <v>163.08700056199999</v>
      </c>
      <c r="C240" s="1">
        <v>-18.481833872500001</v>
      </c>
      <c r="D240" s="14">
        <v>19</v>
      </c>
      <c r="E240" s="23"/>
      <c r="F240" s="24"/>
      <c r="G240" s="24"/>
      <c r="H240" s="24"/>
      <c r="I240" s="24"/>
      <c r="J240" s="28"/>
      <c r="K240" s="108">
        <f t="shared" si="15"/>
        <v>0</v>
      </c>
      <c r="L240" s="23"/>
      <c r="M240" s="24"/>
      <c r="N240" s="24"/>
      <c r="O240" s="24"/>
      <c r="P240" s="24"/>
      <c r="Q240" s="24"/>
      <c r="R240" s="28"/>
      <c r="S240" s="108">
        <f t="shared" si="16"/>
        <v>0</v>
      </c>
      <c r="T240" s="23"/>
      <c r="U240" s="24"/>
      <c r="V240" s="24">
        <v>1</v>
      </c>
      <c r="W240" s="28"/>
      <c r="X240" s="108">
        <f t="shared" si="17"/>
        <v>0</v>
      </c>
      <c r="Y240" s="24"/>
      <c r="Z240" s="28"/>
      <c r="AA240" s="108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19" t="s">
        <v>18</v>
      </c>
    </row>
    <row r="241" spans="1:33" ht="13.5" thickBot="1" x14ac:dyDescent="0.25">
      <c r="A241" s="13" t="s">
        <v>31</v>
      </c>
      <c r="B241" s="1">
        <v>163.08708730800001</v>
      </c>
      <c r="C241" s="1">
        <v>-18.481783270899999</v>
      </c>
      <c r="D241" s="14">
        <v>20</v>
      </c>
      <c r="E241" s="23"/>
      <c r="F241" s="24">
        <v>1</v>
      </c>
      <c r="G241" s="24"/>
      <c r="H241" s="24"/>
      <c r="I241" s="24">
        <v>1</v>
      </c>
      <c r="J241" s="28"/>
      <c r="K241" s="108">
        <f t="shared" si="15"/>
        <v>2</v>
      </c>
      <c r="L241" s="23"/>
      <c r="M241" s="24"/>
      <c r="N241" s="24"/>
      <c r="O241" s="24"/>
      <c r="P241" s="24"/>
      <c r="Q241" s="24"/>
      <c r="R241" s="28"/>
      <c r="S241" s="108">
        <f t="shared" si="16"/>
        <v>0</v>
      </c>
      <c r="T241" s="23"/>
      <c r="U241" s="24"/>
      <c r="V241" s="24"/>
      <c r="W241" s="28"/>
      <c r="X241" s="108">
        <f t="shared" si="17"/>
        <v>0</v>
      </c>
      <c r="Y241" s="24"/>
      <c r="Z241" s="28"/>
      <c r="AA241" s="108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19" t="s">
        <v>18</v>
      </c>
    </row>
    <row r="242" spans="1:33" ht="13.5" thickBot="1" x14ac:dyDescent="0.25">
      <c r="A242" s="13" t="s">
        <v>31</v>
      </c>
      <c r="B242" s="1">
        <v>163.08717405300001</v>
      </c>
      <c r="C242" s="1">
        <v>-18.481732669300001</v>
      </c>
      <c r="D242" s="14">
        <v>21</v>
      </c>
      <c r="E242" s="23"/>
      <c r="F242" s="24"/>
      <c r="G242" s="24"/>
      <c r="H242" s="24"/>
      <c r="I242" s="24"/>
      <c r="J242" s="28"/>
      <c r="K242" s="108">
        <f t="shared" si="15"/>
        <v>0</v>
      </c>
      <c r="L242" s="23"/>
      <c r="M242" s="24"/>
      <c r="N242" s="24"/>
      <c r="O242" s="24"/>
      <c r="P242" s="24"/>
      <c r="Q242" s="24"/>
      <c r="R242" s="28"/>
      <c r="S242" s="108">
        <f t="shared" si="16"/>
        <v>0</v>
      </c>
      <c r="T242" s="23"/>
      <c r="U242" s="24"/>
      <c r="V242" s="24"/>
      <c r="W242" s="28"/>
      <c r="X242" s="108">
        <f t="shared" si="17"/>
        <v>0</v>
      </c>
      <c r="Y242" s="24"/>
      <c r="Z242" s="28"/>
      <c r="AA242" s="108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19" t="s">
        <v>18</v>
      </c>
    </row>
    <row r="243" spans="1:33" ht="13.5" thickBot="1" x14ac:dyDescent="0.25">
      <c r="A243" s="13" t="s">
        <v>31</v>
      </c>
      <c r="B243" s="1">
        <v>163.08726079900001</v>
      </c>
      <c r="C243" s="1">
        <v>-18.4816820677</v>
      </c>
      <c r="D243" s="14">
        <v>22</v>
      </c>
      <c r="E243" s="23"/>
      <c r="F243" s="24"/>
      <c r="G243" s="24"/>
      <c r="H243" s="24"/>
      <c r="I243" s="24">
        <v>1</v>
      </c>
      <c r="J243" s="28"/>
      <c r="K243" s="108">
        <f t="shared" si="15"/>
        <v>1</v>
      </c>
      <c r="L243" s="23"/>
      <c r="M243" s="24"/>
      <c r="N243" s="24"/>
      <c r="O243" s="24"/>
      <c r="P243" s="24"/>
      <c r="Q243" s="24"/>
      <c r="R243" s="28"/>
      <c r="S243" s="108">
        <f t="shared" si="16"/>
        <v>0</v>
      </c>
      <c r="T243" s="23"/>
      <c r="U243" s="24"/>
      <c r="V243" s="24"/>
      <c r="W243" s="28"/>
      <c r="X243" s="108">
        <f t="shared" si="17"/>
        <v>0</v>
      </c>
      <c r="Y243" s="24"/>
      <c r="Z243" s="28"/>
      <c r="AA243" s="108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19" t="s">
        <v>18</v>
      </c>
    </row>
    <row r="244" spans="1:33" ht="13.5" thickBot="1" x14ac:dyDescent="0.25">
      <c r="A244" s="13" t="s">
        <v>31</v>
      </c>
      <c r="B244" s="1">
        <v>163.087347545</v>
      </c>
      <c r="C244" s="1">
        <v>-18.481631466100001</v>
      </c>
      <c r="D244" s="14">
        <v>23</v>
      </c>
      <c r="E244" s="23"/>
      <c r="F244" s="24"/>
      <c r="G244" s="24"/>
      <c r="H244" s="24"/>
      <c r="I244" s="24"/>
      <c r="J244" s="28"/>
      <c r="K244" s="108">
        <f t="shared" si="15"/>
        <v>0</v>
      </c>
      <c r="L244" s="23"/>
      <c r="M244" s="24"/>
      <c r="N244" s="24"/>
      <c r="O244" s="24"/>
      <c r="P244" s="24"/>
      <c r="Q244" s="24"/>
      <c r="R244" s="28"/>
      <c r="S244" s="108">
        <f t="shared" si="16"/>
        <v>0</v>
      </c>
      <c r="T244" s="23"/>
      <c r="U244" s="24"/>
      <c r="V244" s="24"/>
      <c r="W244" s="28"/>
      <c r="X244" s="108">
        <f t="shared" si="17"/>
        <v>0</v>
      </c>
      <c r="Y244" s="24">
        <v>1</v>
      </c>
      <c r="Z244" s="28">
        <v>1</v>
      </c>
      <c r="AA244" s="108">
        <f t="shared" si="18"/>
        <v>1</v>
      </c>
      <c r="AB244" s="23"/>
      <c r="AC244" s="24"/>
      <c r="AD244" s="24"/>
      <c r="AE244" s="28"/>
      <c r="AF244" s="16">
        <f t="shared" si="19"/>
        <v>0</v>
      </c>
      <c r="AG244" s="21" t="s">
        <v>19</v>
      </c>
    </row>
    <row r="245" spans="1:33" ht="13.5" thickBot="1" x14ac:dyDescent="0.25">
      <c r="A245" s="13" t="s">
        <v>31</v>
      </c>
      <c r="B245" s="1">
        <v>163.08743429</v>
      </c>
      <c r="C245" s="1">
        <v>-18.4815808645</v>
      </c>
      <c r="D245" s="14">
        <v>24</v>
      </c>
      <c r="E245" s="23"/>
      <c r="F245" s="24"/>
      <c r="G245" s="24"/>
      <c r="H245" s="24"/>
      <c r="I245" s="24"/>
      <c r="J245" s="28"/>
      <c r="K245" s="108">
        <f t="shared" si="15"/>
        <v>0</v>
      </c>
      <c r="L245" s="23"/>
      <c r="M245" s="24"/>
      <c r="N245" s="24"/>
      <c r="O245" s="24"/>
      <c r="P245" s="24"/>
      <c r="Q245" s="24"/>
      <c r="R245" s="28"/>
      <c r="S245" s="108">
        <f t="shared" si="16"/>
        <v>0</v>
      </c>
      <c r="T245" s="23"/>
      <c r="U245" s="24"/>
      <c r="V245" s="24"/>
      <c r="W245" s="28"/>
      <c r="X245" s="108">
        <f t="shared" si="17"/>
        <v>0</v>
      </c>
      <c r="Y245" s="24"/>
      <c r="Z245" s="28"/>
      <c r="AA245" s="108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21" t="s">
        <v>19</v>
      </c>
    </row>
    <row r="246" spans="1:33" ht="13.5" thickBot="1" x14ac:dyDescent="0.25">
      <c r="A246" s="13" t="s">
        <v>31</v>
      </c>
      <c r="B246" s="1">
        <v>163.087521036</v>
      </c>
      <c r="C246" s="1">
        <v>-18.481530262900002</v>
      </c>
      <c r="D246" s="14">
        <v>25</v>
      </c>
      <c r="E246" s="23"/>
      <c r="F246" s="24">
        <v>1</v>
      </c>
      <c r="G246" s="24"/>
      <c r="H246" s="24"/>
      <c r="I246" s="24">
        <v>2</v>
      </c>
      <c r="J246" s="28"/>
      <c r="K246" s="108">
        <f t="shared" si="15"/>
        <v>3</v>
      </c>
      <c r="L246" s="23"/>
      <c r="M246" s="24"/>
      <c r="N246" s="24"/>
      <c r="O246" s="24"/>
      <c r="P246" s="24"/>
      <c r="Q246" s="24"/>
      <c r="R246" s="28"/>
      <c r="S246" s="108">
        <f t="shared" si="16"/>
        <v>0</v>
      </c>
      <c r="T246" s="23"/>
      <c r="U246" s="24"/>
      <c r="V246" s="24"/>
      <c r="W246" s="28"/>
      <c r="X246" s="108">
        <f t="shared" si="17"/>
        <v>0</v>
      </c>
      <c r="Y246" s="24"/>
      <c r="Z246" s="28"/>
      <c r="AA246" s="108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21" t="s">
        <v>19</v>
      </c>
    </row>
    <row r="247" spans="1:33" ht="13.5" thickBot="1" x14ac:dyDescent="0.25">
      <c r="A247" s="13" t="s">
        <v>31</v>
      </c>
      <c r="B247" s="1">
        <v>163.087607781</v>
      </c>
      <c r="C247" s="1">
        <v>-18.4814796613</v>
      </c>
      <c r="D247" s="14">
        <v>26</v>
      </c>
      <c r="E247" s="23"/>
      <c r="F247" s="24"/>
      <c r="G247" s="24"/>
      <c r="H247" s="24"/>
      <c r="I247" s="24">
        <v>1</v>
      </c>
      <c r="J247" s="28"/>
      <c r="K247" s="108">
        <f t="shared" si="15"/>
        <v>1</v>
      </c>
      <c r="L247" s="23"/>
      <c r="M247" s="24"/>
      <c r="N247" s="24"/>
      <c r="O247" s="24"/>
      <c r="P247" s="24"/>
      <c r="Q247" s="24"/>
      <c r="R247" s="28"/>
      <c r="S247" s="108">
        <f t="shared" si="16"/>
        <v>0</v>
      </c>
      <c r="T247" s="23"/>
      <c r="U247" s="24"/>
      <c r="V247" s="24"/>
      <c r="W247" s="28"/>
      <c r="X247" s="108">
        <f t="shared" si="17"/>
        <v>0</v>
      </c>
      <c r="Y247" s="24"/>
      <c r="Z247" s="28"/>
      <c r="AA247" s="108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19" t="s">
        <v>18</v>
      </c>
    </row>
    <row r="248" spans="1:33" ht="13.5" thickBot="1" x14ac:dyDescent="0.25">
      <c r="A248" s="13" t="s">
        <v>31</v>
      </c>
      <c r="B248" s="1">
        <v>163.087694527</v>
      </c>
      <c r="C248" s="1">
        <v>-18.481429059700002</v>
      </c>
      <c r="D248" s="14">
        <v>27</v>
      </c>
      <c r="E248" s="23"/>
      <c r="F248" s="24"/>
      <c r="G248" s="24"/>
      <c r="H248" s="24"/>
      <c r="I248" s="24">
        <v>1</v>
      </c>
      <c r="J248" s="28"/>
      <c r="K248" s="108">
        <f t="shared" si="15"/>
        <v>1</v>
      </c>
      <c r="L248" s="23"/>
      <c r="M248" s="24"/>
      <c r="N248" s="24"/>
      <c r="O248" s="24"/>
      <c r="P248" s="24"/>
      <c r="Q248" s="24"/>
      <c r="R248" s="28"/>
      <c r="S248" s="108">
        <f t="shared" si="16"/>
        <v>0</v>
      </c>
      <c r="T248" s="23"/>
      <c r="U248" s="24"/>
      <c r="V248" s="24"/>
      <c r="W248" s="28"/>
      <c r="X248" s="108">
        <f t="shared" si="17"/>
        <v>0</v>
      </c>
      <c r="Y248" s="24"/>
      <c r="Z248" s="28"/>
      <c r="AA248" s="108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19" t="s">
        <v>18</v>
      </c>
    </row>
    <row r="249" spans="1:33" ht="13.5" thickBot="1" x14ac:dyDescent="0.25">
      <c r="A249" s="13" t="s">
        <v>31</v>
      </c>
      <c r="B249" s="1">
        <v>163.08778127299999</v>
      </c>
      <c r="C249" s="1">
        <v>-18.4813784581</v>
      </c>
      <c r="D249" s="14">
        <v>28</v>
      </c>
      <c r="E249" s="23"/>
      <c r="F249" s="24"/>
      <c r="G249" s="24"/>
      <c r="H249" s="24"/>
      <c r="I249" s="24">
        <v>2</v>
      </c>
      <c r="J249" s="28"/>
      <c r="K249" s="108">
        <f t="shared" si="15"/>
        <v>2</v>
      </c>
      <c r="L249" s="23"/>
      <c r="M249" s="24"/>
      <c r="N249" s="24"/>
      <c r="O249" s="24"/>
      <c r="P249" s="24"/>
      <c r="Q249" s="24"/>
      <c r="R249" s="28"/>
      <c r="S249" s="108">
        <f t="shared" si="16"/>
        <v>0</v>
      </c>
      <c r="T249" s="23"/>
      <c r="U249" s="24"/>
      <c r="V249" s="24"/>
      <c r="W249" s="28"/>
      <c r="X249" s="108">
        <f t="shared" si="17"/>
        <v>0</v>
      </c>
      <c r="Y249" s="24"/>
      <c r="Z249" s="28"/>
      <c r="AA249" s="108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19" t="s">
        <v>18</v>
      </c>
    </row>
    <row r="250" spans="1:33" ht="13.5" thickBot="1" x14ac:dyDescent="0.25">
      <c r="A250" s="13" t="s">
        <v>31</v>
      </c>
      <c r="B250" s="1">
        <v>163.08786788500001</v>
      </c>
      <c r="C250" s="1">
        <v>-18.481327629599999</v>
      </c>
      <c r="D250" s="14">
        <v>29</v>
      </c>
      <c r="E250" s="23"/>
      <c r="F250" s="24"/>
      <c r="G250" s="24"/>
      <c r="H250" s="24"/>
      <c r="I250" s="24"/>
      <c r="J250" s="28"/>
      <c r="K250" s="108">
        <f t="shared" si="15"/>
        <v>0</v>
      </c>
      <c r="L250" s="23"/>
      <c r="M250" s="24"/>
      <c r="N250" s="24"/>
      <c r="O250" s="24"/>
      <c r="P250" s="24"/>
      <c r="Q250" s="24"/>
      <c r="R250" s="28"/>
      <c r="S250" s="108">
        <f t="shared" si="16"/>
        <v>0</v>
      </c>
      <c r="T250" s="23"/>
      <c r="U250" s="24"/>
      <c r="V250" s="24"/>
      <c r="W250" s="28"/>
      <c r="X250" s="108">
        <f t="shared" si="17"/>
        <v>0</v>
      </c>
      <c r="Y250" s="24"/>
      <c r="Z250" s="28"/>
      <c r="AA250" s="108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19" t="s">
        <v>18</v>
      </c>
    </row>
    <row r="251" spans="1:33" ht="13.5" thickBot="1" x14ac:dyDescent="0.25">
      <c r="A251" s="13" t="s">
        <v>31</v>
      </c>
      <c r="B251" s="1">
        <v>163.08795421900001</v>
      </c>
      <c r="C251" s="1">
        <v>-18.481276329500002</v>
      </c>
      <c r="D251" s="14">
        <v>30</v>
      </c>
      <c r="E251" s="23"/>
      <c r="F251" s="24"/>
      <c r="G251" s="24"/>
      <c r="H251" s="24"/>
      <c r="I251" s="24"/>
      <c r="J251" s="28"/>
      <c r="K251" s="108">
        <f t="shared" si="15"/>
        <v>0</v>
      </c>
      <c r="L251" s="23"/>
      <c r="M251" s="24"/>
      <c r="N251" s="24"/>
      <c r="O251" s="24"/>
      <c r="P251" s="24">
        <v>2</v>
      </c>
      <c r="Q251" s="24"/>
      <c r="R251" s="28"/>
      <c r="S251" s="108">
        <f t="shared" si="16"/>
        <v>2</v>
      </c>
      <c r="T251" s="23"/>
      <c r="U251" s="24"/>
      <c r="V251" s="24"/>
      <c r="W251" s="28"/>
      <c r="X251" s="108">
        <f t="shared" si="17"/>
        <v>0</v>
      </c>
      <c r="Y251" s="24"/>
      <c r="Z251" s="28"/>
      <c r="AA251" s="108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21" t="s">
        <v>19</v>
      </c>
    </row>
    <row r="252" spans="1:33" ht="13.5" thickBot="1" x14ac:dyDescent="0.25">
      <c r="A252" s="13" t="s">
        <v>31</v>
      </c>
      <c r="B252" s="1">
        <v>163.08804055300001</v>
      </c>
      <c r="C252" s="1">
        <v>-18.481225029400001</v>
      </c>
      <c r="D252" s="14">
        <v>31</v>
      </c>
      <c r="E252" s="23"/>
      <c r="F252" s="24"/>
      <c r="G252" s="24"/>
      <c r="H252" s="24"/>
      <c r="I252" s="24"/>
      <c r="J252" s="28"/>
      <c r="K252" s="108">
        <f t="shared" si="15"/>
        <v>0</v>
      </c>
      <c r="L252" s="23"/>
      <c r="M252" s="24"/>
      <c r="N252" s="24"/>
      <c r="O252" s="24"/>
      <c r="P252" s="24"/>
      <c r="Q252" s="24">
        <v>1</v>
      </c>
      <c r="R252" s="28">
        <v>1</v>
      </c>
      <c r="S252" s="108">
        <f t="shared" si="16"/>
        <v>0</v>
      </c>
      <c r="T252" s="23"/>
      <c r="U252" s="24"/>
      <c r="V252" s="24"/>
      <c r="W252" s="28"/>
      <c r="X252" s="108">
        <f t="shared" si="17"/>
        <v>0</v>
      </c>
      <c r="Y252" s="24"/>
      <c r="Z252" s="28"/>
      <c r="AA252" s="108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 t="s">
        <v>19</v>
      </c>
    </row>
    <row r="253" spans="1:33" ht="13.5" thickBot="1" x14ac:dyDescent="0.25">
      <c r="A253" s="13" t="s">
        <v>31</v>
      </c>
      <c r="B253" s="1">
        <v>163.08812688800001</v>
      </c>
      <c r="C253" s="1">
        <v>-18.4811737293</v>
      </c>
      <c r="D253" s="14">
        <v>32</v>
      </c>
      <c r="E253" s="23"/>
      <c r="F253" s="24"/>
      <c r="G253" s="24"/>
      <c r="H253" s="24"/>
      <c r="I253" s="24"/>
      <c r="J253" s="28"/>
      <c r="K253" s="108">
        <f t="shared" si="15"/>
        <v>0</v>
      </c>
      <c r="L253" s="23"/>
      <c r="M253" s="24"/>
      <c r="N253" s="24"/>
      <c r="O253" s="24"/>
      <c r="P253" s="24">
        <v>2</v>
      </c>
      <c r="Q253" s="24"/>
      <c r="R253" s="28">
        <v>2</v>
      </c>
      <c r="S253" s="108">
        <f t="shared" si="16"/>
        <v>2</v>
      </c>
      <c r="T253" s="23"/>
      <c r="U253" s="24"/>
      <c r="V253" s="24"/>
      <c r="W253" s="28"/>
      <c r="X253" s="108">
        <f t="shared" si="17"/>
        <v>0</v>
      </c>
      <c r="Y253" s="24"/>
      <c r="Z253" s="28"/>
      <c r="AA253" s="108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21" t="s">
        <v>19</v>
      </c>
    </row>
    <row r="254" spans="1:33" ht="13.5" thickBot="1" x14ac:dyDescent="0.25">
      <c r="A254" s="13" t="s">
        <v>31</v>
      </c>
      <c r="B254" s="1">
        <v>163.08821322200001</v>
      </c>
      <c r="C254" s="1">
        <v>-18.481122429199999</v>
      </c>
      <c r="D254" s="29">
        <v>33</v>
      </c>
      <c r="E254" s="9"/>
      <c r="F254" s="10"/>
      <c r="G254" s="10"/>
      <c r="H254" s="10"/>
      <c r="I254" s="10"/>
      <c r="J254" s="30"/>
      <c r="K254" s="108">
        <f t="shared" si="15"/>
        <v>0</v>
      </c>
      <c r="L254" s="9"/>
      <c r="M254" s="10"/>
      <c r="N254" s="10"/>
      <c r="O254" s="10"/>
      <c r="P254" s="10"/>
      <c r="Q254" s="10"/>
      <c r="R254" s="30"/>
      <c r="S254" s="108">
        <f t="shared" si="16"/>
        <v>0</v>
      </c>
      <c r="T254" s="9"/>
      <c r="U254" s="10"/>
      <c r="V254" s="10"/>
      <c r="W254" s="30"/>
      <c r="X254" s="108">
        <f t="shared" si="17"/>
        <v>0</v>
      </c>
      <c r="Y254" s="10"/>
      <c r="Z254" s="30"/>
      <c r="AA254" s="108">
        <f t="shared" si="18"/>
        <v>0</v>
      </c>
      <c r="AB254" s="9"/>
      <c r="AC254" s="10"/>
      <c r="AD254" s="10">
        <v>1</v>
      </c>
      <c r="AE254" s="30"/>
      <c r="AF254" s="16">
        <f t="shared" si="19"/>
        <v>1</v>
      </c>
      <c r="AG254" s="31" t="s">
        <v>21</v>
      </c>
    </row>
    <row r="255" spans="1:33" ht="13.5" thickBot="1" x14ac:dyDescent="0.25">
      <c r="A255" s="13" t="s">
        <v>32</v>
      </c>
      <c r="B255" s="1">
        <v>163.08584132799999</v>
      </c>
      <c r="C255" s="1">
        <v>-18.482860337799998</v>
      </c>
      <c r="D255" s="14">
        <v>32</v>
      </c>
      <c r="E255" s="23"/>
      <c r="F255" s="24"/>
      <c r="G255" s="24"/>
      <c r="H255" s="24"/>
      <c r="I255" s="24"/>
      <c r="J255" s="28"/>
      <c r="K255" s="108">
        <f t="shared" si="15"/>
        <v>0</v>
      </c>
      <c r="L255" s="23"/>
      <c r="M255" s="24"/>
      <c r="N255" s="24"/>
      <c r="O255" s="24"/>
      <c r="P255" s="24"/>
      <c r="Q255" s="24"/>
      <c r="R255" s="28"/>
      <c r="S255" s="108">
        <f t="shared" si="16"/>
        <v>0</v>
      </c>
      <c r="T255" s="23"/>
      <c r="U255" s="24"/>
      <c r="V255" s="24"/>
      <c r="W255" s="28"/>
      <c r="X255" s="108">
        <f t="shared" si="17"/>
        <v>0</v>
      </c>
      <c r="Y255" s="24"/>
      <c r="Z255" s="28"/>
      <c r="AA255" s="108">
        <f t="shared" si="18"/>
        <v>0</v>
      </c>
      <c r="AB255" s="23"/>
      <c r="AC255" s="24"/>
      <c r="AD255" s="24"/>
      <c r="AE255" s="28"/>
      <c r="AF255" s="16">
        <f t="shared" si="19"/>
        <v>0</v>
      </c>
      <c r="AG255" s="107"/>
    </row>
    <row r="256" spans="1:33" ht="13.5" thickBot="1" x14ac:dyDescent="0.25">
      <c r="A256" s="13" t="s">
        <v>32</v>
      </c>
      <c r="B256" s="1">
        <v>163.08593060000001</v>
      </c>
      <c r="C256" s="1">
        <v>-18.482831666399999</v>
      </c>
      <c r="D256" s="14">
        <v>31</v>
      </c>
      <c r="E256" s="23"/>
      <c r="F256" s="24"/>
      <c r="G256" s="24"/>
      <c r="H256" s="24"/>
      <c r="I256" s="24"/>
      <c r="J256" s="28"/>
      <c r="K256" s="108">
        <f t="shared" si="15"/>
        <v>0</v>
      </c>
      <c r="L256" s="23"/>
      <c r="M256" s="24"/>
      <c r="N256" s="24"/>
      <c r="O256" s="24"/>
      <c r="P256" s="24"/>
      <c r="Q256" s="24"/>
      <c r="R256" s="28"/>
      <c r="S256" s="108">
        <f t="shared" si="16"/>
        <v>0</v>
      </c>
      <c r="T256" s="23"/>
      <c r="U256" s="24"/>
      <c r="V256" s="24"/>
      <c r="W256" s="28"/>
      <c r="X256" s="108">
        <f t="shared" si="17"/>
        <v>0</v>
      </c>
      <c r="Y256" s="24"/>
      <c r="Z256" s="28"/>
      <c r="AA256" s="108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21" t="s">
        <v>21</v>
      </c>
    </row>
    <row r="257" spans="1:33" ht="13.5" thickBot="1" x14ac:dyDescent="0.25">
      <c r="A257" s="13" t="s">
        <v>32</v>
      </c>
      <c r="B257" s="1">
        <v>163.086019873</v>
      </c>
      <c r="C257" s="1">
        <v>-18.482802994899998</v>
      </c>
      <c r="D257" s="14">
        <v>30</v>
      </c>
      <c r="E257" s="23"/>
      <c r="F257" s="24"/>
      <c r="G257" s="24"/>
      <c r="H257" s="24"/>
      <c r="I257" s="24"/>
      <c r="J257" s="28"/>
      <c r="K257" s="108">
        <f t="shared" si="15"/>
        <v>0</v>
      </c>
      <c r="L257" s="23"/>
      <c r="M257" s="24"/>
      <c r="N257" s="24"/>
      <c r="O257" s="24"/>
      <c r="P257" s="24"/>
      <c r="Q257" s="24"/>
      <c r="R257" s="28"/>
      <c r="S257" s="108">
        <f t="shared" si="16"/>
        <v>0</v>
      </c>
      <c r="T257" s="23"/>
      <c r="U257" s="24"/>
      <c r="V257" s="24"/>
      <c r="W257" s="28"/>
      <c r="X257" s="108">
        <f t="shared" si="17"/>
        <v>0</v>
      </c>
      <c r="Y257" s="24"/>
      <c r="Z257" s="28"/>
      <c r="AA257" s="108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19" t="s">
        <v>19</v>
      </c>
    </row>
    <row r="258" spans="1:33" ht="13.5" thickBot="1" x14ac:dyDescent="0.25">
      <c r="A258" s="13" t="s">
        <v>32</v>
      </c>
      <c r="B258" s="1">
        <v>163.08610914499999</v>
      </c>
      <c r="C258" s="1">
        <v>-18.482774323400001</v>
      </c>
      <c r="D258" s="14">
        <v>29</v>
      </c>
      <c r="E258" s="23"/>
      <c r="F258" s="24"/>
      <c r="G258" s="24"/>
      <c r="H258" s="24"/>
      <c r="I258" s="24"/>
      <c r="J258" s="28"/>
      <c r="K258" s="108">
        <f t="shared" si="15"/>
        <v>0</v>
      </c>
      <c r="L258" s="23"/>
      <c r="M258" s="24"/>
      <c r="N258" s="24"/>
      <c r="O258" s="24"/>
      <c r="P258" s="24"/>
      <c r="Q258" s="24"/>
      <c r="R258" s="28"/>
      <c r="S258" s="108">
        <f t="shared" si="16"/>
        <v>0</v>
      </c>
      <c r="T258" s="23"/>
      <c r="U258" s="24"/>
      <c r="V258" s="24"/>
      <c r="W258" s="28"/>
      <c r="X258" s="108">
        <f t="shared" si="17"/>
        <v>0</v>
      </c>
      <c r="Y258" s="24"/>
      <c r="Z258" s="28"/>
      <c r="AA258" s="108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21" t="s">
        <v>27</v>
      </c>
    </row>
    <row r="259" spans="1:33" ht="13.5" thickBot="1" x14ac:dyDescent="0.25">
      <c r="A259" s="13" t="s">
        <v>32</v>
      </c>
      <c r="B259" s="1">
        <v>163.08619841800001</v>
      </c>
      <c r="C259" s="1">
        <v>-18.482745651999998</v>
      </c>
      <c r="D259" s="14">
        <v>28</v>
      </c>
      <c r="E259" s="23"/>
      <c r="F259" s="24"/>
      <c r="G259" s="24">
        <v>1</v>
      </c>
      <c r="H259" s="24"/>
      <c r="I259" s="24"/>
      <c r="J259" s="28"/>
      <c r="K259" s="108">
        <f t="shared" ref="K259:K322" si="20">E259+F259+G259+H259+I259</f>
        <v>1</v>
      </c>
      <c r="L259" s="23"/>
      <c r="M259" s="24"/>
      <c r="N259" s="24"/>
      <c r="O259" s="24"/>
      <c r="P259" s="24"/>
      <c r="Q259" s="24"/>
      <c r="R259" s="28"/>
      <c r="S259" s="108">
        <f t="shared" ref="S259:S322" si="21">M259+N259+O259+P259</f>
        <v>0</v>
      </c>
      <c r="T259" s="23"/>
      <c r="U259" s="24"/>
      <c r="V259" s="24"/>
      <c r="W259" s="28"/>
      <c r="X259" s="108">
        <f t="shared" ref="X259:X322" si="22">T259+U259+W259</f>
        <v>0</v>
      </c>
      <c r="Y259" s="24"/>
      <c r="Z259" s="28"/>
      <c r="AA259" s="108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AB259+AC259+AD259</f>
        <v>0</v>
      </c>
      <c r="AG259" s="111" t="s">
        <v>27</v>
      </c>
    </row>
    <row r="260" spans="1:33" ht="13.5" thickBot="1" x14ac:dyDescent="0.25">
      <c r="A260" s="13" t="s">
        <v>32</v>
      </c>
      <c r="B260" s="1">
        <v>163.08628638100001</v>
      </c>
      <c r="C260" s="1">
        <v>-18.482713669799999</v>
      </c>
      <c r="D260" s="14">
        <v>27</v>
      </c>
      <c r="E260" s="23"/>
      <c r="F260" s="24"/>
      <c r="G260" s="24"/>
      <c r="H260" s="24"/>
      <c r="I260" s="24"/>
      <c r="J260" s="28"/>
      <c r="K260" s="108">
        <f t="shared" si="20"/>
        <v>0</v>
      </c>
      <c r="L260" s="23"/>
      <c r="M260" s="24"/>
      <c r="N260" s="24"/>
      <c r="O260" s="24"/>
      <c r="P260" s="24">
        <v>2</v>
      </c>
      <c r="Q260" s="24"/>
      <c r="R260" s="28"/>
      <c r="S260" s="108">
        <f t="shared" si="21"/>
        <v>2</v>
      </c>
      <c r="T260" s="23"/>
      <c r="U260" s="24"/>
      <c r="V260" s="24"/>
      <c r="W260" s="28"/>
      <c r="X260" s="108">
        <f t="shared" si="22"/>
        <v>0</v>
      </c>
      <c r="Y260" s="24"/>
      <c r="Z260" s="28"/>
      <c r="AA260" s="108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19" t="s">
        <v>18</v>
      </c>
    </row>
    <row r="261" spans="1:33" ht="13.5" thickBot="1" x14ac:dyDescent="0.25">
      <c r="A261" s="13" t="s">
        <v>32</v>
      </c>
      <c r="B261" s="1">
        <v>163.08637111900001</v>
      </c>
      <c r="C261" s="1">
        <v>-18.482673530900001</v>
      </c>
      <c r="D261" s="14">
        <v>26</v>
      </c>
      <c r="E261" s="23"/>
      <c r="F261" s="24"/>
      <c r="G261" s="24"/>
      <c r="H261" s="24"/>
      <c r="I261" s="24"/>
      <c r="J261" s="28"/>
      <c r="K261" s="108">
        <f t="shared" si="20"/>
        <v>0</v>
      </c>
      <c r="L261" s="23"/>
      <c r="M261" s="24"/>
      <c r="N261" s="24"/>
      <c r="O261" s="24"/>
      <c r="P261" s="24"/>
      <c r="Q261" s="24"/>
      <c r="R261" s="28"/>
      <c r="S261" s="108">
        <f t="shared" si="21"/>
        <v>0</v>
      </c>
      <c r="T261" s="23"/>
      <c r="U261" s="24"/>
      <c r="V261" s="24"/>
      <c r="W261" s="28"/>
      <c r="X261" s="108">
        <f t="shared" si="22"/>
        <v>0</v>
      </c>
      <c r="Y261" s="24"/>
      <c r="Z261" s="28"/>
      <c r="AA261" s="108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19" t="s">
        <v>18</v>
      </c>
    </row>
    <row r="262" spans="1:33" ht="13.5" thickBot="1" x14ac:dyDescent="0.25">
      <c r="A262" s="13" t="s">
        <v>32</v>
      </c>
      <c r="B262" s="1">
        <v>163.086455857</v>
      </c>
      <c r="C262" s="1">
        <v>-18.482633391899999</v>
      </c>
      <c r="D262" s="14">
        <v>25</v>
      </c>
      <c r="E262" s="23"/>
      <c r="F262" s="24"/>
      <c r="G262" s="24"/>
      <c r="H262" s="24"/>
      <c r="I262" s="24"/>
      <c r="J262" s="28"/>
      <c r="K262" s="108">
        <f t="shared" si="20"/>
        <v>0</v>
      </c>
      <c r="L262" s="23"/>
      <c r="M262" s="24"/>
      <c r="N262" s="24"/>
      <c r="O262" s="24"/>
      <c r="P262" s="24"/>
      <c r="Q262" s="24"/>
      <c r="R262" s="28"/>
      <c r="S262" s="108">
        <f t="shared" si="21"/>
        <v>0</v>
      </c>
      <c r="T262" s="23"/>
      <c r="U262" s="24"/>
      <c r="V262" s="24"/>
      <c r="W262" s="28"/>
      <c r="X262" s="108">
        <f t="shared" si="22"/>
        <v>0</v>
      </c>
      <c r="Y262" s="24"/>
      <c r="Z262" s="28"/>
      <c r="AA262" s="108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19" t="s">
        <v>18</v>
      </c>
    </row>
    <row r="263" spans="1:33" ht="13.5" thickBot="1" x14ac:dyDescent="0.25">
      <c r="A263" s="13" t="s">
        <v>32</v>
      </c>
      <c r="B263" s="1">
        <v>163.08654079499999</v>
      </c>
      <c r="C263" s="1">
        <v>-18.482593686600001</v>
      </c>
      <c r="D263" s="14">
        <v>24</v>
      </c>
      <c r="E263" s="23"/>
      <c r="F263" s="24"/>
      <c r="G263" s="24"/>
      <c r="H263" s="24"/>
      <c r="I263" s="24"/>
      <c r="J263" s="28"/>
      <c r="K263" s="108">
        <f t="shared" si="20"/>
        <v>0</v>
      </c>
      <c r="L263" s="23"/>
      <c r="M263" s="24"/>
      <c r="N263" s="24"/>
      <c r="O263" s="24"/>
      <c r="P263" s="24">
        <v>1</v>
      </c>
      <c r="Q263" s="24"/>
      <c r="R263" s="28">
        <v>2</v>
      </c>
      <c r="S263" s="108">
        <f t="shared" si="21"/>
        <v>1</v>
      </c>
      <c r="T263" s="23"/>
      <c r="U263" s="24"/>
      <c r="V263" s="24"/>
      <c r="W263" s="28"/>
      <c r="X263" s="108">
        <f t="shared" si="22"/>
        <v>0</v>
      </c>
      <c r="Y263" s="24"/>
      <c r="Z263" s="28"/>
      <c r="AA263" s="108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21" t="s">
        <v>19</v>
      </c>
    </row>
    <row r="264" spans="1:33" ht="13.5" thickBot="1" x14ac:dyDescent="0.25">
      <c r="A264" s="13" t="s">
        <v>32</v>
      </c>
      <c r="B264" s="1">
        <v>163.08662635499999</v>
      </c>
      <c r="C264" s="1">
        <v>-18.482555332</v>
      </c>
      <c r="D264" s="14">
        <v>23</v>
      </c>
      <c r="E264" s="23"/>
      <c r="F264" s="24"/>
      <c r="G264" s="24"/>
      <c r="H264" s="24"/>
      <c r="I264" s="24"/>
      <c r="J264" s="28"/>
      <c r="K264" s="108">
        <f t="shared" si="20"/>
        <v>0</v>
      </c>
      <c r="L264" s="23"/>
      <c r="M264" s="24"/>
      <c r="N264" s="24"/>
      <c r="O264" s="24"/>
      <c r="P264" s="24">
        <v>2</v>
      </c>
      <c r="Q264" s="24"/>
      <c r="R264" s="28">
        <v>3</v>
      </c>
      <c r="S264" s="108">
        <f t="shared" si="21"/>
        <v>2</v>
      </c>
      <c r="T264" s="23"/>
      <c r="U264" s="24"/>
      <c r="V264" s="24"/>
      <c r="W264" s="28"/>
      <c r="X264" s="108">
        <f t="shared" si="22"/>
        <v>0</v>
      </c>
      <c r="Y264" s="24"/>
      <c r="Z264" s="28"/>
      <c r="AA264" s="108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21" t="s">
        <v>19</v>
      </c>
    </row>
    <row r="265" spans="1:33" ht="13.5" thickBot="1" x14ac:dyDescent="0.25">
      <c r="A265" s="13" t="s">
        <v>32</v>
      </c>
      <c r="B265" s="1">
        <v>163.086711915</v>
      </c>
      <c r="C265" s="1">
        <v>-18.4825169774</v>
      </c>
      <c r="D265" s="14">
        <v>22</v>
      </c>
      <c r="E265" s="23"/>
      <c r="F265" s="24"/>
      <c r="G265" s="24"/>
      <c r="H265" s="24"/>
      <c r="I265" s="24"/>
      <c r="J265" s="28"/>
      <c r="K265" s="108">
        <f t="shared" si="20"/>
        <v>0</v>
      </c>
      <c r="L265" s="23"/>
      <c r="M265" s="24">
        <v>1</v>
      </c>
      <c r="N265" s="24"/>
      <c r="O265" s="24"/>
      <c r="P265" s="24"/>
      <c r="Q265" s="24"/>
      <c r="R265" s="28">
        <v>3</v>
      </c>
      <c r="S265" s="108">
        <f t="shared" si="21"/>
        <v>1</v>
      </c>
      <c r="T265" s="23"/>
      <c r="U265" s="24"/>
      <c r="V265" s="24"/>
      <c r="W265" s="28"/>
      <c r="X265" s="108">
        <f t="shared" si="22"/>
        <v>0</v>
      </c>
      <c r="Y265" s="24"/>
      <c r="Z265" s="28"/>
      <c r="AA265" s="108">
        <f t="shared" si="23"/>
        <v>0</v>
      </c>
      <c r="AB265" s="23"/>
      <c r="AC265" s="24"/>
      <c r="AD265" s="24"/>
      <c r="AE265" s="28"/>
      <c r="AF265" s="16">
        <f t="shared" si="24"/>
        <v>0</v>
      </c>
      <c r="AG265" s="21" t="s">
        <v>19</v>
      </c>
    </row>
    <row r="266" spans="1:33" ht="13.5" thickBot="1" x14ac:dyDescent="0.25">
      <c r="A266" s="13" t="s">
        <v>32</v>
      </c>
      <c r="B266" s="1">
        <v>163.08679747599999</v>
      </c>
      <c r="C266" s="1">
        <v>-18.482478622799999</v>
      </c>
      <c r="D266" s="14">
        <v>21</v>
      </c>
      <c r="E266" s="23"/>
      <c r="F266" s="24"/>
      <c r="G266" s="24"/>
      <c r="H266" s="24"/>
      <c r="I266" s="24"/>
      <c r="J266" s="28"/>
      <c r="K266" s="108">
        <f t="shared" si="20"/>
        <v>0</v>
      </c>
      <c r="L266" s="23"/>
      <c r="M266" s="24"/>
      <c r="N266" s="24"/>
      <c r="O266" s="24"/>
      <c r="P266" s="24"/>
      <c r="Q266" s="24"/>
      <c r="R266" s="28">
        <v>2</v>
      </c>
      <c r="S266" s="108">
        <f t="shared" si="21"/>
        <v>0</v>
      </c>
      <c r="T266" s="23"/>
      <c r="U266" s="24"/>
      <c r="V266" s="24"/>
      <c r="W266" s="28"/>
      <c r="X266" s="108">
        <f t="shared" si="22"/>
        <v>0</v>
      </c>
      <c r="Y266" s="24"/>
      <c r="Z266" s="28"/>
      <c r="AA266" s="108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1" t="s">
        <v>19</v>
      </c>
    </row>
    <row r="267" spans="1:33" ht="13.5" thickBot="1" x14ac:dyDescent="0.25">
      <c r="A267" s="13" t="s">
        <v>32</v>
      </c>
      <c r="B267" s="1">
        <v>163.08688303599999</v>
      </c>
      <c r="C267" s="1">
        <v>-18.482440268200001</v>
      </c>
      <c r="D267" s="14">
        <v>20</v>
      </c>
      <c r="E267" s="23"/>
      <c r="F267" s="24"/>
      <c r="G267" s="24"/>
      <c r="H267" s="24"/>
      <c r="I267" s="24">
        <v>2</v>
      </c>
      <c r="J267" s="28"/>
      <c r="K267" s="108">
        <f t="shared" si="20"/>
        <v>2</v>
      </c>
      <c r="L267" s="23"/>
      <c r="M267" s="24"/>
      <c r="N267" s="24"/>
      <c r="O267" s="24"/>
      <c r="P267" s="24">
        <v>1</v>
      </c>
      <c r="Q267" s="24"/>
      <c r="R267" s="28">
        <v>1</v>
      </c>
      <c r="S267" s="108">
        <f t="shared" si="21"/>
        <v>1</v>
      </c>
      <c r="T267" s="23"/>
      <c r="U267" s="24"/>
      <c r="V267" s="24"/>
      <c r="W267" s="28"/>
      <c r="X267" s="108">
        <f t="shared" si="22"/>
        <v>0</v>
      </c>
      <c r="Y267" s="24"/>
      <c r="Z267" s="28"/>
      <c r="AA267" s="108">
        <f t="shared" si="23"/>
        <v>0</v>
      </c>
      <c r="AB267" s="23"/>
      <c r="AC267" s="24"/>
      <c r="AD267" s="24"/>
      <c r="AE267" s="28"/>
      <c r="AF267" s="16">
        <f t="shared" si="24"/>
        <v>0</v>
      </c>
      <c r="AG267" s="21" t="s">
        <v>19</v>
      </c>
    </row>
    <row r="268" spans="1:33" ht="13.5" thickBot="1" x14ac:dyDescent="0.25">
      <c r="A268" s="13" t="s">
        <v>32</v>
      </c>
      <c r="B268" s="1">
        <v>163.08696489799999</v>
      </c>
      <c r="C268" s="1">
        <v>-18.482394935999999</v>
      </c>
      <c r="D268" s="14">
        <v>19</v>
      </c>
      <c r="E268" s="23"/>
      <c r="F268" s="24"/>
      <c r="G268" s="24"/>
      <c r="H268" s="24"/>
      <c r="I268" s="24">
        <v>2</v>
      </c>
      <c r="J268" s="28"/>
      <c r="K268" s="108">
        <f t="shared" si="20"/>
        <v>2</v>
      </c>
      <c r="L268" s="23"/>
      <c r="M268" s="24"/>
      <c r="N268" s="24"/>
      <c r="O268" s="24"/>
      <c r="P268" s="24"/>
      <c r="Q268" s="24"/>
      <c r="R268" s="28"/>
      <c r="S268" s="108">
        <f t="shared" si="21"/>
        <v>0</v>
      </c>
      <c r="T268" s="23"/>
      <c r="U268" s="24"/>
      <c r="V268" s="24"/>
      <c r="W268" s="28"/>
      <c r="X268" s="108">
        <f t="shared" si="22"/>
        <v>0</v>
      </c>
      <c r="Y268" s="24"/>
      <c r="Z268" s="28"/>
      <c r="AA268" s="108">
        <f t="shared" si="23"/>
        <v>0</v>
      </c>
      <c r="AB268" s="23"/>
      <c r="AC268" s="24"/>
      <c r="AD268" s="24"/>
      <c r="AE268" s="28"/>
      <c r="AF268" s="16">
        <f t="shared" si="24"/>
        <v>0</v>
      </c>
      <c r="AG268" s="19" t="s">
        <v>18</v>
      </c>
    </row>
    <row r="269" spans="1:33" ht="13.5" thickBot="1" x14ac:dyDescent="0.25">
      <c r="A269" s="13" t="s">
        <v>32</v>
      </c>
      <c r="B269" s="1">
        <v>163.08704467199999</v>
      </c>
      <c r="C269" s="1">
        <v>-18.4823456638</v>
      </c>
      <c r="D269" s="14">
        <v>18</v>
      </c>
      <c r="E269" s="23"/>
      <c r="F269" s="24"/>
      <c r="G269" s="24"/>
      <c r="H269" s="24"/>
      <c r="I269" s="24"/>
      <c r="J269" s="28"/>
      <c r="K269" s="108">
        <f t="shared" si="20"/>
        <v>0</v>
      </c>
      <c r="L269" s="23"/>
      <c r="M269" s="24"/>
      <c r="N269" s="24"/>
      <c r="O269" s="24"/>
      <c r="P269" s="24"/>
      <c r="Q269" s="24"/>
      <c r="R269" s="28"/>
      <c r="S269" s="108">
        <f t="shared" si="21"/>
        <v>0</v>
      </c>
      <c r="T269" s="23"/>
      <c r="U269" s="24"/>
      <c r="V269" s="24"/>
      <c r="W269" s="28"/>
      <c r="X269" s="108">
        <f t="shared" si="22"/>
        <v>0</v>
      </c>
      <c r="Y269" s="24"/>
      <c r="Z269" s="28"/>
      <c r="AA269" s="108">
        <f t="shared" si="23"/>
        <v>0</v>
      </c>
      <c r="AB269" s="23"/>
      <c r="AC269" s="24"/>
      <c r="AD269" s="24"/>
      <c r="AE269" s="28"/>
      <c r="AF269" s="16">
        <f t="shared" si="24"/>
        <v>0</v>
      </c>
      <c r="AG269" s="19" t="s">
        <v>18</v>
      </c>
    </row>
    <row r="270" spans="1:33" ht="13.5" thickBot="1" x14ac:dyDescent="0.25">
      <c r="A270" s="13" t="s">
        <v>32</v>
      </c>
      <c r="B270" s="1">
        <v>163.08712444599999</v>
      </c>
      <c r="C270" s="1">
        <v>-18.482296391599998</v>
      </c>
      <c r="D270" s="14">
        <v>17</v>
      </c>
      <c r="E270" s="23"/>
      <c r="F270" s="24"/>
      <c r="G270" s="24"/>
      <c r="H270" s="24"/>
      <c r="I270" s="24">
        <v>1</v>
      </c>
      <c r="J270" s="28"/>
      <c r="K270" s="108">
        <f t="shared" si="20"/>
        <v>1</v>
      </c>
      <c r="L270" s="23"/>
      <c r="M270" s="24"/>
      <c r="N270" s="24"/>
      <c r="O270" s="24"/>
      <c r="P270" s="24"/>
      <c r="Q270" s="24"/>
      <c r="R270" s="28"/>
      <c r="S270" s="108">
        <f t="shared" si="21"/>
        <v>0</v>
      </c>
      <c r="T270" s="23"/>
      <c r="U270" s="24"/>
      <c r="V270" s="24"/>
      <c r="W270" s="28"/>
      <c r="X270" s="108">
        <f t="shared" si="22"/>
        <v>0</v>
      </c>
      <c r="Y270" s="24"/>
      <c r="Z270" s="28"/>
      <c r="AA270" s="108">
        <f t="shared" si="23"/>
        <v>0</v>
      </c>
      <c r="AB270" s="23"/>
      <c r="AC270" s="24"/>
      <c r="AD270" s="24"/>
      <c r="AE270" s="28"/>
      <c r="AF270" s="16">
        <f t="shared" si="24"/>
        <v>0</v>
      </c>
      <c r="AG270" s="19" t="s">
        <v>18</v>
      </c>
    </row>
    <row r="271" spans="1:33" ht="13.5" thickBot="1" x14ac:dyDescent="0.25">
      <c r="A271" s="13" t="s">
        <v>32</v>
      </c>
      <c r="B271" s="1">
        <v>163.08720421999999</v>
      </c>
      <c r="C271" s="1">
        <v>-18.482247119499998</v>
      </c>
      <c r="D271" s="14">
        <v>16</v>
      </c>
      <c r="E271" s="23"/>
      <c r="F271" s="24"/>
      <c r="G271" s="24"/>
      <c r="H271" s="24"/>
      <c r="I271" s="24">
        <v>1</v>
      </c>
      <c r="J271" s="28"/>
      <c r="K271" s="108">
        <f t="shared" si="20"/>
        <v>1</v>
      </c>
      <c r="L271" s="23"/>
      <c r="M271" s="24"/>
      <c r="N271" s="24"/>
      <c r="O271" s="24"/>
      <c r="P271" s="24"/>
      <c r="Q271" s="24"/>
      <c r="R271" s="28"/>
      <c r="S271" s="108">
        <f t="shared" si="21"/>
        <v>0</v>
      </c>
      <c r="T271" s="23"/>
      <c r="U271" s="24"/>
      <c r="V271" s="24"/>
      <c r="W271" s="28"/>
      <c r="X271" s="108">
        <f t="shared" si="22"/>
        <v>0</v>
      </c>
      <c r="Y271" s="24"/>
      <c r="Z271" s="28"/>
      <c r="AA271" s="108">
        <f t="shared" si="23"/>
        <v>0</v>
      </c>
      <c r="AB271" s="23"/>
      <c r="AC271" s="24"/>
      <c r="AD271" s="24"/>
      <c r="AE271" s="28"/>
      <c r="AF271" s="16">
        <f t="shared" si="24"/>
        <v>0</v>
      </c>
      <c r="AG271" s="19" t="s">
        <v>18</v>
      </c>
    </row>
    <row r="272" spans="1:33" ht="13.5" thickBot="1" x14ac:dyDescent="0.25">
      <c r="A272" s="13" t="s">
        <v>32</v>
      </c>
      <c r="B272" s="1">
        <v>163.08728367800001</v>
      </c>
      <c r="C272" s="1">
        <v>-18.4821973478</v>
      </c>
      <c r="D272" s="14">
        <v>15</v>
      </c>
      <c r="E272" s="23"/>
      <c r="F272" s="24"/>
      <c r="G272" s="24"/>
      <c r="H272" s="24"/>
      <c r="I272" s="24"/>
      <c r="J272" s="28"/>
      <c r="K272" s="108">
        <f t="shared" si="20"/>
        <v>0</v>
      </c>
      <c r="L272" s="23"/>
      <c r="M272" s="24"/>
      <c r="N272" s="24"/>
      <c r="O272" s="24"/>
      <c r="P272" s="24"/>
      <c r="Q272" s="24"/>
      <c r="R272" s="28"/>
      <c r="S272" s="108">
        <f t="shared" si="21"/>
        <v>0</v>
      </c>
      <c r="T272" s="23"/>
      <c r="U272" s="24"/>
      <c r="V272" s="24"/>
      <c r="W272" s="28"/>
      <c r="X272" s="108">
        <f t="shared" si="22"/>
        <v>0</v>
      </c>
      <c r="Y272" s="24"/>
      <c r="Z272" s="28"/>
      <c r="AA272" s="108">
        <f t="shared" si="23"/>
        <v>0</v>
      </c>
      <c r="AB272" s="23"/>
      <c r="AC272" s="24"/>
      <c r="AD272" s="24"/>
      <c r="AE272" s="28"/>
      <c r="AF272" s="16">
        <f t="shared" si="24"/>
        <v>0</v>
      </c>
      <c r="AG272" s="19" t="s">
        <v>18</v>
      </c>
    </row>
    <row r="273" spans="1:33" ht="13.5" thickBot="1" x14ac:dyDescent="0.25">
      <c r="A273" s="13" t="s">
        <v>32</v>
      </c>
      <c r="B273" s="1">
        <v>163.08736238899999</v>
      </c>
      <c r="C273" s="1">
        <v>-18.482146394699999</v>
      </c>
      <c r="D273" s="14">
        <v>14</v>
      </c>
      <c r="E273" s="23"/>
      <c r="F273" s="24"/>
      <c r="G273" s="24"/>
      <c r="H273" s="24"/>
      <c r="I273" s="24"/>
      <c r="J273" s="28"/>
      <c r="K273" s="108">
        <f t="shared" si="20"/>
        <v>0</v>
      </c>
      <c r="L273" s="23"/>
      <c r="M273" s="24"/>
      <c r="N273" s="24"/>
      <c r="O273" s="24"/>
      <c r="P273" s="24"/>
      <c r="Q273" s="24"/>
      <c r="R273" s="28"/>
      <c r="S273" s="108">
        <f t="shared" si="21"/>
        <v>0</v>
      </c>
      <c r="T273" s="23"/>
      <c r="U273" s="24"/>
      <c r="V273" s="24"/>
      <c r="W273" s="28"/>
      <c r="X273" s="108">
        <f t="shared" si="22"/>
        <v>0</v>
      </c>
      <c r="Y273" s="24"/>
      <c r="Z273" s="28"/>
      <c r="AA273" s="108">
        <f t="shared" si="23"/>
        <v>0</v>
      </c>
      <c r="AB273" s="23"/>
      <c r="AC273" s="24"/>
      <c r="AD273" s="24"/>
      <c r="AE273" s="28"/>
      <c r="AF273" s="16">
        <f t="shared" si="24"/>
        <v>0</v>
      </c>
      <c r="AG273" s="19" t="s">
        <v>18</v>
      </c>
    </row>
    <row r="274" spans="1:33" ht="13.5" thickBot="1" x14ac:dyDescent="0.25">
      <c r="A274" s="13" t="s">
        <v>32</v>
      </c>
      <c r="B274" s="1">
        <v>163.08744110000001</v>
      </c>
      <c r="C274" s="1">
        <v>-18.4820954417</v>
      </c>
      <c r="D274" s="14">
        <v>13</v>
      </c>
      <c r="E274" s="23"/>
      <c r="F274" s="24"/>
      <c r="G274" s="24"/>
      <c r="H274" s="24"/>
      <c r="I274" s="24"/>
      <c r="J274" s="28"/>
      <c r="K274" s="108">
        <f t="shared" si="20"/>
        <v>0</v>
      </c>
      <c r="L274" s="23"/>
      <c r="M274" s="24"/>
      <c r="N274" s="24"/>
      <c r="O274" s="24"/>
      <c r="P274" s="24">
        <v>4</v>
      </c>
      <c r="Q274" s="24"/>
      <c r="R274" s="28">
        <v>4</v>
      </c>
      <c r="S274" s="108">
        <f t="shared" si="21"/>
        <v>4</v>
      </c>
      <c r="T274" s="23"/>
      <c r="U274" s="24"/>
      <c r="V274" s="24"/>
      <c r="W274" s="28"/>
      <c r="X274" s="108">
        <f t="shared" si="22"/>
        <v>0</v>
      </c>
      <c r="Y274" s="24"/>
      <c r="Z274" s="28"/>
      <c r="AA274" s="108">
        <f t="shared" si="23"/>
        <v>0</v>
      </c>
      <c r="AB274" s="23"/>
      <c r="AC274" s="24"/>
      <c r="AD274" s="24"/>
      <c r="AE274" s="28"/>
      <c r="AF274" s="16">
        <f t="shared" si="24"/>
        <v>0</v>
      </c>
      <c r="AG274" s="21" t="s">
        <v>17</v>
      </c>
    </row>
    <row r="275" spans="1:33" ht="13.5" thickBot="1" x14ac:dyDescent="0.25">
      <c r="A275" s="13" t="s">
        <v>32</v>
      </c>
      <c r="B275" s="1">
        <v>163.08751981099999</v>
      </c>
      <c r="C275" s="1">
        <v>-18.482044488700001</v>
      </c>
      <c r="D275" s="14">
        <v>12</v>
      </c>
      <c r="E275" s="23"/>
      <c r="F275" s="24"/>
      <c r="G275" s="24"/>
      <c r="H275" s="24"/>
      <c r="I275" s="24"/>
      <c r="J275" s="28"/>
      <c r="K275" s="108">
        <f t="shared" si="20"/>
        <v>0</v>
      </c>
      <c r="L275" s="23"/>
      <c r="M275" s="24"/>
      <c r="N275" s="24"/>
      <c r="O275" s="24"/>
      <c r="P275" s="24"/>
      <c r="Q275" s="24"/>
      <c r="R275" s="28">
        <v>6</v>
      </c>
      <c r="S275" s="108">
        <f t="shared" si="21"/>
        <v>0</v>
      </c>
      <c r="T275" s="23"/>
      <c r="U275" s="24"/>
      <c r="V275" s="24"/>
      <c r="W275" s="28"/>
      <c r="X275" s="108">
        <f t="shared" si="22"/>
        <v>0</v>
      </c>
      <c r="Y275" s="24"/>
      <c r="Z275" s="28"/>
      <c r="AA275" s="108">
        <f t="shared" si="23"/>
        <v>0</v>
      </c>
      <c r="AB275" s="23"/>
      <c r="AC275" s="24"/>
      <c r="AD275" s="24"/>
      <c r="AE275" s="28"/>
      <c r="AF275" s="16">
        <f t="shared" si="24"/>
        <v>0</v>
      </c>
      <c r="AG275" s="21" t="s">
        <v>17</v>
      </c>
    </row>
    <row r="276" spans="1:33" ht="13.5" thickBot="1" x14ac:dyDescent="0.25">
      <c r="A276" s="13" t="s">
        <v>32</v>
      </c>
      <c r="B276" s="1">
        <v>163.08759852200001</v>
      </c>
      <c r="C276" s="1">
        <v>-18.481993535699999</v>
      </c>
      <c r="D276" s="14">
        <v>11</v>
      </c>
      <c r="E276" s="23"/>
      <c r="F276" s="24"/>
      <c r="G276" s="24"/>
      <c r="H276" s="24"/>
      <c r="I276" s="24"/>
      <c r="J276" s="28"/>
      <c r="K276" s="108">
        <f t="shared" si="20"/>
        <v>0</v>
      </c>
      <c r="L276" s="23"/>
      <c r="M276" s="24"/>
      <c r="N276" s="24"/>
      <c r="O276" s="24"/>
      <c r="P276" s="24"/>
      <c r="Q276" s="24"/>
      <c r="R276" s="28"/>
      <c r="S276" s="108">
        <f t="shared" si="21"/>
        <v>0</v>
      </c>
      <c r="T276" s="23"/>
      <c r="U276" s="24"/>
      <c r="V276" s="24"/>
      <c r="W276" s="28"/>
      <c r="X276" s="108">
        <f t="shared" si="22"/>
        <v>0</v>
      </c>
      <c r="Y276" s="24"/>
      <c r="Z276" s="28"/>
      <c r="AA276" s="108">
        <f t="shared" si="23"/>
        <v>0</v>
      </c>
      <c r="AB276" s="23"/>
      <c r="AC276" s="24"/>
      <c r="AD276" s="24"/>
      <c r="AE276" s="28"/>
      <c r="AF276" s="16">
        <f t="shared" si="24"/>
        <v>0</v>
      </c>
      <c r="AG276" s="19" t="s">
        <v>18</v>
      </c>
    </row>
    <row r="277" spans="1:33" ht="13.5" thickBot="1" x14ac:dyDescent="0.25">
      <c r="A277" s="13" t="s">
        <v>32</v>
      </c>
      <c r="B277" s="1">
        <v>163.08767723299999</v>
      </c>
      <c r="C277" s="1">
        <v>-18.481942582599999</v>
      </c>
      <c r="D277" s="14">
        <v>10</v>
      </c>
      <c r="E277" s="23"/>
      <c r="F277" s="24"/>
      <c r="G277" s="24"/>
      <c r="H277" s="24"/>
      <c r="I277" s="24">
        <v>2</v>
      </c>
      <c r="J277" s="28"/>
      <c r="K277" s="108">
        <f t="shared" si="20"/>
        <v>2</v>
      </c>
      <c r="L277" s="23"/>
      <c r="M277" s="24"/>
      <c r="N277" s="24"/>
      <c r="O277" s="24"/>
      <c r="P277" s="24"/>
      <c r="Q277" s="24"/>
      <c r="R277" s="28"/>
      <c r="S277" s="108">
        <f t="shared" si="21"/>
        <v>0</v>
      </c>
      <c r="T277" s="23"/>
      <c r="U277" s="24"/>
      <c r="V277" s="24"/>
      <c r="W277" s="28"/>
      <c r="X277" s="108">
        <f t="shared" si="22"/>
        <v>0</v>
      </c>
      <c r="Y277" s="24"/>
      <c r="Z277" s="28"/>
      <c r="AA277" s="108">
        <f t="shared" si="23"/>
        <v>0</v>
      </c>
      <c r="AB277" s="23"/>
      <c r="AC277" s="24"/>
      <c r="AD277" s="24"/>
      <c r="AE277" s="28"/>
      <c r="AF277" s="16">
        <f t="shared" si="24"/>
        <v>0</v>
      </c>
      <c r="AG277" s="19" t="s">
        <v>18</v>
      </c>
    </row>
    <row r="278" spans="1:33" ht="13.5" thickBot="1" x14ac:dyDescent="0.25">
      <c r="A278" s="13" t="s">
        <v>32</v>
      </c>
      <c r="B278" s="1">
        <v>163.08775594400001</v>
      </c>
      <c r="C278" s="1">
        <v>-18.4818916296</v>
      </c>
      <c r="D278" s="14">
        <v>9</v>
      </c>
      <c r="E278" s="15"/>
      <c r="F278" s="16"/>
      <c r="G278" s="16"/>
      <c r="H278" s="16"/>
      <c r="I278" s="16"/>
      <c r="J278" s="17"/>
      <c r="K278" s="108">
        <f t="shared" si="20"/>
        <v>0</v>
      </c>
      <c r="L278" s="23"/>
      <c r="M278" s="24"/>
      <c r="N278" s="24"/>
      <c r="O278" s="24"/>
      <c r="P278" s="24"/>
      <c r="Q278" s="16"/>
      <c r="R278" s="17"/>
      <c r="S278" s="108">
        <f t="shared" si="21"/>
        <v>0</v>
      </c>
      <c r="T278" s="15"/>
      <c r="U278" s="16"/>
      <c r="V278" s="16"/>
      <c r="W278" s="17"/>
      <c r="X278" s="108">
        <f t="shared" si="22"/>
        <v>0</v>
      </c>
      <c r="Y278" s="16"/>
      <c r="Z278" s="17"/>
      <c r="AA278" s="108">
        <f t="shared" si="23"/>
        <v>0</v>
      </c>
      <c r="AB278" s="15"/>
      <c r="AC278" s="16"/>
      <c r="AD278" s="16"/>
      <c r="AE278" s="17"/>
      <c r="AF278" s="16">
        <f t="shared" si="24"/>
        <v>0</v>
      </c>
      <c r="AG278" s="19" t="s">
        <v>18</v>
      </c>
    </row>
    <row r="279" spans="1:33" ht="13.5" thickBot="1" x14ac:dyDescent="0.25">
      <c r="A279" s="13" t="s">
        <v>32</v>
      </c>
      <c r="B279" s="1">
        <v>163.08783465499999</v>
      </c>
      <c r="C279" s="1">
        <v>-18.481840676600001</v>
      </c>
      <c r="D279" s="14">
        <v>8</v>
      </c>
      <c r="E279" s="15"/>
      <c r="F279" s="16"/>
      <c r="G279" s="16"/>
      <c r="H279" s="16"/>
      <c r="I279" s="16"/>
      <c r="J279" s="17"/>
      <c r="K279" s="108">
        <f t="shared" si="20"/>
        <v>0</v>
      </c>
      <c r="L279" s="23"/>
      <c r="M279" s="24"/>
      <c r="N279" s="24"/>
      <c r="O279" s="24"/>
      <c r="P279" s="24"/>
      <c r="Q279" s="16"/>
      <c r="R279" s="17"/>
      <c r="S279" s="108">
        <f t="shared" si="21"/>
        <v>0</v>
      </c>
      <c r="T279" s="15"/>
      <c r="U279" s="16"/>
      <c r="V279" s="16"/>
      <c r="W279" s="17"/>
      <c r="X279" s="108">
        <f t="shared" si="22"/>
        <v>0</v>
      </c>
      <c r="Y279" s="16"/>
      <c r="Z279" s="17"/>
      <c r="AA279" s="108">
        <f t="shared" si="23"/>
        <v>0</v>
      </c>
      <c r="AB279" s="15"/>
      <c r="AC279" s="16"/>
      <c r="AD279" s="16">
        <v>1</v>
      </c>
      <c r="AE279" s="17"/>
      <c r="AF279" s="16">
        <f t="shared" si="24"/>
        <v>1</v>
      </c>
      <c r="AG279" s="19" t="s">
        <v>18</v>
      </c>
    </row>
    <row r="280" spans="1:33" ht="13.5" thickBot="1" x14ac:dyDescent="0.25">
      <c r="A280" s="13" t="s">
        <v>32</v>
      </c>
      <c r="B280" s="1">
        <v>163.08791336600001</v>
      </c>
      <c r="C280" s="1">
        <v>-18.481789723599999</v>
      </c>
      <c r="D280" s="14">
        <v>7</v>
      </c>
      <c r="E280" s="15"/>
      <c r="F280" s="16"/>
      <c r="G280" s="16"/>
      <c r="H280" s="16"/>
      <c r="I280" s="16"/>
      <c r="J280" s="17"/>
      <c r="K280" s="108">
        <f t="shared" si="20"/>
        <v>0</v>
      </c>
      <c r="L280" s="23"/>
      <c r="M280" s="24"/>
      <c r="N280" s="24"/>
      <c r="O280" s="24"/>
      <c r="P280" s="24"/>
      <c r="Q280" s="16"/>
      <c r="R280" s="17"/>
      <c r="S280" s="108">
        <f t="shared" si="21"/>
        <v>0</v>
      </c>
      <c r="T280" s="15"/>
      <c r="U280" s="16"/>
      <c r="V280" s="16"/>
      <c r="W280" s="17"/>
      <c r="X280" s="108">
        <f t="shared" si="22"/>
        <v>0</v>
      </c>
      <c r="Y280" s="16"/>
      <c r="Z280" s="17"/>
      <c r="AA280" s="108">
        <f t="shared" si="23"/>
        <v>0</v>
      </c>
      <c r="AB280" s="15"/>
      <c r="AC280" s="16"/>
      <c r="AD280" s="16"/>
      <c r="AE280" s="17"/>
      <c r="AF280" s="16">
        <f t="shared" si="24"/>
        <v>0</v>
      </c>
      <c r="AG280" s="19" t="s">
        <v>18</v>
      </c>
    </row>
    <row r="281" spans="1:33" ht="13.5" thickBot="1" x14ac:dyDescent="0.25">
      <c r="A281" s="13" t="s">
        <v>32</v>
      </c>
      <c r="B281" s="1">
        <v>163.08799547699999</v>
      </c>
      <c r="C281" s="1">
        <v>-18.481745567699999</v>
      </c>
      <c r="D281" s="14">
        <v>6</v>
      </c>
      <c r="E281" s="15"/>
      <c r="F281" s="16"/>
      <c r="G281" s="16"/>
      <c r="H281" s="16"/>
      <c r="I281" s="16">
        <v>1</v>
      </c>
      <c r="J281" s="17"/>
      <c r="K281" s="108">
        <f t="shared" si="20"/>
        <v>1</v>
      </c>
      <c r="L281" s="23"/>
      <c r="M281" s="24"/>
      <c r="N281" s="24"/>
      <c r="O281" s="24"/>
      <c r="P281" s="24"/>
      <c r="Q281" s="16"/>
      <c r="R281" s="17"/>
      <c r="S281" s="108">
        <f t="shared" si="21"/>
        <v>0</v>
      </c>
      <c r="T281" s="15"/>
      <c r="U281" s="16"/>
      <c r="V281" s="16"/>
      <c r="W281" s="17"/>
      <c r="X281" s="108">
        <f t="shared" si="22"/>
        <v>0</v>
      </c>
      <c r="Y281" s="16"/>
      <c r="Z281" s="17"/>
      <c r="AA281" s="108">
        <f t="shared" si="23"/>
        <v>0</v>
      </c>
      <c r="AB281" s="15"/>
      <c r="AC281" s="16"/>
      <c r="AD281" s="16"/>
      <c r="AE281" s="17"/>
      <c r="AF281" s="16">
        <f t="shared" si="24"/>
        <v>0</v>
      </c>
      <c r="AG281" s="21" t="s">
        <v>19</v>
      </c>
    </row>
    <row r="282" spans="1:33" ht="13.5" thickBot="1" x14ac:dyDescent="0.25">
      <c r="A282" s="13" t="s">
        <v>32</v>
      </c>
      <c r="B282" s="1">
        <v>163.08808345899999</v>
      </c>
      <c r="C282" s="1">
        <v>-18.481713153000001</v>
      </c>
      <c r="D282" s="14">
        <v>5</v>
      </c>
      <c r="E282" s="15"/>
      <c r="F282" s="16">
        <v>1</v>
      </c>
      <c r="G282" s="16"/>
      <c r="H282" s="16"/>
      <c r="I282" s="16"/>
      <c r="J282" s="17"/>
      <c r="K282" s="108">
        <f t="shared" si="20"/>
        <v>1</v>
      </c>
      <c r="L282" s="23"/>
      <c r="M282" s="24"/>
      <c r="N282" s="24"/>
      <c r="O282" s="24"/>
      <c r="P282" s="24"/>
      <c r="Q282" s="16"/>
      <c r="R282" s="17"/>
      <c r="S282" s="108">
        <f t="shared" si="21"/>
        <v>0</v>
      </c>
      <c r="T282" s="15"/>
      <c r="U282" s="16"/>
      <c r="V282" s="16"/>
      <c r="W282" s="17"/>
      <c r="X282" s="108">
        <f t="shared" si="22"/>
        <v>0</v>
      </c>
      <c r="Y282" s="16"/>
      <c r="Z282" s="17"/>
      <c r="AA282" s="108">
        <f t="shared" si="23"/>
        <v>0</v>
      </c>
      <c r="AB282" s="15"/>
      <c r="AC282" s="16"/>
      <c r="AD282" s="16"/>
      <c r="AE282" s="17"/>
      <c r="AF282" s="16">
        <f t="shared" si="24"/>
        <v>0</v>
      </c>
      <c r="AG282" s="21" t="s">
        <v>24</v>
      </c>
    </row>
    <row r="283" spans="1:33" ht="13.5" thickBot="1" x14ac:dyDescent="0.25">
      <c r="A283" s="13" t="s">
        <v>32</v>
      </c>
      <c r="B283" s="1">
        <v>163.088171442</v>
      </c>
      <c r="C283" s="1">
        <v>-18.481680738400001</v>
      </c>
      <c r="D283" s="14">
        <v>4</v>
      </c>
      <c r="E283" s="15"/>
      <c r="F283" s="16"/>
      <c r="G283" s="16"/>
      <c r="H283" s="16"/>
      <c r="I283" s="16"/>
      <c r="J283" s="17"/>
      <c r="K283" s="108">
        <f t="shared" si="20"/>
        <v>0</v>
      </c>
      <c r="L283" s="23"/>
      <c r="M283" s="24"/>
      <c r="N283" s="24"/>
      <c r="O283" s="24"/>
      <c r="P283" s="24">
        <v>1</v>
      </c>
      <c r="Q283" s="16"/>
      <c r="R283" s="17">
        <v>1</v>
      </c>
      <c r="S283" s="108">
        <f t="shared" si="21"/>
        <v>1</v>
      </c>
      <c r="T283" s="15"/>
      <c r="U283" s="16"/>
      <c r="V283" s="16"/>
      <c r="W283" s="17"/>
      <c r="X283" s="108">
        <f t="shared" si="22"/>
        <v>0</v>
      </c>
      <c r="Y283" s="16"/>
      <c r="Z283" s="17"/>
      <c r="AA283" s="108">
        <f t="shared" si="23"/>
        <v>0</v>
      </c>
      <c r="AB283" s="15"/>
      <c r="AC283" s="16"/>
      <c r="AD283" s="16"/>
      <c r="AE283" s="17"/>
      <c r="AF283" s="16">
        <f t="shared" si="24"/>
        <v>0</v>
      </c>
      <c r="AG283" s="21" t="s">
        <v>24</v>
      </c>
    </row>
    <row r="284" spans="1:33" ht="13.5" thickBot="1" x14ac:dyDescent="0.25">
      <c r="A284" s="13" t="s">
        <v>32</v>
      </c>
      <c r="B284" s="1">
        <v>163.088259424</v>
      </c>
      <c r="C284" s="1">
        <v>-18.481648323799998</v>
      </c>
      <c r="D284" s="14">
        <v>3</v>
      </c>
      <c r="E284" s="15"/>
      <c r="F284" s="16"/>
      <c r="G284" s="16"/>
      <c r="H284" s="16"/>
      <c r="I284" s="16"/>
      <c r="J284" s="17"/>
      <c r="K284" s="108">
        <f t="shared" si="20"/>
        <v>0</v>
      </c>
      <c r="L284" s="23"/>
      <c r="M284" s="24"/>
      <c r="N284" s="24"/>
      <c r="O284" s="24"/>
      <c r="P284" s="24"/>
      <c r="Q284" s="16"/>
      <c r="R284" s="17"/>
      <c r="S284" s="108">
        <f t="shared" si="21"/>
        <v>0</v>
      </c>
      <c r="T284" s="15"/>
      <c r="U284" s="16"/>
      <c r="V284" s="16">
        <v>1</v>
      </c>
      <c r="W284" s="17"/>
      <c r="X284" s="108">
        <f t="shared" si="22"/>
        <v>0</v>
      </c>
      <c r="Y284" s="16"/>
      <c r="Z284" s="17"/>
      <c r="AA284" s="108">
        <f t="shared" si="23"/>
        <v>0</v>
      </c>
      <c r="AB284" s="15"/>
      <c r="AC284" s="16"/>
      <c r="AD284" s="16"/>
      <c r="AE284" s="17"/>
      <c r="AF284" s="16">
        <f t="shared" si="24"/>
        <v>0</v>
      </c>
      <c r="AG284" s="26" t="s">
        <v>24</v>
      </c>
    </row>
    <row r="285" spans="1:33" ht="13.5" thickBot="1" x14ac:dyDescent="0.25">
      <c r="A285" s="13" t="s">
        <v>32</v>
      </c>
      <c r="B285" s="1">
        <v>163.08834740699999</v>
      </c>
      <c r="C285" s="1">
        <v>-18.481615909199999</v>
      </c>
      <c r="D285" s="14">
        <v>2</v>
      </c>
      <c r="E285" s="15"/>
      <c r="F285" s="16"/>
      <c r="G285" s="16"/>
      <c r="H285" s="16"/>
      <c r="I285" s="16"/>
      <c r="J285" s="17"/>
      <c r="K285" s="108">
        <f t="shared" si="20"/>
        <v>0</v>
      </c>
      <c r="L285" s="23"/>
      <c r="M285" s="24"/>
      <c r="N285" s="24"/>
      <c r="O285" s="24"/>
      <c r="P285" s="24"/>
      <c r="Q285" s="16"/>
      <c r="R285" s="17"/>
      <c r="S285" s="108">
        <f t="shared" si="21"/>
        <v>0</v>
      </c>
      <c r="T285" s="15"/>
      <c r="U285" s="16"/>
      <c r="V285" s="16"/>
      <c r="W285" s="17"/>
      <c r="X285" s="108">
        <f t="shared" si="22"/>
        <v>0</v>
      </c>
      <c r="Y285" s="16"/>
      <c r="Z285" s="17"/>
      <c r="AA285" s="108">
        <f t="shared" si="23"/>
        <v>0</v>
      </c>
      <c r="AB285" s="15"/>
      <c r="AC285" s="16"/>
      <c r="AD285" s="16"/>
      <c r="AE285" s="17"/>
      <c r="AF285" s="16">
        <f t="shared" si="24"/>
        <v>0</v>
      </c>
      <c r="AG285" s="19" t="s">
        <v>17</v>
      </c>
    </row>
    <row r="286" spans="1:33" ht="13.5" thickBot="1" x14ac:dyDescent="0.25">
      <c r="A286" s="13" t="s">
        <v>32</v>
      </c>
      <c r="B286" s="1">
        <v>163.08843538900001</v>
      </c>
      <c r="C286" s="1">
        <v>-18.481583494599999</v>
      </c>
      <c r="D286" s="29">
        <v>1</v>
      </c>
      <c r="E286" s="5"/>
      <c r="F286" s="6"/>
      <c r="G286" s="6"/>
      <c r="H286" s="6"/>
      <c r="I286" s="6"/>
      <c r="J286" s="7"/>
      <c r="K286" s="108">
        <f t="shared" si="20"/>
        <v>0</v>
      </c>
      <c r="L286" s="9"/>
      <c r="M286" s="10"/>
      <c r="N286" s="10"/>
      <c r="O286" s="10"/>
      <c r="P286" s="10"/>
      <c r="Q286" s="6"/>
      <c r="R286" s="7"/>
      <c r="S286" s="108">
        <f t="shared" si="21"/>
        <v>0</v>
      </c>
      <c r="T286" s="5"/>
      <c r="U286" s="6"/>
      <c r="V286" s="6"/>
      <c r="W286" s="7"/>
      <c r="X286" s="108">
        <f t="shared" si="22"/>
        <v>0</v>
      </c>
      <c r="Y286" s="6"/>
      <c r="Z286" s="7"/>
      <c r="AA286" s="108">
        <f t="shared" si="23"/>
        <v>0</v>
      </c>
      <c r="AB286" s="5"/>
      <c r="AC286" s="6"/>
      <c r="AD286" s="6"/>
      <c r="AE286" s="7"/>
      <c r="AF286" s="16">
        <f t="shared" si="24"/>
        <v>0</v>
      </c>
      <c r="AG286" s="94" t="s">
        <v>21</v>
      </c>
    </row>
    <row r="287" spans="1:33" ht="13.5" thickBot="1" x14ac:dyDescent="0.25">
      <c r="A287" s="13" t="s">
        <v>33</v>
      </c>
      <c r="B287" s="1">
        <v>163.086202974</v>
      </c>
      <c r="C287" s="1">
        <v>-18.483120883200002</v>
      </c>
      <c r="D287" s="14">
        <v>1</v>
      </c>
      <c r="E287" s="15"/>
      <c r="F287" s="16"/>
      <c r="G287" s="16"/>
      <c r="H287" s="16"/>
      <c r="I287" s="16"/>
      <c r="J287" s="17"/>
      <c r="K287" s="108">
        <f t="shared" si="20"/>
        <v>0</v>
      </c>
      <c r="L287" s="23"/>
      <c r="M287" s="24"/>
      <c r="N287" s="24"/>
      <c r="O287" s="24"/>
      <c r="P287" s="24">
        <v>2</v>
      </c>
      <c r="Q287" s="16"/>
      <c r="R287" s="17">
        <v>1</v>
      </c>
      <c r="S287" s="108">
        <f t="shared" si="21"/>
        <v>2</v>
      </c>
      <c r="T287" s="15"/>
      <c r="U287" s="16"/>
      <c r="V287" s="16"/>
      <c r="W287" s="17"/>
      <c r="X287" s="108">
        <f t="shared" si="22"/>
        <v>0</v>
      </c>
      <c r="Y287" s="16"/>
      <c r="Z287" s="17"/>
      <c r="AA287" s="108">
        <f t="shared" si="23"/>
        <v>0</v>
      </c>
      <c r="AB287" s="15"/>
      <c r="AC287" s="16"/>
      <c r="AD287" s="16"/>
      <c r="AE287" s="17"/>
      <c r="AF287" s="16">
        <f t="shared" si="24"/>
        <v>0</v>
      </c>
      <c r="AG287" s="21" t="s">
        <v>17</v>
      </c>
    </row>
    <row r="288" spans="1:33" ht="13.5" thickBot="1" x14ac:dyDescent="0.25">
      <c r="A288" s="13" t="s">
        <v>33</v>
      </c>
      <c r="B288" s="1">
        <v>163.08629110000001</v>
      </c>
      <c r="C288" s="1">
        <v>-18.483071859700001</v>
      </c>
      <c r="D288" s="14">
        <v>2</v>
      </c>
      <c r="E288" s="15"/>
      <c r="F288" s="16"/>
      <c r="G288" s="16"/>
      <c r="H288" s="16"/>
      <c r="I288" s="16"/>
      <c r="J288" s="17"/>
      <c r="K288" s="108">
        <f t="shared" si="20"/>
        <v>0</v>
      </c>
      <c r="L288" s="23"/>
      <c r="M288" s="24">
        <v>1</v>
      </c>
      <c r="N288" s="24"/>
      <c r="O288" s="24"/>
      <c r="P288" s="24">
        <v>1</v>
      </c>
      <c r="Q288" s="16"/>
      <c r="R288" s="17"/>
      <c r="S288" s="108">
        <f t="shared" si="21"/>
        <v>2</v>
      </c>
      <c r="T288" s="15"/>
      <c r="U288" s="16"/>
      <c r="V288" s="16"/>
      <c r="W288" s="17"/>
      <c r="X288" s="108">
        <f t="shared" si="22"/>
        <v>0</v>
      </c>
      <c r="Y288" s="16"/>
      <c r="Z288" s="17"/>
      <c r="AA288" s="108">
        <f t="shared" si="23"/>
        <v>0</v>
      </c>
      <c r="AB288" s="15"/>
      <c r="AC288" s="16"/>
      <c r="AD288" s="16"/>
      <c r="AE288" s="17"/>
      <c r="AF288" s="16">
        <f t="shared" si="24"/>
        <v>0</v>
      </c>
      <c r="AG288" s="21" t="s">
        <v>21</v>
      </c>
    </row>
    <row r="289" spans="1:33" ht="13.5" thickBot="1" x14ac:dyDescent="0.25">
      <c r="A289" s="13" t="s">
        <v>33</v>
      </c>
      <c r="B289" s="1">
        <v>163.086379225</v>
      </c>
      <c r="C289" s="1">
        <v>-18.4830228362</v>
      </c>
      <c r="D289" s="14">
        <v>3</v>
      </c>
      <c r="E289" s="15"/>
      <c r="F289" s="16"/>
      <c r="G289" s="16"/>
      <c r="H289" s="16"/>
      <c r="I289" s="16"/>
      <c r="J289" s="17"/>
      <c r="K289" s="108">
        <f t="shared" si="20"/>
        <v>0</v>
      </c>
      <c r="L289" s="23"/>
      <c r="M289" s="24"/>
      <c r="N289" s="24"/>
      <c r="O289" s="24"/>
      <c r="P289" s="24"/>
      <c r="Q289" s="16"/>
      <c r="R289" s="17">
        <v>2</v>
      </c>
      <c r="S289" s="108">
        <f t="shared" si="21"/>
        <v>0</v>
      </c>
      <c r="T289" s="15"/>
      <c r="U289" s="16"/>
      <c r="V289" s="16"/>
      <c r="W289" s="17"/>
      <c r="X289" s="108">
        <f t="shared" si="22"/>
        <v>0</v>
      </c>
      <c r="Y289" s="16"/>
      <c r="Z289" s="17"/>
      <c r="AA289" s="108">
        <f t="shared" si="23"/>
        <v>0</v>
      </c>
      <c r="AB289" s="15"/>
      <c r="AC289" s="16"/>
      <c r="AD289" s="16"/>
      <c r="AE289" s="17"/>
      <c r="AF289" s="16">
        <f t="shared" si="24"/>
        <v>0</v>
      </c>
      <c r="AG289" s="21" t="s">
        <v>19</v>
      </c>
    </row>
    <row r="290" spans="1:33" ht="13.5" thickBot="1" x14ac:dyDescent="0.25">
      <c r="A290" s="13" t="s">
        <v>33</v>
      </c>
      <c r="B290" s="1">
        <v>163.08646735100001</v>
      </c>
      <c r="C290" s="1">
        <v>-18.482973812699999</v>
      </c>
      <c r="D290" s="14">
        <v>4</v>
      </c>
      <c r="E290" s="15"/>
      <c r="F290" s="16"/>
      <c r="G290" s="16"/>
      <c r="H290" s="16"/>
      <c r="I290" s="16"/>
      <c r="J290" s="17"/>
      <c r="K290" s="108">
        <f t="shared" si="20"/>
        <v>0</v>
      </c>
      <c r="L290" s="23"/>
      <c r="M290" s="24"/>
      <c r="N290" s="24"/>
      <c r="O290" s="24"/>
      <c r="P290" s="24"/>
      <c r="Q290" s="16"/>
      <c r="R290" s="17"/>
      <c r="S290" s="108">
        <f t="shared" si="21"/>
        <v>0</v>
      </c>
      <c r="T290" s="15"/>
      <c r="U290" s="16"/>
      <c r="V290" s="16"/>
      <c r="W290" s="17"/>
      <c r="X290" s="108">
        <f t="shared" si="22"/>
        <v>0</v>
      </c>
      <c r="Y290" s="16"/>
      <c r="Z290" s="17"/>
      <c r="AA290" s="108">
        <f t="shared" si="23"/>
        <v>0</v>
      </c>
      <c r="AB290" s="15"/>
      <c r="AC290" s="16"/>
      <c r="AD290" s="16"/>
      <c r="AE290" s="17"/>
      <c r="AF290" s="16">
        <f t="shared" si="24"/>
        <v>0</v>
      </c>
      <c r="AG290" s="21" t="s">
        <v>19</v>
      </c>
    </row>
    <row r="291" spans="1:33" ht="13.5" thickBot="1" x14ac:dyDescent="0.25">
      <c r="A291" s="13" t="s">
        <v>33</v>
      </c>
      <c r="B291" s="1">
        <v>163.086555476</v>
      </c>
      <c r="C291" s="1">
        <v>-18.482924789199998</v>
      </c>
      <c r="D291" s="14">
        <v>5</v>
      </c>
      <c r="E291" s="15"/>
      <c r="F291" s="16"/>
      <c r="G291" s="16"/>
      <c r="H291" s="16"/>
      <c r="I291" s="16"/>
      <c r="J291" s="17"/>
      <c r="K291" s="108">
        <f t="shared" si="20"/>
        <v>0</v>
      </c>
      <c r="L291" s="23"/>
      <c r="M291" s="24">
        <v>1</v>
      </c>
      <c r="N291" s="24"/>
      <c r="O291" s="24">
        <v>1</v>
      </c>
      <c r="P291" s="24"/>
      <c r="Q291" s="16"/>
      <c r="R291" s="17">
        <v>1</v>
      </c>
      <c r="S291" s="108">
        <f t="shared" si="21"/>
        <v>2</v>
      </c>
      <c r="T291" s="15"/>
      <c r="U291" s="16"/>
      <c r="V291" s="16"/>
      <c r="W291" s="17"/>
      <c r="X291" s="108">
        <f t="shared" si="22"/>
        <v>0</v>
      </c>
      <c r="Y291" s="16"/>
      <c r="Z291" s="17"/>
      <c r="AA291" s="108">
        <f t="shared" si="23"/>
        <v>0</v>
      </c>
      <c r="AB291" s="15"/>
      <c r="AC291" s="16"/>
      <c r="AD291" s="16"/>
      <c r="AE291" s="17"/>
      <c r="AF291" s="16">
        <f t="shared" si="24"/>
        <v>0</v>
      </c>
      <c r="AG291" s="21" t="s">
        <v>19</v>
      </c>
    </row>
    <row r="292" spans="1:33" ht="13.5" thickBot="1" x14ac:dyDescent="0.25">
      <c r="A292" s="13" t="s">
        <v>33</v>
      </c>
      <c r="B292" s="1">
        <v>163.08664360200001</v>
      </c>
      <c r="C292" s="1">
        <v>-18.482875765700001</v>
      </c>
      <c r="D292" s="14">
        <v>6</v>
      </c>
      <c r="E292" s="15"/>
      <c r="F292" s="16"/>
      <c r="G292" s="16"/>
      <c r="H292" s="16"/>
      <c r="I292" s="16"/>
      <c r="J292" s="17"/>
      <c r="K292" s="108">
        <f t="shared" si="20"/>
        <v>0</v>
      </c>
      <c r="L292" s="23"/>
      <c r="M292" s="24"/>
      <c r="N292" s="24"/>
      <c r="O292" s="24"/>
      <c r="P292" s="24"/>
      <c r="Q292" s="16"/>
      <c r="R292" s="17"/>
      <c r="S292" s="108">
        <f t="shared" si="21"/>
        <v>0</v>
      </c>
      <c r="T292" s="15"/>
      <c r="U292" s="16"/>
      <c r="V292" s="16"/>
      <c r="W292" s="17"/>
      <c r="X292" s="108">
        <f t="shared" si="22"/>
        <v>0</v>
      </c>
      <c r="Y292" s="16"/>
      <c r="Z292" s="17"/>
      <c r="AA292" s="108">
        <f t="shared" si="23"/>
        <v>0</v>
      </c>
      <c r="AB292" s="15"/>
      <c r="AC292" s="16"/>
      <c r="AD292" s="16"/>
      <c r="AE292" s="17"/>
      <c r="AF292" s="16">
        <f t="shared" si="24"/>
        <v>0</v>
      </c>
      <c r="AG292" s="21" t="s">
        <v>19</v>
      </c>
    </row>
    <row r="293" spans="1:33" ht="13.5" thickBot="1" x14ac:dyDescent="0.25">
      <c r="A293" s="13" t="s">
        <v>33</v>
      </c>
      <c r="B293" s="1">
        <v>163.086731727</v>
      </c>
      <c r="C293" s="1">
        <v>-18.4828267422</v>
      </c>
      <c r="D293" s="14">
        <v>7</v>
      </c>
      <c r="E293" s="15"/>
      <c r="F293" s="16"/>
      <c r="G293" s="16"/>
      <c r="H293" s="16"/>
      <c r="I293" s="16"/>
      <c r="J293" s="17"/>
      <c r="K293" s="108">
        <f t="shared" si="20"/>
        <v>0</v>
      </c>
      <c r="L293" s="23"/>
      <c r="M293" s="24"/>
      <c r="N293" s="24"/>
      <c r="O293" s="24"/>
      <c r="P293" s="24">
        <v>1</v>
      </c>
      <c r="Q293" s="16"/>
      <c r="R293" s="17">
        <v>1</v>
      </c>
      <c r="S293" s="108">
        <f t="shared" si="21"/>
        <v>1</v>
      </c>
      <c r="T293" s="15"/>
      <c r="U293" s="16"/>
      <c r="V293" s="16"/>
      <c r="W293" s="17"/>
      <c r="X293" s="108">
        <f t="shared" si="22"/>
        <v>0</v>
      </c>
      <c r="Y293" s="16"/>
      <c r="Z293" s="17"/>
      <c r="AA293" s="108">
        <f t="shared" si="23"/>
        <v>0</v>
      </c>
      <c r="AB293" s="15"/>
      <c r="AC293" s="16"/>
      <c r="AD293" s="16"/>
      <c r="AE293" s="17"/>
      <c r="AF293" s="16">
        <f t="shared" si="24"/>
        <v>0</v>
      </c>
      <c r="AG293" s="21" t="s">
        <v>27</v>
      </c>
    </row>
    <row r="294" spans="1:33" ht="13.5" thickBot="1" x14ac:dyDescent="0.25">
      <c r="A294" s="13" t="s">
        <v>33</v>
      </c>
      <c r="B294" s="1">
        <v>163.08681985300001</v>
      </c>
      <c r="C294" s="1">
        <v>-18.4827777187</v>
      </c>
      <c r="D294" s="14">
        <v>8</v>
      </c>
      <c r="E294" s="15"/>
      <c r="F294" s="16"/>
      <c r="G294" s="16"/>
      <c r="H294" s="16"/>
      <c r="I294" s="16"/>
      <c r="J294" s="17"/>
      <c r="K294" s="108">
        <f t="shared" si="20"/>
        <v>0</v>
      </c>
      <c r="L294" s="23"/>
      <c r="M294" s="24"/>
      <c r="N294" s="24"/>
      <c r="O294" s="24"/>
      <c r="P294" s="24"/>
      <c r="Q294" s="16"/>
      <c r="R294" s="17"/>
      <c r="S294" s="108">
        <f t="shared" si="21"/>
        <v>0</v>
      </c>
      <c r="T294" s="15"/>
      <c r="U294" s="16"/>
      <c r="V294" s="16"/>
      <c r="W294" s="17"/>
      <c r="X294" s="108">
        <f t="shared" si="22"/>
        <v>0</v>
      </c>
      <c r="Y294" s="16"/>
      <c r="Z294" s="17"/>
      <c r="AA294" s="108">
        <f t="shared" si="23"/>
        <v>0</v>
      </c>
      <c r="AB294" s="15"/>
      <c r="AC294" s="16"/>
      <c r="AD294" s="16"/>
      <c r="AE294" s="17"/>
      <c r="AF294" s="16">
        <f t="shared" si="24"/>
        <v>0</v>
      </c>
      <c r="AG294" s="21" t="s">
        <v>27</v>
      </c>
    </row>
    <row r="295" spans="1:33" ht="13.5" thickBot="1" x14ac:dyDescent="0.25">
      <c r="A295" s="13" t="s">
        <v>33</v>
      </c>
      <c r="B295" s="1">
        <v>163.08690797899999</v>
      </c>
      <c r="C295" s="1">
        <v>-18.482728695300001</v>
      </c>
      <c r="D295" s="14">
        <v>9</v>
      </c>
      <c r="E295" s="15"/>
      <c r="F295" s="16"/>
      <c r="G295" s="16"/>
      <c r="H295" s="16"/>
      <c r="I295" s="16"/>
      <c r="J295" s="17"/>
      <c r="K295" s="108">
        <f t="shared" si="20"/>
        <v>0</v>
      </c>
      <c r="L295" s="23"/>
      <c r="M295" s="24"/>
      <c r="N295" s="24"/>
      <c r="O295" s="24">
        <v>1</v>
      </c>
      <c r="P295" s="24"/>
      <c r="Q295" s="16"/>
      <c r="R295" s="17">
        <v>1</v>
      </c>
      <c r="S295" s="108">
        <f t="shared" si="21"/>
        <v>1</v>
      </c>
      <c r="T295" s="15"/>
      <c r="U295" s="16"/>
      <c r="V295" s="16"/>
      <c r="W295" s="17"/>
      <c r="X295" s="108">
        <f t="shared" si="22"/>
        <v>0</v>
      </c>
      <c r="Y295" s="16"/>
      <c r="Z295" s="17"/>
      <c r="AA295" s="108">
        <f t="shared" si="23"/>
        <v>0</v>
      </c>
      <c r="AB295" s="15"/>
      <c r="AC295" s="16"/>
      <c r="AD295" s="16"/>
      <c r="AE295" s="17"/>
      <c r="AF295" s="16">
        <f t="shared" si="24"/>
        <v>0</v>
      </c>
      <c r="AG295" s="21" t="s">
        <v>19</v>
      </c>
    </row>
    <row r="296" spans="1:33" ht="13.5" thickBot="1" x14ac:dyDescent="0.25">
      <c r="A296" s="13" t="s">
        <v>33</v>
      </c>
      <c r="B296" s="1">
        <v>163.08699610400001</v>
      </c>
      <c r="C296" s="1">
        <v>-18.4826796718</v>
      </c>
      <c r="D296" s="14">
        <v>10</v>
      </c>
      <c r="E296" s="23"/>
      <c r="F296" s="24"/>
      <c r="G296" s="24"/>
      <c r="H296" s="24"/>
      <c r="I296" s="24"/>
      <c r="J296" s="28"/>
      <c r="K296" s="108">
        <f t="shared" si="20"/>
        <v>0</v>
      </c>
      <c r="L296" s="23"/>
      <c r="M296" s="24"/>
      <c r="N296" s="24"/>
      <c r="O296" s="24"/>
      <c r="P296" s="24"/>
      <c r="Q296" s="24"/>
      <c r="R296" s="28"/>
      <c r="S296" s="108">
        <f t="shared" si="21"/>
        <v>0</v>
      </c>
      <c r="T296" s="23"/>
      <c r="U296" s="24"/>
      <c r="V296" s="24"/>
      <c r="W296" s="28"/>
      <c r="X296" s="108">
        <f t="shared" si="22"/>
        <v>0</v>
      </c>
      <c r="Y296" s="24"/>
      <c r="Z296" s="28"/>
      <c r="AA296" s="108">
        <f t="shared" si="23"/>
        <v>0</v>
      </c>
      <c r="AB296" s="23"/>
      <c r="AC296" s="24"/>
      <c r="AD296" s="24"/>
      <c r="AE296" s="28"/>
      <c r="AF296" s="16">
        <f t="shared" si="24"/>
        <v>0</v>
      </c>
      <c r="AG296" s="21" t="s">
        <v>27</v>
      </c>
    </row>
    <row r="297" spans="1:33" ht="13.5" thickBot="1" x14ac:dyDescent="0.25">
      <c r="A297" s="13" t="s">
        <v>33</v>
      </c>
      <c r="B297" s="1">
        <v>163.08708422999999</v>
      </c>
      <c r="C297" s="1">
        <v>-18.482630648299999</v>
      </c>
      <c r="D297" s="14">
        <v>11</v>
      </c>
      <c r="E297" s="23"/>
      <c r="F297" s="24"/>
      <c r="G297" s="24"/>
      <c r="H297" s="24"/>
      <c r="I297" s="24"/>
      <c r="J297" s="28"/>
      <c r="K297" s="108">
        <f t="shared" si="20"/>
        <v>0</v>
      </c>
      <c r="L297" s="23"/>
      <c r="M297" s="24"/>
      <c r="N297" s="24"/>
      <c r="O297" s="24"/>
      <c r="P297" s="24"/>
      <c r="Q297" s="24"/>
      <c r="R297" s="28"/>
      <c r="S297" s="108">
        <f t="shared" si="21"/>
        <v>0</v>
      </c>
      <c r="T297" s="23"/>
      <c r="U297" s="24"/>
      <c r="V297" s="24"/>
      <c r="W297" s="28"/>
      <c r="X297" s="108">
        <f t="shared" si="22"/>
        <v>0</v>
      </c>
      <c r="Y297" s="24"/>
      <c r="Z297" s="28"/>
      <c r="AA297" s="108">
        <f t="shared" si="23"/>
        <v>0</v>
      </c>
      <c r="AB297" s="23"/>
      <c r="AC297" s="24"/>
      <c r="AD297" s="24"/>
      <c r="AE297" s="28"/>
      <c r="AF297" s="16">
        <f t="shared" si="24"/>
        <v>0</v>
      </c>
      <c r="AG297" s="21" t="s">
        <v>27</v>
      </c>
    </row>
    <row r="298" spans="1:33" ht="13.5" thickBot="1" x14ac:dyDescent="0.25">
      <c r="A298" s="13" t="s">
        <v>33</v>
      </c>
      <c r="B298" s="1">
        <v>163.08717235500001</v>
      </c>
      <c r="C298" s="1">
        <v>-18.482581624800002</v>
      </c>
      <c r="D298" s="14">
        <v>12</v>
      </c>
      <c r="E298" s="23"/>
      <c r="F298" s="24"/>
      <c r="G298" s="24"/>
      <c r="H298" s="24"/>
      <c r="I298" s="24"/>
      <c r="J298" s="28"/>
      <c r="K298" s="108">
        <f t="shared" si="20"/>
        <v>0</v>
      </c>
      <c r="L298" s="23"/>
      <c r="M298" s="24"/>
      <c r="N298" s="24"/>
      <c r="O298" s="24"/>
      <c r="P298" s="24"/>
      <c r="Q298" s="24"/>
      <c r="R298" s="28"/>
      <c r="S298" s="108">
        <f t="shared" si="21"/>
        <v>0</v>
      </c>
      <c r="T298" s="23"/>
      <c r="U298" s="24"/>
      <c r="V298" s="24"/>
      <c r="W298" s="28"/>
      <c r="X298" s="108">
        <f t="shared" si="22"/>
        <v>0</v>
      </c>
      <c r="Y298" s="24"/>
      <c r="Z298" s="28"/>
      <c r="AA298" s="108">
        <f t="shared" si="23"/>
        <v>0</v>
      </c>
      <c r="AB298" s="23"/>
      <c r="AC298" s="24"/>
      <c r="AD298" s="24"/>
      <c r="AE298" s="28"/>
      <c r="AF298" s="16">
        <f t="shared" si="24"/>
        <v>0</v>
      </c>
      <c r="AG298" s="21" t="s">
        <v>19</v>
      </c>
    </row>
    <row r="299" spans="1:33" ht="13.5" thickBot="1" x14ac:dyDescent="0.25">
      <c r="A299" s="13" t="s">
        <v>33</v>
      </c>
      <c r="B299" s="1">
        <v>163.08726087400001</v>
      </c>
      <c r="C299" s="1">
        <v>-18.482533316400001</v>
      </c>
      <c r="D299" s="14">
        <v>13</v>
      </c>
      <c r="E299" s="23"/>
      <c r="F299" s="24"/>
      <c r="G299" s="24"/>
      <c r="H299" s="24"/>
      <c r="I299" s="24"/>
      <c r="J299" s="28"/>
      <c r="K299" s="108">
        <f t="shared" si="20"/>
        <v>0</v>
      </c>
      <c r="L299" s="23"/>
      <c r="M299" s="24"/>
      <c r="N299" s="24"/>
      <c r="O299" s="24"/>
      <c r="P299" s="24"/>
      <c r="Q299" s="24"/>
      <c r="R299" s="28"/>
      <c r="S299" s="108">
        <f t="shared" si="21"/>
        <v>0</v>
      </c>
      <c r="T299" s="23"/>
      <c r="U299" s="24"/>
      <c r="V299" s="24"/>
      <c r="W299" s="28"/>
      <c r="X299" s="108">
        <f t="shared" si="22"/>
        <v>0</v>
      </c>
      <c r="Y299" s="24"/>
      <c r="Z299" s="28"/>
      <c r="AA299" s="108">
        <f t="shared" si="23"/>
        <v>0</v>
      </c>
      <c r="AB299" s="23"/>
      <c r="AC299" s="24"/>
      <c r="AD299" s="24"/>
      <c r="AE299" s="28"/>
      <c r="AF299" s="16">
        <f t="shared" si="24"/>
        <v>0</v>
      </c>
      <c r="AG299" s="19" t="s">
        <v>18</v>
      </c>
    </row>
    <row r="300" spans="1:33" ht="13.5" thickBot="1" x14ac:dyDescent="0.25">
      <c r="A300" s="13" t="s">
        <v>33</v>
      </c>
      <c r="B300" s="1">
        <v>163.087349456</v>
      </c>
      <c r="C300" s="1">
        <v>-18.4824851218</v>
      </c>
      <c r="D300" s="14">
        <v>14</v>
      </c>
      <c r="E300" s="23"/>
      <c r="F300" s="24"/>
      <c r="G300" s="24"/>
      <c r="H300" s="24"/>
      <c r="I300" s="24"/>
      <c r="J300" s="28"/>
      <c r="K300" s="108">
        <f t="shared" si="20"/>
        <v>0</v>
      </c>
      <c r="L300" s="23"/>
      <c r="M300" s="24"/>
      <c r="N300" s="24"/>
      <c r="O300" s="24"/>
      <c r="P300" s="24"/>
      <c r="Q300" s="24"/>
      <c r="R300" s="28"/>
      <c r="S300" s="108">
        <f t="shared" si="21"/>
        <v>0</v>
      </c>
      <c r="T300" s="23"/>
      <c r="U300" s="24"/>
      <c r="V300" s="24"/>
      <c r="W300" s="28"/>
      <c r="X300" s="108">
        <f t="shared" si="22"/>
        <v>0</v>
      </c>
      <c r="Y300" s="24"/>
      <c r="Z300" s="28"/>
      <c r="AA300" s="108">
        <f t="shared" si="23"/>
        <v>0</v>
      </c>
      <c r="AB300" s="23"/>
      <c r="AC300" s="24"/>
      <c r="AD300" s="24"/>
      <c r="AE300" s="28"/>
      <c r="AF300" s="16">
        <f t="shared" si="24"/>
        <v>0</v>
      </c>
      <c r="AG300" s="19" t="s">
        <v>18</v>
      </c>
    </row>
    <row r="301" spans="1:33" ht="13.5" thickBot="1" x14ac:dyDescent="0.25">
      <c r="A301" s="13" t="s">
        <v>33</v>
      </c>
      <c r="B301" s="1">
        <v>163.08743857499999</v>
      </c>
      <c r="C301" s="1">
        <v>-18.482437987000001</v>
      </c>
      <c r="D301" s="14">
        <v>15</v>
      </c>
      <c r="E301" s="23"/>
      <c r="F301" s="24"/>
      <c r="G301" s="24"/>
      <c r="H301" s="24"/>
      <c r="I301" s="24"/>
      <c r="J301" s="28"/>
      <c r="K301" s="108">
        <f t="shared" si="20"/>
        <v>0</v>
      </c>
      <c r="L301" s="23"/>
      <c r="M301" s="24"/>
      <c r="N301" s="24"/>
      <c r="O301" s="24"/>
      <c r="P301" s="24"/>
      <c r="Q301" s="24"/>
      <c r="R301" s="28"/>
      <c r="S301" s="108">
        <f t="shared" si="21"/>
        <v>0</v>
      </c>
      <c r="T301" s="23"/>
      <c r="U301" s="24"/>
      <c r="V301" s="24"/>
      <c r="W301" s="28"/>
      <c r="X301" s="108">
        <f t="shared" si="22"/>
        <v>0</v>
      </c>
      <c r="Y301" s="24"/>
      <c r="Z301" s="28"/>
      <c r="AA301" s="108">
        <f t="shared" si="23"/>
        <v>0</v>
      </c>
      <c r="AB301" s="23"/>
      <c r="AC301" s="24"/>
      <c r="AD301" s="24"/>
      <c r="AE301" s="28"/>
      <c r="AF301" s="16">
        <f t="shared" si="24"/>
        <v>0</v>
      </c>
      <c r="AG301" s="19" t="s">
        <v>18</v>
      </c>
    </row>
    <row r="302" spans="1:33" ht="13.5" thickBot="1" x14ac:dyDescent="0.25">
      <c r="A302" s="13" t="s">
        <v>33</v>
      </c>
      <c r="B302" s="1">
        <v>163.087529781</v>
      </c>
      <c r="C302" s="1">
        <v>-18.482394965299999</v>
      </c>
      <c r="D302" s="14">
        <v>16</v>
      </c>
      <c r="E302" s="23"/>
      <c r="F302" s="24"/>
      <c r="G302" s="24"/>
      <c r="H302" s="24"/>
      <c r="I302" s="24"/>
      <c r="J302" s="28"/>
      <c r="K302" s="108">
        <f t="shared" si="20"/>
        <v>0</v>
      </c>
      <c r="L302" s="23"/>
      <c r="M302" s="24"/>
      <c r="N302" s="24"/>
      <c r="O302" s="24"/>
      <c r="P302" s="24"/>
      <c r="Q302" s="24"/>
      <c r="R302" s="28"/>
      <c r="S302" s="108">
        <f t="shared" si="21"/>
        <v>0</v>
      </c>
      <c r="T302" s="23"/>
      <c r="U302" s="24"/>
      <c r="V302" s="24"/>
      <c r="W302" s="28"/>
      <c r="X302" s="108">
        <f t="shared" si="22"/>
        <v>0</v>
      </c>
      <c r="Y302" s="24"/>
      <c r="Z302" s="28"/>
      <c r="AA302" s="108">
        <f t="shared" si="23"/>
        <v>0</v>
      </c>
      <c r="AB302" s="23"/>
      <c r="AC302" s="24"/>
      <c r="AD302" s="24"/>
      <c r="AE302" s="28"/>
      <c r="AF302" s="16">
        <f t="shared" si="24"/>
        <v>0</v>
      </c>
      <c r="AG302" s="19" t="s">
        <v>18</v>
      </c>
    </row>
    <row r="303" spans="1:33" ht="13.5" thickBot="1" x14ac:dyDescent="0.25">
      <c r="A303" s="13" t="s">
        <v>33</v>
      </c>
      <c r="B303" s="1">
        <v>163.08762098700001</v>
      </c>
      <c r="C303" s="1">
        <v>-18.482351943600001</v>
      </c>
      <c r="D303" s="14">
        <v>17</v>
      </c>
      <c r="E303" s="23"/>
      <c r="F303" s="24"/>
      <c r="G303" s="24"/>
      <c r="H303" s="24"/>
      <c r="I303" s="24">
        <v>1</v>
      </c>
      <c r="J303" s="28"/>
      <c r="K303" s="108">
        <f t="shared" si="20"/>
        <v>1</v>
      </c>
      <c r="L303" s="23"/>
      <c r="M303" s="24"/>
      <c r="N303" s="24"/>
      <c r="O303" s="24"/>
      <c r="P303" s="24"/>
      <c r="Q303" s="24"/>
      <c r="R303" s="28"/>
      <c r="S303" s="108">
        <f t="shared" si="21"/>
        <v>0</v>
      </c>
      <c r="T303" s="23"/>
      <c r="U303" s="24"/>
      <c r="V303" s="24"/>
      <c r="W303" s="28"/>
      <c r="X303" s="108">
        <f t="shared" si="22"/>
        <v>0</v>
      </c>
      <c r="Y303" s="24"/>
      <c r="Z303" s="28"/>
      <c r="AA303" s="108">
        <f t="shared" si="23"/>
        <v>0</v>
      </c>
      <c r="AB303" s="23"/>
      <c r="AC303" s="24"/>
      <c r="AD303" s="24"/>
      <c r="AE303" s="28"/>
      <c r="AF303" s="16">
        <f t="shared" si="24"/>
        <v>0</v>
      </c>
      <c r="AG303" s="19" t="s">
        <v>18</v>
      </c>
    </row>
    <row r="304" spans="1:33" ht="13.5" thickBot="1" x14ac:dyDescent="0.25">
      <c r="A304" s="13" t="s">
        <v>33</v>
      </c>
      <c r="B304" s="1">
        <v>163.08771219400001</v>
      </c>
      <c r="C304" s="1">
        <v>-18.482308921800001</v>
      </c>
      <c r="D304" s="14">
        <v>18</v>
      </c>
      <c r="E304" s="23"/>
      <c r="F304" s="24"/>
      <c r="G304" s="24"/>
      <c r="H304" s="24"/>
      <c r="I304" s="24">
        <v>1</v>
      </c>
      <c r="J304" s="28"/>
      <c r="K304" s="108">
        <f t="shared" si="20"/>
        <v>1</v>
      </c>
      <c r="L304" s="23"/>
      <c r="M304" s="24"/>
      <c r="N304" s="24"/>
      <c r="O304" s="24"/>
      <c r="P304" s="24"/>
      <c r="Q304" s="24"/>
      <c r="R304" s="28"/>
      <c r="S304" s="108">
        <f t="shared" si="21"/>
        <v>0</v>
      </c>
      <c r="T304" s="23"/>
      <c r="U304" s="24"/>
      <c r="V304" s="24"/>
      <c r="W304" s="28"/>
      <c r="X304" s="108">
        <f t="shared" si="22"/>
        <v>0</v>
      </c>
      <c r="Y304" s="24"/>
      <c r="Z304" s="28"/>
      <c r="AA304" s="108">
        <f t="shared" si="23"/>
        <v>0</v>
      </c>
      <c r="AB304" s="23"/>
      <c r="AC304" s="24"/>
      <c r="AD304" s="24"/>
      <c r="AE304" s="28"/>
      <c r="AF304" s="16">
        <f t="shared" si="24"/>
        <v>0</v>
      </c>
      <c r="AG304" s="19" t="s">
        <v>18</v>
      </c>
    </row>
    <row r="305" spans="1:33" ht="13.5" thickBot="1" x14ac:dyDescent="0.25">
      <c r="A305" s="13" t="s">
        <v>33</v>
      </c>
      <c r="B305" s="1">
        <v>163.087804355</v>
      </c>
      <c r="C305" s="1">
        <v>-18.482268206299999</v>
      </c>
      <c r="D305" s="14">
        <v>19</v>
      </c>
      <c r="E305" s="23"/>
      <c r="F305" s="24"/>
      <c r="G305" s="24"/>
      <c r="H305" s="24"/>
      <c r="I305" s="24"/>
      <c r="J305" s="28"/>
      <c r="K305" s="108">
        <f t="shared" si="20"/>
        <v>0</v>
      </c>
      <c r="L305" s="23"/>
      <c r="M305" s="24">
        <v>1</v>
      </c>
      <c r="N305" s="24"/>
      <c r="O305" s="24"/>
      <c r="P305" s="24">
        <v>1</v>
      </c>
      <c r="Q305" s="24"/>
      <c r="R305" s="28">
        <v>3</v>
      </c>
      <c r="S305" s="108">
        <f t="shared" si="21"/>
        <v>2</v>
      </c>
      <c r="T305" s="23"/>
      <c r="U305" s="24"/>
      <c r="V305" s="24"/>
      <c r="W305" s="28"/>
      <c r="X305" s="108">
        <f t="shared" si="22"/>
        <v>0</v>
      </c>
      <c r="Y305" s="24"/>
      <c r="Z305" s="28"/>
      <c r="AA305" s="108">
        <f t="shared" si="23"/>
        <v>0</v>
      </c>
      <c r="AB305" s="23"/>
      <c r="AC305" s="24"/>
      <c r="AD305" s="24"/>
      <c r="AE305" s="28"/>
      <c r="AF305" s="16">
        <f t="shared" si="24"/>
        <v>0</v>
      </c>
      <c r="AG305" s="21" t="s">
        <v>19</v>
      </c>
    </row>
    <row r="306" spans="1:33" ht="13.5" thickBot="1" x14ac:dyDescent="0.25">
      <c r="A306" s="13" t="s">
        <v>33</v>
      </c>
      <c r="B306" s="1">
        <v>163.08789926099999</v>
      </c>
      <c r="C306" s="1">
        <v>-18.482234114200001</v>
      </c>
      <c r="D306" s="14">
        <v>20</v>
      </c>
      <c r="E306" s="23"/>
      <c r="F306" s="24"/>
      <c r="G306" s="24"/>
      <c r="H306" s="24"/>
      <c r="I306" s="24">
        <v>1</v>
      </c>
      <c r="J306" s="28"/>
      <c r="K306" s="108">
        <f t="shared" si="20"/>
        <v>1</v>
      </c>
      <c r="L306" s="23"/>
      <c r="M306" s="24"/>
      <c r="N306" s="24"/>
      <c r="O306" s="24"/>
      <c r="P306" s="24"/>
      <c r="Q306" s="24"/>
      <c r="R306" s="28"/>
      <c r="S306" s="108">
        <f t="shared" si="21"/>
        <v>0</v>
      </c>
      <c r="T306" s="23"/>
      <c r="U306" s="24"/>
      <c r="V306" s="24"/>
      <c r="W306" s="28"/>
      <c r="X306" s="108">
        <f t="shared" si="22"/>
        <v>0</v>
      </c>
      <c r="Y306" s="24"/>
      <c r="Z306" s="28"/>
      <c r="AA306" s="108">
        <f t="shared" si="23"/>
        <v>0</v>
      </c>
      <c r="AB306" s="23"/>
      <c r="AC306" s="24"/>
      <c r="AD306" s="24"/>
      <c r="AE306" s="28"/>
      <c r="AF306" s="16">
        <f t="shared" si="24"/>
        <v>0</v>
      </c>
      <c r="AG306" s="18" t="s">
        <v>19</v>
      </c>
    </row>
    <row r="307" spans="1:33" ht="13.5" thickBot="1" x14ac:dyDescent="0.25">
      <c r="A307" s="13" t="s">
        <v>33</v>
      </c>
      <c r="B307" s="1">
        <v>163.08799416700001</v>
      </c>
      <c r="C307" s="1">
        <v>-18.482200022099999</v>
      </c>
      <c r="D307" s="14">
        <v>21</v>
      </c>
      <c r="E307" s="23"/>
      <c r="F307" s="24"/>
      <c r="G307" s="24">
        <v>2</v>
      </c>
      <c r="H307" s="24"/>
      <c r="I307" s="24"/>
      <c r="J307" s="28"/>
      <c r="K307" s="108">
        <f t="shared" si="20"/>
        <v>2</v>
      </c>
      <c r="L307" s="23"/>
      <c r="M307" s="24"/>
      <c r="N307" s="24"/>
      <c r="O307" s="24"/>
      <c r="P307" s="24"/>
      <c r="Q307" s="24"/>
      <c r="R307" s="28"/>
      <c r="S307" s="108">
        <f t="shared" si="21"/>
        <v>0</v>
      </c>
      <c r="T307" s="23"/>
      <c r="U307" s="24"/>
      <c r="V307" s="24"/>
      <c r="W307" s="28"/>
      <c r="X307" s="108">
        <f t="shared" si="22"/>
        <v>0</v>
      </c>
      <c r="Y307" s="24"/>
      <c r="Z307" s="28"/>
      <c r="AA307" s="108">
        <f t="shared" si="23"/>
        <v>0</v>
      </c>
      <c r="AB307" s="23"/>
      <c r="AC307" s="24"/>
      <c r="AD307" s="24"/>
      <c r="AE307" s="28"/>
      <c r="AF307" s="16">
        <f t="shared" si="24"/>
        <v>0</v>
      </c>
      <c r="AG307" s="19" t="s">
        <v>18</v>
      </c>
    </row>
    <row r="308" spans="1:33" ht="13.5" thickBot="1" x14ac:dyDescent="0.25">
      <c r="A308" s="13" t="s">
        <v>33</v>
      </c>
      <c r="B308" s="1">
        <v>163.08808907299999</v>
      </c>
      <c r="C308" s="1">
        <v>-18.482165930000001</v>
      </c>
      <c r="D308" s="14">
        <v>22</v>
      </c>
      <c r="E308" s="23"/>
      <c r="F308" s="24"/>
      <c r="G308" s="24"/>
      <c r="H308" s="24"/>
      <c r="I308" s="24"/>
      <c r="J308" s="28"/>
      <c r="K308" s="108">
        <f t="shared" si="20"/>
        <v>0</v>
      </c>
      <c r="L308" s="23"/>
      <c r="M308" s="24"/>
      <c r="N308" s="24"/>
      <c r="O308" s="24"/>
      <c r="P308" s="24"/>
      <c r="Q308" s="24"/>
      <c r="R308" s="28"/>
      <c r="S308" s="108">
        <f t="shared" si="21"/>
        <v>0</v>
      </c>
      <c r="T308" s="23"/>
      <c r="U308" s="24"/>
      <c r="V308" s="24"/>
      <c r="W308" s="28"/>
      <c r="X308" s="108">
        <f t="shared" si="22"/>
        <v>0</v>
      </c>
      <c r="Y308" s="24"/>
      <c r="Z308" s="28"/>
      <c r="AA308" s="108">
        <f t="shared" si="23"/>
        <v>0</v>
      </c>
      <c r="AB308" s="23"/>
      <c r="AC308" s="24"/>
      <c r="AD308" s="24"/>
      <c r="AE308" s="28"/>
      <c r="AF308" s="16">
        <f t="shared" si="24"/>
        <v>0</v>
      </c>
      <c r="AG308" s="19" t="s">
        <v>18</v>
      </c>
    </row>
    <row r="309" spans="1:33" ht="13.5" thickBot="1" x14ac:dyDescent="0.25">
      <c r="A309" s="13" t="s">
        <v>33</v>
      </c>
      <c r="B309" s="1">
        <v>163.08818397900001</v>
      </c>
      <c r="C309" s="1">
        <v>-18.482131837899999</v>
      </c>
      <c r="D309" s="14">
        <v>23</v>
      </c>
      <c r="E309" s="23"/>
      <c r="F309" s="24"/>
      <c r="G309" s="24"/>
      <c r="H309" s="24"/>
      <c r="I309" s="24"/>
      <c r="J309" s="28"/>
      <c r="K309" s="108">
        <f t="shared" si="20"/>
        <v>0</v>
      </c>
      <c r="L309" s="23"/>
      <c r="M309" s="24"/>
      <c r="N309" s="24"/>
      <c r="O309" s="24"/>
      <c r="P309" s="24"/>
      <c r="Q309" s="24"/>
      <c r="R309" s="28">
        <v>8</v>
      </c>
      <c r="S309" s="108">
        <f t="shared" si="21"/>
        <v>0</v>
      </c>
      <c r="T309" s="23"/>
      <c r="U309" s="24"/>
      <c r="V309" s="24"/>
      <c r="W309" s="28"/>
      <c r="X309" s="108">
        <f t="shared" si="22"/>
        <v>0</v>
      </c>
      <c r="Y309" s="24"/>
      <c r="Z309" s="28"/>
      <c r="AA309" s="108">
        <f t="shared" si="23"/>
        <v>0</v>
      </c>
      <c r="AB309" s="23"/>
      <c r="AC309" s="24"/>
      <c r="AD309" s="24"/>
      <c r="AE309" s="28"/>
      <c r="AF309" s="16">
        <f t="shared" si="24"/>
        <v>0</v>
      </c>
      <c r="AG309" s="21" t="s">
        <v>19</v>
      </c>
    </row>
    <row r="310" spans="1:33" ht="13.5" thickBot="1" x14ac:dyDescent="0.25">
      <c r="A310" s="13" t="s">
        <v>33</v>
      </c>
      <c r="B310" s="1">
        <v>163.08827888499999</v>
      </c>
      <c r="C310" s="1">
        <v>-18.482097745699999</v>
      </c>
      <c r="D310" s="14">
        <v>24</v>
      </c>
      <c r="E310" s="23"/>
      <c r="F310" s="24"/>
      <c r="G310" s="24"/>
      <c r="H310" s="24"/>
      <c r="I310" s="24"/>
      <c r="J310" s="28"/>
      <c r="K310" s="108">
        <f t="shared" si="20"/>
        <v>0</v>
      </c>
      <c r="L310" s="23"/>
      <c r="M310" s="24"/>
      <c r="N310" s="24"/>
      <c r="O310" s="24"/>
      <c r="P310" s="24">
        <v>1</v>
      </c>
      <c r="Q310" s="24"/>
      <c r="R310" s="28"/>
      <c r="S310" s="108">
        <f t="shared" si="21"/>
        <v>1</v>
      </c>
      <c r="T310" s="23"/>
      <c r="U310" s="24"/>
      <c r="V310" s="24"/>
      <c r="W310" s="28"/>
      <c r="X310" s="108">
        <f t="shared" si="22"/>
        <v>0</v>
      </c>
      <c r="Y310" s="24"/>
      <c r="Z310" s="28"/>
      <c r="AA310" s="108">
        <f t="shared" si="23"/>
        <v>0</v>
      </c>
      <c r="AB310" s="23"/>
      <c r="AC310" s="24"/>
      <c r="AD310" s="24"/>
      <c r="AE310" s="28"/>
      <c r="AF310" s="16">
        <f t="shared" si="24"/>
        <v>0</v>
      </c>
      <c r="AG310" s="21" t="s">
        <v>17</v>
      </c>
    </row>
    <row r="311" spans="1:33" ht="13.5" thickBot="1" x14ac:dyDescent="0.25">
      <c r="A311" s="13" t="s">
        <v>33</v>
      </c>
      <c r="B311" s="1">
        <v>163.08837582300001</v>
      </c>
      <c r="C311" s="1">
        <v>-18.482070437600001</v>
      </c>
      <c r="D311" s="14">
        <v>25</v>
      </c>
      <c r="E311" s="23"/>
      <c r="F311" s="24"/>
      <c r="G311" s="24"/>
      <c r="H311" s="24"/>
      <c r="I311" s="24"/>
      <c r="J311" s="28"/>
      <c r="K311" s="108">
        <f t="shared" si="20"/>
        <v>0</v>
      </c>
      <c r="L311" s="23"/>
      <c r="M311" s="24"/>
      <c r="N311" s="24"/>
      <c r="O311" s="24"/>
      <c r="P311" s="24"/>
      <c r="Q311" s="24"/>
      <c r="R311" s="28"/>
      <c r="S311" s="108">
        <f t="shared" si="21"/>
        <v>0</v>
      </c>
      <c r="T311" s="23"/>
      <c r="U311" s="24"/>
      <c r="V311" s="24"/>
      <c r="W311" s="28"/>
      <c r="X311" s="108">
        <f t="shared" si="22"/>
        <v>0</v>
      </c>
      <c r="Y311" s="24"/>
      <c r="Z311" s="28"/>
      <c r="AA311" s="108">
        <f t="shared" si="23"/>
        <v>0</v>
      </c>
      <c r="AB311" s="23"/>
      <c r="AC311" s="24"/>
      <c r="AD311" s="24"/>
      <c r="AE311" s="28"/>
      <c r="AF311" s="16">
        <f t="shared" si="24"/>
        <v>0</v>
      </c>
      <c r="AG311" s="21" t="s">
        <v>27</v>
      </c>
    </row>
    <row r="312" spans="1:33" ht="13.5" thickBot="1" x14ac:dyDescent="0.25">
      <c r="A312" s="13" t="s">
        <v>33</v>
      </c>
      <c r="B312" s="1">
        <v>163.088473843</v>
      </c>
      <c r="C312" s="1">
        <v>-18.4820467405</v>
      </c>
      <c r="D312" s="14">
        <v>26</v>
      </c>
      <c r="E312" s="23"/>
      <c r="F312" s="24"/>
      <c r="G312" s="24"/>
      <c r="H312" s="24"/>
      <c r="I312" s="24"/>
      <c r="J312" s="28"/>
      <c r="K312" s="108">
        <f t="shared" si="20"/>
        <v>0</v>
      </c>
      <c r="L312" s="23"/>
      <c r="M312" s="24"/>
      <c r="N312" s="24"/>
      <c r="O312" s="24"/>
      <c r="P312" s="24">
        <v>1</v>
      </c>
      <c r="Q312" s="24"/>
      <c r="R312" s="28"/>
      <c r="S312" s="108">
        <f t="shared" si="21"/>
        <v>1</v>
      </c>
      <c r="T312" s="23"/>
      <c r="U312" s="24"/>
      <c r="V312" s="24"/>
      <c r="W312" s="28"/>
      <c r="X312" s="108">
        <f t="shared" si="22"/>
        <v>0</v>
      </c>
      <c r="Y312" s="24"/>
      <c r="Z312" s="28"/>
      <c r="AA312" s="108">
        <f t="shared" si="23"/>
        <v>0</v>
      </c>
      <c r="AB312" s="23"/>
      <c r="AC312" s="24"/>
      <c r="AD312" s="24"/>
      <c r="AE312" s="28"/>
      <c r="AF312" s="16">
        <f t="shared" si="24"/>
        <v>0</v>
      </c>
      <c r="AG312" s="21" t="s">
        <v>17</v>
      </c>
    </row>
    <row r="313" spans="1:33" ht="13.5" thickBot="1" x14ac:dyDescent="0.25">
      <c r="A313" s="13" t="s">
        <v>33</v>
      </c>
      <c r="B313" s="1">
        <v>163.088571863</v>
      </c>
      <c r="C313" s="1">
        <v>-18.482023043400002</v>
      </c>
      <c r="D313" s="29">
        <v>27</v>
      </c>
      <c r="E313" s="9"/>
      <c r="F313" s="10">
        <v>1</v>
      </c>
      <c r="G313" s="10"/>
      <c r="H313" s="10"/>
      <c r="I313" s="10"/>
      <c r="J313" s="30"/>
      <c r="K313" s="108">
        <f t="shared" si="20"/>
        <v>1</v>
      </c>
      <c r="L313" s="9"/>
      <c r="M313" s="10"/>
      <c r="N313" s="10"/>
      <c r="O313" s="10"/>
      <c r="P313" s="10">
        <v>1</v>
      </c>
      <c r="Q313" s="10"/>
      <c r="R313" s="30"/>
      <c r="S313" s="108">
        <f t="shared" si="21"/>
        <v>1</v>
      </c>
      <c r="T313" s="9"/>
      <c r="U313" s="10"/>
      <c r="V313" s="10"/>
      <c r="W313" s="30"/>
      <c r="X313" s="108">
        <f t="shared" si="22"/>
        <v>0</v>
      </c>
      <c r="Y313" s="10"/>
      <c r="Z313" s="30"/>
      <c r="AA313" s="108">
        <f t="shared" si="23"/>
        <v>0</v>
      </c>
      <c r="AB313" s="9"/>
      <c r="AC313" s="10"/>
      <c r="AD313" s="10"/>
      <c r="AE313" s="30"/>
      <c r="AF313" s="16">
        <f t="shared" si="24"/>
        <v>0</v>
      </c>
      <c r="AG313" s="21" t="s">
        <v>21</v>
      </c>
    </row>
    <row r="314" spans="1:33" ht="13.5" thickBot="1" x14ac:dyDescent="0.25">
      <c r="A314" s="13" t="s">
        <v>34</v>
      </c>
      <c r="B314" s="1">
        <v>163.08866516699999</v>
      </c>
      <c r="C314" s="1">
        <v>-18.482453167700001</v>
      </c>
      <c r="D314" s="14">
        <v>1</v>
      </c>
      <c r="E314" s="15"/>
      <c r="F314" s="16"/>
      <c r="G314" s="16"/>
      <c r="H314" s="16"/>
      <c r="I314" s="16"/>
      <c r="J314" s="17"/>
      <c r="K314" s="108">
        <f t="shared" si="20"/>
        <v>0</v>
      </c>
      <c r="L314" s="23"/>
      <c r="M314" s="24"/>
      <c r="N314" s="24"/>
      <c r="O314" s="24"/>
      <c r="P314" s="24"/>
      <c r="Q314" s="16"/>
      <c r="R314" s="17"/>
      <c r="S314" s="108">
        <f t="shared" si="21"/>
        <v>0</v>
      </c>
      <c r="T314" s="15"/>
      <c r="U314" s="16"/>
      <c r="V314" s="16"/>
      <c r="W314" s="17"/>
      <c r="X314" s="108">
        <f t="shared" si="22"/>
        <v>0</v>
      </c>
      <c r="Y314" s="16"/>
      <c r="Z314" s="17"/>
      <c r="AA314" s="108">
        <f t="shared" si="23"/>
        <v>0</v>
      </c>
      <c r="AB314" s="15"/>
      <c r="AC314" s="16"/>
      <c r="AD314" s="16"/>
      <c r="AE314" s="17"/>
      <c r="AF314" s="16">
        <f t="shared" si="24"/>
        <v>0</v>
      </c>
      <c r="AG314" s="21" t="s">
        <v>21</v>
      </c>
    </row>
    <row r="315" spans="1:33" ht="13.5" thickBot="1" x14ac:dyDescent="0.25">
      <c r="A315" s="13" t="s">
        <v>34</v>
      </c>
      <c r="B315" s="1">
        <v>163.08857830400001</v>
      </c>
      <c r="C315" s="1">
        <v>-18.482479105700001</v>
      </c>
      <c r="D315" s="14">
        <v>2</v>
      </c>
      <c r="E315" s="15"/>
      <c r="F315" s="16"/>
      <c r="G315" s="16"/>
      <c r="H315" s="16"/>
      <c r="I315" s="16"/>
      <c r="J315" s="17"/>
      <c r="K315" s="108">
        <f t="shared" si="20"/>
        <v>0</v>
      </c>
      <c r="L315" s="23"/>
      <c r="M315" s="24"/>
      <c r="N315" s="24"/>
      <c r="O315" s="24"/>
      <c r="P315" s="24"/>
      <c r="Q315" s="16"/>
      <c r="R315" s="17"/>
      <c r="S315" s="108">
        <f t="shared" si="21"/>
        <v>0</v>
      </c>
      <c r="T315" s="15"/>
      <c r="U315" s="16"/>
      <c r="V315" s="16"/>
      <c r="W315" s="17"/>
      <c r="X315" s="108">
        <f t="shared" si="22"/>
        <v>0</v>
      </c>
      <c r="Y315" s="16"/>
      <c r="Z315" s="17"/>
      <c r="AA315" s="108">
        <f t="shared" si="23"/>
        <v>0</v>
      </c>
      <c r="AB315" s="15"/>
      <c r="AC315" s="16"/>
      <c r="AD315" s="16"/>
      <c r="AE315" s="17"/>
      <c r="AF315" s="16">
        <f t="shared" si="24"/>
        <v>0</v>
      </c>
      <c r="AG315" s="21" t="s">
        <v>17</v>
      </c>
    </row>
    <row r="316" spans="1:33" ht="13.5" thickBot="1" x14ac:dyDescent="0.25">
      <c r="A316" s="13" t="s">
        <v>34</v>
      </c>
      <c r="B316" s="1">
        <v>163.08849144199999</v>
      </c>
      <c r="C316" s="1">
        <v>-18.4825050436</v>
      </c>
      <c r="D316" s="14">
        <v>3</v>
      </c>
      <c r="E316" s="15"/>
      <c r="F316" s="16"/>
      <c r="G316" s="16"/>
      <c r="H316" s="16"/>
      <c r="I316" s="16"/>
      <c r="J316" s="17"/>
      <c r="K316" s="108">
        <f t="shared" si="20"/>
        <v>0</v>
      </c>
      <c r="L316" s="23"/>
      <c r="M316" s="24"/>
      <c r="N316" s="24"/>
      <c r="O316" s="24"/>
      <c r="P316" s="24"/>
      <c r="Q316" s="16"/>
      <c r="R316" s="17"/>
      <c r="S316" s="108">
        <f t="shared" si="21"/>
        <v>0</v>
      </c>
      <c r="T316" s="15"/>
      <c r="U316" s="16"/>
      <c r="V316" s="16"/>
      <c r="W316" s="17"/>
      <c r="X316" s="108">
        <f t="shared" si="22"/>
        <v>0</v>
      </c>
      <c r="Y316" s="16"/>
      <c r="Z316" s="17"/>
      <c r="AA316" s="108">
        <f t="shared" si="23"/>
        <v>0</v>
      </c>
      <c r="AB316" s="15"/>
      <c r="AC316" s="16"/>
      <c r="AD316" s="16"/>
      <c r="AE316" s="17"/>
      <c r="AF316" s="16">
        <f t="shared" si="24"/>
        <v>0</v>
      </c>
      <c r="AG316" s="21" t="s">
        <v>19</v>
      </c>
    </row>
    <row r="317" spans="1:33" ht="13.5" thickBot="1" x14ac:dyDescent="0.25">
      <c r="A317" s="13" t="s">
        <v>34</v>
      </c>
      <c r="B317" s="1">
        <v>163.08840458</v>
      </c>
      <c r="C317" s="1">
        <v>-18.4825309816</v>
      </c>
      <c r="D317" s="14">
        <v>4</v>
      </c>
      <c r="E317" s="15"/>
      <c r="F317" s="16"/>
      <c r="G317" s="16"/>
      <c r="H317" s="16"/>
      <c r="I317" s="16"/>
      <c r="J317" s="17"/>
      <c r="K317" s="108">
        <f t="shared" si="20"/>
        <v>0</v>
      </c>
      <c r="L317" s="23"/>
      <c r="M317" s="24"/>
      <c r="N317" s="24"/>
      <c r="O317" s="24"/>
      <c r="P317" s="24"/>
      <c r="Q317" s="16">
        <v>1</v>
      </c>
      <c r="R317" s="17">
        <v>2</v>
      </c>
      <c r="S317" s="108">
        <f t="shared" si="21"/>
        <v>0</v>
      </c>
      <c r="T317" s="15"/>
      <c r="U317" s="16"/>
      <c r="V317" s="16"/>
      <c r="W317" s="17"/>
      <c r="X317" s="108">
        <f t="shared" si="22"/>
        <v>0</v>
      </c>
      <c r="Y317" s="16"/>
      <c r="Z317" s="17"/>
      <c r="AA317" s="108">
        <f t="shared" si="23"/>
        <v>0</v>
      </c>
      <c r="AB317" s="15"/>
      <c r="AC317" s="16"/>
      <c r="AD317" s="16"/>
      <c r="AE317" s="17"/>
      <c r="AF317" s="16">
        <f t="shared" si="24"/>
        <v>0</v>
      </c>
      <c r="AG317" s="21" t="s">
        <v>19</v>
      </c>
    </row>
    <row r="318" spans="1:33" ht="13.5" thickBot="1" x14ac:dyDescent="0.25">
      <c r="A318" s="13" t="s">
        <v>34</v>
      </c>
      <c r="B318" s="1">
        <v>163.08831971999999</v>
      </c>
      <c r="C318" s="1">
        <v>-18.482561735000001</v>
      </c>
      <c r="D318" s="14">
        <v>5</v>
      </c>
      <c r="E318" s="15"/>
      <c r="F318" s="16"/>
      <c r="G318" s="16"/>
      <c r="H318" s="16"/>
      <c r="I318" s="16"/>
      <c r="J318" s="17"/>
      <c r="K318" s="108">
        <f t="shared" si="20"/>
        <v>0</v>
      </c>
      <c r="L318" s="23"/>
      <c r="M318" s="24"/>
      <c r="N318" s="24"/>
      <c r="O318" s="24"/>
      <c r="P318" s="24"/>
      <c r="Q318" s="16"/>
      <c r="R318" s="17"/>
      <c r="S318" s="108">
        <f t="shared" si="21"/>
        <v>0</v>
      </c>
      <c r="T318" s="15"/>
      <c r="U318" s="16"/>
      <c r="V318" s="16"/>
      <c r="W318" s="17"/>
      <c r="X318" s="108">
        <f t="shared" si="22"/>
        <v>0</v>
      </c>
      <c r="Y318" s="16"/>
      <c r="Z318" s="17"/>
      <c r="AA318" s="108">
        <f t="shared" si="23"/>
        <v>0</v>
      </c>
      <c r="AB318" s="15"/>
      <c r="AC318" s="16"/>
      <c r="AD318" s="16"/>
      <c r="AE318" s="17"/>
      <c r="AF318" s="16">
        <f t="shared" si="24"/>
        <v>0</v>
      </c>
      <c r="AG318" s="21" t="s">
        <v>19</v>
      </c>
    </row>
    <row r="319" spans="1:33" ht="13.5" thickBot="1" x14ac:dyDescent="0.25">
      <c r="A319" s="13" t="s">
        <v>34</v>
      </c>
      <c r="B319" s="1">
        <v>163.08824006200001</v>
      </c>
      <c r="C319" s="1">
        <v>-18.482605006099998</v>
      </c>
      <c r="D319" s="14">
        <v>6</v>
      </c>
      <c r="E319" s="15"/>
      <c r="F319" s="16"/>
      <c r="G319" s="16"/>
      <c r="H319" s="16"/>
      <c r="I319" s="16"/>
      <c r="J319" s="17"/>
      <c r="K319" s="108">
        <f t="shared" si="20"/>
        <v>0</v>
      </c>
      <c r="L319" s="23"/>
      <c r="M319" s="24"/>
      <c r="N319" s="24"/>
      <c r="O319" s="24"/>
      <c r="P319" s="24"/>
      <c r="Q319" s="16"/>
      <c r="R319" s="17"/>
      <c r="S319" s="108">
        <f t="shared" si="21"/>
        <v>0</v>
      </c>
      <c r="T319" s="15"/>
      <c r="U319" s="16"/>
      <c r="V319" s="16">
        <v>1</v>
      </c>
      <c r="W319" s="17">
        <v>1</v>
      </c>
      <c r="X319" s="108">
        <f t="shared" si="22"/>
        <v>1</v>
      </c>
      <c r="Y319" s="16"/>
      <c r="Z319" s="17"/>
      <c r="AA319" s="108">
        <f t="shared" si="23"/>
        <v>0</v>
      </c>
      <c r="AB319" s="15"/>
      <c r="AC319" s="16"/>
      <c r="AD319" s="16"/>
      <c r="AE319" s="17"/>
      <c r="AF319" s="16">
        <f t="shared" si="24"/>
        <v>0</v>
      </c>
      <c r="AG319" s="21" t="s">
        <v>17</v>
      </c>
    </row>
    <row r="320" spans="1:33" ht="13.5" thickBot="1" x14ac:dyDescent="0.25">
      <c r="A320" s="13" t="s">
        <v>34</v>
      </c>
      <c r="B320" s="1">
        <v>163.08816040400001</v>
      </c>
      <c r="C320" s="1">
        <v>-18.482648277100001</v>
      </c>
      <c r="D320" s="14">
        <v>7</v>
      </c>
      <c r="E320" s="15"/>
      <c r="F320" s="16"/>
      <c r="G320" s="16"/>
      <c r="H320" s="16"/>
      <c r="I320" s="16"/>
      <c r="J320" s="17"/>
      <c r="K320" s="108">
        <f t="shared" si="20"/>
        <v>0</v>
      </c>
      <c r="L320" s="23"/>
      <c r="M320" s="24"/>
      <c r="N320" s="24"/>
      <c r="O320" s="24"/>
      <c r="P320" s="24"/>
      <c r="Q320" s="16"/>
      <c r="R320" s="17">
        <v>2</v>
      </c>
      <c r="S320" s="108">
        <f t="shared" si="21"/>
        <v>0</v>
      </c>
      <c r="T320" s="15"/>
      <c r="U320" s="16"/>
      <c r="V320" s="16"/>
      <c r="W320" s="17"/>
      <c r="X320" s="108">
        <f t="shared" si="22"/>
        <v>0</v>
      </c>
      <c r="Y320" s="16"/>
      <c r="Z320" s="17"/>
      <c r="AA320" s="108">
        <f t="shared" si="23"/>
        <v>0</v>
      </c>
      <c r="AB320" s="15"/>
      <c r="AC320" s="16"/>
      <c r="AD320" s="16"/>
      <c r="AE320" s="17"/>
      <c r="AF320" s="16">
        <f t="shared" si="24"/>
        <v>0</v>
      </c>
      <c r="AG320" s="21" t="s">
        <v>17</v>
      </c>
    </row>
    <row r="321" spans="1:33" ht="13.5" thickBot="1" x14ac:dyDescent="0.25">
      <c r="A321" s="13" t="s">
        <v>34</v>
      </c>
      <c r="B321" s="1">
        <v>163.08808333799999</v>
      </c>
      <c r="C321" s="1">
        <v>-18.482695890500001</v>
      </c>
      <c r="D321" s="14">
        <v>8</v>
      </c>
      <c r="E321" s="15"/>
      <c r="F321" s="16"/>
      <c r="G321" s="16"/>
      <c r="H321" s="16"/>
      <c r="I321" s="16">
        <v>1</v>
      </c>
      <c r="J321" s="17"/>
      <c r="K321" s="108">
        <f t="shared" si="20"/>
        <v>1</v>
      </c>
      <c r="L321" s="23"/>
      <c r="M321" s="24"/>
      <c r="N321" s="24"/>
      <c r="O321" s="24">
        <v>1</v>
      </c>
      <c r="P321" s="24"/>
      <c r="Q321" s="16"/>
      <c r="R321" s="17"/>
      <c r="S321" s="108">
        <f t="shared" si="21"/>
        <v>1</v>
      </c>
      <c r="T321" s="15"/>
      <c r="U321" s="16"/>
      <c r="V321" s="16"/>
      <c r="W321" s="17"/>
      <c r="X321" s="108">
        <f t="shared" si="22"/>
        <v>0</v>
      </c>
      <c r="Y321" s="16"/>
      <c r="Z321" s="17"/>
      <c r="AA321" s="108">
        <f t="shared" si="23"/>
        <v>0</v>
      </c>
      <c r="AB321" s="15"/>
      <c r="AC321" s="16"/>
      <c r="AD321" s="16"/>
      <c r="AE321" s="17"/>
      <c r="AF321" s="16">
        <f t="shared" si="24"/>
        <v>0</v>
      </c>
      <c r="AG321" s="21" t="s">
        <v>17</v>
      </c>
    </row>
    <row r="322" spans="1:33" ht="13.5" thickBot="1" x14ac:dyDescent="0.25">
      <c r="A322" s="13" t="s">
        <v>34</v>
      </c>
      <c r="B322" s="1">
        <v>163.088007447</v>
      </c>
      <c r="C322" s="1">
        <v>-18.4827454725</v>
      </c>
      <c r="D322" s="14">
        <v>9</v>
      </c>
      <c r="E322" s="15"/>
      <c r="F322" s="16"/>
      <c r="G322" s="16"/>
      <c r="H322" s="16"/>
      <c r="I322" s="16"/>
      <c r="J322" s="17"/>
      <c r="K322" s="108">
        <f t="shared" si="20"/>
        <v>0</v>
      </c>
      <c r="L322" s="23"/>
      <c r="M322" s="24"/>
      <c r="N322" s="24"/>
      <c r="O322" s="24"/>
      <c r="P322" s="24"/>
      <c r="Q322" s="16"/>
      <c r="R322" s="17"/>
      <c r="S322" s="108">
        <f t="shared" si="21"/>
        <v>0</v>
      </c>
      <c r="T322" s="15"/>
      <c r="U322" s="16"/>
      <c r="V322" s="16"/>
      <c r="W322" s="17"/>
      <c r="X322" s="108">
        <f t="shared" si="22"/>
        <v>0</v>
      </c>
      <c r="Y322" s="16"/>
      <c r="Z322" s="17"/>
      <c r="AA322" s="108">
        <f t="shared" si="23"/>
        <v>0</v>
      </c>
      <c r="AB322" s="15"/>
      <c r="AC322" s="16"/>
      <c r="AD322" s="16"/>
      <c r="AE322" s="17"/>
      <c r="AF322" s="16">
        <f t="shared" si="24"/>
        <v>0</v>
      </c>
      <c r="AG322" s="19" t="s">
        <v>18</v>
      </c>
    </row>
    <row r="323" spans="1:33" ht="13.5" thickBot="1" x14ac:dyDescent="0.25">
      <c r="A323" s="13" t="s">
        <v>34</v>
      </c>
      <c r="B323" s="1">
        <v>163.087931556</v>
      </c>
      <c r="C323" s="1">
        <v>-18.482795054499999</v>
      </c>
      <c r="D323" s="14">
        <v>10</v>
      </c>
      <c r="E323" s="23"/>
      <c r="F323" s="24"/>
      <c r="G323" s="24">
        <v>1</v>
      </c>
      <c r="H323" s="24"/>
      <c r="I323" s="24"/>
      <c r="J323" s="28"/>
      <c r="K323" s="108">
        <f t="shared" ref="K323:K340" si="25">E323+F323+G323+H323+I323</f>
        <v>1</v>
      </c>
      <c r="L323" s="23"/>
      <c r="M323" s="24"/>
      <c r="N323" s="24"/>
      <c r="O323" s="24"/>
      <c r="P323" s="24"/>
      <c r="Q323" s="24"/>
      <c r="R323" s="28"/>
      <c r="S323" s="108">
        <f t="shared" ref="S323:S340" si="26">M323+N323+O323+P323</f>
        <v>0</v>
      </c>
      <c r="T323" s="23"/>
      <c r="U323" s="24"/>
      <c r="V323" s="24"/>
      <c r="W323" s="28"/>
      <c r="X323" s="108">
        <f t="shared" ref="X323:X340" si="27">T323+U323+W323</f>
        <v>0</v>
      </c>
      <c r="Y323" s="24"/>
      <c r="Z323" s="28"/>
      <c r="AA323" s="108">
        <f t="shared" ref="AA323:AA340" si="28">Z323</f>
        <v>0</v>
      </c>
      <c r="AB323" s="23"/>
      <c r="AC323" s="24"/>
      <c r="AD323" s="24"/>
      <c r="AE323" s="28"/>
      <c r="AF323" s="16">
        <f t="shared" ref="AF323:AF340" si="29">AB323+AC323+AD323</f>
        <v>0</v>
      </c>
      <c r="AG323" s="19" t="s">
        <v>18</v>
      </c>
    </row>
    <row r="324" spans="1:33" ht="13.5" thickBot="1" x14ac:dyDescent="0.25">
      <c r="A324" s="13" t="s">
        <v>34</v>
      </c>
      <c r="B324" s="1">
        <v>163.08785566500001</v>
      </c>
      <c r="C324" s="1">
        <v>-18.482844636500001</v>
      </c>
      <c r="D324" s="14">
        <v>11</v>
      </c>
      <c r="E324" s="23"/>
      <c r="F324" s="24"/>
      <c r="G324" s="24"/>
      <c r="H324" s="24"/>
      <c r="I324" s="24">
        <v>1</v>
      </c>
      <c r="J324" s="28"/>
      <c r="K324" s="108">
        <f t="shared" si="25"/>
        <v>1</v>
      </c>
      <c r="L324" s="23"/>
      <c r="M324" s="24"/>
      <c r="N324" s="24"/>
      <c r="O324" s="24"/>
      <c r="P324" s="24"/>
      <c r="Q324" s="24"/>
      <c r="R324" s="28"/>
      <c r="S324" s="108">
        <f t="shared" si="26"/>
        <v>0</v>
      </c>
      <c r="T324" s="23"/>
      <c r="U324" s="24"/>
      <c r="V324" s="24"/>
      <c r="W324" s="28"/>
      <c r="X324" s="108">
        <f t="shared" si="27"/>
        <v>0</v>
      </c>
      <c r="Y324" s="24"/>
      <c r="Z324" s="28"/>
      <c r="AA324" s="108">
        <f t="shared" si="28"/>
        <v>0</v>
      </c>
      <c r="AB324" s="23"/>
      <c r="AC324" s="24"/>
      <c r="AD324" s="24"/>
      <c r="AE324" s="28"/>
      <c r="AF324" s="16">
        <f t="shared" si="29"/>
        <v>0</v>
      </c>
      <c r="AG324" s="19" t="s">
        <v>18</v>
      </c>
    </row>
    <row r="325" spans="1:33" ht="13.5" thickBot="1" x14ac:dyDescent="0.25">
      <c r="A325" s="13" t="s">
        <v>34</v>
      </c>
      <c r="B325" s="1">
        <v>163.08777977400001</v>
      </c>
      <c r="C325" s="1">
        <v>-18.4828942185</v>
      </c>
      <c r="D325" s="14">
        <v>12</v>
      </c>
      <c r="E325" s="23"/>
      <c r="F325" s="24"/>
      <c r="G325" s="24"/>
      <c r="H325" s="24"/>
      <c r="I325" s="24"/>
      <c r="J325" s="28"/>
      <c r="K325" s="108">
        <f t="shared" si="25"/>
        <v>0</v>
      </c>
      <c r="L325" s="23"/>
      <c r="M325" s="24"/>
      <c r="N325" s="24"/>
      <c r="O325" s="24"/>
      <c r="P325" s="24"/>
      <c r="Q325" s="24"/>
      <c r="R325" s="28"/>
      <c r="S325" s="108">
        <f t="shared" si="26"/>
        <v>0</v>
      </c>
      <c r="T325" s="23"/>
      <c r="U325" s="24"/>
      <c r="V325" s="24"/>
      <c r="W325" s="28"/>
      <c r="X325" s="108">
        <f t="shared" si="27"/>
        <v>0</v>
      </c>
      <c r="Y325" s="24"/>
      <c r="Z325" s="28">
        <v>1</v>
      </c>
      <c r="AA325" s="108">
        <f t="shared" si="28"/>
        <v>1</v>
      </c>
      <c r="AB325" s="23"/>
      <c r="AC325" s="24"/>
      <c r="AD325" s="24"/>
      <c r="AE325" s="28"/>
      <c r="AF325" s="16">
        <f t="shared" si="29"/>
        <v>0</v>
      </c>
      <c r="AG325" s="19" t="s">
        <v>18</v>
      </c>
    </row>
    <row r="326" spans="1:33" ht="13.5" thickBot="1" x14ac:dyDescent="0.25">
      <c r="A326" s="13" t="s">
        <v>34</v>
      </c>
      <c r="B326" s="1">
        <v>163.08770388400001</v>
      </c>
      <c r="C326" s="1">
        <v>-18.482943800499999</v>
      </c>
      <c r="D326" s="14">
        <v>13</v>
      </c>
      <c r="E326" s="23"/>
      <c r="F326" s="24"/>
      <c r="G326" s="24">
        <v>1</v>
      </c>
      <c r="H326" s="24"/>
      <c r="I326" s="24"/>
      <c r="J326" s="28"/>
      <c r="K326" s="108">
        <f t="shared" si="25"/>
        <v>1</v>
      </c>
      <c r="L326" s="23"/>
      <c r="M326" s="24"/>
      <c r="N326" s="24"/>
      <c r="O326" s="24"/>
      <c r="P326" s="24"/>
      <c r="Q326" s="24"/>
      <c r="R326" s="28"/>
      <c r="S326" s="108">
        <f t="shared" si="26"/>
        <v>0</v>
      </c>
      <c r="T326" s="23"/>
      <c r="U326" s="24"/>
      <c r="V326" s="24"/>
      <c r="W326" s="28"/>
      <c r="X326" s="108">
        <f t="shared" si="27"/>
        <v>0</v>
      </c>
      <c r="Y326" s="24"/>
      <c r="Z326" s="28"/>
      <c r="AA326" s="108">
        <f t="shared" si="28"/>
        <v>0</v>
      </c>
      <c r="AB326" s="23"/>
      <c r="AC326" s="24"/>
      <c r="AD326" s="24"/>
      <c r="AE326" s="28"/>
      <c r="AF326" s="16">
        <f t="shared" si="29"/>
        <v>0</v>
      </c>
      <c r="AG326" s="21" t="s">
        <v>19</v>
      </c>
    </row>
    <row r="327" spans="1:33" ht="13.5" thickBot="1" x14ac:dyDescent="0.25">
      <c r="A327" s="13" t="s">
        <v>34</v>
      </c>
      <c r="B327" s="1">
        <v>163.08762799300001</v>
      </c>
      <c r="C327" s="1">
        <v>-18.482993382499998</v>
      </c>
      <c r="D327" s="14">
        <v>14</v>
      </c>
      <c r="E327" s="23"/>
      <c r="F327" s="24"/>
      <c r="G327" s="24"/>
      <c r="H327" s="24"/>
      <c r="I327" s="24"/>
      <c r="J327" s="28"/>
      <c r="K327" s="108">
        <f t="shared" si="25"/>
        <v>0</v>
      </c>
      <c r="L327" s="23"/>
      <c r="M327" s="24"/>
      <c r="N327" s="24"/>
      <c r="O327" s="24"/>
      <c r="P327" s="24"/>
      <c r="Q327" s="24"/>
      <c r="R327" s="28"/>
      <c r="S327" s="108">
        <f t="shared" si="26"/>
        <v>0</v>
      </c>
      <c r="T327" s="23"/>
      <c r="U327" s="24"/>
      <c r="V327" s="24"/>
      <c r="W327" s="28"/>
      <c r="X327" s="108">
        <f t="shared" si="27"/>
        <v>0</v>
      </c>
      <c r="Y327" s="24"/>
      <c r="Z327" s="28"/>
      <c r="AA327" s="108">
        <f t="shared" si="28"/>
        <v>0</v>
      </c>
      <c r="AB327" s="23"/>
      <c r="AC327" s="24"/>
      <c r="AD327" s="24"/>
      <c r="AE327" s="28"/>
      <c r="AF327" s="16">
        <f t="shared" si="29"/>
        <v>0</v>
      </c>
      <c r="AG327" s="19" t="s">
        <v>18</v>
      </c>
    </row>
    <row r="328" spans="1:33" ht="13.5" thickBot="1" x14ac:dyDescent="0.25">
      <c r="A328" s="13" t="s">
        <v>34</v>
      </c>
      <c r="B328" s="1">
        <v>163.087551601</v>
      </c>
      <c r="C328" s="1">
        <v>-18.483042127899999</v>
      </c>
      <c r="D328" s="14">
        <v>15</v>
      </c>
      <c r="E328" s="23"/>
      <c r="F328" s="24"/>
      <c r="G328" s="24"/>
      <c r="H328" s="24"/>
      <c r="I328" s="24"/>
      <c r="J328" s="28"/>
      <c r="K328" s="108">
        <f t="shared" si="25"/>
        <v>0</v>
      </c>
      <c r="L328" s="23"/>
      <c r="M328" s="24"/>
      <c r="N328" s="24"/>
      <c r="O328" s="24"/>
      <c r="P328" s="24"/>
      <c r="Q328" s="24"/>
      <c r="R328" s="28"/>
      <c r="S328" s="108">
        <f t="shared" si="26"/>
        <v>0</v>
      </c>
      <c r="T328" s="23"/>
      <c r="U328" s="24"/>
      <c r="V328" s="24"/>
      <c r="W328" s="28"/>
      <c r="X328" s="108">
        <f t="shared" si="27"/>
        <v>0</v>
      </c>
      <c r="Y328" s="24"/>
      <c r="Z328" s="28"/>
      <c r="AA328" s="108">
        <f t="shared" si="28"/>
        <v>0</v>
      </c>
      <c r="AB328" s="23"/>
      <c r="AC328" s="24"/>
      <c r="AD328" s="24"/>
      <c r="AE328" s="28"/>
      <c r="AF328" s="16">
        <f t="shared" si="29"/>
        <v>0</v>
      </c>
      <c r="AG328" s="19" t="s">
        <v>18</v>
      </c>
    </row>
    <row r="329" spans="1:33" ht="13.5" thickBot="1" x14ac:dyDescent="0.25">
      <c r="A329" s="13" t="s">
        <v>34</v>
      </c>
      <c r="B329" s="1">
        <v>163.087472058</v>
      </c>
      <c r="C329" s="1">
        <v>-18.483085611100002</v>
      </c>
      <c r="D329" s="14">
        <v>16</v>
      </c>
      <c r="E329" s="23"/>
      <c r="F329" s="24">
        <v>1</v>
      </c>
      <c r="G329" s="24"/>
      <c r="H329" s="24"/>
      <c r="I329" s="24">
        <v>1</v>
      </c>
      <c r="J329" s="28"/>
      <c r="K329" s="108">
        <f t="shared" si="25"/>
        <v>2</v>
      </c>
      <c r="L329" s="23"/>
      <c r="M329" s="24"/>
      <c r="N329" s="24"/>
      <c r="O329" s="24"/>
      <c r="P329" s="24"/>
      <c r="Q329" s="24"/>
      <c r="R329" s="28"/>
      <c r="S329" s="108">
        <f t="shared" si="26"/>
        <v>0</v>
      </c>
      <c r="T329" s="23"/>
      <c r="U329" s="24"/>
      <c r="V329" s="24"/>
      <c r="W329" s="28"/>
      <c r="X329" s="108">
        <f t="shared" si="27"/>
        <v>0</v>
      </c>
      <c r="Y329" s="24"/>
      <c r="Z329" s="28"/>
      <c r="AA329" s="108">
        <f t="shared" si="28"/>
        <v>0</v>
      </c>
      <c r="AB329" s="23"/>
      <c r="AC329" s="24"/>
      <c r="AD329" s="24"/>
      <c r="AE329" s="28"/>
      <c r="AF329" s="16">
        <f t="shared" si="29"/>
        <v>0</v>
      </c>
      <c r="AG329" s="19" t="s">
        <v>18</v>
      </c>
    </row>
    <row r="330" spans="1:33" ht="13.5" thickBot="1" x14ac:dyDescent="0.25">
      <c r="A330" s="13" t="s">
        <v>34</v>
      </c>
      <c r="B330" s="1">
        <v>163.08739251599999</v>
      </c>
      <c r="C330" s="1">
        <v>-18.483129094300001</v>
      </c>
      <c r="D330" s="14">
        <v>17</v>
      </c>
      <c r="E330" s="23"/>
      <c r="F330" s="24"/>
      <c r="G330" s="24">
        <v>2</v>
      </c>
      <c r="H330" s="24"/>
      <c r="I330" s="24"/>
      <c r="J330" s="28"/>
      <c r="K330" s="108">
        <f t="shared" si="25"/>
        <v>2</v>
      </c>
      <c r="L330" s="23"/>
      <c r="M330" s="24"/>
      <c r="N330" s="24"/>
      <c r="O330" s="24"/>
      <c r="P330" s="24"/>
      <c r="Q330" s="24"/>
      <c r="R330" s="28"/>
      <c r="S330" s="108">
        <f t="shared" si="26"/>
        <v>0</v>
      </c>
      <c r="T330" s="23"/>
      <c r="U330" s="24"/>
      <c r="V330" s="24"/>
      <c r="W330" s="28"/>
      <c r="X330" s="108">
        <f t="shared" si="27"/>
        <v>0</v>
      </c>
      <c r="Y330" s="24"/>
      <c r="Z330" s="28"/>
      <c r="AA330" s="108">
        <f t="shared" si="28"/>
        <v>0</v>
      </c>
      <c r="AB330" s="23"/>
      <c r="AC330" s="24"/>
      <c r="AD330" s="24"/>
      <c r="AE330" s="28"/>
      <c r="AF330" s="16">
        <f t="shared" si="29"/>
        <v>0</v>
      </c>
      <c r="AG330" s="19" t="s">
        <v>18</v>
      </c>
    </row>
    <row r="331" spans="1:33" ht="13.5" thickBot="1" x14ac:dyDescent="0.25">
      <c r="A331" s="13" t="s">
        <v>34</v>
      </c>
      <c r="B331" s="1">
        <v>163.08731297400001</v>
      </c>
      <c r="C331" s="1">
        <v>-18.4831725775</v>
      </c>
      <c r="D331" s="14">
        <v>18</v>
      </c>
      <c r="E331" s="23"/>
      <c r="F331" s="24"/>
      <c r="G331" s="24"/>
      <c r="H331" s="24"/>
      <c r="I331" s="24"/>
      <c r="J331" s="28"/>
      <c r="K331" s="108">
        <f t="shared" si="25"/>
        <v>0</v>
      </c>
      <c r="L331" s="23"/>
      <c r="M331" s="24"/>
      <c r="N331" s="24"/>
      <c r="O331" s="24"/>
      <c r="P331" s="24"/>
      <c r="Q331" s="24"/>
      <c r="R331" s="28"/>
      <c r="S331" s="108">
        <f t="shared" si="26"/>
        <v>0</v>
      </c>
      <c r="T331" s="23"/>
      <c r="U331" s="24"/>
      <c r="V331" s="24"/>
      <c r="W331" s="28"/>
      <c r="X331" s="108">
        <f t="shared" si="27"/>
        <v>0</v>
      </c>
      <c r="Y331" s="24"/>
      <c r="Z331" s="28"/>
      <c r="AA331" s="108">
        <f t="shared" si="28"/>
        <v>0</v>
      </c>
      <c r="AB331" s="23"/>
      <c r="AC331" s="24"/>
      <c r="AD331" s="24"/>
      <c r="AE331" s="28"/>
      <c r="AF331" s="16">
        <f t="shared" si="29"/>
        <v>0</v>
      </c>
      <c r="AG331" s="21" t="s">
        <v>17</v>
      </c>
    </row>
    <row r="332" spans="1:33" ht="13.5" thickBot="1" x14ac:dyDescent="0.25">
      <c r="A332" s="13" t="s">
        <v>34</v>
      </c>
      <c r="B332" s="1">
        <v>163.08722865999999</v>
      </c>
      <c r="C332" s="1">
        <v>-18.483205745199999</v>
      </c>
      <c r="D332" s="14">
        <v>19</v>
      </c>
      <c r="E332" s="23"/>
      <c r="F332" s="24"/>
      <c r="G332" s="24"/>
      <c r="H332" s="24"/>
      <c r="I332" s="24"/>
      <c r="J332" s="28"/>
      <c r="K332" s="108">
        <f t="shared" si="25"/>
        <v>0</v>
      </c>
      <c r="L332" s="23"/>
      <c r="M332" s="24"/>
      <c r="N332" s="24"/>
      <c r="O332" s="24"/>
      <c r="P332" s="24"/>
      <c r="Q332" s="24"/>
      <c r="R332" s="28"/>
      <c r="S332" s="108">
        <f t="shared" si="26"/>
        <v>0</v>
      </c>
      <c r="T332" s="23"/>
      <c r="U332" s="24"/>
      <c r="V332" s="24"/>
      <c r="W332" s="28"/>
      <c r="X332" s="108">
        <f t="shared" si="27"/>
        <v>0</v>
      </c>
      <c r="Y332" s="24"/>
      <c r="Z332" s="28"/>
      <c r="AA332" s="108">
        <f t="shared" si="28"/>
        <v>0</v>
      </c>
      <c r="AB332" s="23"/>
      <c r="AC332" s="24"/>
      <c r="AD332" s="24"/>
      <c r="AE332" s="28"/>
      <c r="AF332" s="16">
        <f t="shared" si="29"/>
        <v>0</v>
      </c>
      <c r="AG332" s="21" t="s">
        <v>19</v>
      </c>
    </row>
    <row r="333" spans="1:33" ht="13.5" thickBot="1" x14ac:dyDescent="0.25">
      <c r="A333" s="13" t="s">
        <v>34</v>
      </c>
      <c r="B333" s="1">
        <v>163.08714401700001</v>
      </c>
      <c r="C333" s="1">
        <v>-18.483238199199999</v>
      </c>
      <c r="D333" s="14">
        <v>20</v>
      </c>
      <c r="E333" s="23"/>
      <c r="F333" s="24"/>
      <c r="G333" s="24"/>
      <c r="H333" s="24"/>
      <c r="I333" s="24"/>
      <c r="J333" s="28"/>
      <c r="K333" s="108">
        <f t="shared" si="25"/>
        <v>0</v>
      </c>
      <c r="L333" s="23"/>
      <c r="M333" s="24"/>
      <c r="N333" s="24"/>
      <c r="O333" s="24"/>
      <c r="P333" s="24"/>
      <c r="Q333" s="24"/>
      <c r="R333" s="28"/>
      <c r="S333" s="108">
        <f t="shared" si="26"/>
        <v>0</v>
      </c>
      <c r="T333" s="23"/>
      <c r="U333" s="24"/>
      <c r="V333" s="24"/>
      <c r="W333" s="28"/>
      <c r="X333" s="108">
        <f t="shared" si="27"/>
        <v>0</v>
      </c>
      <c r="Y333" s="24"/>
      <c r="Z333" s="28"/>
      <c r="AA333" s="108">
        <f t="shared" si="28"/>
        <v>0</v>
      </c>
      <c r="AB333" s="23"/>
      <c r="AC333" s="24"/>
      <c r="AD333" s="24"/>
      <c r="AE333" s="28"/>
      <c r="AF333" s="16">
        <f t="shared" si="29"/>
        <v>0</v>
      </c>
      <c r="AG333" s="21" t="s">
        <v>19</v>
      </c>
    </row>
    <row r="334" spans="1:33" ht="13.5" thickBot="1" x14ac:dyDescent="0.25">
      <c r="A334" s="13" t="s">
        <v>34</v>
      </c>
      <c r="B334" s="1">
        <v>163.08705937299999</v>
      </c>
      <c r="C334" s="1">
        <v>-18.483270653200002</v>
      </c>
      <c r="D334" s="14">
        <v>21</v>
      </c>
      <c r="E334" s="23"/>
      <c r="F334" s="24"/>
      <c r="G334" s="24"/>
      <c r="H334" s="24"/>
      <c r="I334" s="24"/>
      <c r="J334" s="28"/>
      <c r="K334" s="108">
        <f t="shared" si="25"/>
        <v>0</v>
      </c>
      <c r="L334" s="23"/>
      <c r="M334" s="24"/>
      <c r="N334" s="24"/>
      <c r="O334" s="24"/>
      <c r="P334" s="24"/>
      <c r="Q334" s="24"/>
      <c r="R334" s="28"/>
      <c r="S334" s="108">
        <f t="shared" si="26"/>
        <v>0</v>
      </c>
      <c r="T334" s="23"/>
      <c r="U334" s="24"/>
      <c r="V334" s="24"/>
      <c r="W334" s="28"/>
      <c r="X334" s="108">
        <f t="shared" si="27"/>
        <v>0</v>
      </c>
      <c r="Y334" s="24"/>
      <c r="Z334" s="28">
        <v>2</v>
      </c>
      <c r="AA334" s="108">
        <f t="shared" si="28"/>
        <v>2</v>
      </c>
      <c r="AB334" s="23"/>
      <c r="AC334" s="24"/>
      <c r="AD334" s="24"/>
      <c r="AE334" s="28"/>
      <c r="AF334" s="16">
        <f t="shared" si="29"/>
        <v>0</v>
      </c>
      <c r="AG334" s="21" t="s">
        <v>19</v>
      </c>
    </row>
    <row r="335" spans="1:33" ht="13.5" thickBot="1" x14ac:dyDescent="0.25">
      <c r="A335" s="13" t="s">
        <v>34</v>
      </c>
      <c r="B335" s="1">
        <v>163.08697472899999</v>
      </c>
      <c r="C335" s="1">
        <v>-18.483303107200001</v>
      </c>
      <c r="D335" s="14">
        <v>22</v>
      </c>
      <c r="E335" s="23"/>
      <c r="F335" s="24"/>
      <c r="G335" s="24"/>
      <c r="H335" s="24"/>
      <c r="I335" s="24"/>
      <c r="J335" s="28"/>
      <c r="K335" s="108">
        <f t="shared" si="25"/>
        <v>0</v>
      </c>
      <c r="L335" s="23"/>
      <c r="M335" s="24"/>
      <c r="N335" s="24"/>
      <c r="O335" s="24"/>
      <c r="P335" s="24"/>
      <c r="Q335" s="24"/>
      <c r="R335" s="28"/>
      <c r="S335" s="108">
        <f t="shared" si="26"/>
        <v>0</v>
      </c>
      <c r="T335" s="23"/>
      <c r="U335" s="24"/>
      <c r="V335" s="24"/>
      <c r="W335" s="28"/>
      <c r="X335" s="108">
        <f t="shared" si="27"/>
        <v>0</v>
      </c>
      <c r="Y335" s="24"/>
      <c r="Z335" s="28"/>
      <c r="AA335" s="108">
        <f t="shared" si="28"/>
        <v>0</v>
      </c>
      <c r="AB335" s="23"/>
      <c r="AC335" s="24"/>
      <c r="AD335" s="24"/>
      <c r="AE335" s="28"/>
      <c r="AF335" s="16">
        <f t="shared" si="29"/>
        <v>0</v>
      </c>
      <c r="AG335" s="21" t="s">
        <v>19</v>
      </c>
    </row>
    <row r="336" spans="1:33" ht="13.5" thickBot="1" x14ac:dyDescent="0.25">
      <c r="A336" s="13" t="s">
        <v>34</v>
      </c>
      <c r="B336" s="1">
        <v>163.08689008600001</v>
      </c>
      <c r="C336" s="1">
        <v>-18.483335561200001</v>
      </c>
      <c r="D336" s="14">
        <v>23</v>
      </c>
      <c r="E336" s="23"/>
      <c r="F336" s="24"/>
      <c r="G336" s="24"/>
      <c r="H336" s="24"/>
      <c r="I336" s="24"/>
      <c r="J336" s="28"/>
      <c r="K336" s="108">
        <f t="shared" si="25"/>
        <v>0</v>
      </c>
      <c r="L336" s="23"/>
      <c r="M336" s="24"/>
      <c r="N336" s="24"/>
      <c r="O336" s="24"/>
      <c r="P336" s="24"/>
      <c r="Q336" s="24"/>
      <c r="R336" s="28">
        <v>1</v>
      </c>
      <c r="S336" s="108">
        <f t="shared" si="26"/>
        <v>0</v>
      </c>
      <c r="T336" s="23"/>
      <c r="U336" s="24"/>
      <c r="V336" s="24"/>
      <c r="W336" s="28"/>
      <c r="X336" s="108">
        <f t="shared" si="27"/>
        <v>0</v>
      </c>
      <c r="Y336" s="24"/>
      <c r="Z336" s="28"/>
      <c r="AA336" s="108">
        <f t="shared" si="28"/>
        <v>0</v>
      </c>
      <c r="AB336" s="23"/>
      <c r="AC336" s="24"/>
      <c r="AD336" s="24"/>
      <c r="AE336" s="28"/>
      <c r="AF336" s="16">
        <f t="shared" si="29"/>
        <v>0</v>
      </c>
      <c r="AG336" s="21" t="s">
        <v>19</v>
      </c>
    </row>
    <row r="337" spans="1:33" ht="13.5" thickBot="1" x14ac:dyDescent="0.25">
      <c r="A337" s="13" t="s">
        <v>34</v>
      </c>
      <c r="B337" s="1">
        <v>163.08680544200001</v>
      </c>
      <c r="C337" s="1">
        <v>-18.4833680152</v>
      </c>
      <c r="D337" s="14">
        <v>24</v>
      </c>
      <c r="E337" s="23"/>
      <c r="F337" s="24"/>
      <c r="G337" s="24"/>
      <c r="H337" s="24"/>
      <c r="I337" s="24"/>
      <c r="J337" s="28"/>
      <c r="K337" s="108">
        <f t="shared" si="25"/>
        <v>0</v>
      </c>
      <c r="L337" s="23"/>
      <c r="M337" s="24"/>
      <c r="N337" s="24"/>
      <c r="O337" s="24"/>
      <c r="P337" s="24">
        <v>1</v>
      </c>
      <c r="Q337" s="24"/>
      <c r="R337" s="28">
        <v>1</v>
      </c>
      <c r="S337" s="108">
        <f t="shared" si="26"/>
        <v>1</v>
      </c>
      <c r="T337" s="23"/>
      <c r="U337" s="24"/>
      <c r="V337" s="24"/>
      <c r="W337" s="28"/>
      <c r="X337" s="108">
        <f t="shared" si="27"/>
        <v>0</v>
      </c>
      <c r="Y337" s="24"/>
      <c r="Z337" s="28"/>
      <c r="AA337" s="108">
        <f t="shared" si="28"/>
        <v>0</v>
      </c>
      <c r="AB337" s="23"/>
      <c r="AC337" s="24"/>
      <c r="AD337" s="24"/>
      <c r="AE337" s="28"/>
      <c r="AF337" s="16">
        <f t="shared" si="29"/>
        <v>0</v>
      </c>
      <c r="AG337" s="21" t="s">
        <v>19</v>
      </c>
    </row>
    <row r="338" spans="1:33" ht="13.5" thickBot="1" x14ac:dyDescent="0.25">
      <c r="A338" s="13" t="s">
        <v>34</v>
      </c>
      <c r="B338" s="1">
        <v>163.08672079900001</v>
      </c>
      <c r="C338" s="1">
        <v>-18.483400469199999</v>
      </c>
      <c r="D338" s="14">
        <v>25</v>
      </c>
      <c r="E338" s="23"/>
      <c r="F338" s="24"/>
      <c r="G338" s="24">
        <v>1</v>
      </c>
      <c r="H338" s="24"/>
      <c r="I338" s="24"/>
      <c r="J338" s="28"/>
      <c r="K338" s="108">
        <f t="shared" si="25"/>
        <v>1</v>
      </c>
      <c r="L338" s="23"/>
      <c r="M338" s="24"/>
      <c r="N338" s="24"/>
      <c r="O338" s="24"/>
      <c r="P338" s="24"/>
      <c r="Q338" s="24"/>
      <c r="R338" s="28"/>
      <c r="S338" s="108">
        <f t="shared" si="26"/>
        <v>0</v>
      </c>
      <c r="T338" s="23"/>
      <c r="U338" s="24"/>
      <c r="V338" s="24"/>
      <c r="W338" s="28"/>
      <c r="X338" s="108">
        <f t="shared" si="27"/>
        <v>0</v>
      </c>
      <c r="Y338" s="24"/>
      <c r="Z338" s="28"/>
      <c r="AA338" s="108">
        <f t="shared" si="28"/>
        <v>0</v>
      </c>
      <c r="AB338" s="23"/>
      <c r="AC338" s="24"/>
      <c r="AD338" s="24"/>
      <c r="AE338" s="28"/>
      <c r="AF338" s="16">
        <f t="shared" si="29"/>
        <v>0</v>
      </c>
      <c r="AG338" s="19" t="s">
        <v>18</v>
      </c>
    </row>
    <row r="339" spans="1:33" ht="13.5" thickBot="1" x14ac:dyDescent="0.25">
      <c r="A339" s="13" t="s">
        <v>34</v>
      </c>
      <c r="B339" s="1">
        <v>163.08663699799999</v>
      </c>
      <c r="C339" s="1">
        <v>-18.483434785899998</v>
      </c>
      <c r="D339" s="14">
        <v>26</v>
      </c>
      <c r="E339" s="23"/>
      <c r="F339" s="24"/>
      <c r="G339" s="24"/>
      <c r="H339" s="24"/>
      <c r="I339" s="24"/>
      <c r="J339" s="28"/>
      <c r="K339" s="108">
        <f t="shared" si="25"/>
        <v>0</v>
      </c>
      <c r="L339" s="23"/>
      <c r="M339" s="24"/>
      <c r="N339" s="24"/>
      <c r="O339" s="24"/>
      <c r="P339" s="24"/>
      <c r="Q339" s="24"/>
      <c r="R339" s="28"/>
      <c r="S339" s="108">
        <f t="shared" si="26"/>
        <v>0</v>
      </c>
      <c r="T339" s="23"/>
      <c r="U339" s="24"/>
      <c r="V339" s="24"/>
      <c r="W339" s="28"/>
      <c r="X339" s="108">
        <f t="shared" si="27"/>
        <v>0</v>
      </c>
      <c r="Y339" s="24"/>
      <c r="Z339" s="28"/>
      <c r="AA339" s="108">
        <f t="shared" si="28"/>
        <v>0</v>
      </c>
      <c r="AB339" s="23"/>
      <c r="AC339" s="24"/>
      <c r="AD339" s="24"/>
      <c r="AE339" s="28"/>
      <c r="AF339" s="16">
        <f t="shared" si="29"/>
        <v>0</v>
      </c>
      <c r="AG339" s="19" t="s">
        <v>18</v>
      </c>
    </row>
    <row r="340" spans="1:33" ht="13.5" thickBot="1" x14ac:dyDescent="0.25">
      <c r="A340" s="13" t="s">
        <v>34</v>
      </c>
      <c r="B340" s="1">
        <v>163.08655673499999</v>
      </c>
      <c r="C340" s="1">
        <v>-18.483476924000001</v>
      </c>
      <c r="D340" s="29">
        <v>27</v>
      </c>
      <c r="E340" s="9"/>
      <c r="F340" s="10"/>
      <c r="G340" s="10"/>
      <c r="H340" s="10"/>
      <c r="I340" s="10"/>
      <c r="J340" s="30"/>
      <c r="K340" s="108">
        <f t="shared" si="25"/>
        <v>0</v>
      </c>
      <c r="L340" s="9"/>
      <c r="M340" s="10"/>
      <c r="N340" s="10"/>
      <c r="O340" s="10"/>
      <c r="P340" s="10"/>
      <c r="Q340" s="10"/>
      <c r="R340" s="30"/>
      <c r="S340" s="108">
        <f t="shared" si="26"/>
        <v>0</v>
      </c>
      <c r="T340" s="9"/>
      <c r="U340" s="10"/>
      <c r="V340" s="10"/>
      <c r="W340" s="30"/>
      <c r="X340" s="108">
        <f t="shared" si="27"/>
        <v>0</v>
      </c>
      <c r="Y340" s="10"/>
      <c r="Z340" s="30"/>
      <c r="AA340" s="108">
        <f t="shared" si="28"/>
        <v>0</v>
      </c>
      <c r="AB340" s="9"/>
      <c r="AC340" s="10"/>
      <c r="AD340" s="10"/>
      <c r="AE340" s="30"/>
      <c r="AF340" s="16">
        <f t="shared" si="29"/>
        <v>0</v>
      </c>
      <c r="AG340" s="19" t="s">
        <v>18</v>
      </c>
    </row>
  </sheetData>
  <autoFilter ref="A1:AG340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52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9"/>
  <sheetViews>
    <sheetView topLeftCell="L1" zoomScale="145" zoomScaleNormal="145" workbookViewId="0">
      <pane ySplit="1" topLeftCell="A2" activePane="bottomLeft" state="frozen"/>
      <selection activeCell="C360" sqref="C360"/>
      <selection pane="bottomLeft" activeCell="AF2" sqref="AF2:AF348"/>
    </sheetView>
  </sheetViews>
  <sheetFormatPr baseColWidth="10" defaultColWidth="11.42578125" defaultRowHeight="12.75" x14ac:dyDescent="0.2"/>
  <cols>
    <col min="1" max="3" width="11.42578125" style="1"/>
    <col min="4" max="4" width="8.140625" style="32" bestFit="1" customWidth="1"/>
    <col min="5" max="10" width="2.42578125" style="33" customWidth="1"/>
    <col min="11" max="11" width="31.28515625" style="33" customWidth="1"/>
    <col min="12" max="16" width="2.42578125" style="34" customWidth="1"/>
    <col min="17" max="18" width="2.42578125" style="33" customWidth="1"/>
    <col min="19" max="19" width="30.140625" style="33" customWidth="1"/>
    <col min="20" max="22" width="2.42578125" style="33" customWidth="1"/>
    <col min="23" max="23" width="2.42578125" style="16" customWidth="1"/>
    <col min="24" max="24" width="11.7109375" style="16" customWidth="1"/>
    <col min="25" max="26" width="2.42578125" style="33" customWidth="1"/>
    <col min="27" max="27" width="18.140625" style="33" customWidth="1"/>
    <col min="28" max="31" width="2.42578125" style="33" customWidth="1"/>
    <col min="32" max="32" width="25.7109375" style="33" customWidth="1"/>
    <col min="33" max="33" width="33" style="1" customWidth="1"/>
    <col min="34" max="34" width="6.7109375" style="1" customWidth="1"/>
    <col min="35" max="258" width="11.42578125" style="1"/>
    <col min="259" max="259" width="8.140625" style="1" bestFit="1" customWidth="1"/>
    <col min="260" max="264" width="2.42578125" style="1" customWidth="1"/>
    <col min="265" max="265" width="5.140625" style="1" customWidth="1"/>
    <col min="266" max="288" width="2.42578125" style="1" customWidth="1"/>
    <col min="289" max="289" width="33" style="1" customWidth="1"/>
    <col min="290" max="290" width="6.7109375" style="1" customWidth="1"/>
    <col min="291" max="514" width="11.42578125" style="1"/>
    <col min="515" max="515" width="8.140625" style="1" bestFit="1" customWidth="1"/>
    <col min="516" max="520" width="2.42578125" style="1" customWidth="1"/>
    <col min="521" max="521" width="5.140625" style="1" customWidth="1"/>
    <col min="522" max="544" width="2.42578125" style="1" customWidth="1"/>
    <col min="545" max="545" width="33" style="1" customWidth="1"/>
    <col min="546" max="546" width="6.7109375" style="1" customWidth="1"/>
    <col min="547" max="770" width="11.42578125" style="1"/>
    <col min="771" max="771" width="8.140625" style="1" bestFit="1" customWidth="1"/>
    <col min="772" max="776" width="2.42578125" style="1" customWidth="1"/>
    <col min="777" max="777" width="5.140625" style="1" customWidth="1"/>
    <col min="778" max="800" width="2.42578125" style="1" customWidth="1"/>
    <col min="801" max="801" width="33" style="1" customWidth="1"/>
    <col min="802" max="802" width="6.7109375" style="1" customWidth="1"/>
    <col min="803" max="1026" width="11.42578125" style="1"/>
    <col min="1027" max="1027" width="8.140625" style="1" bestFit="1" customWidth="1"/>
    <col min="1028" max="1032" width="2.42578125" style="1" customWidth="1"/>
    <col min="1033" max="1033" width="5.140625" style="1" customWidth="1"/>
    <col min="1034" max="1056" width="2.42578125" style="1" customWidth="1"/>
    <col min="1057" max="1057" width="33" style="1" customWidth="1"/>
    <col min="1058" max="1058" width="6.7109375" style="1" customWidth="1"/>
    <col min="1059" max="1282" width="11.42578125" style="1"/>
    <col min="1283" max="1283" width="8.140625" style="1" bestFit="1" customWidth="1"/>
    <col min="1284" max="1288" width="2.42578125" style="1" customWidth="1"/>
    <col min="1289" max="1289" width="5.140625" style="1" customWidth="1"/>
    <col min="1290" max="1312" width="2.42578125" style="1" customWidth="1"/>
    <col min="1313" max="1313" width="33" style="1" customWidth="1"/>
    <col min="1314" max="1314" width="6.7109375" style="1" customWidth="1"/>
    <col min="1315" max="1538" width="11.42578125" style="1"/>
    <col min="1539" max="1539" width="8.140625" style="1" bestFit="1" customWidth="1"/>
    <col min="1540" max="1544" width="2.42578125" style="1" customWidth="1"/>
    <col min="1545" max="1545" width="5.140625" style="1" customWidth="1"/>
    <col min="1546" max="1568" width="2.42578125" style="1" customWidth="1"/>
    <col min="1569" max="1569" width="33" style="1" customWidth="1"/>
    <col min="1570" max="1570" width="6.7109375" style="1" customWidth="1"/>
    <col min="1571" max="1794" width="11.42578125" style="1"/>
    <col min="1795" max="1795" width="8.140625" style="1" bestFit="1" customWidth="1"/>
    <col min="1796" max="1800" width="2.42578125" style="1" customWidth="1"/>
    <col min="1801" max="1801" width="5.140625" style="1" customWidth="1"/>
    <col min="1802" max="1824" width="2.42578125" style="1" customWidth="1"/>
    <col min="1825" max="1825" width="33" style="1" customWidth="1"/>
    <col min="1826" max="1826" width="6.7109375" style="1" customWidth="1"/>
    <col min="1827" max="2050" width="11.42578125" style="1"/>
    <col min="2051" max="2051" width="8.140625" style="1" bestFit="1" customWidth="1"/>
    <col min="2052" max="2056" width="2.42578125" style="1" customWidth="1"/>
    <col min="2057" max="2057" width="5.140625" style="1" customWidth="1"/>
    <col min="2058" max="2080" width="2.42578125" style="1" customWidth="1"/>
    <col min="2081" max="2081" width="33" style="1" customWidth="1"/>
    <col min="2082" max="2082" width="6.7109375" style="1" customWidth="1"/>
    <col min="2083" max="2306" width="11.42578125" style="1"/>
    <col min="2307" max="2307" width="8.140625" style="1" bestFit="1" customWidth="1"/>
    <col min="2308" max="2312" width="2.42578125" style="1" customWidth="1"/>
    <col min="2313" max="2313" width="5.140625" style="1" customWidth="1"/>
    <col min="2314" max="2336" width="2.42578125" style="1" customWidth="1"/>
    <col min="2337" max="2337" width="33" style="1" customWidth="1"/>
    <col min="2338" max="2338" width="6.7109375" style="1" customWidth="1"/>
    <col min="2339" max="2562" width="11.42578125" style="1"/>
    <col min="2563" max="2563" width="8.140625" style="1" bestFit="1" customWidth="1"/>
    <col min="2564" max="2568" width="2.42578125" style="1" customWidth="1"/>
    <col min="2569" max="2569" width="5.140625" style="1" customWidth="1"/>
    <col min="2570" max="2592" width="2.42578125" style="1" customWidth="1"/>
    <col min="2593" max="2593" width="33" style="1" customWidth="1"/>
    <col min="2594" max="2594" width="6.7109375" style="1" customWidth="1"/>
    <col min="2595" max="2818" width="11.42578125" style="1"/>
    <col min="2819" max="2819" width="8.140625" style="1" bestFit="1" customWidth="1"/>
    <col min="2820" max="2824" width="2.42578125" style="1" customWidth="1"/>
    <col min="2825" max="2825" width="5.140625" style="1" customWidth="1"/>
    <col min="2826" max="2848" width="2.42578125" style="1" customWidth="1"/>
    <col min="2849" max="2849" width="33" style="1" customWidth="1"/>
    <col min="2850" max="2850" width="6.7109375" style="1" customWidth="1"/>
    <col min="2851" max="3074" width="11.42578125" style="1"/>
    <col min="3075" max="3075" width="8.140625" style="1" bestFit="1" customWidth="1"/>
    <col min="3076" max="3080" width="2.42578125" style="1" customWidth="1"/>
    <col min="3081" max="3081" width="5.140625" style="1" customWidth="1"/>
    <col min="3082" max="3104" width="2.42578125" style="1" customWidth="1"/>
    <col min="3105" max="3105" width="33" style="1" customWidth="1"/>
    <col min="3106" max="3106" width="6.7109375" style="1" customWidth="1"/>
    <col min="3107" max="3330" width="11.42578125" style="1"/>
    <col min="3331" max="3331" width="8.140625" style="1" bestFit="1" customWidth="1"/>
    <col min="3332" max="3336" width="2.42578125" style="1" customWidth="1"/>
    <col min="3337" max="3337" width="5.140625" style="1" customWidth="1"/>
    <col min="3338" max="3360" width="2.42578125" style="1" customWidth="1"/>
    <col min="3361" max="3361" width="33" style="1" customWidth="1"/>
    <col min="3362" max="3362" width="6.7109375" style="1" customWidth="1"/>
    <col min="3363" max="3586" width="11.42578125" style="1"/>
    <col min="3587" max="3587" width="8.140625" style="1" bestFit="1" customWidth="1"/>
    <col min="3588" max="3592" width="2.42578125" style="1" customWidth="1"/>
    <col min="3593" max="3593" width="5.140625" style="1" customWidth="1"/>
    <col min="3594" max="3616" width="2.42578125" style="1" customWidth="1"/>
    <col min="3617" max="3617" width="33" style="1" customWidth="1"/>
    <col min="3618" max="3618" width="6.7109375" style="1" customWidth="1"/>
    <col min="3619" max="3842" width="11.42578125" style="1"/>
    <col min="3843" max="3843" width="8.140625" style="1" bestFit="1" customWidth="1"/>
    <col min="3844" max="3848" width="2.42578125" style="1" customWidth="1"/>
    <col min="3849" max="3849" width="5.140625" style="1" customWidth="1"/>
    <col min="3850" max="3872" width="2.42578125" style="1" customWidth="1"/>
    <col min="3873" max="3873" width="33" style="1" customWidth="1"/>
    <col min="3874" max="3874" width="6.7109375" style="1" customWidth="1"/>
    <col min="3875" max="4098" width="11.42578125" style="1"/>
    <col min="4099" max="4099" width="8.140625" style="1" bestFit="1" customWidth="1"/>
    <col min="4100" max="4104" width="2.42578125" style="1" customWidth="1"/>
    <col min="4105" max="4105" width="5.140625" style="1" customWidth="1"/>
    <col min="4106" max="4128" width="2.42578125" style="1" customWidth="1"/>
    <col min="4129" max="4129" width="33" style="1" customWidth="1"/>
    <col min="4130" max="4130" width="6.7109375" style="1" customWidth="1"/>
    <col min="4131" max="4354" width="11.42578125" style="1"/>
    <col min="4355" max="4355" width="8.140625" style="1" bestFit="1" customWidth="1"/>
    <col min="4356" max="4360" width="2.42578125" style="1" customWidth="1"/>
    <col min="4361" max="4361" width="5.140625" style="1" customWidth="1"/>
    <col min="4362" max="4384" width="2.42578125" style="1" customWidth="1"/>
    <col min="4385" max="4385" width="33" style="1" customWidth="1"/>
    <col min="4386" max="4386" width="6.7109375" style="1" customWidth="1"/>
    <col min="4387" max="4610" width="11.42578125" style="1"/>
    <col min="4611" max="4611" width="8.140625" style="1" bestFit="1" customWidth="1"/>
    <col min="4612" max="4616" width="2.42578125" style="1" customWidth="1"/>
    <col min="4617" max="4617" width="5.140625" style="1" customWidth="1"/>
    <col min="4618" max="4640" width="2.42578125" style="1" customWidth="1"/>
    <col min="4641" max="4641" width="33" style="1" customWidth="1"/>
    <col min="4642" max="4642" width="6.7109375" style="1" customWidth="1"/>
    <col min="4643" max="4866" width="11.42578125" style="1"/>
    <col min="4867" max="4867" width="8.140625" style="1" bestFit="1" customWidth="1"/>
    <col min="4868" max="4872" width="2.42578125" style="1" customWidth="1"/>
    <col min="4873" max="4873" width="5.140625" style="1" customWidth="1"/>
    <col min="4874" max="4896" width="2.42578125" style="1" customWidth="1"/>
    <col min="4897" max="4897" width="33" style="1" customWidth="1"/>
    <col min="4898" max="4898" width="6.7109375" style="1" customWidth="1"/>
    <col min="4899" max="5122" width="11.42578125" style="1"/>
    <col min="5123" max="5123" width="8.140625" style="1" bestFit="1" customWidth="1"/>
    <col min="5124" max="5128" width="2.42578125" style="1" customWidth="1"/>
    <col min="5129" max="5129" width="5.140625" style="1" customWidth="1"/>
    <col min="5130" max="5152" width="2.42578125" style="1" customWidth="1"/>
    <col min="5153" max="5153" width="33" style="1" customWidth="1"/>
    <col min="5154" max="5154" width="6.7109375" style="1" customWidth="1"/>
    <col min="5155" max="5378" width="11.42578125" style="1"/>
    <col min="5379" max="5379" width="8.140625" style="1" bestFit="1" customWidth="1"/>
    <col min="5380" max="5384" width="2.42578125" style="1" customWidth="1"/>
    <col min="5385" max="5385" width="5.140625" style="1" customWidth="1"/>
    <col min="5386" max="5408" width="2.42578125" style="1" customWidth="1"/>
    <col min="5409" max="5409" width="33" style="1" customWidth="1"/>
    <col min="5410" max="5410" width="6.7109375" style="1" customWidth="1"/>
    <col min="5411" max="5634" width="11.42578125" style="1"/>
    <col min="5635" max="5635" width="8.140625" style="1" bestFit="1" customWidth="1"/>
    <col min="5636" max="5640" width="2.42578125" style="1" customWidth="1"/>
    <col min="5641" max="5641" width="5.140625" style="1" customWidth="1"/>
    <col min="5642" max="5664" width="2.42578125" style="1" customWidth="1"/>
    <col min="5665" max="5665" width="33" style="1" customWidth="1"/>
    <col min="5666" max="5666" width="6.7109375" style="1" customWidth="1"/>
    <col min="5667" max="5890" width="11.42578125" style="1"/>
    <col min="5891" max="5891" width="8.140625" style="1" bestFit="1" customWidth="1"/>
    <col min="5892" max="5896" width="2.42578125" style="1" customWidth="1"/>
    <col min="5897" max="5897" width="5.140625" style="1" customWidth="1"/>
    <col min="5898" max="5920" width="2.42578125" style="1" customWidth="1"/>
    <col min="5921" max="5921" width="33" style="1" customWidth="1"/>
    <col min="5922" max="5922" width="6.7109375" style="1" customWidth="1"/>
    <col min="5923" max="6146" width="11.42578125" style="1"/>
    <col min="6147" max="6147" width="8.140625" style="1" bestFit="1" customWidth="1"/>
    <col min="6148" max="6152" width="2.42578125" style="1" customWidth="1"/>
    <col min="6153" max="6153" width="5.140625" style="1" customWidth="1"/>
    <col min="6154" max="6176" width="2.42578125" style="1" customWidth="1"/>
    <col min="6177" max="6177" width="33" style="1" customWidth="1"/>
    <col min="6178" max="6178" width="6.7109375" style="1" customWidth="1"/>
    <col min="6179" max="6402" width="11.42578125" style="1"/>
    <col min="6403" max="6403" width="8.140625" style="1" bestFit="1" customWidth="1"/>
    <col min="6404" max="6408" width="2.42578125" style="1" customWidth="1"/>
    <col min="6409" max="6409" width="5.140625" style="1" customWidth="1"/>
    <col min="6410" max="6432" width="2.42578125" style="1" customWidth="1"/>
    <col min="6433" max="6433" width="33" style="1" customWidth="1"/>
    <col min="6434" max="6434" width="6.7109375" style="1" customWidth="1"/>
    <col min="6435" max="6658" width="11.42578125" style="1"/>
    <col min="6659" max="6659" width="8.140625" style="1" bestFit="1" customWidth="1"/>
    <col min="6660" max="6664" width="2.42578125" style="1" customWidth="1"/>
    <col min="6665" max="6665" width="5.140625" style="1" customWidth="1"/>
    <col min="6666" max="6688" width="2.42578125" style="1" customWidth="1"/>
    <col min="6689" max="6689" width="33" style="1" customWidth="1"/>
    <col min="6690" max="6690" width="6.7109375" style="1" customWidth="1"/>
    <col min="6691" max="6914" width="11.42578125" style="1"/>
    <col min="6915" max="6915" width="8.140625" style="1" bestFit="1" customWidth="1"/>
    <col min="6916" max="6920" width="2.42578125" style="1" customWidth="1"/>
    <col min="6921" max="6921" width="5.140625" style="1" customWidth="1"/>
    <col min="6922" max="6944" width="2.42578125" style="1" customWidth="1"/>
    <col min="6945" max="6945" width="33" style="1" customWidth="1"/>
    <col min="6946" max="6946" width="6.7109375" style="1" customWidth="1"/>
    <col min="6947" max="7170" width="11.42578125" style="1"/>
    <col min="7171" max="7171" width="8.140625" style="1" bestFit="1" customWidth="1"/>
    <col min="7172" max="7176" width="2.42578125" style="1" customWidth="1"/>
    <col min="7177" max="7177" width="5.140625" style="1" customWidth="1"/>
    <col min="7178" max="7200" width="2.42578125" style="1" customWidth="1"/>
    <col min="7201" max="7201" width="33" style="1" customWidth="1"/>
    <col min="7202" max="7202" width="6.7109375" style="1" customWidth="1"/>
    <col min="7203" max="7426" width="11.42578125" style="1"/>
    <col min="7427" max="7427" width="8.140625" style="1" bestFit="1" customWidth="1"/>
    <col min="7428" max="7432" width="2.42578125" style="1" customWidth="1"/>
    <col min="7433" max="7433" width="5.140625" style="1" customWidth="1"/>
    <col min="7434" max="7456" width="2.42578125" style="1" customWidth="1"/>
    <col min="7457" max="7457" width="33" style="1" customWidth="1"/>
    <col min="7458" max="7458" width="6.7109375" style="1" customWidth="1"/>
    <col min="7459" max="7682" width="11.42578125" style="1"/>
    <col min="7683" max="7683" width="8.140625" style="1" bestFit="1" customWidth="1"/>
    <col min="7684" max="7688" width="2.42578125" style="1" customWidth="1"/>
    <col min="7689" max="7689" width="5.140625" style="1" customWidth="1"/>
    <col min="7690" max="7712" width="2.42578125" style="1" customWidth="1"/>
    <col min="7713" max="7713" width="33" style="1" customWidth="1"/>
    <col min="7714" max="7714" width="6.7109375" style="1" customWidth="1"/>
    <col min="7715" max="7938" width="11.42578125" style="1"/>
    <col min="7939" max="7939" width="8.140625" style="1" bestFit="1" customWidth="1"/>
    <col min="7940" max="7944" width="2.42578125" style="1" customWidth="1"/>
    <col min="7945" max="7945" width="5.140625" style="1" customWidth="1"/>
    <col min="7946" max="7968" width="2.42578125" style="1" customWidth="1"/>
    <col min="7969" max="7969" width="33" style="1" customWidth="1"/>
    <col min="7970" max="7970" width="6.7109375" style="1" customWidth="1"/>
    <col min="7971" max="8194" width="11.42578125" style="1"/>
    <col min="8195" max="8195" width="8.140625" style="1" bestFit="1" customWidth="1"/>
    <col min="8196" max="8200" width="2.42578125" style="1" customWidth="1"/>
    <col min="8201" max="8201" width="5.140625" style="1" customWidth="1"/>
    <col min="8202" max="8224" width="2.42578125" style="1" customWidth="1"/>
    <col min="8225" max="8225" width="33" style="1" customWidth="1"/>
    <col min="8226" max="8226" width="6.7109375" style="1" customWidth="1"/>
    <col min="8227" max="8450" width="11.42578125" style="1"/>
    <col min="8451" max="8451" width="8.140625" style="1" bestFit="1" customWidth="1"/>
    <col min="8452" max="8456" width="2.42578125" style="1" customWidth="1"/>
    <col min="8457" max="8457" width="5.140625" style="1" customWidth="1"/>
    <col min="8458" max="8480" width="2.42578125" style="1" customWidth="1"/>
    <col min="8481" max="8481" width="33" style="1" customWidth="1"/>
    <col min="8482" max="8482" width="6.7109375" style="1" customWidth="1"/>
    <col min="8483" max="8706" width="11.42578125" style="1"/>
    <col min="8707" max="8707" width="8.140625" style="1" bestFit="1" customWidth="1"/>
    <col min="8708" max="8712" width="2.42578125" style="1" customWidth="1"/>
    <col min="8713" max="8713" width="5.140625" style="1" customWidth="1"/>
    <col min="8714" max="8736" width="2.42578125" style="1" customWidth="1"/>
    <col min="8737" max="8737" width="33" style="1" customWidth="1"/>
    <col min="8738" max="8738" width="6.7109375" style="1" customWidth="1"/>
    <col min="8739" max="8962" width="11.42578125" style="1"/>
    <col min="8963" max="8963" width="8.140625" style="1" bestFit="1" customWidth="1"/>
    <col min="8964" max="8968" width="2.42578125" style="1" customWidth="1"/>
    <col min="8969" max="8969" width="5.140625" style="1" customWidth="1"/>
    <col min="8970" max="8992" width="2.42578125" style="1" customWidth="1"/>
    <col min="8993" max="8993" width="33" style="1" customWidth="1"/>
    <col min="8994" max="8994" width="6.7109375" style="1" customWidth="1"/>
    <col min="8995" max="9218" width="11.42578125" style="1"/>
    <col min="9219" max="9219" width="8.140625" style="1" bestFit="1" customWidth="1"/>
    <col min="9220" max="9224" width="2.42578125" style="1" customWidth="1"/>
    <col min="9225" max="9225" width="5.140625" style="1" customWidth="1"/>
    <col min="9226" max="9248" width="2.42578125" style="1" customWidth="1"/>
    <col min="9249" max="9249" width="33" style="1" customWidth="1"/>
    <col min="9250" max="9250" width="6.7109375" style="1" customWidth="1"/>
    <col min="9251" max="9474" width="11.42578125" style="1"/>
    <col min="9475" max="9475" width="8.140625" style="1" bestFit="1" customWidth="1"/>
    <col min="9476" max="9480" width="2.42578125" style="1" customWidth="1"/>
    <col min="9481" max="9481" width="5.140625" style="1" customWidth="1"/>
    <col min="9482" max="9504" width="2.42578125" style="1" customWidth="1"/>
    <col min="9505" max="9505" width="33" style="1" customWidth="1"/>
    <col min="9506" max="9506" width="6.7109375" style="1" customWidth="1"/>
    <col min="9507" max="9730" width="11.42578125" style="1"/>
    <col min="9731" max="9731" width="8.140625" style="1" bestFit="1" customWidth="1"/>
    <col min="9732" max="9736" width="2.42578125" style="1" customWidth="1"/>
    <col min="9737" max="9737" width="5.140625" style="1" customWidth="1"/>
    <col min="9738" max="9760" width="2.42578125" style="1" customWidth="1"/>
    <col min="9761" max="9761" width="33" style="1" customWidth="1"/>
    <col min="9762" max="9762" width="6.7109375" style="1" customWidth="1"/>
    <col min="9763" max="9986" width="11.42578125" style="1"/>
    <col min="9987" max="9987" width="8.140625" style="1" bestFit="1" customWidth="1"/>
    <col min="9988" max="9992" width="2.42578125" style="1" customWidth="1"/>
    <col min="9993" max="9993" width="5.140625" style="1" customWidth="1"/>
    <col min="9994" max="10016" width="2.42578125" style="1" customWidth="1"/>
    <col min="10017" max="10017" width="33" style="1" customWidth="1"/>
    <col min="10018" max="10018" width="6.7109375" style="1" customWidth="1"/>
    <col min="10019" max="10242" width="11.42578125" style="1"/>
    <col min="10243" max="10243" width="8.140625" style="1" bestFit="1" customWidth="1"/>
    <col min="10244" max="10248" width="2.42578125" style="1" customWidth="1"/>
    <col min="10249" max="10249" width="5.140625" style="1" customWidth="1"/>
    <col min="10250" max="10272" width="2.42578125" style="1" customWidth="1"/>
    <col min="10273" max="10273" width="33" style="1" customWidth="1"/>
    <col min="10274" max="10274" width="6.7109375" style="1" customWidth="1"/>
    <col min="10275" max="10498" width="11.42578125" style="1"/>
    <col min="10499" max="10499" width="8.140625" style="1" bestFit="1" customWidth="1"/>
    <col min="10500" max="10504" width="2.42578125" style="1" customWidth="1"/>
    <col min="10505" max="10505" width="5.140625" style="1" customWidth="1"/>
    <col min="10506" max="10528" width="2.42578125" style="1" customWidth="1"/>
    <col min="10529" max="10529" width="33" style="1" customWidth="1"/>
    <col min="10530" max="10530" width="6.7109375" style="1" customWidth="1"/>
    <col min="10531" max="10754" width="11.42578125" style="1"/>
    <col min="10755" max="10755" width="8.140625" style="1" bestFit="1" customWidth="1"/>
    <col min="10756" max="10760" width="2.42578125" style="1" customWidth="1"/>
    <col min="10761" max="10761" width="5.140625" style="1" customWidth="1"/>
    <col min="10762" max="10784" width="2.42578125" style="1" customWidth="1"/>
    <col min="10785" max="10785" width="33" style="1" customWidth="1"/>
    <col min="10786" max="10786" width="6.7109375" style="1" customWidth="1"/>
    <col min="10787" max="11010" width="11.42578125" style="1"/>
    <col min="11011" max="11011" width="8.140625" style="1" bestFit="1" customWidth="1"/>
    <col min="11012" max="11016" width="2.42578125" style="1" customWidth="1"/>
    <col min="11017" max="11017" width="5.140625" style="1" customWidth="1"/>
    <col min="11018" max="11040" width="2.42578125" style="1" customWidth="1"/>
    <col min="11041" max="11041" width="33" style="1" customWidth="1"/>
    <col min="11042" max="11042" width="6.7109375" style="1" customWidth="1"/>
    <col min="11043" max="11266" width="11.42578125" style="1"/>
    <col min="11267" max="11267" width="8.140625" style="1" bestFit="1" customWidth="1"/>
    <col min="11268" max="11272" width="2.42578125" style="1" customWidth="1"/>
    <col min="11273" max="11273" width="5.140625" style="1" customWidth="1"/>
    <col min="11274" max="11296" width="2.42578125" style="1" customWidth="1"/>
    <col min="11297" max="11297" width="33" style="1" customWidth="1"/>
    <col min="11298" max="11298" width="6.7109375" style="1" customWidth="1"/>
    <col min="11299" max="11522" width="11.42578125" style="1"/>
    <col min="11523" max="11523" width="8.140625" style="1" bestFit="1" customWidth="1"/>
    <col min="11524" max="11528" width="2.42578125" style="1" customWidth="1"/>
    <col min="11529" max="11529" width="5.140625" style="1" customWidth="1"/>
    <col min="11530" max="11552" width="2.42578125" style="1" customWidth="1"/>
    <col min="11553" max="11553" width="33" style="1" customWidth="1"/>
    <col min="11554" max="11554" width="6.7109375" style="1" customWidth="1"/>
    <col min="11555" max="11778" width="11.42578125" style="1"/>
    <col min="11779" max="11779" width="8.140625" style="1" bestFit="1" customWidth="1"/>
    <col min="11780" max="11784" width="2.42578125" style="1" customWidth="1"/>
    <col min="11785" max="11785" width="5.140625" style="1" customWidth="1"/>
    <col min="11786" max="11808" width="2.42578125" style="1" customWidth="1"/>
    <col min="11809" max="11809" width="33" style="1" customWidth="1"/>
    <col min="11810" max="11810" width="6.7109375" style="1" customWidth="1"/>
    <col min="11811" max="12034" width="11.42578125" style="1"/>
    <col min="12035" max="12035" width="8.140625" style="1" bestFit="1" customWidth="1"/>
    <col min="12036" max="12040" width="2.42578125" style="1" customWidth="1"/>
    <col min="12041" max="12041" width="5.140625" style="1" customWidth="1"/>
    <col min="12042" max="12064" width="2.42578125" style="1" customWidth="1"/>
    <col min="12065" max="12065" width="33" style="1" customWidth="1"/>
    <col min="12066" max="12066" width="6.7109375" style="1" customWidth="1"/>
    <col min="12067" max="12290" width="11.42578125" style="1"/>
    <col min="12291" max="12291" width="8.140625" style="1" bestFit="1" customWidth="1"/>
    <col min="12292" max="12296" width="2.42578125" style="1" customWidth="1"/>
    <col min="12297" max="12297" width="5.140625" style="1" customWidth="1"/>
    <col min="12298" max="12320" width="2.42578125" style="1" customWidth="1"/>
    <col min="12321" max="12321" width="33" style="1" customWidth="1"/>
    <col min="12322" max="12322" width="6.7109375" style="1" customWidth="1"/>
    <col min="12323" max="12546" width="11.42578125" style="1"/>
    <col min="12547" max="12547" width="8.140625" style="1" bestFit="1" customWidth="1"/>
    <col min="12548" max="12552" width="2.42578125" style="1" customWidth="1"/>
    <col min="12553" max="12553" width="5.140625" style="1" customWidth="1"/>
    <col min="12554" max="12576" width="2.42578125" style="1" customWidth="1"/>
    <col min="12577" max="12577" width="33" style="1" customWidth="1"/>
    <col min="12578" max="12578" width="6.7109375" style="1" customWidth="1"/>
    <col min="12579" max="12802" width="11.42578125" style="1"/>
    <col min="12803" max="12803" width="8.140625" style="1" bestFit="1" customWidth="1"/>
    <col min="12804" max="12808" width="2.42578125" style="1" customWidth="1"/>
    <col min="12809" max="12809" width="5.140625" style="1" customWidth="1"/>
    <col min="12810" max="12832" width="2.42578125" style="1" customWidth="1"/>
    <col min="12833" max="12833" width="33" style="1" customWidth="1"/>
    <col min="12834" max="12834" width="6.7109375" style="1" customWidth="1"/>
    <col min="12835" max="13058" width="11.42578125" style="1"/>
    <col min="13059" max="13059" width="8.140625" style="1" bestFit="1" customWidth="1"/>
    <col min="13060" max="13064" width="2.42578125" style="1" customWidth="1"/>
    <col min="13065" max="13065" width="5.140625" style="1" customWidth="1"/>
    <col min="13066" max="13088" width="2.42578125" style="1" customWidth="1"/>
    <col min="13089" max="13089" width="33" style="1" customWidth="1"/>
    <col min="13090" max="13090" width="6.7109375" style="1" customWidth="1"/>
    <col min="13091" max="13314" width="11.42578125" style="1"/>
    <col min="13315" max="13315" width="8.140625" style="1" bestFit="1" customWidth="1"/>
    <col min="13316" max="13320" width="2.42578125" style="1" customWidth="1"/>
    <col min="13321" max="13321" width="5.140625" style="1" customWidth="1"/>
    <col min="13322" max="13344" width="2.42578125" style="1" customWidth="1"/>
    <col min="13345" max="13345" width="33" style="1" customWidth="1"/>
    <col min="13346" max="13346" width="6.7109375" style="1" customWidth="1"/>
    <col min="13347" max="13570" width="11.42578125" style="1"/>
    <col min="13571" max="13571" width="8.140625" style="1" bestFit="1" customWidth="1"/>
    <col min="13572" max="13576" width="2.42578125" style="1" customWidth="1"/>
    <col min="13577" max="13577" width="5.140625" style="1" customWidth="1"/>
    <col min="13578" max="13600" width="2.42578125" style="1" customWidth="1"/>
    <col min="13601" max="13601" width="33" style="1" customWidth="1"/>
    <col min="13602" max="13602" width="6.7109375" style="1" customWidth="1"/>
    <col min="13603" max="13826" width="11.42578125" style="1"/>
    <col min="13827" max="13827" width="8.140625" style="1" bestFit="1" customWidth="1"/>
    <col min="13828" max="13832" width="2.42578125" style="1" customWidth="1"/>
    <col min="13833" max="13833" width="5.140625" style="1" customWidth="1"/>
    <col min="13834" max="13856" width="2.42578125" style="1" customWidth="1"/>
    <col min="13857" max="13857" width="33" style="1" customWidth="1"/>
    <col min="13858" max="13858" width="6.7109375" style="1" customWidth="1"/>
    <col min="13859" max="14082" width="11.42578125" style="1"/>
    <col min="14083" max="14083" width="8.140625" style="1" bestFit="1" customWidth="1"/>
    <col min="14084" max="14088" width="2.42578125" style="1" customWidth="1"/>
    <col min="14089" max="14089" width="5.140625" style="1" customWidth="1"/>
    <col min="14090" max="14112" width="2.42578125" style="1" customWidth="1"/>
    <col min="14113" max="14113" width="33" style="1" customWidth="1"/>
    <col min="14114" max="14114" width="6.7109375" style="1" customWidth="1"/>
    <col min="14115" max="14338" width="11.42578125" style="1"/>
    <col min="14339" max="14339" width="8.140625" style="1" bestFit="1" customWidth="1"/>
    <col min="14340" max="14344" width="2.42578125" style="1" customWidth="1"/>
    <col min="14345" max="14345" width="5.140625" style="1" customWidth="1"/>
    <col min="14346" max="14368" width="2.42578125" style="1" customWidth="1"/>
    <col min="14369" max="14369" width="33" style="1" customWidth="1"/>
    <col min="14370" max="14370" width="6.7109375" style="1" customWidth="1"/>
    <col min="14371" max="14594" width="11.42578125" style="1"/>
    <col min="14595" max="14595" width="8.140625" style="1" bestFit="1" customWidth="1"/>
    <col min="14596" max="14600" width="2.42578125" style="1" customWidth="1"/>
    <col min="14601" max="14601" width="5.140625" style="1" customWidth="1"/>
    <col min="14602" max="14624" width="2.42578125" style="1" customWidth="1"/>
    <col min="14625" max="14625" width="33" style="1" customWidth="1"/>
    <col min="14626" max="14626" width="6.7109375" style="1" customWidth="1"/>
    <col min="14627" max="14850" width="11.42578125" style="1"/>
    <col min="14851" max="14851" width="8.140625" style="1" bestFit="1" customWidth="1"/>
    <col min="14852" max="14856" width="2.42578125" style="1" customWidth="1"/>
    <col min="14857" max="14857" width="5.140625" style="1" customWidth="1"/>
    <col min="14858" max="14880" width="2.42578125" style="1" customWidth="1"/>
    <col min="14881" max="14881" width="33" style="1" customWidth="1"/>
    <col min="14882" max="14882" width="6.7109375" style="1" customWidth="1"/>
    <col min="14883" max="15106" width="11.42578125" style="1"/>
    <col min="15107" max="15107" width="8.140625" style="1" bestFit="1" customWidth="1"/>
    <col min="15108" max="15112" width="2.42578125" style="1" customWidth="1"/>
    <col min="15113" max="15113" width="5.140625" style="1" customWidth="1"/>
    <col min="15114" max="15136" width="2.42578125" style="1" customWidth="1"/>
    <col min="15137" max="15137" width="33" style="1" customWidth="1"/>
    <col min="15138" max="15138" width="6.7109375" style="1" customWidth="1"/>
    <col min="15139" max="15362" width="11.42578125" style="1"/>
    <col min="15363" max="15363" width="8.140625" style="1" bestFit="1" customWidth="1"/>
    <col min="15364" max="15368" width="2.42578125" style="1" customWidth="1"/>
    <col min="15369" max="15369" width="5.140625" style="1" customWidth="1"/>
    <col min="15370" max="15392" width="2.42578125" style="1" customWidth="1"/>
    <col min="15393" max="15393" width="33" style="1" customWidth="1"/>
    <col min="15394" max="15394" width="6.7109375" style="1" customWidth="1"/>
    <col min="15395" max="15618" width="11.42578125" style="1"/>
    <col min="15619" max="15619" width="8.140625" style="1" bestFit="1" customWidth="1"/>
    <col min="15620" max="15624" width="2.42578125" style="1" customWidth="1"/>
    <col min="15625" max="15625" width="5.140625" style="1" customWidth="1"/>
    <col min="15626" max="15648" width="2.42578125" style="1" customWidth="1"/>
    <col min="15649" max="15649" width="33" style="1" customWidth="1"/>
    <col min="15650" max="15650" width="6.7109375" style="1" customWidth="1"/>
    <col min="15651" max="15874" width="11.42578125" style="1"/>
    <col min="15875" max="15875" width="8.140625" style="1" bestFit="1" customWidth="1"/>
    <col min="15876" max="15880" width="2.42578125" style="1" customWidth="1"/>
    <col min="15881" max="15881" width="5.140625" style="1" customWidth="1"/>
    <col min="15882" max="15904" width="2.42578125" style="1" customWidth="1"/>
    <col min="15905" max="15905" width="33" style="1" customWidth="1"/>
    <col min="15906" max="15906" width="6.7109375" style="1" customWidth="1"/>
    <col min="15907" max="16130" width="11.42578125" style="1"/>
    <col min="16131" max="16131" width="8.140625" style="1" bestFit="1" customWidth="1"/>
    <col min="16132" max="16136" width="2.42578125" style="1" customWidth="1"/>
    <col min="16137" max="16137" width="5.140625" style="1" customWidth="1"/>
    <col min="16138" max="16160" width="2.42578125" style="1" customWidth="1"/>
    <col min="16161" max="16161" width="33" style="1" customWidth="1"/>
    <col min="16162" max="16162" width="6.7109375" style="1" customWidth="1"/>
    <col min="16163" max="16384" width="11.42578125" style="1"/>
  </cols>
  <sheetData>
    <row r="1" spans="1:33" ht="15.75" thickBot="1" x14ac:dyDescent="0.3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6" t="s">
        <v>11</v>
      </c>
      <c r="AF1" s="6" t="s">
        <v>4</v>
      </c>
      <c r="AG1" s="12" t="s">
        <v>47</v>
      </c>
    </row>
    <row r="2" spans="1:33" x14ac:dyDescent="0.2">
      <c r="A2" s="13" t="s">
        <v>16</v>
      </c>
      <c r="B2" s="1">
        <v>163.08339051600001</v>
      </c>
      <c r="C2" s="1">
        <v>-18.480672960700002</v>
      </c>
      <c r="D2" s="14">
        <v>1</v>
      </c>
      <c r="E2" s="15"/>
      <c r="F2" s="16"/>
      <c r="G2" s="16"/>
      <c r="H2" s="16"/>
      <c r="I2" s="16">
        <v>1</v>
      </c>
      <c r="J2" s="17"/>
      <c r="K2" s="16">
        <f>E2+F2+G2+H2+I2</f>
        <v>1</v>
      </c>
      <c r="L2" s="15"/>
      <c r="M2" s="16"/>
      <c r="N2" s="16"/>
      <c r="O2" s="16"/>
      <c r="P2" s="16"/>
      <c r="Q2" s="16"/>
      <c r="R2" s="17"/>
      <c r="S2" s="16">
        <f>M2+N2+O2+P2</f>
        <v>0</v>
      </c>
      <c r="T2" s="15"/>
      <c r="U2" s="16">
        <v>1</v>
      </c>
      <c r="V2" s="16"/>
      <c r="W2" s="17"/>
      <c r="X2" s="16">
        <f>T2+U2+W2</f>
        <v>1</v>
      </c>
      <c r="Y2" s="16"/>
      <c r="Z2" s="17"/>
      <c r="AA2" s="16">
        <f>Z2</f>
        <v>0</v>
      </c>
      <c r="AB2" s="15"/>
      <c r="AC2" s="16"/>
      <c r="AD2" s="16"/>
      <c r="AE2" s="16"/>
      <c r="AF2" s="16">
        <f>AB2+AC2+AD2</f>
        <v>0</v>
      </c>
      <c r="AG2" s="18" t="s">
        <v>17</v>
      </c>
    </row>
    <row r="3" spans="1:33" x14ac:dyDescent="0.2">
      <c r="A3" s="13" t="s">
        <v>16</v>
      </c>
      <c r="B3" s="1">
        <v>163.08346669700001</v>
      </c>
      <c r="C3" s="1">
        <v>-18.480623441100001</v>
      </c>
      <c r="D3" s="14">
        <v>2</v>
      </c>
      <c r="E3" s="15"/>
      <c r="F3" s="16"/>
      <c r="G3" s="16"/>
      <c r="H3" s="16"/>
      <c r="I3" s="16"/>
      <c r="J3" s="17"/>
      <c r="K3" s="16">
        <f t="shared" ref="K3:K66" si="0">E3+F3+G3+H3+I3</f>
        <v>0</v>
      </c>
      <c r="L3" s="15"/>
      <c r="M3" s="16"/>
      <c r="N3" s="16"/>
      <c r="O3" s="16"/>
      <c r="P3" s="16"/>
      <c r="Q3" s="16">
        <v>1</v>
      </c>
      <c r="R3" s="17"/>
      <c r="S3" s="16">
        <f t="shared" ref="S3:S66" si="1">M3+N3+O3+P3</f>
        <v>0</v>
      </c>
      <c r="T3" s="15"/>
      <c r="U3" s="16"/>
      <c r="V3" s="16"/>
      <c r="W3" s="17"/>
      <c r="X3" s="16">
        <f t="shared" ref="X3:X66" si="2">T3+U3+W3</f>
        <v>0</v>
      </c>
      <c r="Y3" s="16"/>
      <c r="Z3" s="17"/>
      <c r="AA3" s="16">
        <f t="shared" ref="AA3:AA66" si="3">Z3</f>
        <v>0</v>
      </c>
      <c r="AB3" s="15"/>
      <c r="AC3" s="16"/>
      <c r="AD3" s="16"/>
      <c r="AE3" s="16"/>
      <c r="AF3" s="16">
        <f t="shared" ref="AF3:AF66" si="4">AB3+AC3+AD3</f>
        <v>0</v>
      </c>
      <c r="AG3" s="18" t="s">
        <v>17</v>
      </c>
    </row>
    <row r="4" spans="1:33" x14ac:dyDescent="0.2">
      <c r="A4" s="13" t="s">
        <v>16</v>
      </c>
      <c r="B4" s="1">
        <v>163.08354546300001</v>
      </c>
      <c r="C4" s="1">
        <v>-18.480578090600002</v>
      </c>
      <c r="D4" s="14">
        <v>3</v>
      </c>
      <c r="E4" s="15"/>
      <c r="F4" s="16"/>
      <c r="G4" s="16"/>
      <c r="H4" s="16"/>
      <c r="I4" s="16"/>
      <c r="J4" s="17"/>
      <c r="K4" s="16">
        <f t="shared" si="0"/>
        <v>0</v>
      </c>
      <c r="L4" s="15"/>
      <c r="M4" s="16">
        <v>1</v>
      </c>
      <c r="N4" s="16">
        <v>1</v>
      </c>
      <c r="O4" s="16"/>
      <c r="P4" s="16"/>
      <c r="Q4" s="16">
        <v>2</v>
      </c>
      <c r="R4" s="17"/>
      <c r="S4" s="16">
        <f t="shared" si="1"/>
        <v>2</v>
      </c>
      <c r="T4" s="15"/>
      <c r="U4" s="16">
        <v>1</v>
      </c>
      <c r="V4" s="16"/>
      <c r="W4" s="17"/>
      <c r="X4" s="16">
        <f t="shared" si="2"/>
        <v>1</v>
      </c>
      <c r="Y4" s="16"/>
      <c r="Z4" s="17"/>
      <c r="AA4" s="16">
        <f t="shared" si="3"/>
        <v>0</v>
      </c>
      <c r="AB4" s="15"/>
      <c r="AC4" s="16"/>
      <c r="AD4" s="16"/>
      <c r="AE4" s="16"/>
      <c r="AF4" s="16">
        <f t="shared" si="4"/>
        <v>0</v>
      </c>
      <c r="AG4" s="18" t="s">
        <v>17</v>
      </c>
    </row>
    <row r="5" spans="1:33" x14ac:dyDescent="0.2">
      <c r="A5" s="13" t="s">
        <v>16</v>
      </c>
      <c r="B5" s="1">
        <v>163.083625117</v>
      </c>
      <c r="C5" s="1">
        <v>-18.480534521799999</v>
      </c>
      <c r="D5" s="14">
        <v>4</v>
      </c>
      <c r="E5" s="15"/>
      <c r="F5" s="16"/>
      <c r="G5" s="16"/>
      <c r="H5" s="16"/>
      <c r="I5" s="16"/>
      <c r="J5" s="17"/>
      <c r="K5" s="16">
        <f t="shared" si="0"/>
        <v>0</v>
      </c>
      <c r="L5" s="15"/>
      <c r="M5" s="16"/>
      <c r="N5" s="16"/>
      <c r="O5" s="16"/>
      <c r="P5" s="16"/>
      <c r="Q5" s="16"/>
      <c r="R5" s="17"/>
      <c r="S5" s="16">
        <f t="shared" si="1"/>
        <v>0</v>
      </c>
      <c r="T5" s="15"/>
      <c r="U5" s="16"/>
      <c r="V5" s="16"/>
      <c r="W5" s="17"/>
      <c r="X5" s="16">
        <f t="shared" si="2"/>
        <v>0</v>
      </c>
      <c r="Y5" s="16"/>
      <c r="Z5" s="17"/>
      <c r="AA5" s="16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18</v>
      </c>
    </row>
    <row r="6" spans="1:33" x14ac:dyDescent="0.2">
      <c r="A6" s="13" t="s">
        <v>16</v>
      </c>
      <c r="B6" s="1">
        <v>163.08370878400001</v>
      </c>
      <c r="C6" s="1">
        <v>-18.480499016700001</v>
      </c>
      <c r="D6" s="14">
        <v>5</v>
      </c>
      <c r="E6" s="15"/>
      <c r="F6" s="16"/>
      <c r="G6" s="16"/>
      <c r="H6" s="16"/>
      <c r="I6" s="16"/>
      <c r="J6" s="17"/>
      <c r="K6" s="16">
        <f t="shared" si="0"/>
        <v>0</v>
      </c>
      <c r="L6" s="15"/>
      <c r="M6" s="16"/>
      <c r="N6" s="16"/>
      <c r="O6" s="16"/>
      <c r="P6" s="16"/>
      <c r="Q6" s="16"/>
      <c r="R6" s="17"/>
      <c r="S6" s="16">
        <f t="shared" si="1"/>
        <v>0</v>
      </c>
      <c r="T6" s="15"/>
      <c r="U6" s="16"/>
      <c r="V6" s="16"/>
      <c r="W6" s="17"/>
      <c r="X6" s="16">
        <f t="shared" si="2"/>
        <v>0</v>
      </c>
      <c r="Y6" s="16"/>
      <c r="Z6" s="17"/>
      <c r="AA6" s="16">
        <f t="shared" si="3"/>
        <v>0</v>
      </c>
      <c r="AB6" s="15"/>
      <c r="AC6" s="16"/>
      <c r="AD6" s="16"/>
      <c r="AE6" s="16"/>
      <c r="AF6" s="16">
        <f t="shared" si="4"/>
        <v>0</v>
      </c>
      <c r="AG6" s="18" t="s">
        <v>17</v>
      </c>
    </row>
    <row r="7" spans="1:33" x14ac:dyDescent="0.2">
      <c r="A7" s="13" t="s">
        <v>16</v>
      </c>
      <c r="B7" s="1">
        <v>163.083793085</v>
      </c>
      <c r="C7" s="1">
        <v>-18.480465070800001</v>
      </c>
      <c r="D7" s="14">
        <v>6</v>
      </c>
      <c r="E7" s="15"/>
      <c r="F7" s="16"/>
      <c r="G7" s="16"/>
      <c r="H7" s="16">
        <v>1</v>
      </c>
      <c r="I7" s="16"/>
      <c r="J7" s="17"/>
      <c r="K7" s="16">
        <f t="shared" si="0"/>
        <v>1</v>
      </c>
      <c r="L7" s="15"/>
      <c r="M7" s="16"/>
      <c r="N7" s="16"/>
      <c r="O7" s="16"/>
      <c r="P7" s="16"/>
      <c r="Q7" s="16">
        <v>2</v>
      </c>
      <c r="R7" s="17">
        <v>1</v>
      </c>
      <c r="S7" s="16">
        <f t="shared" si="1"/>
        <v>0</v>
      </c>
      <c r="T7" s="15"/>
      <c r="U7" s="16"/>
      <c r="V7" s="16"/>
      <c r="W7" s="17"/>
      <c r="X7" s="16">
        <f t="shared" si="2"/>
        <v>0</v>
      </c>
      <c r="Y7" s="16"/>
      <c r="Z7" s="17"/>
      <c r="AA7" s="16">
        <f t="shared" si="3"/>
        <v>0</v>
      </c>
      <c r="AB7" s="15"/>
      <c r="AC7" s="16"/>
      <c r="AD7" s="16"/>
      <c r="AE7" s="16"/>
      <c r="AF7" s="16">
        <f t="shared" si="4"/>
        <v>0</v>
      </c>
      <c r="AG7" s="20" t="s">
        <v>19</v>
      </c>
    </row>
    <row r="8" spans="1:33" x14ac:dyDescent="0.2">
      <c r="A8" s="13" t="s">
        <v>16</v>
      </c>
      <c r="B8" s="1">
        <v>163.08387781799999</v>
      </c>
      <c r="C8" s="1">
        <v>-18.480432189399998</v>
      </c>
      <c r="D8" s="14">
        <v>7</v>
      </c>
      <c r="E8" s="15"/>
      <c r="F8" s="16"/>
      <c r="G8" s="16"/>
      <c r="H8" s="16"/>
      <c r="I8" s="16"/>
      <c r="J8" s="17"/>
      <c r="K8" s="16">
        <f t="shared" si="0"/>
        <v>0</v>
      </c>
      <c r="L8" s="15"/>
      <c r="M8" s="16"/>
      <c r="N8" s="16"/>
      <c r="O8" s="16"/>
      <c r="P8" s="16"/>
      <c r="Q8" s="16">
        <v>1</v>
      </c>
      <c r="R8" s="17"/>
      <c r="S8" s="16">
        <f t="shared" si="1"/>
        <v>0</v>
      </c>
      <c r="T8" s="15"/>
      <c r="U8" s="16"/>
      <c r="V8" s="16"/>
      <c r="W8" s="17"/>
      <c r="X8" s="16">
        <f t="shared" si="2"/>
        <v>0</v>
      </c>
      <c r="Y8" s="16"/>
      <c r="Z8" s="17"/>
      <c r="AA8" s="16">
        <f t="shared" si="3"/>
        <v>0</v>
      </c>
      <c r="AB8" s="15"/>
      <c r="AC8" s="16"/>
      <c r="AD8" s="16"/>
      <c r="AE8" s="16"/>
      <c r="AF8" s="16">
        <f t="shared" si="4"/>
        <v>0</v>
      </c>
      <c r="AG8" s="20" t="s">
        <v>19</v>
      </c>
    </row>
    <row r="9" spans="1:33" x14ac:dyDescent="0.2">
      <c r="A9" s="13" t="s">
        <v>16</v>
      </c>
      <c r="B9" s="1">
        <v>163.08396255100001</v>
      </c>
      <c r="C9" s="1">
        <v>-18.480399307999999</v>
      </c>
      <c r="D9" s="14">
        <v>8</v>
      </c>
      <c r="E9" s="15"/>
      <c r="F9" s="16"/>
      <c r="G9" s="16"/>
      <c r="H9" s="16"/>
      <c r="I9" s="16"/>
      <c r="J9" s="17"/>
      <c r="K9" s="16">
        <f t="shared" si="0"/>
        <v>0</v>
      </c>
      <c r="L9" s="15"/>
      <c r="M9" s="16">
        <v>1</v>
      </c>
      <c r="N9" s="16"/>
      <c r="O9" s="16"/>
      <c r="P9" s="16"/>
      <c r="Q9" s="16">
        <v>1</v>
      </c>
      <c r="R9" s="17">
        <v>1</v>
      </c>
      <c r="S9" s="16">
        <f t="shared" si="1"/>
        <v>1</v>
      </c>
      <c r="T9" s="15"/>
      <c r="U9" s="16"/>
      <c r="V9" s="16"/>
      <c r="W9" s="17"/>
      <c r="X9" s="16">
        <f t="shared" si="2"/>
        <v>0</v>
      </c>
      <c r="Y9" s="16"/>
      <c r="Z9" s="17"/>
      <c r="AA9" s="16">
        <f t="shared" si="3"/>
        <v>0</v>
      </c>
      <c r="AB9" s="15"/>
      <c r="AC9" s="16"/>
      <c r="AD9" s="16"/>
      <c r="AE9" s="16"/>
      <c r="AF9" s="16">
        <f t="shared" si="4"/>
        <v>0</v>
      </c>
      <c r="AG9" s="20" t="s">
        <v>19</v>
      </c>
    </row>
    <row r="10" spans="1:33" x14ac:dyDescent="0.2">
      <c r="A10" s="13" t="s">
        <v>16</v>
      </c>
      <c r="B10" s="1">
        <v>163.08404728299999</v>
      </c>
      <c r="C10" s="1">
        <v>-18.4803664266</v>
      </c>
      <c r="D10" s="14">
        <v>9</v>
      </c>
      <c r="E10" s="15"/>
      <c r="F10" s="16"/>
      <c r="G10" s="16"/>
      <c r="H10" s="16"/>
      <c r="I10" s="16"/>
      <c r="J10" s="17"/>
      <c r="K10" s="16">
        <f t="shared" si="0"/>
        <v>0</v>
      </c>
      <c r="L10" s="15"/>
      <c r="M10" s="16"/>
      <c r="N10" s="16"/>
      <c r="O10" s="16">
        <v>1</v>
      </c>
      <c r="P10" s="16"/>
      <c r="Q10" s="16">
        <v>1</v>
      </c>
      <c r="R10" s="17">
        <v>2</v>
      </c>
      <c r="S10" s="16">
        <f t="shared" si="1"/>
        <v>1</v>
      </c>
      <c r="T10" s="15"/>
      <c r="U10" s="16"/>
      <c r="V10" s="16"/>
      <c r="W10" s="17"/>
      <c r="X10" s="16">
        <f t="shared" si="2"/>
        <v>0</v>
      </c>
      <c r="Y10" s="16"/>
      <c r="Z10" s="17"/>
      <c r="AA10" s="16">
        <f t="shared" si="3"/>
        <v>0</v>
      </c>
      <c r="AB10" s="15"/>
      <c r="AC10" s="16"/>
      <c r="AD10" s="16"/>
      <c r="AE10" s="16"/>
      <c r="AF10" s="16">
        <f t="shared" si="4"/>
        <v>0</v>
      </c>
      <c r="AG10" s="20" t="s">
        <v>19</v>
      </c>
    </row>
    <row r="11" spans="1:33" x14ac:dyDescent="0.2">
      <c r="A11" s="13" t="s">
        <v>16</v>
      </c>
      <c r="B11" s="1">
        <v>163.08413201600001</v>
      </c>
      <c r="C11" s="1">
        <v>-18.480333545200001</v>
      </c>
      <c r="D11" s="14">
        <v>10</v>
      </c>
      <c r="E11" s="15"/>
      <c r="F11" s="16"/>
      <c r="G11" s="16"/>
      <c r="H11" s="16"/>
      <c r="I11" s="16"/>
      <c r="J11" s="17"/>
      <c r="K11" s="16">
        <f t="shared" si="0"/>
        <v>0</v>
      </c>
      <c r="L11" s="15"/>
      <c r="M11" s="16"/>
      <c r="N11" s="16"/>
      <c r="O11" s="16">
        <v>1</v>
      </c>
      <c r="P11" s="16"/>
      <c r="Q11" s="16">
        <v>1</v>
      </c>
      <c r="R11" s="17"/>
      <c r="S11" s="16">
        <f t="shared" si="1"/>
        <v>1</v>
      </c>
      <c r="T11" s="15"/>
      <c r="U11" s="16"/>
      <c r="V11" s="16"/>
      <c r="W11" s="17"/>
      <c r="X11" s="16">
        <f t="shared" si="2"/>
        <v>0</v>
      </c>
      <c r="Y11" s="16"/>
      <c r="Z11" s="17"/>
      <c r="AA11" s="16">
        <f t="shared" si="3"/>
        <v>0</v>
      </c>
      <c r="AB11" s="15"/>
      <c r="AC11" s="16"/>
      <c r="AD11" s="16"/>
      <c r="AE11" s="16"/>
      <c r="AF11" s="16">
        <f t="shared" si="4"/>
        <v>0</v>
      </c>
      <c r="AG11" s="20" t="s">
        <v>19</v>
      </c>
    </row>
    <row r="12" spans="1:33" x14ac:dyDescent="0.2">
      <c r="A12" s="13" t="s">
        <v>16</v>
      </c>
      <c r="B12" s="1">
        <v>163.08421674900001</v>
      </c>
      <c r="C12" s="1">
        <v>-18.480300663800001</v>
      </c>
      <c r="D12" s="14">
        <v>11</v>
      </c>
      <c r="E12" s="15"/>
      <c r="F12" s="16"/>
      <c r="G12" s="16"/>
      <c r="H12" s="16"/>
      <c r="I12" s="16"/>
      <c r="J12" s="17"/>
      <c r="K12" s="16">
        <f t="shared" si="0"/>
        <v>0</v>
      </c>
      <c r="L12" s="15"/>
      <c r="M12" s="16"/>
      <c r="N12" s="16"/>
      <c r="O12" s="16"/>
      <c r="P12" s="16"/>
      <c r="Q12" s="16">
        <v>1</v>
      </c>
      <c r="R12" s="17">
        <v>2</v>
      </c>
      <c r="S12" s="16">
        <f t="shared" si="1"/>
        <v>0</v>
      </c>
      <c r="T12" s="15"/>
      <c r="U12" s="16"/>
      <c r="V12" s="16"/>
      <c r="W12" s="17"/>
      <c r="X12" s="16">
        <f t="shared" si="2"/>
        <v>0</v>
      </c>
      <c r="Y12" s="16"/>
      <c r="Z12" s="17"/>
      <c r="AA12" s="16">
        <f t="shared" si="3"/>
        <v>0</v>
      </c>
      <c r="AB12" s="15"/>
      <c r="AC12" s="16"/>
      <c r="AD12" s="16"/>
      <c r="AE12" s="16"/>
      <c r="AF12" s="16">
        <f t="shared" si="4"/>
        <v>0</v>
      </c>
      <c r="AG12" s="20" t="s">
        <v>19</v>
      </c>
    </row>
    <row r="13" spans="1:33" x14ac:dyDescent="0.2">
      <c r="A13" s="13" t="s">
        <v>16</v>
      </c>
      <c r="B13" s="1">
        <v>163.084301482</v>
      </c>
      <c r="C13" s="1">
        <v>-18.4802677823</v>
      </c>
      <c r="D13" s="14">
        <v>12</v>
      </c>
      <c r="E13" s="15"/>
      <c r="F13" s="16"/>
      <c r="G13" s="16"/>
      <c r="H13" s="16"/>
      <c r="I13" s="16"/>
      <c r="J13" s="17"/>
      <c r="K13" s="16">
        <f t="shared" si="0"/>
        <v>0</v>
      </c>
      <c r="L13" s="15"/>
      <c r="M13" s="16"/>
      <c r="N13" s="16"/>
      <c r="O13" s="16"/>
      <c r="P13" s="16"/>
      <c r="Q13" s="16">
        <v>1</v>
      </c>
      <c r="R13" s="17">
        <v>2</v>
      </c>
      <c r="S13" s="16">
        <f t="shared" si="1"/>
        <v>0</v>
      </c>
      <c r="T13" s="15"/>
      <c r="U13" s="16"/>
      <c r="V13" s="16"/>
      <c r="W13" s="17"/>
      <c r="X13" s="16">
        <f t="shared" si="2"/>
        <v>0</v>
      </c>
      <c r="Y13" s="16"/>
      <c r="Z13" s="17"/>
      <c r="AA13" s="16">
        <f t="shared" si="3"/>
        <v>0</v>
      </c>
      <c r="AB13" s="15"/>
      <c r="AC13" s="16"/>
      <c r="AD13" s="16"/>
      <c r="AE13" s="16"/>
      <c r="AF13" s="16">
        <f t="shared" si="4"/>
        <v>0</v>
      </c>
      <c r="AG13" s="20" t="s">
        <v>19</v>
      </c>
    </row>
    <row r="14" spans="1:33" x14ac:dyDescent="0.2">
      <c r="A14" s="13" t="s">
        <v>16</v>
      </c>
      <c r="B14" s="1">
        <v>163.08438371099999</v>
      </c>
      <c r="C14" s="1">
        <v>-18.480229638800001</v>
      </c>
      <c r="D14" s="14">
        <v>13</v>
      </c>
      <c r="E14" s="15"/>
      <c r="F14" s="16"/>
      <c r="G14" s="16"/>
      <c r="H14" s="16"/>
      <c r="I14" s="16"/>
      <c r="J14" s="17"/>
      <c r="K14" s="16">
        <f t="shared" si="0"/>
        <v>0</v>
      </c>
      <c r="L14" s="15"/>
      <c r="M14" s="16"/>
      <c r="N14" s="16"/>
      <c r="O14" s="16"/>
      <c r="P14" s="16"/>
      <c r="Q14" s="16"/>
      <c r="R14" s="17"/>
      <c r="S14" s="16">
        <f t="shared" si="1"/>
        <v>0</v>
      </c>
      <c r="T14" s="15"/>
      <c r="U14" s="16"/>
      <c r="V14" s="16"/>
      <c r="W14" s="17"/>
      <c r="X14" s="16">
        <f t="shared" si="2"/>
        <v>0</v>
      </c>
      <c r="Y14" s="16"/>
      <c r="Z14" s="17"/>
      <c r="AA14" s="16">
        <f t="shared" si="3"/>
        <v>0</v>
      </c>
      <c r="AB14" s="15"/>
      <c r="AC14" s="16"/>
      <c r="AD14" s="16"/>
      <c r="AE14" s="16"/>
      <c r="AF14" s="16">
        <f t="shared" si="4"/>
        <v>0</v>
      </c>
      <c r="AG14" s="19" t="s">
        <v>18</v>
      </c>
    </row>
    <row r="15" spans="1:33" x14ac:dyDescent="0.2">
      <c r="A15" s="13" t="s">
        <v>16</v>
      </c>
      <c r="B15" s="1">
        <v>163.08446267299999</v>
      </c>
      <c r="C15" s="1">
        <v>-18.4801846302</v>
      </c>
      <c r="D15" s="14">
        <v>14</v>
      </c>
      <c r="E15" s="15">
        <v>1</v>
      </c>
      <c r="F15" s="16"/>
      <c r="G15" s="16"/>
      <c r="H15" s="16">
        <v>1</v>
      </c>
      <c r="I15" s="16">
        <v>1</v>
      </c>
      <c r="J15" s="17"/>
      <c r="K15" s="16">
        <f t="shared" si="0"/>
        <v>3</v>
      </c>
      <c r="L15" s="15"/>
      <c r="M15" s="16"/>
      <c r="N15" s="16"/>
      <c r="O15" s="16"/>
      <c r="P15" s="16"/>
      <c r="Q15" s="16">
        <v>1</v>
      </c>
      <c r="R15" s="17">
        <v>1</v>
      </c>
      <c r="S15" s="16">
        <f t="shared" si="1"/>
        <v>0</v>
      </c>
      <c r="T15" s="15"/>
      <c r="U15" s="16"/>
      <c r="V15" s="16"/>
      <c r="W15" s="17"/>
      <c r="X15" s="16">
        <f t="shared" si="2"/>
        <v>0</v>
      </c>
      <c r="Y15" s="16"/>
      <c r="Z15" s="17"/>
      <c r="AA15" s="16">
        <f t="shared" si="3"/>
        <v>0</v>
      </c>
      <c r="AB15" s="15"/>
      <c r="AC15" s="16"/>
      <c r="AD15" s="16"/>
      <c r="AE15" s="16"/>
      <c r="AF15" s="16">
        <f t="shared" si="4"/>
        <v>0</v>
      </c>
      <c r="AG15" s="20" t="s">
        <v>19</v>
      </c>
    </row>
    <row r="16" spans="1:33" x14ac:dyDescent="0.2">
      <c r="A16" s="13" t="s">
        <v>16</v>
      </c>
      <c r="B16" s="1">
        <v>163.08454163600001</v>
      </c>
      <c r="C16" s="1">
        <v>-18.480139621599999</v>
      </c>
      <c r="D16" s="14">
        <v>15</v>
      </c>
      <c r="E16" s="15"/>
      <c r="F16" s="16"/>
      <c r="G16" s="16"/>
      <c r="H16" s="16"/>
      <c r="I16" s="16"/>
      <c r="J16" s="17"/>
      <c r="K16" s="16">
        <f t="shared" si="0"/>
        <v>0</v>
      </c>
      <c r="L16" s="15"/>
      <c r="M16" s="16">
        <v>1</v>
      </c>
      <c r="N16" s="16"/>
      <c r="O16" s="16">
        <v>1</v>
      </c>
      <c r="P16" s="16">
        <v>1</v>
      </c>
      <c r="Q16" s="16"/>
      <c r="R16" s="17"/>
      <c r="S16" s="16">
        <f t="shared" si="1"/>
        <v>3</v>
      </c>
      <c r="T16" s="15"/>
      <c r="U16" s="16"/>
      <c r="V16" s="16"/>
      <c r="W16" s="17"/>
      <c r="X16" s="16">
        <f t="shared" si="2"/>
        <v>0</v>
      </c>
      <c r="Y16" s="16"/>
      <c r="Z16" s="17"/>
      <c r="AA16" s="16">
        <f t="shared" si="3"/>
        <v>0</v>
      </c>
      <c r="AB16" s="15"/>
      <c r="AC16" s="16"/>
      <c r="AD16" s="16"/>
      <c r="AE16" s="16"/>
      <c r="AF16" s="16">
        <f t="shared" si="4"/>
        <v>0</v>
      </c>
      <c r="AG16" s="20" t="s">
        <v>19</v>
      </c>
    </row>
    <row r="17" spans="1:33" x14ac:dyDescent="0.2">
      <c r="A17" s="13" t="s">
        <v>16</v>
      </c>
      <c r="B17" s="1">
        <v>163.08462059799999</v>
      </c>
      <c r="C17" s="1">
        <v>-18.480094612999999</v>
      </c>
      <c r="D17" s="14">
        <v>16</v>
      </c>
      <c r="E17" s="15"/>
      <c r="F17" s="16"/>
      <c r="G17" s="16"/>
      <c r="H17" s="16"/>
      <c r="I17" s="16"/>
      <c r="J17" s="17"/>
      <c r="K17" s="16">
        <f t="shared" si="0"/>
        <v>0</v>
      </c>
      <c r="L17" s="15"/>
      <c r="M17" s="16"/>
      <c r="N17" s="16"/>
      <c r="O17" s="16"/>
      <c r="P17" s="16"/>
      <c r="Q17" s="16"/>
      <c r="R17" s="17"/>
      <c r="S17" s="16">
        <f t="shared" si="1"/>
        <v>0</v>
      </c>
      <c r="T17" s="15"/>
      <c r="U17" s="16"/>
      <c r="V17" s="16"/>
      <c r="W17" s="17"/>
      <c r="X17" s="16">
        <f t="shared" si="2"/>
        <v>0</v>
      </c>
      <c r="Y17" s="16"/>
      <c r="Z17" s="17"/>
      <c r="AA17" s="16">
        <f t="shared" si="3"/>
        <v>0</v>
      </c>
      <c r="AB17" s="15"/>
      <c r="AC17" s="16"/>
      <c r="AD17" s="16"/>
      <c r="AE17" s="16"/>
      <c r="AF17" s="16">
        <f t="shared" si="4"/>
        <v>0</v>
      </c>
      <c r="AG17" s="20" t="s">
        <v>19</v>
      </c>
    </row>
    <row r="18" spans="1:33" x14ac:dyDescent="0.2">
      <c r="A18" s="13" t="s">
        <v>16</v>
      </c>
      <c r="B18" s="1">
        <v>163.08469956100001</v>
      </c>
      <c r="C18" s="1">
        <v>-18.480049604400001</v>
      </c>
      <c r="D18" s="14">
        <v>17</v>
      </c>
      <c r="E18" s="15"/>
      <c r="F18" s="16"/>
      <c r="G18" s="16"/>
      <c r="H18" s="16"/>
      <c r="I18" s="16"/>
      <c r="J18" s="17"/>
      <c r="K18" s="16">
        <f t="shared" si="0"/>
        <v>0</v>
      </c>
      <c r="L18" s="15"/>
      <c r="M18" s="16"/>
      <c r="N18" s="16"/>
      <c r="O18" s="16"/>
      <c r="P18" s="16"/>
      <c r="Q18" s="16"/>
      <c r="R18" s="17"/>
      <c r="S18" s="16">
        <f t="shared" si="1"/>
        <v>0</v>
      </c>
      <c r="T18" s="15"/>
      <c r="U18" s="16"/>
      <c r="V18" s="16"/>
      <c r="W18" s="17"/>
      <c r="X18" s="16">
        <f t="shared" si="2"/>
        <v>0</v>
      </c>
      <c r="Y18" s="16"/>
      <c r="Z18" s="17"/>
      <c r="AA18" s="16">
        <f t="shared" si="3"/>
        <v>0</v>
      </c>
      <c r="AB18" s="15"/>
      <c r="AC18" s="16"/>
      <c r="AD18" s="16"/>
      <c r="AE18" s="16"/>
      <c r="AF18" s="16">
        <f t="shared" si="4"/>
        <v>0</v>
      </c>
      <c r="AG18" s="20" t="s">
        <v>19</v>
      </c>
    </row>
    <row r="19" spans="1:33" x14ac:dyDescent="0.2">
      <c r="A19" s="13" t="s">
        <v>16</v>
      </c>
      <c r="B19" s="1">
        <v>163.08477852300001</v>
      </c>
      <c r="C19" s="1">
        <v>-18.480004595800001</v>
      </c>
      <c r="D19" s="14">
        <v>18</v>
      </c>
      <c r="E19" s="15"/>
      <c r="F19" s="16"/>
      <c r="G19" s="16"/>
      <c r="H19" s="16"/>
      <c r="I19" s="16"/>
      <c r="J19" s="17"/>
      <c r="K19" s="16">
        <f t="shared" si="0"/>
        <v>0</v>
      </c>
      <c r="L19" s="15"/>
      <c r="M19" s="16"/>
      <c r="N19" s="16"/>
      <c r="O19" s="16"/>
      <c r="P19" s="16"/>
      <c r="Q19" s="16"/>
      <c r="R19" s="17"/>
      <c r="S19" s="16">
        <f t="shared" si="1"/>
        <v>0</v>
      </c>
      <c r="T19" s="15"/>
      <c r="U19" s="16"/>
      <c r="V19" s="16"/>
      <c r="W19" s="17"/>
      <c r="X19" s="16">
        <f t="shared" si="2"/>
        <v>0</v>
      </c>
      <c r="Y19" s="16"/>
      <c r="Z19" s="17"/>
      <c r="AA19" s="16">
        <f t="shared" si="3"/>
        <v>0</v>
      </c>
      <c r="AB19" s="15"/>
      <c r="AC19" s="16"/>
      <c r="AD19" s="16"/>
      <c r="AE19" s="16"/>
      <c r="AF19" s="16">
        <f t="shared" si="4"/>
        <v>0</v>
      </c>
      <c r="AG19" s="20" t="s">
        <v>19</v>
      </c>
    </row>
    <row r="20" spans="1:33" x14ac:dyDescent="0.2">
      <c r="A20" s="13" t="s">
        <v>16</v>
      </c>
      <c r="B20" s="1">
        <v>163.08485141700001</v>
      </c>
      <c r="C20" s="1">
        <v>-18.4799507613</v>
      </c>
      <c r="D20" s="14">
        <v>19</v>
      </c>
      <c r="E20" s="15"/>
      <c r="F20" s="16"/>
      <c r="G20" s="16"/>
      <c r="H20" s="16"/>
      <c r="I20" s="16"/>
      <c r="J20" s="17"/>
      <c r="K20" s="16">
        <f t="shared" si="0"/>
        <v>0</v>
      </c>
      <c r="L20" s="15"/>
      <c r="M20" s="16"/>
      <c r="N20" s="16"/>
      <c r="O20" s="16"/>
      <c r="P20" s="16"/>
      <c r="Q20" s="16"/>
      <c r="R20" s="17"/>
      <c r="S20" s="16">
        <f t="shared" si="1"/>
        <v>0</v>
      </c>
      <c r="T20" s="15"/>
      <c r="U20" s="16"/>
      <c r="V20" s="16"/>
      <c r="W20" s="17"/>
      <c r="X20" s="16">
        <f t="shared" si="2"/>
        <v>0</v>
      </c>
      <c r="Y20" s="16"/>
      <c r="Z20" s="17"/>
      <c r="AA20" s="16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x14ac:dyDescent="0.2">
      <c r="A21" s="13" t="s">
        <v>16</v>
      </c>
      <c r="B21" s="1">
        <v>163.084921708</v>
      </c>
      <c r="C21" s="1">
        <v>-18.4798931417</v>
      </c>
      <c r="D21" s="14">
        <v>20</v>
      </c>
      <c r="E21" s="15"/>
      <c r="F21" s="16"/>
      <c r="G21" s="16"/>
      <c r="H21" s="16"/>
      <c r="I21" s="16">
        <v>2</v>
      </c>
      <c r="J21" s="17"/>
      <c r="K21" s="16">
        <f t="shared" si="0"/>
        <v>2</v>
      </c>
      <c r="L21" s="15"/>
      <c r="M21" s="16"/>
      <c r="N21" s="16"/>
      <c r="O21" s="16"/>
      <c r="P21" s="16"/>
      <c r="Q21" s="16"/>
      <c r="R21" s="17"/>
      <c r="S21" s="16">
        <f t="shared" si="1"/>
        <v>0</v>
      </c>
      <c r="T21" s="15"/>
      <c r="U21" s="16"/>
      <c r="V21" s="16"/>
      <c r="W21" s="17"/>
      <c r="X21" s="16">
        <f t="shared" si="2"/>
        <v>0</v>
      </c>
      <c r="Y21" s="16"/>
      <c r="Z21" s="17"/>
      <c r="AA21" s="16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x14ac:dyDescent="0.2">
      <c r="A22" s="13" t="s">
        <v>16</v>
      </c>
      <c r="B22" s="1">
        <v>163.084992008</v>
      </c>
      <c r="C22" s="1">
        <v>-18.479835533100001</v>
      </c>
      <c r="D22" s="14">
        <v>21</v>
      </c>
      <c r="E22" s="15"/>
      <c r="F22" s="16"/>
      <c r="G22" s="16"/>
      <c r="H22" s="16"/>
      <c r="I22" s="16"/>
      <c r="J22" s="17"/>
      <c r="K22" s="16">
        <f t="shared" si="0"/>
        <v>0</v>
      </c>
      <c r="L22" s="15"/>
      <c r="M22" s="16"/>
      <c r="N22" s="16"/>
      <c r="O22" s="16"/>
      <c r="P22" s="16"/>
      <c r="Q22" s="16"/>
      <c r="R22" s="17"/>
      <c r="S22" s="16">
        <f t="shared" si="1"/>
        <v>0</v>
      </c>
      <c r="T22" s="15"/>
      <c r="U22" s="16"/>
      <c r="V22" s="16"/>
      <c r="W22" s="17"/>
      <c r="X22" s="16">
        <f t="shared" si="2"/>
        <v>0</v>
      </c>
      <c r="Y22" s="16"/>
      <c r="Z22" s="17"/>
      <c r="AA22" s="16">
        <f t="shared" si="3"/>
        <v>0</v>
      </c>
      <c r="AB22" s="15"/>
      <c r="AC22" s="16"/>
      <c r="AD22" s="16"/>
      <c r="AE22" s="16"/>
      <c r="AF22" s="16">
        <f t="shared" si="4"/>
        <v>0</v>
      </c>
      <c r="AG22" s="19" t="s">
        <v>18</v>
      </c>
    </row>
    <row r="23" spans="1:33" x14ac:dyDescent="0.2">
      <c r="A23" s="13" t="s">
        <v>16</v>
      </c>
      <c r="B23" s="1">
        <v>163.08506393799999</v>
      </c>
      <c r="C23" s="1">
        <v>-18.479779973199999</v>
      </c>
      <c r="D23" s="14">
        <v>22</v>
      </c>
      <c r="E23" s="15"/>
      <c r="F23" s="16"/>
      <c r="G23" s="16"/>
      <c r="H23" s="16"/>
      <c r="I23" s="16"/>
      <c r="J23" s="17"/>
      <c r="K23" s="16">
        <f t="shared" si="0"/>
        <v>0</v>
      </c>
      <c r="L23" s="15"/>
      <c r="M23" s="16"/>
      <c r="N23" s="16"/>
      <c r="O23" s="16"/>
      <c r="P23" s="16"/>
      <c r="Q23" s="16"/>
      <c r="R23" s="17"/>
      <c r="S23" s="16">
        <f t="shared" si="1"/>
        <v>0</v>
      </c>
      <c r="T23" s="15"/>
      <c r="U23" s="16"/>
      <c r="V23" s="16"/>
      <c r="W23" s="17"/>
      <c r="X23" s="16">
        <f t="shared" si="2"/>
        <v>0</v>
      </c>
      <c r="Y23" s="16"/>
      <c r="Z23" s="17"/>
      <c r="AA23" s="16">
        <f t="shared" si="3"/>
        <v>0</v>
      </c>
      <c r="AB23" s="15"/>
      <c r="AC23" s="16"/>
      <c r="AD23" s="16"/>
      <c r="AE23" s="16"/>
      <c r="AF23" s="16">
        <f t="shared" si="4"/>
        <v>0</v>
      </c>
      <c r="AG23" s="19" t="s">
        <v>18</v>
      </c>
    </row>
    <row r="24" spans="1:33" x14ac:dyDescent="0.2">
      <c r="A24" s="13" t="s">
        <v>16</v>
      </c>
      <c r="B24" s="1">
        <v>163.08513586800001</v>
      </c>
      <c r="C24" s="1">
        <v>-18.4797244132</v>
      </c>
      <c r="D24" s="14">
        <v>23</v>
      </c>
      <c r="E24" s="15"/>
      <c r="F24" s="16"/>
      <c r="G24" s="16"/>
      <c r="H24" s="16"/>
      <c r="I24" s="16"/>
      <c r="J24" s="17"/>
      <c r="K24" s="16">
        <f t="shared" si="0"/>
        <v>0</v>
      </c>
      <c r="L24" s="15"/>
      <c r="M24" s="16"/>
      <c r="N24" s="16"/>
      <c r="O24" s="16"/>
      <c r="P24" s="16"/>
      <c r="Q24" s="16">
        <v>1</v>
      </c>
      <c r="R24" s="17"/>
      <c r="S24" s="16">
        <f t="shared" si="1"/>
        <v>0</v>
      </c>
      <c r="T24" s="15"/>
      <c r="U24" s="16"/>
      <c r="V24" s="16"/>
      <c r="W24" s="17"/>
      <c r="X24" s="16">
        <f t="shared" si="2"/>
        <v>0</v>
      </c>
      <c r="Y24" s="16"/>
      <c r="Z24" s="17"/>
      <c r="AA24" s="16">
        <f t="shared" si="3"/>
        <v>0</v>
      </c>
      <c r="AB24" s="15"/>
      <c r="AC24" s="16"/>
      <c r="AD24" s="16"/>
      <c r="AE24" s="16"/>
      <c r="AF24" s="16">
        <f t="shared" si="4"/>
        <v>0</v>
      </c>
      <c r="AG24" s="19" t="s">
        <v>18</v>
      </c>
    </row>
    <row r="25" spans="1:33" x14ac:dyDescent="0.2">
      <c r="A25" s="13" t="s">
        <v>16</v>
      </c>
      <c r="B25" s="1">
        <v>163.08521267200001</v>
      </c>
      <c r="C25" s="1">
        <v>-18.4796762177</v>
      </c>
      <c r="D25" s="14">
        <v>24</v>
      </c>
      <c r="E25" s="15"/>
      <c r="F25" s="16"/>
      <c r="G25" s="16"/>
      <c r="H25" s="16"/>
      <c r="I25" s="16"/>
      <c r="J25" s="17"/>
      <c r="K25" s="16">
        <f t="shared" si="0"/>
        <v>0</v>
      </c>
      <c r="L25" s="15"/>
      <c r="M25" s="16"/>
      <c r="N25" s="16"/>
      <c r="O25" s="16"/>
      <c r="P25" s="16"/>
      <c r="Q25" s="16"/>
      <c r="R25" s="17"/>
      <c r="S25" s="16">
        <f t="shared" si="1"/>
        <v>0</v>
      </c>
      <c r="T25" s="15"/>
      <c r="U25" s="16"/>
      <c r="V25" s="16"/>
      <c r="W25" s="17"/>
      <c r="X25" s="16">
        <f t="shared" si="2"/>
        <v>0</v>
      </c>
      <c r="Y25" s="16"/>
      <c r="Z25" s="17"/>
      <c r="AA25" s="16">
        <f t="shared" si="3"/>
        <v>0</v>
      </c>
      <c r="AB25" s="15"/>
      <c r="AC25" s="16"/>
      <c r="AD25" s="16"/>
      <c r="AE25" s="16"/>
      <c r="AF25" s="16">
        <f t="shared" si="4"/>
        <v>0</v>
      </c>
      <c r="AG25" s="19" t="s">
        <v>18</v>
      </c>
    </row>
    <row r="26" spans="1:33" x14ac:dyDescent="0.2">
      <c r="A26" s="13" t="s">
        <v>16</v>
      </c>
      <c r="B26" s="1">
        <v>163.08529192399999</v>
      </c>
      <c r="C26" s="1">
        <v>-18.4796317206</v>
      </c>
      <c r="D26" s="14">
        <v>25</v>
      </c>
      <c r="E26" s="15"/>
      <c r="F26" s="16"/>
      <c r="G26" s="16"/>
      <c r="H26" s="16"/>
      <c r="I26" s="16"/>
      <c r="J26" s="17"/>
      <c r="K26" s="16">
        <f t="shared" si="0"/>
        <v>0</v>
      </c>
      <c r="L26" s="15"/>
      <c r="M26" s="16"/>
      <c r="N26" s="16"/>
      <c r="O26" s="16"/>
      <c r="P26" s="16"/>
      <c r="Q26" s="16"/>
      <c r="R26" s="17"/>
      <c r="S26" s="16">
        <f t="shared" si="1"/>
        <v>0</v>
      </c>
      <c r="T26" s="15"/>
      <c r="U26" s="16"/>
      <c r="V26" s="16"/>
      <c r="W26" s="17"/>
      <c r="X26" s="16">
        <f t="shared" si="2"/>
        <v>0</v>
      </c>
      <c r="Y26" s="16"/>
      <c r="Z26" s="17"/>
      <c r="AA26" s="16">
        <f t="shared" si="3"/>
        <v>0</v>
      </c>
      <c r="AB26" s="15"/>
      <c r="AC26" s="16"/>
      <c r="AD26" s="16"/>
      <c r="AE26" s="16"/>
      <c r="AF26" s="16">
        <f t="shared" si="4"/>
        <v>0</v>
      </c>
      <c r="AG26" s="20" t="s">
        <v>19</v>
      </c>
    </row>
    <row r="27" spans="1:33" x14ac:dyDescent="0.2">
      <c r="A27" s="13" t="s">
        <v>16</v>
      </c>
      <c r="B27" s="1">
        <v>163.08537274400001</v>
      </c>
      <c r="C27" s="1">
        <v>-18.479590439799999</v>
      </c>
      <c r="D27" s="14">
        <v>26</v>
      </c>
      <c r="E27" s="15"/>
      <c r="F27" s="16"/>
      <c r="G27" s="16"/>
      <c r="H27" s="16"/>
      <c r="I27" s="16"/>
      <c r="J27" s="17"/>
      <c r="K27" s="16">
        <f t="shared" si="0"/>
        <v>0</v>
      </c>
      <c r="L27" s="15"/>
      <c r="M27" s="16"/>
      <c r="N27" s="16"/>
      <c r="O27" s="16"/>
      <c r="P27" s="16"/>
      <c r="Q27" s="16"/>
      <c r="R27" s="17"/>
      <c r="S27" s="16">
        <f t="shared" si="1"/>
        <v>0</v>
      </c>
      <c r="T27" s="15"/>
      <c r="U27" s="16"/>
      <c r="V27" s="16"/>
      <c r="W27" s="17"/>
      <c r="X27" s="16">
        <f t="shared" si="2"/>
        <v>0</v>
      </c>
      <c r="Y27" s="16"/>
      <c r="Z27" s="17"/>
      <c r="AA27" s="16">
        <f t="shared" si="3"/>
        <v>0</v>
      </c>
      <c r="AB27" s="15"/>
      <c r="AC27" s="16"/>
      <c r="AD27" s="16"/>
      <c r="AE27" s="16"/>
      <c r="AF27" s="16">
        <f t="shared" si="4"/>
        <v>0</v>
      </c>
      <c r="AG27" s="20" t="s">
        <v>19</v>
      </c>
    </row>
    <row r="28" spans="1:33" x14ac:dyDescent="0.2">
      <c r="A28" s="13" t="s">
        <v>16</v>
      </c>
      <c r="B28" s="1">
        <v>163.085456601</v>
      </c>
      <c r="C28" s="1">
        <v>-18.479555384800001</v>
      </c>
      <c r="D28" s="14">
        <v>27</v>
      </c>
      <c r="E28" s="15"/>
      <c r="F28" s="16"/>
      <c r="G28" s="16"/>
      <c r="H28" s="16"/>
      <c r="I28" s="16"/>
      <c r="J28" s="17"/>
      <c r="K28" s="16">
        <f t="shared" si="0"/>
        <v>0</v>
      </c>
      <c r="L28" s="15"/>
      <c r="M28" s="16"/>
      <c r="N28" s="16"/>
      <c r="O28" s="16"/>
      <c r="P28" s="16"/>
      <c r="Q28" s="16"/>
      <c r="R28" s="17"/>
      <c r="S28" s="16">
        <f t="shared" si="1"/>
        <v>0</v>
      </c>
      <c r="T28" s="15"/>
      <c r="U28" s="16"/>
      <c r="V28" s="16"/>
      <c r="W28" s="17"/>
      <c r="X28" s="16">
        <f t="shared" si="2"/>
        <v>0</v>
      </c>
      <c r="Y28" s="16"/>
      <c r="Z28" s="17"/>
      <c r="AA28" s="16">
        <f t="shared" si="3"/>
        <v>0</v>
      </c>
      <c r="AB28" s="15"/>
      <c r="AC28" s="16"/>
      <c r="AD28" s="16"/>
      <c r="AE28" s="16"/>
      <c r="AF28" s="16">
        <f t="shared" si="4"/>
        <v>0</v>
      </c>
      <c r="AG28" s="20" t="s">
        <v>19</v>
      </c>
    </row>
    <row r="29" spans="1:33" x14ac:dyDescent="0.2">
      <c r="A29" s="13" t="s">
        <v>16</v>
      </c>
      <c r="B29" s="1">
        <v>163.085540458</v>
      </c>
      <c r="C29" s="1">
        <v>-18.479520329900001</v>
      </c>
      <c r="D29" s="14">
        <v>28</v>
      </c>
      <c r="E29" s="15"/>
      <c r="F29" s="16"/>
      <c r="G29" s="16"/>
      <c r="H29" s="16"/>
      <c r="I29" s="16"/>
      <c r="J29" s="17"/>
      <c r="K29" s="16">
        <f t="shared" si="0"/>
        <v>0</v>
      </c>
      <c r="L29" s="15"/>
      <c r="M29" s="16"/>
      <c r="N29" s="16"/>
      <c r="O29" s="16">
        <v>1</v>
      </c>
      <c r="P29" s="16">
        <v>1</v>
      </c>
      <c r="Q29" s="16"/>
      <c r="R29" s="17"/>
      <c r="S29" s="16">
        <f t="shared" si="1"/>
        <v>2</v>
      </c>
      <c r="T29" s="15"/>
      <c r="U29" s="16"/>
      <c r="V29" s="16"/>
      <c r="W29" s="17"/>
      <c r="X29" s="16">
        <f t="shared" si="2"/>
        <v>0</v>
      </c>
      <c r="Y29" s="16"/>
      <c r="Z29" s="17"/>
      <c r="AA29" s="16">
        <f t="shared" si="3"/>
        <v>0</v>
      </c>
      <c r="AB29" s="15"/>
      <c r="AC29" s="16"/>
      <c r="AD29" s="16"/>
      <c r="AE29" s="16"/>
      <c r="AF29" s="16">
        <f t="shared" si="4"/>
        <v>0</v>
      </c>
      <c r="AG29" s="20" t="s">
        <v>19</v>
      </c>
    </row>
    <row r="30" spans="1:33" x14ac:dyDescent="0.2">
      <c r="A30" s="13" t="s">
        <v>16</v>
      </c>
      <c r="B30" s="1">
        <v>163.08562431499999</v>
      </c>
      <c r="C30" s="1">
        <v>-18.4794852749</v>
      </c>
      <c r="D30" s="14">
        <v>29</v>
      </c>
      <c r="E30" s="15"/>
      <c r="F30" s="16"/>
      <c r="G30" s="16"/>
      <c r="H30" s="16"/>
      <c r="I30" s="16"/>
      <c r="J30" s="17"/>
      <c r="K30" s="16">
        <f t="shared" si="0"/>
        <v>0</v>
      </c>
      <c r="L30" s="15"/>
      <c r="M30" s="16">
        <v>1</v>
      </c>
      <c r="N30" s="16"/>
      <c r="O30" s="16"/>
      <c r="P30" s="16"/>
      <c r="Q30" s="16"/>
      <c r="R30" s="17"/>
      <c r="S30" s="16">
        <f t="shared" si="1"/>
        <v>1</v>
      </c>
      <c r="T30" s="15"/>
      <c r="U30" s="16"/>
      <c r="V30" s="16"/>
      <c r="W30" s="17"/>
      <c r="X30" s="16">
        <f t="shared" si="2"/>
        <v>0</v>
      </c>
      <c r="Y30" s="16"/>
      <c r="Z30" s="17"/>
      <c r="AA30" s="16">
        <f t="shared" si="3"/>
        <v>0</v>
      </c>
      <c r="AB30" s="15"/>
      <c r="AC30" s="16"/>
      <c r="AD30" s="16"/>
      <c r="AE30" s="16"/>
      <c r="AF30" s="16">
        <f t="shared" si="4"/>
        <v>0</v>
      </c>
      <c r="AG30" s="20" t="s">
        <v>19</v>
      </c>
    </row>
    <row r="31" spans="1:33" x14ac:dyDescent="0.2">
      <c r="A31" s="13" t="s">
        <v>16</v>
      </c>
      <c r="B31" s="1">
        <v>163.08570817200001</v>
      </c>
      <c r="C31" s="1">
        <v>-18.479450219899999</v>
      </c>
      <c r="D31" s="14">
        <v>30</v>
      </c>
      <c r="E31" s="15"/>
      <c r="F31" s="16"/>
      <c r="G31" s="16"/>
      <c r="H31" s="16"/>
      <c r="I31" s="16"/>
      <c r="J31" s="17"/>
      <c r="K31" s="16">
        <f t="shared" si="0"/>
        <v>0</v>
      </c>
      <c r="L31" s="15"/>
      <c r="M31" s="16">
        <v>1</v>
      </c>
      <c r="N31" s="16"/>
      <c r="O31" s="16">
        <v>1</v>
      </c>
      <c r="P31" s="16">
        <v>2</v>
      </c>
      <c r="Q31" s="16"/>
      <c r="R31" s="17"/>
      <c r="S31" s="16">
        <f t="shared" si="1"/>
        <v>4</v>
      </c>
      <c r="T31" s="15"/>
      <c r="U31" s="16"/>
      <c r="V31" s="16"/>
      <c r="W31" s="17"/>
      <c r="X31" s="16">
        <f t="shared" si="2"/>
        <v>0</v>
      </c>
      <c r="Y31" s="16"/>
      <c r="Z31" s="17"/>
      <c r="AA31" s="16">
        <f t="shared" si="3"/>
        <v>0</v>
      </c>
      <c r="AB31" s="15"/>
      <c r="AC31" s="16"/>
      <c r="AD31" s="16"/>
      <c r="AE31" s="16"/>
      <c r="AF31" s="16">
        <f t="shared" si="4"/>
        <v>0</v>
      </c>
      <c r="AG31" s="20" t="s">
        <v>19</v>
      </c>
    </row>
    <row r="32" spans="1:33" x14ac:dyDescent="0.2">
      <c r="A32" s="13" t="s">
        <v>16</v>
      </c>
      <c r="B32" s="1">
        <v>163.085792029</v>
      </c>
      <c r="C32" s="1">
        <v>-18.479415164999999</v>
      </c>
      <c r="D32" s="14">
        <v>31</v>
      </c>
      <c r="E32" s="15"/>
      <c r="F32" s="16"/>
      <c r="G32" s="16"/>
      <c r="H32" s="16"/>
      <c r="I32" s="16"/>
      <c r="J32" s="17"/>
      <c r="K32" s="16">
        <f t="shared" si="0"/>
        <v>0</v>
      </c>
      <c r="L32" s="15"/>
      <c r="M32" s="16">
        <v>4</v>
      </c>
      <c r="N32" s="16"/>
      <c r="O32" s="16">
        <v>1</v>
      </c>
      <c r="P32" s="16">
        <v>1</v>
      </c>
      <c r="Q32" s="16"/>
      <c r="R32" s="17"/>
      <c r="S32" s="16">
        <f t="shared" si="1"/>
        <v>6</v>
      </c>
      <c r="T32" s="15"/>
      <c r="U32" s="16"/>
      <c r="V32" s="16"/>
      <c r="W32" s="17"/>
      <c r="X32" s="16">
        <f t="shared" si="2"/>
        <v>0</v>
      </c>
      <c r="Y32" s="16"/>
      <c r="Z32" s="17"/>
      <c r="AA32" s="16">
        <f t="shared" si="3"/>
        <v>0</v>
      </c>
      <c r="AB32" s="15"/>
      <c r="AC32" s="16"/>
      <c r="AD32" s="16"/>
      <c r="AE32" s="16"/>
      <c r="AF32" s="16">
        <f t="shared" si="4"/>
        <v>0</v>
      </c>
      <c r="AG32" s="20" t="s">
        <v>19</v>
      </c>
    </row>
    <row r="33" spans="1:33" x14ac:dyDescent="0.2">
      <c r="A33" s="13" t="s">
        <v>16</v>
      </c>
      <c r="B33" s="1">
        <v>163.085875886</v>
      </c>
      <c r="C33" s="1">
        <v>-18.479380110000001</v>
      </c>
      <c r="D33" s="14">
        <v>32</v>
      </c>
      <c r="E33" s="15"/>
      <c r="F33" s="16"/>
      <c r="G33" s="16"/>
      <c r="H33" s="16"/>
      <c r="I33" s="16"/>
      <c r="J33" s="17"/>
      <c r="K33" s="16">
        <f t="shared" si="0"/>
        <v>0</v>
      </c>
      <c r="L33" s="15"/>
      <c r="M33" s="16"/>
      <c r="N33" s="16"/>
      <c r="O33" s="16"/>
      <c r="P33" s="16"/>
      <c r="Q33" s="16"/>
      <c r="R33" s="17"/>
      <c r="S33" s="16">
        <f t="shared" si="1"/>
        <v>0</v>
      </c>
      <c r="T33" s="15"/>
      <c r="U33" s="16"/>
      <c r="V33" s="16"/>
      <c r="W33" s="17"/>
      <c r="X33" s="16">
        <f t="shared" si="2"/>
        <v>0</v>
      </c>
      <c r="Y33" s="16"/>
      <c r="Z33" s="17"/>
      <c r="AA33" s="16">
        <f t="shared" si="3"/>
        <v>0</v>
      </c>
      <c r="AB33" s="15"/>
      <c r="AC33" s="16"/>
      <c r="AD33" s="16"/>
      <c r="AE33" s="16"/>
      <c r="AF33" s="16">
        <f t="shared" si="4"/>
        <v>0</v>
      </c>
      <c r="AG33" s="20" t="s">
        <v>19</v>
      </c>
    </row>
    <row r="34" spans="1:33" x14ac:dyDescent="0.2">
      <c r="A34" s="13" t="s">
        <v>16</v>
      </c>
      <c r="B34" s="1">
        <v>163.08595936699999</v>
      </c>
      <c r="C34" s="1">
        <v>-18.4793441859</v>
      </c>
      <c r="D34" s="14">
        <v>33</v>
      </c>
      <c r="E34" s="15"/>
      <c r="F34" s="16"/>
      <c r="G34" s="16"/>
      <c r="H34" s="16"/>
      <c r="I34" s="16"/>
      <c r="J34" s="17"/>
      <c r="K34" s="16">
        <f t="shared" si="0"/>
        <v>0</v>
      </c>
      <c r="L34" s="15"/>
      <c r="M34" s="16"/>
      <c r="N34" s="16"/>
      <c r="O34" s="16"/>
      <c r="P34" s="16"/>
      <c r="Q34" s="16"/>
      <c r="R34" s="17"/>
      <c r="S34" s="16">
        <f t="shared" si="1"/>
        <v>0</v>
      </c>
      <c r="T34" s="15"/>
      <c r="U34" s="16"/>
      <c r="V34" s="16"/>
      <c r="W34" s="17"/>
      <c r="X34" s="16">
        <f t="shared" si="2"/>
        <v>0</v>
      </c>
      <c r="Y34" s="16"/>
      <c r="Z34" s="17"/>
      <c r="AA34" s="16">
        <f t="shared" si="3"/>
        <v>0</v>
      </c>
      <c r="AB34" s="15"/>
      <c r="AC34" s="16"/>
      <c r="AD34" s="16"/>
      <c r="AE34" s="16"/>
      <c r="AF34" s="16">
        <f t="shared" si="4"/>
        <v>0</v>
      </c>
      <c r="AG34" s="20" t="s">
        <v>19</v>
      </c>
    </row>
    <row r="35" spans="1:33" x14ac:dyDescent="0.2">
      <c r="A35" s="13" t="s">
        <v>16</v>
      </c>
      <c r="B35" s="1">
        <v>163.086038089</v>
      </c>
      <c r="C35" s="1">
        <v>-18.479299378099999</v>
      </c>
      <c r="D35" s="14">
        <v>34</v>
      </c>
      <c r="E35" s="15"/>
      <c r="F35" s="16"/>
      <c r="G35" s="16"/>
      <c r="H35" s="16"/>
      <c r="I35" s="16"/>
      <c r="J35" s="17"/>
      <c r="K35" s="16">
        <f t="shared" si="0"/>
        <v>0</v>
      </c>
      <c r="L35" s="15"/>
      <c r="M35" s="16"/>
      <c r="N35" s="16"/>
      <c r="O35" s="16"/>
      <c r="P35" s="16">
        <v>1</v>
      </c>
      <c r="Q35" s="16"/>
      <c r="R35" s="17"/>
      <c r="S35" s="16">
        <f t="shared" si="1"/>
        <v>1</v>
      </c>
      <c r="T35" s="15"/>
      <c r="U35" s="16"/>
      <c r="V35" s="16"/>
      <c r="W35" s="17"/>
      <c r="X35" s="16">
        <f t="shared" si="2"/>
        <v>0</v>
      </c>
      <c r="Y35" s="16"/>
      <c r="Z35" s="17"/>
      <c r="AA35" s="16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18</v>
      </c>
    </row>
    <row r="36" spans="1:33" x14ac:dyDescent="0.2">
      <c r="A36" s="13" t="s">
        <v>16</v>
      </c>
      <c r="B36" s="1">
        <v>163.08610435599999</v>
      </c>
      <c r="C36" s="1">
        <v>-18.4792381402</v>
      </c>
      <c r="D36" s="14">
        <v>35</v>
      </c>
      <c r="E36" s="15"/>
      <c r="F36" s="16"/>
      <c r="G36" s="16"/>
      <c r="H36" s="16"/>
      <c r="I36" s="16"/>
      <c r="J36" s="17"/>
      <c r="K36" s="16">
        <f t="shared" si="0"/>
        <v>0</v>
      </c>
      <c r="L36" s="15"/>
      <c r="M36" s="16"/>
      <c r="N36" s="16"/>
      <c r="O36" s="16"/>
      <c r="P36" s="16"/>
      <c r="Q36" s="16"/>
      <c r="R36" s="17"/>
      <c r="S36" s="16">
        <f t="shared" si="1"/>
        <v>0</v>
      </c>
      <c r="T36" s="15"/>
      <c r="U36" s="16"/>
      <c r="V36" s="16">
        <v>1</v>
      </c>
      <c r="W36" s="17"/>
      <c r="X36" s="16">
        <f t="shared" si="2"/>
        <v>0</v>
      </c>
      <c r="Y36" s="16"/>
      <c r="Z36" s="17"/>
      <c r="AA36" s="16">
        <f t="shared" si="3"/>
        <v>0</v>
      </c>
      <c r="AB36" s="15"/>
      <c r="AC36" s="16"/>
      <c r="AD36" s="16"/>
      <c r="AE36" s="16"/>
      <c r="AF36" s="16">
        <f t="shared" si="4"/>
        <v>0</v>
      </c>
      <c r="AG36" s="19" t="s">
        <v>17</v>
      </c>
    </row>
    <row r="37" spans="1:33" x14ac:dyDescent="0.2">
      <c r="A37" s="13" t="s">
        <v>16</v>
      </c>
      <c r="B37" s="1">
        <v>163.08615157400001</v>
      </c>
      <c r="C37" s="1">
        <v>-18.479161746500001</v>
      </c>
      <c r="D37" s="14">
        <v>36</v>
      </c>
      <c r="E37" s="15"/>
      <c r="F37" s="16"/>
      <c r="G37" s="16"/>
      <c r="H37" s="16"/>
      <c r="I37" s="16"/>
      <c r="J37" s="17"/>
      <c r="K37" s="16">
        <f t="shared" si="0"/>
        <v>0</v>
      </c>
      <c r="L37" s="15"/>
      <c r="M37" s="16"/>
      <c r="N37" s="16"/>
      <c r="O37" s="16"/>
      <c r="P37" s="16"/>
      <c r="Q37" s="16"/>
      <c r="R37" s="17"/>
      <c r="S37" s="16">
        <f t="shared" si="1"/>
        <v>0</v>
      </c>
      <c r="T37" s="15"/>
      <c r="U37" s="16"/>
      <c r="V37" s="16"/>
      <c r="W37" s="17"/>
      <c r="X37" s="16">
        <f t="shared" si="2"/>
        <v>0</v>
      </c>
      <c r="Y37" s="16"/>
      <c r="Z37" s="17"/>
      <c r="AA37" s="16">
        <f t="shared" si="3"/>
        <v>0</v>
      </c>
      <c r="AB37" s="15"/>
      <c r="AC37" s="16"/>
      <c r="AD37" s="16"/>
      <c r="AE37" s="16"/>
      <c r="AF37" s="16">
        <f t="shared" si="4"/>
        <v>0</v>
      </c>
      <c r="AG37" s="19" t="s">
        <v>17</v>
      </c>
    </row>
    <row r="38" spans="1:33" x14ac:dyDescent="0.2">
      <c r="A38" s="13" t="s">
        <v>16</v>
      </c>
      <c r="B38" s="1">
        <v>163.086201198</v>
      </c>
      <c r="C38" s="1">
        <v>-18.479087221499999</v>
      </c>
      <c r="D38" s="14">
        <v>37</v>
      </c>
      <c r="E38" s="15"/>
      <c r="F38" s="16"/>
      <c r="G38" s="16"/>
      <c r="H38" s="16"/>
      <c r="I38" s="16"/>
      <c r="J38" s="17"/>
      <c r="K38" s="16">
        <f t="shared" si="0"/>
        <v>0</v>
      </c>
      <c r="L38" s="15"/>
      <c r="M38" s="16"/>
      <c r="N38" s="16"/>
      <c r="O38" s="16"/>
      <c r="P38" s="16"/>
      <c r="Q38" s="16"/>
      <c r="R38" s="17"/>
      <c r="S38" s="16">
        <f t="shared" si="1"/>
        <v>0</v>
      </c>
      <c r="T38" s="15"/>
      <c r="U38" s="16"/>
      <c r="V38" s="16"/>
      <c r="W38" s="17"/>
      <c r="X38" s="16">
        <f t="shared" si="2"/>
        <v>0</v>
      </c>
      <c r="Y38" s="16"/>
      <c r="Z38" s="17"/>
      <c r="AA38" s="16">
        <f t="shared" si="3"/>
        <v>0</v>
      </c>
      <c r="AB38" s="15"/>
      <c r="AC38" s="16"/>
      <c r="AD38" s="16"/>
      <c r="AE38" s="16"/>
      <c r="AF38" s="16">
        <f t="shared" si="4"/>
        <v>0</v>
      </c>
      <c r="AG38" s="19" t="s">
        <v>19</v>
      </c>
    </row>
    <row r="39" spans="1:33" x14ac:dyDescent="0.2">
      <c r="A39" s="13" t="s">
        <v>20</v>
      </c>
      <c r="B39" s="1">
        <v>163.08363199999999</v>
      </c>
      <c r="C39" s="1">
        <v>-18.481078543799999</v>
      </c>
      <c r="D39" s="14">
        <v>38</v>
      </c>
      <c r="E39" s="16"/>
      <c r="F39" s="16"/>
      <c r="G39" s="16"/>
      <c r="H39" s="16"/>
      <c r="I39" s="16"/>
      <c r="J39" s="17"/>
      <c r="K39" s="16">
        <f t="shared" si="0"/>
        <v>0</v>
      </c>
      <c r="L39" s="24"/>
      <c r="M39" s="24"/>
      <c r="N39" s="24"/>
      <c r="O39" s="24"/>
      <c r="P39" s="24"/>
      <c r="Q39" s="16"/>
      <c r="R39" s="17"/>
      <c r="S39" s="16">
        <f t="shared" si="1"/>
        <v>0</v>
      </c>
      <c r="T39" s="15"/>
      <c r="U39" s="16"/>
      <c r="V39" s="16"/>
      <c r="W39" s="17"/>
      <c r="X39" s="16">
        <f t="shared" si="2"/>
        <v>0</v>
      </c>
      <c r="Y39" s="16"/>
      <c r="Z39" s="17"/>
      <c r="AA39" s="16">
        <f t="shared" si="3"/>
        <v>0</v>
      </c>
      <c r="AB39" s="15"/>
      <c r="AC39" s="16"/>
      <c r="AD39" s="16"/>
      <c r="AE39" s="17"/>
      <c r="AF39" s="16">
        <f t="shared" si="4"/>
        <v>0</v>
      </c>
      <c r="AG39" s="19" t="s">
        <v>19</v>
      </c>
    </row>
    <row r="40" spans="1:33" x14ac:dyDescent="0.2">
      <c r="A40" s="13" t="s">
        <v>20</v>
      </c>
      <c r="B40" s="1">
        <v>163.083712776</v>
      </c>
      <c r="C40" s="1">
        <v>-18.481033782499999</v>
      </c>
      <c r="D40" s="14">
        <v>37</v>
      </c>
      <c r="E40" s="16"/>
      <c r="F40" s="16"/>
      <c r="G40" s="16"/>
      <c r="H40" s="16"/>
      <c r="I40" s="16"/>
      <c r="J40" s="17"/>
      <c r="K40" s="16">
        <f t="shared" si="0"/>
        <v>0</v>
      </c>
      <c r="L40" s="16"/>
      <c r="M40" s="16"/>
      <c r="N40" s="16"/>
      <c r="O40" s="16"/>
      <c r="P40" s="16"/>
      <c r="Q40" s="16"/>
      <c r="R40" s="17"/>
      <c r="S40" s="16">
        <f t="shared" si="1"/>
        <v>0</v>
      </c>
      <c r="T40" s="15"/>
      <c r="U40" s="16"/>
      <c r="V40" s="16"/>
      <c r="W40" s="17"/>
      <c r="X40" s="16">
        <f t="shared" si="2"/>
        <v>0</v>
      </c>
      <c r="Y40" s="16"/>
      <c r="Z40" s="17"/>
      <c r="AA40" s="16">
        <f t="shared" si="3"/>
        <v>0</v>
      </c>
      <c r="AB40" s="15"/>
      <c r="AC40" s="16"/>
      <c r="AD40" s="16"/>
      <c r="AE40" s="17"/>
      <c r="AF40" s="16">
        <f t="shared" si="4"/>
        <v>0</v>
      </c>
      <c r="AG40" s="19" t="s">
        <v>19</v>
      </c>
    </row>
    <row r="41" spans="1:33" x14ac:dyDescent="0.2">
      <c r="A41" s="13" t="s">
        <v>20</v>
      </c>
      <c r="B41" s="1">
        <v>163.083793552</v>
      </c>
      <c r="C41" s="1">
        <v>-18.480989021199999</v>
      </c>
      <c r="D41" s="14">
        <v>36</v>
      </c>
      <c r="E41" s="16"/>
      <c r="F41" s="16"/>
      <c r="G41" s="16"/>
      <c r="H41" s="16"/>
      <c r="I41" s="16"/>
      <c r="J41" s="17"/>
      <c r="K41" s="16">
        <f t="shared" si="0"/>
        <v>0</v>
      </c>
      <c r="L41" s="16"/>
      <c r="M41" s="16">
        <v>1</v>
      </c>
      <c r="N41" s="16"/>
      <c r="O41" s="16"/>
      <c r="P41" s="16"/>
      <c r="Q41" s="16"/>
      <c r="R41" s="17">
        <v>1</v>
      </c>
      <c r="S41" s="16">
        <f t="shared" si="1"/>
        <v>1</v>
      </c>
      <c r="T41" s="15"/>
      <c r="U41" s="16"/>
      <c r="V41" s="16">
        <v>1</v>
      </c>
      <c r="W41" s="17"/>
      <c r="X41" s="16">
        <f t="shared" si="2"/>
        <v>0</v>
      </c>
      <c r="Y41" s="16"/>
      <c r="Z41" s="17"/>
      <c r="AA41" s="16">
        <f t="shared" si="3"/>
        <v>0</v>
      </c>
      <c r="AB41" s="15"/>
      <c r="AC41" s="16"/>
      <c r="AD41" s="16"/>
      <c r="AE41" s="17"/>
      <c r="AF41" s="16">
        <f t="shared" si="4"/>
        <v>0</v>
      </c>
      <c r="AG41" s="19" t="s">
        <v>19</v>
      </c>
    </row>
    <row r="42" spans="1:33" x14ac:dyDescent="0.2">
      <c r="A42" s="13" t="s">
        <v>20</v>
      </c>
      <c r="B42" s="1">
        <v>163.083874329</v>
      </c>
      <c r="C42" s="1">
        <v>-18.480944259899999</v>
      </c>
      <c r="D42" s="14">
        <v>35</v>
      </c>
      <c r="E42" s="16"/>
      <c r="F42" s="16"/>
      <c r="G42" s="16"/>
      <c r="H42" s="16"/>
      <c r="I42" s="16"/>
      <c r="J42" s="17"/>
      <c r="K42" s="16">
        <f t="shared" si="0"/>
        <v>0</v>
      </c>
      <c r="L42" s="16"/>
      <c r="M42" s="16">
        <v>3</v>
      </c>
      <c r="N42" s="16"/>
      <c r="O42" s="16"/>
      <c r="P42" s="16">
        <v>2</v>
      </c>
      <c r="Q42" s="16"/>
      <c r="R42" s="17">
        <v>1</v>
      </c>
      <c r="S42" s="16">
        <f t="shared" si="1"/>
        <v>5</v>
      </c>
      <c r="T42" s="15"/>
      <c r="U42" s="16"/>
      <c r="V42" s="16"/>
      <c r="W42" s="17"/>
      <c r="X42" s="16">
        <f t="shared" si="2"/>
        <v>0</v>
      </c>
      <c r="Y42" s="16"/>
      <c r="Z42" s="17"/>
      <c r="AA42" s="16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x14ac:dyDescent="0.2">
      <c r="A43" s="13" t="s">
        <v>20</v>
      </c>
      <c r="B43" s="1">
        <v>163.08394757299999</v>
      </c>
      <c r="C43" s="1">
        <v>-18.4808881063</v>
      </c>
      <c r="D43" s="14">
        <v>34</v>
      </c>
      <c r="E43" s="16"/>
      <c r="F43" s="16"/>
      <c r="G43" s="16"/>
      <c r="H43" s="16"/>
      <c r="I43" s="16"/>
      <c r="J43" s="17"/>
      <c r="K43" s="16">
        <f t="shared" si="0"/>
        <v>0</v>
      </c>
      <c r="L43" s="16"/>
      <c r="M43" s="16"/>
      <c r="N43" s="16"/>
      <c r="O43" s="16"/>
      <c r="P43" s="16"/>
      <c r="Q43" s="16"/>
      <c r="R43" s="17"/>
      <c r="S43" s="16">
        <f t="shared" si="1"/>
        <v>0</v>
      </c>
      <c r="T43" s="15"/>
      <c r="U43" s="16"/>
      <c r="V43" s="16"/>
      <c r="W43" s="17"/>
      <c r="X43" s="16">
        <f t="shared" si="2"/>
        <v>0</v>
      </c>
      <c r="Y43" s="16"/>
      <c r="Z43" s="17"/>
      <c r="AA43" s="16">
        <f t="shared" si="3"/>
        <v>0</v>
      </c>
      <c r="AB43" s="15"/>
      <c r="AC43" s="16"/>
      <c r="AD43" s="16"/>
      <c r="AE43" s="17"/>
      <c r="AF43" s="16">
        <f t="shared" si="4"/>
        <v>0</v>
      </c>
      <c r="AG43" s="19" t="s">
        <v>17</v>
      </c>
    </row>
    <row r="44" spans="1:33" x14ac:dyDescent="0.2">
      <c r="A44" s="13" t="s">
        <v>20</v>
      </c>
      <c r="B44" s="1">
        <v>163.08402040199999</v>
      </c>
      <c r="C44" s="1">
        <v>-18.4808313224</v>
      </c>
      <c r="D44" s="14">
        <v>33</v>
      </c>
      <c r="E44" s="16"/>
      <c r="F44" s="16"/>
      <c r="G44" s="16"/>
      <c r="H44" s="16"/>
      <c r="I44" s="16"/>
      <c r="J44" s="17"/>
      <c r="K44" s="16">
        <f t="shared" si="0"/>
        <v>0</v>
      </c>
      <c r="L44" s="16"/>
      <c r="M44" s="16"/>
      <c r="N44" s="16"/>
      <c r="O44" s="16"/>
      <c r="P44" s="16">
        <v>2</v>
      </c>
      <c r="Q44" s="16">
        <v>1</v>
      </c>
      <c r="R44" s="17">
        <v>1</v>
      </c>
      <c r="S44" s="16">
        <f t="shared" si="1"/>
        <v>2</v>
      </c>
      <c r="T44" s="15"/>
      <c r="U44" s="16"/>
      <c r="V44" s="16"/>
      <c r="W44" s="17"/>
      <c r="X44" s="16">
        <f t="shared" si="2"/>
        <v>0</v>
      </c>
      <c r="Y44" s="16"/>
      <c r="Z44" s="17"/>
      <c r="AA44" s="16">
        <f t="shared" si="3"/>
        <v>0</v>
      </c>
      <c r="AB44" s="15"/>
      <c r="AC44" s="16"/>
      <c r="AD44" s="16"/>
      <c r="AE44" s="17"/>
      <c r="AF44" s="16">
        <f t="shared" si="4"/>
        <v>0</v>
      </c>
      <c r="AG44" s="19" t="s">
        <v>19</v>
      </c>
    </row>
    <row r="45" spans="1:33" x14ac:dyDescent="0.2">
      <c r="A45" s="13" t="s">
        <v>20</v>
      </c>
      <c r="B45" s="1">
        <v>163.08410509699999</v>
      </c>
      <c r="C45" s="1">
        <v>-18.4807963204</v>
      </c>
      <c r="D45" s="14">
        <v>32</v>
      </c>
      <c r="E45" s="16"/>
      <c r="F45" s="16"/>
      <c r="G45" s="16"/>
      <c r="H45" s="16"/>
      <c r="I45" s="16"/>
      <c r="J45" s="17"/>
      <c r="K45" s="16">
        <f t="shared" si="0"/>
        <v>0</v>
      </c>
      <c r="L45" s="16"/>
      <c r="M45" s="16"/>
      <c r="N45" s="16"/>
      <c r="O45" s="16">
        <v>1</v>
      </c>
      <c r="P45" s="16"/>
      <c r="Q45" s="16"/>
      <c r="R45" s="17">
        <v>2</v>
      </c>
      <c r="S45" s="16">
        <f t="shared" si="1"/>
        <v>1</v>
      </c>
      <c r="T45" s="15"/>
      <c r="U45" s="16"/>
      <c r="V45" s="16"/>
      <c r="W45" s="17"/>
      <c r="X45" s="16">
        <f t="shared" si="2"/>
        <v>0</v>
      </c>
      <c r="Y45" s="16"/>
      <c r="Z45" s="17"/>
      <c r="AA45" s="16">
        <f t="shared" si="3"/>
        <v>0</v>
      </c>
      <c r="AB45" s="15"/>
      <c r="AC45" s="16"/>
      <c r="AD45" s="16"/>
      <c r="AE45" s="17"/>
      <c r="AF45" s="16">
        <f t="shared" si="4"/>
        <v>0</v>
      </c>
      <c r="AG45" s="19" t="s">
        <v>19</v>
      </c>
    </row>
    <row r="46" spans="1:33" x14ac:dyDescent="0.2">
      <c r="A46" s="13" t="s">
        <v>20</v>
      </c>
      <c r="B46" s="1">
        <v>163.08419229899999</v>
      </c>
      <c r="C46" s="1">
        <v>-18.4807659198</v>
      </c>
      <c r="D46" s="14">
        <v>31</v>
      </c>
      <c r="E46" s="16"/>
      <c r="F46" s="16"/>
      <c r="G46" s="16"/>
      <c r="H46" s="16"/>
      <c r="I46" s="16"/>
      <c r="J46" s="17"/>
      <c r="K46" s="16">
        <f t="shared" si="0"/>
        <v>0</v>
      </c>
      <c r="L46" s="16"/>
      <c r="M46" s="16"/>
      <c r="N46" s="16"/>
      <c r="O46" s="16"/>
      <c r="P46" s="16"/>
      <c r="Q46" s="16"/>
      <c r="R46" s="17">
        <v>3</v>
      </c>
      <c r="S46" s="16">
        <f t="shared" si="1"/>
        <v>0</v>
      </c>
      <c r="T46" s="15"/>
      <c r="U46" s="16"/>
      <c r="V46" s="16"/>
      <c r="W46" s="17"/>
      <c r="X46" s="16">
        <f t="shared" si="2"/>
        <v>0</v>
      </c>
      <c r="Y46" s="16"/>
      <c r="Z46" s="17"/>
      <c r="AA46" s="16">
        <f t="shared" si="3"/>
        <v>0</v>
      </c>
      <c r="AB46" s="15"/>
      <c r="AC46" s="16"/>
      <c r="AD46" s="16"/>
      <c r="AE46" s="17"/>
      <c r="AF46" s="16">
        <f t="shared" si="4"/>
        <v>0</v>
      </c>
      <c r="AG46" s="19" t="s">
        <v>19</v>
      </c>
    </row>
    <row r="47" spans="1:33" x14ac:dyDescent="0.2">
      <c r="A47" s="13" t="s">
        <v>20</v>
      </c>
      <c r="B47" s="1">
        <v>163.08427950000001</v>
      </c>
      <c r="C47" s="1">
        <v>-18.480735519100001</v>
      </c>
      <c r="D47" s="14">
        <v>30</v>
      </c>
      <c r="E47" s="16"/>
      <c r="F47" s="16"/>
      <c r="G47" s="16"/>
      <c r="H47" s="16"/>
      <c r="I47" s="16"/>
      <c r="J47" s="17"/>
      <c r="K47" s="16">
        <f t="shared" si="0"/>
        <v>0</v>
      </c>
      <c r="L47" s="16"/>
      <c r="M47" s="16"/>
      <c r="N47" s="16"/>
      <c r="O47" s="16"/>
      <c r="P47" s="16"/>
      <c r="Q47" s="16"/>
      <c r="R47" s="17">
        <v>2</v>
      </c>
      <c r="S47" s="16">
        <f t="shared" si="1"/>
        <v>0</v>
      </c>
      <c r="T47" s="15"/>
      <c r="U47" s="16"/>
      <c r="V47" s="16"/>
      <c r="W47" s="17"/>
      <c r="X47" s="16">
        <f t="shared" si="2"/>
        <v>0</v>
      </c>
      <c r="Y47" s="16"/>
      <c r="Z47" s="17"/>
      <c r="AA47" s="16">
        <f t="shared" si="3"/>
        <v>0</v>
      </c>
      <c r="AB47" s="15"/>
      <c r="AC47" s="16"/>
      <c r="AD47" s="16"/>
      <c r="AE47" s="17"/>
      <c r="AF47" s="16">
        <f t="shared" si="4"/>
        <v>0</v>
      </c>
      <c r="AG47" s="19" t="s">
        <v>19</v>
      </c>
    </row>
    <row r="48" spans="1:33" x14ac:dyDescent="0.2">
      <c r="A48" s="13" t="s">
        <v>20</v>
      </c>
      <c r="B48" s="1">
        <v>163.08436670200001</v>
      </c>
      <c r="C48" s="1">
        <v>-18.480705118500001</v>
      </c>
      <c r="D48" s="14">
        <v>29</v>
      </c>
      <c r="E48" s="16"/>
      <c r="F48" s="16"/>
      <c r="G48" s="16"/>
      <c r="H48" s="16"/>
      <c r="I48" s="16"/>
      <c r="J48" s="17"/>
      <c r="K48" s="16">
        <f t="shared" si="0"/>
        <v>0</v>
      </c>
      <c r="L48" s="16"/>
      <c r="M48" s="16"/>
      <c r="N48" s="16"/>
      <c r="O48" s="16"/>
      <c r="P48" s="16"/>
      <c r="Q48" s="16"/>
      <c r="R48" s="17">
        <v>1</v>
      </c>
      <c r="S48" s="16">
        <f t="shared" si="1"/>
        <v>0</v>
      </c>
      <c r="T48" s="15"/>
      <c r="U48" s="16"/>
      <c r="V48" s="16"/>
      <c r="W48" s="17"/>
      <c r="X48" s="16">
        <f t="shared" si="2"/>
        <v>0</v>
      </c>
      <c r="Y48" s="16"/>
      <c r="Z48" s="17"/>
      <c r="AA48" s="16">
        <f t="shared" si="3"/>
        <v>0</v>
      </c>
      <c r="AB48" s="15"/>
      <c r="AC48" s="16"/>
      <c r="AD48" s="16"/>
      <c r="AE48" s="17"/>
      <c r="AF48" s="16">
        <f t="shared" si="4"/>
        <v>0</v>
      </c>
      <c r="AG48" s="19" t="s">
        <v>19</v>
      </c>
    </row>
    <row r="49" spans="1:33" x14ac:dyDescent="0.2">
      <c r="A49" s="13" t="s">
        <v>20</v>
      </c>
      <c r="B49" s="1">
        <v>163.084453782</v>
      </c>
      <c r="C49" s="1">
        <v>-18.480674371399999</v>
      </c>
      <c r="D49" s="14">
        <v>28</v>
      </c>
      <c r="E49" s="16"/>
      <c r="F49" s="16"/>
      <c r="G49" s="16"/>
      <c r="H49" s="16"/>
      <c r="I49" s="16"/>
      <c r="J49" s="17"/>
      <c r="K49" s="16">
        <f t="shared" si="0"/>
        <v>0</v>
      </c>
      <c r="L49" s="16"/>
      <c r="M49" s="16">
        <v>1</v>
      </c>
      <c r="N49" s="16"/>
      <c r="O49" s="16"/>
      <c r="P49" s="16">
        <v>1</v>
      </c>
      <c r="Q49" s="16"/>
      <c r="R49" s="17">
        <v>2</v>
      </c>
      <c r="S49" s="16">
        <f t="shared" si="1"/>
        <v>2</v>
      </c>
      <c r="T49" s="15"/>
      <c r="U49" s="16"/>
      <c r="V49" s="16"/>
      <c r="W49" s="17"/>
      <c r="X49" s="16">
        <f t="shared" si="2"/>
        <v>0</v>
      </c>
      <c r="Y49" s="16"/>
      <c r="Z49" s="17"/>
      <c r="AA49" s="16">
        <f t="shared" si="3"/>
        <v>0</v>
      </c>
      <c r="AB49" s="15"/>
      <c r="AC49" s="16"/>
      <c r="AD49" s="16"/>
      <c r="AE49" s="17"/>
      <c r="AF49" s="16">
        <f t="shared" si="4"/>
        <v>0</v>
      </c>
      <c r="AG49" s="19" t="s">
        <v>19</v>
      </c>
    </row>
    <row r="50" spans="1:33" x14ac:dyDescent="0.2">
      <c r="A50" s="13" t="s">
        <v>20</v>
      </c>
      <c r="B50" s="1">
        <v>163.084540842</v>
      </c>
      <c r="C50" s="1">
        <v>-18.480643565699999</v>
      </c>
      <c r="D50" s="14">
        <v>27</v>
      </c>
      <c r="E50" s="16"/>
      <c r="F50" s="16"/>
      <c r="G50" s="16"/>
      <c r="H50" s="16"/>
      <c r="I50" s="16"/>
      <c r="J50" s="17"/>
      <c r="K50" s="16">
        <f t="shared" si="0"/>
        <v>0</v>
      </c>
      <c r="L50" s="16"/>
      <c r="M50" s="16">
        <v>1</v>
      </c>
      <c r="N50" s="16"/>
      <c r="O50" s="16"/>
      <c r="P50" s="16"/>
      <c r="Q50" s="16"/>
      <c r="R50" s="17"/>
      <c r="S50" s="16">
        <f t="shared" si="1"/>
        <v>1</v>
      </c>
      <c r="T50" s="15"/>
      <c r="U50" s="16"/>
      <c r="V50" s="16"/>
      <c r="W50" s="17"/>
      <c r="X50" s="16">
        <f t="shared" si="2"/>
        <v>0</v>
      </c>
      <c r="Y50" s="16"/>
      <c r="Z50" s="17"/>
      <c r="AA50" s="16">
        <f t="shared" si="3"/>
        <v>0</v>
      </c>
      <c r="AB50" s="15"/>
      <c r="AC50" s="16"/>
      <c r="AD50" s="16"/>
      <c r="AE50" s="17"/>
      <c r="AF50" s="16">
        <f t="shared" si="4"/>
        <v>0</v>
      </c>
      <c r="AG50" s="18" t="s">
        <v>19</v>
      </c>
    </row>
    <row r="51" spans="1:33" x14ac:dyDescent="0.2">
      <c r="A51" s="13" t="s">
        <v>20</v>
      </c>
      <c r="B51" s="1">
        <v>163.08462790199999</v>
      </c>
      <c r="C51" s="1">
        <v>-18.48061276</v>
      </c>
      <c r="D51" s="14">
        <v>26</v>
      </c>
      <c r="E51" s="16"/>
      <c r="F51" s="16"/>
      <c r="G51" s="16"/>
      <c r="H51" s="16"/>
      <c r="I51" s="16"/>
      <c r="J51" s="17"/>
      <c r="K51" s="16">
        <f t="shared" si="0"/>
        <v>0</v>
      </c>
      <c r="L51" s="16"/>
      <c r="M51" s="16">
        <v>1</v>
      </c>
      <c r="N51" s="16"/>
      <c r="O51" s="16">
        <v>1</v>
      </c>
      <c r="P51" s="16"/>
      <c r="Q51" s="16">
        <v>1</v>
      </c>
      <c r="R51" s="17">
        <v>3</v>
      </c>
      <c r="S51" s="16">
        <f t="shared" si="1"/>
        <v>2</v>
      </c>
      <c r="T51" s="15"/>
      <c r="U51" s="16"/>
      <c r="V51" s="16"/>
      <c r="W51" s="17"/>
      <c r="X51" s="16">
        <f t="shared" si="2"/>
        <v>0</v>
      </c>
      <c r="Y51" s="16"/>
      <c r="Z51" s="17"/>
      <c r="AA51" s="16">
        <f t="shared" si="3"/>
        <v>0</v>
      </c>
      <c r="AB51" s="15"/>
      <c r="AC51" s="16"/>
      <c r="AD51" s="16"/>
      <c r="AE51" s="17"/>
      <c r="AF51" s="16">
        <f t="shared" si="4"/>
        <v>0</v>
      </c>
      <c r="AG51" s="19" t="s">
        <v>19</v>
      </c>
    </row>
    <row r="52" spans="1:33" x14ac:dyDescent="0.2">
      <c r="A52" s="13" t="s">
        <v>20</v>
      </c>
      <c r="B52" s="1">
        <v>163.084714961</v>
      </c>
      <c r="C52" s="1">
        <v>-18.4805819543</v>
      </c>
      <c r="D52" s="14">
        <v>25</v>
      </c>
      <c r="E52" s="16">
        <v>1</v>
      </c>
      <c r="F52" s="16">
        <v>1</v>
      </c>
      <c r="G52" s="16"/>
      <c r="H52" s="16"/>
      <c r="I52" s="16"/>
      <c r="J52" s="17"/>
      <c r="K52" s="16">
        <f t="shared" si="0"/>
        <v>2</v>
      </c>
      <c r="L52" s="16"/>
      <c r="M52" s="16">
        <v>1</v>
      </c>
      <c r="N52" s="16"/>
      <c r="O52" s="16"/>
      <c r="P52" s="16"/>
      <c r="Q52" s="16">
        <v>1</v>
      </c>
      <c r="R52" s="17"/>
      <c r="S52" s="16">
        <f t="shared" si="1"/>
        <v>1</v>
      </c>
      <c r="T52" s="15"/>
      <c r="U52" s="16"/>
      <c r="V52" s="16"/>
      <c r="W52" s="17"/>
      <c r="X52" s="16">
        <f t="shared" si="2"/>
        <v>0</v>
      </c>
      <c r="Y52" s="16"/>
      <c r="Z52" s="17"/>
      <c r="AA52" s="16">
        <f t="shared" si="3"/>
        <v>0</v>
      </c>
      <c r="AB52" s="15"/>
      <c r="AC52" s="16"/>
      <c r="AD52" s="16"/>
      <c r="AE52" s="17"/>
      <c r="AF52" s="16">
        <f t="shared" si="4"/>
        <v>0</v>
      </c>
      <c r="AG52" s="19" t="s">
        <v>19</v>
      </c>
    </row>
    <row r="53" spans="1:33" x14ac:dyDescent="0.2">
      <c r="A53" s="13" t="s">
        <v>20</v>
      </c>
      <c r="B53" s="1">
        <v>163.08480172</v>
      </c>
      <c r="C53" s="1">
        <v>-18.480550393800002</v>
      </c>
      <c r="D53" s="14">
        <v>24</v>
      </c>
      <c r="E53" s="16"/>
      <c r="F53" s="16"/>
      <c r="G53" s="16"/>
      <c r="H53" s="16"/>
      <c r="I53" s="16"/>
      <c r="J53" s="17"/>
      <c r="K53" s="16">
        <f t="shared" si="0"/>
        <v>0</v>
      </c>
      <c r="L53" s="16"/>
      <c r="M53" s="16">
        <v>1</v>
      </c>
      <c r="N53" s="16"/>
      <c r="O53" s="16"/>
      <c r="P53" s="16"/>
      <c r="Q53" s="16"/>
      <c r="R53" s="17"/>
      <c r="S53" s="16">
        <f t="shared" si="1"/>
        <v>1</v>
      </c>
      <c r="T53" s="15"/>
      <c r="U53" s="16"/>
      <c r="V53" s="16"/>
      <c r="W53" s="17"/>
      <c r="X53" s="16">
        <f t="shared" si="2"/>
        <v>0</v>
      </c>
      <c r="Y53" s="16"/>
      <c r="Z53" s="17"/>
      <c r="AA53" s="16">
        <f t="shared" si="3"/>
        <v>0</v>
      </c>
      <c r="AB53" s="15"/>
      <c r="AC53" s="16"/>
      <c r="AD53" s="16"/>
      <c r="AE53" s="17"/>
      <c r="AF53" s="16">
        <f t="shared" si="4"/>
        <v>0</v>
      </c>
      <c r="AG53" s="19" t="s">
        <v>19</v>
      </c>
    </row>
    <row r="54" spans="1:33" x14ac:dyDescent="0.2">
      <c r="A54" s="13" t="s">
        <v>20</v>
      </c>
      <c r="B54" s="1">
        <v>163.08488611000001</v>
      </c>
      <c r="C54" s="1">
        <v>-18.4805128872</v>
      </c>
      <c r="D54" s="14">
        <v>23</v>
      </c>
      <c r="E54" s="16"/>
      <c r="F54" s="16"/>
      <c r="G54" s="16"/>
      <c r="H54" s="16"/>
      <c r="I54" s="16"/>
      <c r="J54" s="17"/>
      <c r="K54" s="16">
        <f t="shared" si="0"/>
        <v>0</v>
      </c>
      <c r="L54" s="16"/>
      <c r="M54" s="16">
        <v>1</v>
      </c>
      <c r="N54" s="16"/>
      <c r="O54" s="16"/>
      <c r="P54" s="16"/>
      <c r="Q54" s="16"/>
      <c r="R54" s="17"/>
      <c r="S54" s="16">
        <f t="shared" si="1"/>
        <v>1</v>
      </c>
      <c r="T54" s="15"/>
      <c r="U54" s="16"/>
      <c r="V54" s="16"/>
      <c r="W54" s="17"/>
      <c r="X54" s="16">
        <f t="shared" si="2"/>
        <v>0</v>
      </c>
      <c r="Y54" s="16"/>
      <c r="Z54" s="17"/>
      <c r="AA54" s="16">
        <f t="shared" si="3"/>
        <v>0</v>
      </c>
      <c r="AB54" s="15"/>
      <c r="AC54" s="16"/>
      <c r="AD54" s="16"/>
      <c r="AE54" s="17"/>
      <c r="AF54" s="16">
        <f t="shared" si="4"/>
        <v>0</v>
      </c>
      <c r="AG54" s="20" t="s">
        <v>22</v>
      </c>
    </row>
    <row r="55" spans="1:33" x14ac:dyDescent="0.2">
      <c r="A55" s="13" t="s">
        <v>20</v>
      </c>
      <c r="B55" s="1">
        <v>163.08497049900001</v>
      </c>
      <c r="C55" s="1">
        <v>-18.4804753807</v>
      </c>
      <c r="D55" s="14">
        <v>22</v>
      </c>
      <c r="E55" s="16"/>
      <c r="F55" s="16"/>
      <c r="G55" s="16"/>
      <c r="H55" s="16"/>
      <c r="I55" s="16"/>
      <c r="J55" s="17"/>
      <c r="K55" s="16">
        <f t="shared" si="0"/>
        <v>0</v>
      </c>
      <c r="L55" s="16"/>
      <c r="M55" s="16">
        <v>1</v>
      </c>
      <c r="N55" s="16"/>
      <c r="O55" s="16"/>
      <c r="P55" s="16"/>
      <c r="Q55" s="16"/>
      <c r="R55" s="17"/>
      <c r="S55" s="16">
        <f t="shared" si="1"/>
        <v>1</v>
      </c>
      <c r="T55" s="15"/>
      <c r="U55" s="16"/>
      <c r="V55" s="16"/>
      <c r="W55" s="17"/>
      <c r="X55" s="16">
        <f t="shared" si="2"/>
        <v>0</v>
      </c>
      <c r="Y55" s="16"/>
      <c r="Z55" s="17"/>
      <c r="AA55" s="16">
        <f t="shared" si="3"/>
        <v>0</v>
      </c>
      <c r="AB55" s="15"/>
      <c r="AC55" s="16"/>
      <c r="AD55" s="16"/>
      <c r="AE55" s="17"/>
      <c r="AF55" s="16">
        <f t="shared" si="4"/>
        <v>0</v>
      </c>
      <c r="AG55" s="92" t="s">
        <v>22</v>
      </c>
    </row>
    <row r="56" spans="1:33" x14ac:dyDescent="0.2">
      <c r="A56" s="13" t="s">
        <v>20</v>
      </c>
      <c r="B56" s="1">
        <v>163.08505345500001</v>
      </c>
      <c r="C56" s="1">
        <v>-18.480434989799999</v>
      </c>
      <c r="D56" s="14">
        <v>21</v>
      </c>
      <c r="E56" s="16"/>
      <c r="F56" s="16"/>
      <c r="G56" s="16"/>
      <c r="H56" s="16"/>
      <c r="I56" s="16"/>
      <c r="J56" s="17"/>
      <c r="K56" s="16">
        <f t="shared" si="0"/>
        <v>0</v>
      </c>
      <c r="L56" s="16"/>
      <c r="M56" s="16"/>
      <c r="N56" s="16"/>
      <c r="O56" s="16"/>
      <c r="P56" s="16"/>
      <c r="Q56" s="16"/>
      <c r="R56" s="17"/>
      <c r="S56" s="16">
        <f t="shared" si="1"/>
        <v>0</v>
      </c>
      <c r="T56" s="15"/>
      <c r="U56" s="16"/>
      <c r="V56" s="16"/>
      <c r="W56" s="17"/>
      <c r="X56" s="16">
        <f t="shared" si="2"/>
        <v>0</v>
      </c>
      <c r="Y56" s="16"/>
      <c r="Z56" s="17"/>
      <c r="AA56" s="16">
        <f t="shared" si="3"/>
        <v>0</v>
      </c>
      <c r="AB56" s="15"/>
      <c r="AC56" s="16"/>
      <c r="AD56" s="16"/>
      <c r="AE56" s="17"/>
      <c r="AF56" s="16">
        <f t="shared" si="4"/>
        <v>0</v>
      </c>
      <c r="AG56" s="92" t="s">
        <v>22</v>
      </c>
    </row>
    <row r="57" spans="1:33" x14ac:dyDescent="0.2">
      <c r="A57" s="13" t="s">
        <v>20</v>
      </c>
      <c r="B57" s="1">
        <v>163.08513428200001</v>
      </c>
      <c r="C57" s="1">
        <v>-18.480390321800002</v>
      </c>
      <c r="D57" s="14">
        <v>20</v>
      </c>
      <c r="E57" s="16"/>
      <c r="F57" s="16"/>
      <c r="G57" s="16"/>
      <c r="H57" s="16"/>
      <c r="I57" s="16"/>
      <c r="J57" s="17"/>
      <c r="K57" s="16">
        <f t="shared" si="0"/>
        <v>0</v>
      </c>
      <c r="L57" s="16"/>
      <c r="M57" s="16"/>
      <c r="N57" s="16"/>
      <c r="O57" s="16"/>
      <c r="P57" s="16"/>
      <c r="Q57" s="16"/>
      <c r="R57" s="17"/>
      <c r="S57" s="16">
        <f t="shared" si="1"/>
        <v>0</v>
      </c>
      <c r="T57" s="15"/>
      <c r="U57" s="16"/>
      <c r="V57" s="16"/>
      <c r="W57" s="17"/>
      <c r="X57" s="16">
        <f t="shared" si="2"/>
        <v>0</v>
      </c>
      <c r="Y57" s="16"/>
      <c r="Z57" s="17"/>
      <c r="AA57" s="16">
        <f t="shared" si="3"/>
        <v>0</v>
      </c>
      <c r="AB57" s="15"/>
      <c r="AC57" s="16"/>
      <c r="AD57" s="16"/>
      <c r="AE57" s="17"/>
      <c r="AF57" s="16">
        <f t="shared" si="4"/>
        <v>0</v>
      </c>
      <c r="AG57" s="92" t="s">
        <v>22</v>
      </c>
    </row>
    <row r="58" spans="1:33" x14ac:dyDescent="0.2">
      <c r="A58" s="13" t="s">
        <v>20</v>
      </c>
      <c r="B58" s="1">
        <v>163.08521404199999</v>
      </c>
      <c r="C58" s="1">
        <v>-18.480343778400002</v>
      </c>
      <c r="D58" s="14">
        <v>19</v>
      </c>
      <c r="E58" s="16"/>
      <c r="F58" s="16"/>
      <c r="G58" s="16"/>
      <c r="H58" s="16"/>
      <c r="I58" s="16"/>
      <c r="J58" s="17"/>
      <c r="K58" s="16">
        <f t="shared" si="0"/>
        <v>0</v>
      </c>
      <c r="L58" s="16"/>
      <c r="M58" s="16"/>
      <c r="N58" s="16"/>
      <c r="O58" s="16"/>
      <c r="P58" s="16">
        <v>1</v>
      </c>
      <c r="Q58" s="16">
        <v>1</v>
      </c>
      <c r="R58" s="17"/>
      <c r="S58" s="16">
        <f t="shared" si="1"/>
        <v>1</v>
      </c>
      <c r="T58" s="15"/>
      <c r="U58" s="16"/>
      <c r="V58" s="16"/>
      <c r="W58" s="17"/>
      <c r="X58" s="16">
        <f t="shared" si="2"/>
        <v>0</v>
      </c>
      <c r="Y58" s="16"/>
      <c r="Z58" s="17"/>
      <c r="AA58" s="16">
        <f t="shared" si="3"/>
        <v>0</v>
      </c>
      <c r="AB58" s="15"/>
      <c r="AC58" s="16"/>
      <c r="AD58" s="16"/>
      <c r="AE58" s="17"/>
      <c r="AF58" s="16">
        <f t="shared" si="4"/>
        <v>0</v>
      </c>
      <c r="AG58" s="19" t="s">
        <v>19</v>
      </c>
    </row>
    <row r="59" spans="1:33" x14ac:dyDescent="0.2">
      <c r="A59" s="13" t="s">
        <v>20</v>
      </c>
      <c r="B59" s="1">
        <v>163.08529369600001</v>
      </c>
      <c r="C59" s="1">
        <v>-18.480297048400001</v>
      </c>
      <c r="D59" s="14">
        <v>18</v>
      </c>
      <c r="E59" s="16"/>
      <c r="F59" s="16"/>
      <c r="G59" s="16"/>
      <c r="H59" s="16"/>
      <c r="I59" s="16"/>
      <c r="J59" s="17"/>
      <c r="K59" s="16">
        <f t="shared" si="0"/>
        <v>0</v>
      </c>
      <c r="L59" s="16"/>
      <c r="M59" s="16">
        <v>1</v>
      </c>
      <c r="N59" s="16"/>
      <c r="O59" s="16"/>
      <c r="P59" s="16"/>
      <c r="Q59" s="16">
        <v>1</v>
      </c>
      <c r="R59" s="17">
        <v>2</v>
      </c>
      <c r="S59" s="16">
        <f t="shared" si="1"/>
        <v>1</v>
      </c>
      <c r="T59" s="15"/>
      <c r="U59" s="16"/>
      <c r="V59" s="16"/>
      <c r="W59" s="17"/>
      <c r="X59" s="16">
        <f t="shared" si="2"/>
        <v>0</v>
      </c>
      <c r="Y59" s="16"/>
      <c r="Z59" s="17"/>
      <c r="AA59" s="16">
        <f t="shared" si="3"/>
        <v>0</v>
      </c>
      <c r="AB59" s="15"/>
      <c r="AC59" s="16"/>
      <c r="AD59" s="16"/>
      <c r="AE59" s="17"/>
      <c r="AF59" s="16">
        <f t="shared" si="4"/>
        <v>0</v>
      </c>
      <c r="AG59" s="19" t="s">
        <v>19</v>
      </c>
    </row>
    <row r="60" spans="1:33" x14ac:dyDescent="0.2">
      <c r="A60" s="13" t="s">
        <v>20</v>
      </c>
      <c r="B60" s="1">
        <v>163.08537334900001</v>
      </c>
      <c r="C60" s="1">
        <v>-18.4802503184</v>
      </c>
      <c r="D60" s="14">
        <v>17</v>
      </c>
      <c r="E60" s="16"/>
      <c r="F60" s="16"/>
      <c r="G60" s="16"/>
      <c r="H60" s="16"/>
      <c r="I60" s="16"/>
      <c r="J60" s="17">
        <v>2</v>
      </c>
      <c r="K60" s="16">
        <f t="shared" si="0"/>
        <v>0</v>
      </c>
      <c r="L60" s="16"/>
      <c r="M60" s="16"/>
      <c r="N60" s="16"/>
      <c r="O60" s="16"/>
      <c r="P60" s="16">
        <v>1</v>
      </c>
      <c r="Q60" s="16"/>
      <c r="R60" s="17">
        <v>2</v>
      </c>
      <c r="S60" s="16">
        <f t="shared" si="1"/>
        <v>1</v>
      </c>
      <c r="T60" s="15"/>
      <c r="U60" s="16"/>
      <c r="V60" s="16"/>
      <c r="W60" s="17"/>
      <c r="X60" s="16">
        <f t="shared" si="2"/>
        <v>0</v>
      </c>
      <c r="Y60" s="16"/>
      <c r="Z60" s="17"/>
      <c r="AA60" s="16">
        <f t="shared" si="3"/>
        <v>0</v>
      </c>
      <c r="AB60" s="15"/>
      <c r="AC60" s="16"/>
      <c r="AD60" s="16"/>
      <c r="AE60" s="17"/>
      <c r="AF60" s="16">
        <f t="shared" si="4"/>
        <v>0</v>
      </c>
      <c r="AG60" s="19" t="s">
        <v>19</v>
      </c>
    </row>
    <row r="61" spans="1:33" x14ac:dyDescent="0.2">
      <c r="A61" s="13" t="s">
        <v>20</v>
      </c>
      <c r="B61" s="1">
        <v>163.08545570999999</v>
      </c>
      <c r="C61" s="1">
        <v>-18.480208578100001</v>
      </c>
      <c r="D61" s="14">
        <v>16</v>
      </c>
      <c r="E61" s="16"/>
      <c r="F61" s="16"/>
      <c r="G61" s="16"/>
      <c r="H61" s="16"/>
      <c r="I61" s="16"/>
      <c r="J61" s="17"/>
      <c r="K61" s="16">
        <f t="shared" si="0"/>
        <v>0</v>
      </c>
      <c r="L61" s="16"/>
      <c r="M61" s="16"/>
      <c r="N61" s="16"/>
      <c r="O61" s="16"/>
      <c r="P61" s="16"/>
      <c r="Q61" s="16"/>
      <c r="R61" s="17"/>
      <c r="S61" s="16">
        <f t="shared" si="1"/>
        <v>0</v>
      </c>
      <c r="T61" s="15"/>
      <c r="U61" s="16"/>
      <c r="V61" s="16"/>
      <c r="W61" s="17"/>
      <c r="X61" s="16">
        <f t="shared" si="2"/>
        <v>0</v>
      </c>
      <c r="Y61" s="16"/>
      <c r="Z61" s="17"/>
      <c r="AA61" s="16">
        <f t="shared" si="3"/>
        <v>0</v>
      </c>
      <c r="AB61" s="15"/>
      <c r="AC61" s="16"/>
      <c r="AD61" s="16"/>
      <c r="AE61" s="17"/>
      <c r="AF61" s="16">
        <f t="shared" si="4"/>
        <v>0</v>
      </c>
      <c r="AG61" s="19" t="s">
        <v>18</v>
      </c>
    </row>
    <row r="62" spans="1:33" x14ac:dyDescent="0.2">
      <c r="A62" s="13" t="s">
        <v>20</v>
      </c>
      <c r="B62" s="1">
        <v>163.085535599</v>
      </c>
      <c r="C62" s="1">
        <v>-18.480162624599998</v>
      </c>
      <c r="D62" s="14">
        <v>15</v>
      </c>
      <c r="E62" s="16"/>
      <c r="F62" s="16"/>
      <c r="G62" s="16"/>
      <c r="H62" s="16"/>
      <c r="I62" s="16"/>
      <c r="J62" s="17"/>
      <c r="K62" s="16">
        <f t="shared" si="0"/>
        <v>0</v>
      </c>
      <c r="L62" s="16"/>
      <c r="M62" s="16"/>
      <c r="N62" s="16"/>
      <c r="O62" s="16"/>
      <c r="P62" s="16"/>
      <c r="Q62" s="16"/>
      <c r="R62" s="17"/>
      <c r="S62" s="16">
        <f t="shared" si="1"/>
        <v>0</v>
      </c>
      <c r="T62" s="15"/>
      <c r="U62" s="16"/>
      <c r="V62" s="16"/>
      <c r="W62" s="17"/>
      <c r="X62" s="16">
        <f t="shared" si="2"/>
        <v>0</v>
      </c>
      <c r="Y62" s="16"/>
      <c r="Z62" s="17"/>
      <c r="AA62" s="16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17</v>
      </c>
    </row>
    <row r="63" spans="1:33" x14ac:dyDescent="0.2">
      <c r="A63" s="13" t="s">
        <v>20</v>
      </c>
      <c r="B63" s="1">
        <v>163.08561227600001</v>
      </c>
      <c r="C63" s="1">
        <v>-18.480111156300001</v>
      </c>
      <c r="D63" s="14">
        <v>14</v>
      </c>
      <c r="E63" s="16"/>
      <c r="F63" s="16"/>
      <c r="G63" s="16"/>
      <c r="H63" s="16"/>
      <c r="I63" s="16"/>
      <c r="J63" s="17"/>
      <c r="K63" s="16">
        <f t="shared" si="0"/>
        <v>0</v>
      </c>
      <c r="L63" s="16"/>
      <c r="M63" s="16"/>
      <c r="N63" s="16"/>
      <c r="O63" s="16"/>
      <c r="P63" s="16"/>
      <c r="Q63" s="16"/>
      <c r="R63" s="17"/>
      <c r="S63" s="16">
        <f t="shared" si="1"/>
        <v>0</v>
      </c>
      <c r="T63" s="15"/>
      <c r="U63" s="16"/>
      <c r="V63" s="16"/>
      <c r="W63" s="17"/>
      <c r="X63" s="16">
        <f t="shared" si="2"/>
        <v>0</v>
      </c>
      <c r="Y63" s="16"/>
      <c r="Z63" s="17"/>
      <c r="AA63" s="16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18</v>
      </c>
    </row>
    <row r="64" spans="1:33" x14ac:dyDescent="0.2">
      <c r="A64" s="13" t="s">
        <v>20</v>
      </c>
      <c r="B64" s="1">
        <v>163.08568895299999</v>
      </c>
      <c r="C64" s="1">
        <v>-18.480059688099999</v>
      </c>
      <c r="D64" s="14">
        <v>13</v>
      </c>
      <c r="E64" s="16"/>
      <c r="F64" s="16"/>
      <c r="G64" s="16"/>
      <c r="H64" s="16"/>
      <c r="I64" s="16"/>
      <c r="J64" s="17"/>
      <c r="K64" s="16">
        <f t="shared" si="0"/>
        <v>0</v>
      </c>
      <c r="L64" s="16"/>
      <c r="M64" s="16"/>
      <c r="N64" s="16"/>
      <c r="O64" s="16"/>
      <c r="P64" s="16"/>
      <c r="Q64" s="16">
        <v>2</v>
      </c>
      <c r="R64" s="17">
        <v>1</v>
      </c>
      <c r="S64" s="16">
        <f t="shared" si="1"/>
        <v>0</v>
      </c>
      <c r="T64" s="15"/>
      <c r="U64" s="16"/>
      <c r="V64" s="16"/>
      <c r="W64" s="17"/>
      <c r="X64" s="16">
        <f t="shared" si="2"/>
        <v>0</v>
      </c>
      <c r="Y64" s="16"/>
      <c r="Z64" s="17"/>
      <c r="AA64" s="16">
        <f t="shared" si="3"/>
        <v>0</v>
      </c>
      <c r="AB64" s="15"/>
      <c r="AC64" s="16"/>
      <c r="AD64" s="16"/>
      <c r="AE64" s="17"/>
      <c r="AF64" s="16">
        <f t="shared" si="4"/>
        <v>0</v>
      </c>
      <c r="AG64" s="92" t="s">
        <v>19</v>
      </c>
    </row>
    <row r="65" spans="1:33" x14ac:dyDescent="0.2">
      <c r="A65" s="13" t="s">
        <v>20</v>
      </c>
      <c r="B65" s="1">
        <v>163.085763292</v>
      </c>
      <c r="C65" s="1">
        <v>-18.480005079800002</v>
      </c>
      <c r="D65" s="14">
        <v>12</v>
      </c>
      <c r="E65" s="16"/>
      <c r="F65" s="16"/>
      <c r="G65" s="16"/>
      <c r="H65" s="16"/>
      <c r="I65" s="16"/>
      <c r="J65" s="17"/>
      <c r="K65" s="16">
        <f t="shared" si="0"/>
        <v>0</v>
      </c>
      <c r="L65" s="16"/>
      <c r="M65" s="16"/>
      <c r="N65" s="16"/>
      <c r="O65" s="16"/>
      <c r="P65" s="16"/>
      <c r="Q65" s="16">
        <v>1</v>
      </c>
      <c r="R65" s="17">
        <v>1</v>
      </c>
      <c r="S65" s="16">
        <f t="shared" si="1"/>
        <v>0</v>
      </c>
      <c r="T65" s="15"/>
      <c r="U65" s="16"/>
      <c r="V65" s="16"/>
      <c r="W65" s="17"/>
      <c r="X65" s="16">
        <f t="shared" si="2"/>
        <v>0</v>
      </c>
      <c r="Y65" s="16"/>
      <c r="Z65" s="17"/>
      <c r="AA65" s="16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19</v>
      </c>
    </row>
    <row r="66" spans="1:33" x14ac:dyDescent="0.2">
      <c r="A66" s="13" t="s">
        <v>20</v>
      </c>
      <c r="B66" s="1">
        <v>163.08583457899999</v>
      </c>
      <c r="C66" s="1">
        <v>-18.479946372800001</v>
      </c>
      <c r="D66" s="14">
        <v>11</v>
      </c>
      <c r="E66" s="16"/>
      <c r="F66" s="16"/>
      <c r="G66" s="16"/>
      <c r="H66" s="16"/>
      <c r="I66" s="16"/>
      <c r="J66" s="17"/>
      <c r="K66" s="16">
        <f t="shared" si="0"/>
        <v>0</v>
      </c>
      <c r="L66" s="16"/>
      <c r="M66" s="16"/>
      <c r="N66" s="16"/>
      <c r="O66" s="16"/>
      <c r="P66" s="16"/>
      <c r="Q66" s="16"/>
      <c r="R66" s="17">
        <v>1</v>
      </c>
      <c r="S66" s="16">
        <f t="shared" si="1"/>
        <v>0</v>
      </c>
      <c r="T66" s="15"/>
      <c r="U66" s="16"/>
      <c r="V66" s="16"/>
      <c r="W66" s="17"/>
      <c r="X66" s="16">
        <f t="shared" si="2"/>
        <v>0</v>
      </c>
      <c r="Y66" s="16"/>
      <c r="Z66" s="17"/>
      <c r="AA66" s="16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x14ac:dyDescent="0.2">
      <c r="A67" s="13" t="s">
        <v>20</v>
      </c>
      <c r="B67" s="1">
        <v>163.085907402</v>
      </c>
      <c r="C67" s="1">
        <v>-18.479889923399998</v>
      </c>
      <c r="D67" s="14">
        <v>10</v>
      </c>
      <c r="E67" s="16"/>
      <c r="F67" s="16"/>
      <c r="G67" s="16"/>
      <c r="H67" s="16"/>
      <c r="I67" s="16"/>
      <c r="J67" s="17"/>
      <c r="K67" s="16">
        <f t="shared" ref="K67:K130" si="5">E67+F67+G67+H67+I67</f>
        <v>0</v>
      </c>
      <c r="L67" s="16"/>
      <c r="M67" s="16"/>
      <c r="N67" s="16"/>
      <c r="O67" s="16"/>
      <c r="P67" s="16">
        <v>1</v>
      </c>
      <c r="Q67" s="16"/>
      <c r="R67" s="17">
        <v>3</v>
      </c>
      <c r="S67" s="16">
        <f t="shared" ref="S67:S130" si="6">M67+N67+O67+P67</f>
        <v>1</v>
      </c>
      <c r="T67" s="15">
        <v>1</v>
      </c>
      <c r="U67" s="16"/>
      <c r="V67" s="16"/>
      <c r="W67" s="17"/>
      <c r="X67" s="16">
        <f t="shared" ref="X67:X130" si="7">T67+U67+W67</f>
        <v>1</v>
      </c>
      <c r="Y67" s="16"/>
      <c r="Z67" s="17"/>
      <c r="AA67" s="16">
        <f t="shared" ref="AA67:AA130" si="8">Z67</f>
        <v>0</v>
      </c>
      <c r="AB67" s="15"/>
      <c r="AC67" s="16"/>
      <c r="AD67" s="16"/>
      <c r="AE67" s="17"/>
      <c r="AF67" s="16">
        <f t="shared" ref="AF67:AF130" si="9">AB67+AC67+AD67</f>
        <v>0</v>
      </c>
      <c r="AG67" s="18" t="s">
        <v>17</v>
      </c>
    </row>
    <row r="68" spans="1:33" x14ac:dyDescent="0.2">
      <c r="A68" s="13" t="s">
        <v>20</v>
      </c>
      <c r="B68" s="1">
        <v>163.08598819700001</v>
      </c>
      <c r="C68" s="1">
        <v>-18.4798451972</v>
      </c>
      <c r="D68" s="14">
        <v>9</v>
      </c>
      <c r="E68" s="16"/>
      <c r="F68" s="16"/>
      <c r="G68" s="16"/>
      <c r="H68" s="16"/>
      <c r="I68" s="16"/>
      <c r="J68" s="17"/>
      <c r="K68" s="16">
        <f t="shared" si="5"/>
        <v>0</v>
      </c>
      <c r="L68" s="16"/>
      <c r="M68" s="16"/>
      <c r="N68" s="16"/>
      <c r="O68" s="16"/>
      <c r="P68" s="16"/>
      <c r="Q68" s="16"/>
      <c r="R68" s="17"/>
      <c r="S68" s="16">
        <f t="shared" si="6"/>
        <v>0</v>
      </c>
      <c r="T68" s="15"/>
      <c r="U68" s="16"/>
      <c r="V68" s="16"/>
      <c r="W68" s="17"/>
      <c r="X68" s="16">
        <f t="shared" si="7"/>
        <v>0</v>
      </c>
      <c r="Y68" s="16"/>
      <c r="Z68" s="17"/>
      <c r="AA68" s="16">
        <f t="shared" si="8"/>
        <v>0</v>
      </c>
      <c r="AB68" s="15"/>
      <c r="AC68" s="16"/>
      <c r="AD68" s="16"/>
      <c r="AE68" s="17"/>
      <c r="AF68" s="16">
        <f t="shared" si="9"/>
        <v>0</v>
      </c>
      <c r="AG68" s="18" t="s">
        <v>18</v>
      </c>
    </row>
    <row r="69" spans="1:33" x14ac:dyDescent="0.2">
      <c r="A69" s="13" t="s">
        <v>20</v>
      </c>
      <c r="B69" s="1">
        <v>163.086068993</v>
      </c>
      <c r="C69" s="1">
        <v>-18.479800471099999</v>
      </c>
      <c r="D69" s="14">
        <v>8</v>
      </c>
      <c r="E69" s="16"/>
      <c r="F69" s="16"/>
      <c r="G69" s="16"/>
      <c r="H69" s="16"/>
      <c r="I69" s="16"/>
      <c r="J69" s="17"/>
      <c r="K69" s="16">
        <f t="shared" si="5"/>
        <v>0</v>
      </c>
      <c r="L69" s="16"/>
      <c r="M69" s="16">
        <v>1</v>
      </c>
      <c r="N69" s="16"/>
      <c r="O69" s="16"/>
      <c r="P69" s="16"/>
      <c r="Q69" s="16"/>
      <c r="R69" s="17"/>
      <c r="S69" s="16">
        <f t="shared" si="6"/>
        <v>1</v>
      </c>
      <c r="T69" s="15"/>
      <c r="U69" s="16"/>
      <c r="V69" s="16"/>
      <c r="W69" s="17"/>
      <c r="X69" s="16">
        <f t="shared" si="7"/>
        <v>0</v>
      </c>
      <c r="Y69" s="16"/>
      <c r="Z69" s="17"/>
      <c r="AA69" s="16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x14ac:dyDescent="0.2">
      <c r="A70" s="13" t="s">
        <v>20</v>
      </c>
      <c r="B70" s="1">
        <v>163.08614544900001</v>
      </c>
      <c r="C70" s="1">
        <v>-18.479748702999998</v>
      </c>
      <c r="D70" s="14">
        <v>7</v>
      </c>
      <c r="E70" s="16"/>
      <c r="F70" s="16"/>
      <c r="G70" s="16"/>
      <c r="H70" s="16"/>
      <c r="I70" s="16"/>
      <c r="J70" s="17"/>
      <c r="K70" s="16">
        <f t="shared" si="5"/>
        <v>0</v>
      </c>
      <c r="L70" s="16"/>
      <c r="M70" s="16"/>
      <c r="N70" s="16"/>
      <c r="O70" s="16"/>
      <c r="P70" s="16">
        <v>1</v>
      </c>
      <c r="Q70" s="16"/>
      <c r="R70" s="17"/>
      <c r="S70" s="16">
        <f t="shared" si="6"/>
        <v>1</v>
      </c>
      <c r="T70" s="15"/>
      <c r="U70" s="16"/>
      <c r="V70" s="16"/>
      <c r="W70" s="17"/>
      <c r="X70" s="16">
        <f t="shared" si="7"/>
        <v>0</v>
      </c>
      <c r="Y70" s="16"/>
      <c r="Z70" s="17"/>
      <c r="AA70" s="16">
        <f t="shared" si="8"/>
        <v>0</v>
      </c>
      <c r="AB70" s="15"/>
      <c r="AC70" s="16"/>
      <c r="AD70" s="16"/>
      <c r="AE70" s="17"/>
      <c r="AF70" s="16">
        <f t="shared" si="9"/>
        <v>0</v>
      </c>
      <c r="AG70" s="18" t="s">
        <v>17</v>
      </c>
    </row>
    <row r="71" spans="1:33" x14ac:dyDescent="0.2">
      <c r="A71" s="13" t="s">
        <v>20</v>
      </c>
      <c r="B71" s="1">
        <v>163.086221725</v>
      </c>
      <c r="C71" s="1">
        <v>-18.4796966418</v>
      </c>
      <c r="D71" s="14">
        <v>6</v>
      </c>
      <c r="E71" s="16"/>
      <c r="F71" s="16"/>
      <c r="G71" s="16"/>
      <c r="H71" s="16"/>
      <c r="I71" s="16"/>
      <c r="J71" s="17"/>
      <c r="K71" s="16">
        <f t="shared" si="5"/>
        <v>0</v>
      </c>
      <c r="L71" s="16"/>
      <c r="M71" s="16">
        <v>2</v>
      </c>
      <c r="N71" s="16"/>
      <c r="O71" s="16">
        <v>3</v>
      </c>
      <c r="P71" s="16"/>
      <c r="Q71" s="16"/>
      <c r="R71" s="17"/>
      <c r="S71" s="16">
        <f t="shared" si="6"/>
        <v>5</v>
      </c>
      <c r="T71" s="15"/>
      <c r="U71" s="16"/>
      <c r="V71" s="16"/>
      <c r="W71" s="17"/>
      <c r="X71" s="16">
        <f t="shared" si="7"/>
        <v>0</v>
      </c>
      <c r="Y71" s="16"/>
      <c r="Z71" s="17"/>
      <c r="AA71" s="16">
        <f t="shared" si="8"/>
        <v>0</v>
      </c>
      <c r="AB71" s="15"/>
      <c r="AC71" s="16"/>
      <c r="AD71" s="16"/>
      <c r="AE71" s="17"/>
      <c r="AF71" s="16">
        <f t="shared" si="9"/>
        <v>0</v>
      </c>
      <c r="AG71" s="18" t="s">
        <v>17</v>
      </c>
    </row>
    <row r="72" spans="1:33" x14ac:dyDescent="0.2">
      <c r="A72" s="13" t="s">
        <v>20</v>
      </c>
      <c r="B72" s="1">
        <v>163.08629844699999</v>
      </c>
      <c r="C72" s="1">
        <v>-18.479645252600001</v>
      </c>
      <c r="D72" s="14">
        <v>5</v>
      </c>
      <c r="E72" s="16"/>
      <c r="F72" s="16"/>
      <c r="G72" s="16"/>
      <c r="H72" s="16"/>
      <c r="I72" s="16"/>
      <c r="J72" s="17"/>
      <c r="K72" s="16">
        <f t="shared" si="5"/>
        <v>0</v>
      </c>
      <c r="L72" s="16"/>
      <c r="M72" s="16">
        <v>1</v>
      </c>
      <c r="N72" s="16"/>
      <c r="O72" s="16">
        <v>1</v>
      </c>
      <c r="P72" s="16">
        <v>3</v>
      </c>
      <c r="Q72" s="16">
        <v>5</v>
      </c>
      <c r="R72" s="17">
        <v>1</v>
      </c>
      <c r="S72" s="16">
        <f t="shared" si="6"/>
        <v>5</v>
      </c>
      <c r="T72" s="15"/>
      <c r="U72" s="16"/>
      <c r="V72" s="16"/>
      <c r="W72" s="17"/>
      <c r="X72" s="16">
        <f t="shared" si="7"/>
        <v>0</v>
      </c>
      <c r="Y72" s="16"/>
      <c r="Z72" s="17"/>
      <c r="AA72" s="16">
        <f t="shared" si="8"/>
        <v>0</v>
      </c>
      <c r="AB72" s="15"/>
      <c r="AC72" s="16"/>
      <c r="AD72" s="16"/>
      <c r="AE72" s="17"/>
      <c r="AF72" s="16">
        <f t="shared" si="9"/>
        <v>0</v>
      </c>
      <c r="AG72" s="19" t="s">
        <v>17</v>
      </c>
    </row>
    <row r="73" spans="1:33" x14ac:dyDescent="0.2">
      <c r="A73" s="13" t="s">
        <v>20</v>
      </c>
      <c r="B73" s="1">
        <v>163.08637604699999</v>
      </c>
      <c r="C73" s="1">
        <v>-18.479595187699999</v>
      </c>
      <c r="D73" s="14">
        <v>4</v>
      </c>
      <c r="E73" s="16"/>
      <c r="F73" s="16"/>
      <c r="G73" s="16"/>
      <c r="H73" s="16"/>
      <c r="I73" s="16"/>
      <c r="J73" s="17"/>
      <c r="K73" s="16">
        <f t="shared" si="5"/>
        <v>0</v>
      </c>
      <c r="L73" s="16"/>
      <c r="M73" s="16">
        <v>1</v>
      </c>
      <c r="N73" s="16"/>
      <c r="O73" s="16">
        <v>1</v>
      </c>
      <c r="P73" s="16"/>
      <c r="Q73" s="16">
        <v>5</v>
      </c>
      <c r="R73" s="17"/>
      <c r="S73" s="16">
        <f t="shared" si="6"/>
        <v>2</v>
      </c>
      <c r="T73" s="15"/>
      <c r="U73" s="16"/>
      <c r="V73" s="16"/>
      <c r="W73" s="17"/>
      <c r="X73" s="16">
        <f t="shared" si="7"/>
        <v>0</v>
      </c>
      <c r="Y73" s="16"/>
      <c r="Z73" s="17"/>
      <c r="AA73" s="16">
        <f t="shared" si="8"/>
        <v>0</v>
      </c>
      <c r="AB73" s="15"/>
      <c r="AC73" s="16"/>
      <c r="AD73" s="16"/>
      <c r="AE73" s="17"/>
      <c r="AF73" s="16">
        <f t="shared" si="9"/>
        <v>0</v>
      </c>
      <c r="AG73" s="18" t="s">
        <v>18</v>
      </c>
    </row>
    <row r="74" spans="1:33" x14ac:dyDescent="0.2">
      <c r="A74" s="13" t="s">
        <v>20</v>
      </c>
      <c r="B74" s="1">
        <v>163.086453648</v>
      </c>
      <c r="C74" s="1">
        <v>-18.479545122699999</v>
      </c>
      <c r="D74" s="14">
        <v>3</v>
      </c>
      <c r="E74" s="16"/>
      <c r="F74" s="16"/>
      <c r="G74" s="16"/>
      <c r="H74" s="16"/>
      <c r="I74" s="16"/>
      <c r="J74" s="17"/>
      <c r="K74" s="16">
        <f t="shared" si="5"/>
        <v>0</v>
      </c>
      <c r="L74" s="16"/>
      <c r="M74" s="16"/>
      <c r="N74" s="16"/>
      <c r="O74" s="16"/>
      <c r="P74" s="16"/>
      <c r="Q74" s="16">
        <v>1</v>
      </c>
      <c r="R74" s="17"/>
      <c r="S74" s="16">
        <f t="shared" si="6"/>
        <v>0</v>
      </c>
      <c r="T74" s="15"/>
      <c r="U74" s="16"/>
      <c r="V74" s="16"/>
      <c r="W74" s="17"/>
      <c r="X74" s="16">
        <f t="shared" si="7"/>
        <v>0</v>
      </c>
      <c r="Y74" s="16"/>
      <c r="Z74" s="17"/>
      <c r="AA74" s="16">
        <f t="shared" si="8"/>
        <v>0</v>
      </c>
      <c r="AB74" s="15"/>
      <c r="AC74" s="16"/>
      <c r="AD74" s="16"/>
      <c r="AE74" s="17"/>
      <c r="AF74" s="16">
        <f t="shared" si="9"/>
        <v>0</v>
      </c>
      <c r="AG74" s="18" t="s">
        <v>17</v>
      </c>
    </row>
    <row r="75" spans="1:33" x14ac:dyDescent="0.2">
      <c r="A75" s="13" t="s">
        <v>20</v>
      </c>
      <c r="B75" s="1">
        <v>163.08651534000001</v>
      </c>
      <c r="C75" s="1">
        <v>-18.479477441899999</v>
      </c>
      <c r="D75" s="14">
        <v>2</v>
      </c>
      <c r="E75" s="16"/>
      <c r="F75" s="16"/>
      <c r="G75" s="16"/>
      <c r="H75" s="16"/>
      <c r="I75" s="16"/>
      <c r="J75" s="17"/>
      <c r="K75" s="16">
        <f t="shared" si="5"/>
        <v>0</v>
      </c>
      <c r="L75" s="16"/>
      <c r="M75" s="16">
        <v>1</v>
      </c>
      <c r="N75" s="16"/>
      <c r="O75" s="16">
        <v>2</v>
      </c>
      <c r="P75" s="16"/>
      <c r="Q75" s="16">
        <v>2</v>
      </c>
      <c r="R75" s="17">
        <v>3</v>
      </c>
      <c r="S75" s="16">
        <f t="shared" si="6"/>
        <v>3</v>
      </c>
      <c r="T75" s="15"/>
      <c r="U75" s="16"/>
      <c r="V75" s="16"/>
      <c r="W75" s="17"/>
      <c r="X75" s="16">
        <f t="shared" si="7"/>
        <v>0</v>
      </c>
      <c r="Y75" s="16"/>
      <c r="Z75" s="17"/>
      <c r="AA75" s="16">
        <f t="shared" si="8"/>
        <v>0</v>
      </c>
      <c r="AB75" s="15"/>
      <c r="AC75" s="16"/>
      <c r="AD75" s="16"/>
      <c r="AE75" s="17"/>
      <c r="AF75" s="16">
        <f t="shared" si="9"/>
        <v>0</v>
      </c>
      <c r="AG75" s="18" t="s">
        <v>17</v>
      </c>
    </row>
    <row r="76" spans="1:33" ht="13.5" thickBot="1" x14ac:dyDescent="0.25">
      <c r="A76" s="13" t="s">
        <v>20</v>
      </c>
      <c r="B76" s="1">
        <v>163.086573407</v>
      </c>
      <c r="C76" s="1">
        <v>-18.479405634199999</v>
      </c>
      <c r="D76" s="14">
        <v>1</v>
      </c>
      <c r="E76" s="6"/>
      <c r="F76" s="6"/>
      <c r="G76" s="6"/>
      <c r="H76" s="6"/>
      <c r="I76" s="6"/>
      <c r="J76" s="7"/>
      <c r="K76" s="16">
        <f t="shared" si="5"/>
        <v>0</v>
      </c>
      <c r="L76" s="6"/>
      <c r="M76" s="6"/>
      <c r="N76" s="6"/>
      <c r="O76" s="6"/>
      <c r="P76" s="6"/>
      <c r="Q76" s="6">
        <v>1</v>
      </c>
      <c r="R76" s="7"/>
      <c r="S76" s="16">
        <f t="shared" si="6"/>
        <v>0</v>
      </c>
      <c r="T76" s="5"/>
      <c r="U76" s="6"/>
      <c r="V76" s="6"/>
      <c r="W76" s="7"/>
      <c r="X76" s="16">
        <f t="shared" si="7"/>
        <v>0</v>
      </c>
      <c r="Y76" s="6"/>
      <c r="Z76" s="7"/>
      <c r="AA76" s="16">
        <f t="shared" si="8"/>
        <v>0</v>
      </c>
      <c r="AB76" s="5"/>
      <c r="AC76" s="6"/>
      <c r="AD76" s="6"/>
      <c r="AE76" s="7"/>
      <c r="AF76" s="16">
        <f t="shared" si="9"/>
        <v>0</v>
      </c>
      <c r="AG76" s="94" t="s">
        <v>21</v>
      </c>
    </row>
    <row r="77" spans="1:33" x14ac:dyDescent="0.2">
      <c r="A77" s="13" t="s">
        <v>23</v>
      </c>
      <c r="B77" s="1">
        <v>163.08691104900001</v>
      </c>
      <c r="C77" s="1">
        <v>-18.4797506582</v>
      </c>
      <c r="D77" s="22">
        <v>37</v>
      </c>
      <c r="E77" s="15"/>
      <c r="F77" s="16"/>
      <c r="G77" s="16"/>
      <c r="H77" s="16"/>
      <c r="I77" s="16"/>
      <c r="J77" s="17"/>
      <c r="K77" s="16">
        <f t="shared" si="5"/>
        <v>0</v>
      </c>
      <c r="L77" s="23"/>
      <c r="M77" s="24"/>
      <c r="N77" s="24"/>
      <c r="O77" s="24"/>
      <c r="P77" s="24"/>
      <c r="Q77" s="16"/>
      <c r="R77" s="17"/>
      <c r="S77" s="16">
        <f t="shared" si="6"/>
        <v>0</v>
      </c>
      <c r="T77" s="15"/>
      <c r="U77" s="16"/>
      <c r="V77" s="16"/>
      <c r="W77" s="17"/>
      <c r="X77" s="16">
        <f t="shared" si="7"/>
        <v>0</v>
      </c>
      <c r="Y77" s="16"/>
      <c r="Z77" s="17"/>
      <c r="AA77" s="16">
        <f t="shared" si="8"/>
        <v>0</v>
      </c>
      <c r="AB77" s="15"/>
      <c r="AC77" s="16"/>
      <c r="AD77" s="16"/>
      <c r="AE77" s="17"/>
      <c r="AF77" s="16">
        <f t="shared" si="9"/>
        <v>0</v>
      </c>
      <c r="AG77" s="21" t="s">
        <v>21</v>
      </c>
    </row>
    <row r="78" spans="1:33" x14ac:dyDescent="0.2">
      <c r="A78" s="13" t="s">
        <v>23</v>
      </c>
      <c r="B78" s="1">
        <v>163.08684601799999</v>
      </c>
      <c r="C78" s="1">
        <v>-18.479821601000001</v>
      </c>
      <c r="D78" s="22">
        <v>36</v>
      </c>
      <c r="E78" s="15"/>
      <c r="F78" s="16"/>
      <c r="G78" s="16"/>
      <c r="H78" s="16"/>
      <c r="I78" s="16"/>
      <c r="J78" s="17"/>
      <c r="K78" s="16">
        <f t="shared" si="5"/>
        <v>0</v>
      </c>
      <c r="L78" s="23"/>
      <c r="M78" s="24"/>
      <c r="N78" s="24"/>
      <c r="O78" s="24"/>
      <c r="P78" s="24"/>
      <c r="Q78" s="16">
        <v>2</v>
      </c>
      <c r="R78" s="17">
        <v>1</v>
      </c>
      <c r="S78" s="16">
        <f t="shared" si="6"/>
        <v>0</v>
      </c>
      <c r="T78" s="15"/>
      <c r="U78" s="16"/>
      <c r="V78" s="16">
        <v>1</v>
      </c>
      <c r="W78" s="17"/>
      <c r="X78" s="16">
        <f t="shared" si="7"/>
        <v>0</v>
      </c>
      <c r="Y78" s="16"/>
      <c r="Z78" s="17"/>
      <c r="AA78" s="16">
        <f t="shared" si="8"/>
        <v>0</v>
      </c>
      <c r="AB78" s="15"/>
      <c r="AC78" s="16"/>
      <c r="AD78" s="16"/>
      <c r="AE78" s="17"/>
      <c r="AF78" s="16">
        <f t="shared" si="9"/>
        <v>0</v>
      </c>
      <c r="AG78" s="19" t="s">
        <v>17</v>
      </c>
    </row>
    <row r="79" spans="1:33" x14ac:dyDescent="0.2">
      <c r="A79" s="13" t="s">
        <v>23</v>
      </c>
      <c r="B79" s="1">
        <v>163.086780987</v>
      </c>
      <c r="C79" s="1">
        <v>-18.479892543799998</v>
      </c>
      <c r="D79" s="22">
        <v>35</v>
      </c>
      <c r="E79" s="15"/>
      <c r="F79" s="16"/>
      <c r="G79" s="16"/>
      <c r="H79" s="16"/>
      <c r="I79" s="16"/>
      <c r="J79" s="17"/>
      <c r="K79" s="16">
        <f t="shared" si="5"/>
        <v>0</v>
      </c>
      <c r="L79" s="23"/>
      <c r="M79" s="24">
        <v>1</v>
      </c>
      <c r="N79" s="24"/>
      <c r="O79" s="24"/>
      <c r="P79" s="24"/>
      <c r="Q79" s="16"/>
      <c r="R79" s="17">
        <v>1</v>
      </c>
      <c r="S79" s="16">
        <f t="shared" si="6"/>
        <v>1</v>
      </c>
      <c r="T79" s="15"/>
      <c r="U79" s="16"/>
      <c r="V79" s="16"/>
      <c r="W79" s="17"/>
      <c r="X79" s="16">
        <f t="shared" si="7"/>
        <v>0</v>
      </c>
      <c r="Y79" s="16"/>
      <c r="Z79" s="17"/>
      <c r="AA79" s="16">
        <f t="shared" si="8"/>
        <v>0</v>
      </c>
      <c r="AB79" s="15"/>
      <c r="AC79" s="16"/>
      <c r="AD79" s="16"/>
      <c r="AE79" s="17"/>
      <c r="AF79" s="16">
        <f t="shared" si="9"/>
        <v>0</v>
      </c>
      <c r="AG79" s="19" t="s">
        <v>18</v>
      </c>
    </row>
    <row r="80" spans="1:33" x14ac:dyDescent="0.2">
      <c r="A80" s="13" t="s">
        <v>23</v>
      </c>
      <c r="B80" s="1">
        <v>163.08670340899999</v>
      </c>
      <c r="C80" s="1">
        <v>-18.479947341700001</v>
      </c>
      <c r="D80" s="22">
        <v>34</v>
      </c>
      <c r="E80" s="15"/>
      <c r="F80" s="16"/>
      <c r="G80" s="16"/>
      <c r="H80" s="16"/>
      <c r="I80" s="16"/>
      <c r="J80" s="17"/>
      <c r="K80" s="16">
        <f t="shared" si="5"/>
        <v>0</v>
      </c>
      <c r="L80" s="23"/>
      <c r="M80" s="24">
        <v>1</v>
      </c>
      <c r="N80" s="24"/>
      <c r="O80" s="24">
        <v>1</v>
      </c>
      <c r="P80" s="24">
        <v>1</v>
      </c>
      <c r="Q80" s="16"/>
      <c r="R80" s="17">
        <v>1</v>
      </c>
      <c r="S80" s="16">
        <f t="shared" si="6"/>
        <v>3</v>
      </c>
      <c r="T80" s="15"/>
      <c r="U80" s="16"/>
      <c r="V80" s="16"/>
      <c r="W80" s="17"/>
      <c r="X80" s="16">
        <f t="shared" si="7"/>
        <v>0</v>
      </c>
      <c r="Y80" s="16"/>
      <c r="Z80" s="17"/>
      <c r="AA80" s="16">
        <f t="shared" si="8"/>
        <v>0</v>
      </c>
      <c r="AB80" s="15"/>
      <c r="AC80" s="16"/>
      <c r="AD80" s="16"/>
      <c r="AE80" s="17"/>
      <c r="AF80" s="16">
        <f t="shared" si="9"/>
        <v>0</v>
      </c>
      <c r="AG80" s="21" t="s">
        <v>24</v>
      </c>
    </row>
    <row r="81" spans="1:33" x14ac:dyDescent="0.2">
      <c r="A81" s="13" t="s">
        <v>23</v>
      </c>
      <c r="B81" s="1">
        <v>163.08661860699999</v>
      </c>
      <c r="C81" s="1">
        <v>-18.4799928451</v>
      </c>
      <c r="D81" s="22">
        <v>33</v>
      </c>
      <c r="E81" s="15"/>
      <c r="F81" s="16"/>
      <c r="G81" s="16"/>
      <c r="H81" s="16"/>
      <c r="I81" s="16"/>
      <c r="J81" s="17"/>
      <c r="K81" s="16">
        <f t="shared" si="5"/>
        <v>0</v>
      </c>
      <c r="L81" s="23"/>
      <c r="M81" s="24"/>
      <c r="N81" s="24"/>
      <c r="O81" s="24"/>
      <c r="P81" s="24"/>
      <c r="Q81" s="16"/>
      <c r="R81" s="17"/>
      <c r="S81" s="16">
        <f t="shared" si="6"/>
        <v>0</v>
      </c>
      <c r="T81" s="15"/>
      <c r="U81" s="16"/>
      <c r="V81" s="16"/>
      <c r="W81" s="17"/>
      <c r="X81" s="16">
        <f t="shared" si="7"/>
        <v>0</v>
      </c>
      <c r="Y81" s="16"/>
      <c r="Z81" s="17"/>
      <c r="AA81" s="16">
        <f t="shared" si="8"/>
        <v>0</v>
      </c>
      <c r="AB81" s="15"/>
      <c r="AC81" s="16"/>
      <c r="AD81" s="16"/>
      <c r="AE81" s="17"/>
      <c r="AF81" s="16">
        <f t="shared" si="9"/>
        <v>0</v>
      </c>
      <c r="AG81" s="21" t="s">
        <v>24</v>
      </c>
    </row>
    <row r="82" spans="1:33" x14ac:dyDescent="0.2">
      <c r="A82" s="13" t="s">
        <v>23</v>
      </c>
      <c r="B82" s="1">
        <v>163.08653380499999</v>
      </c>
      <c r="C82" s="1">
        <v>-18.480038348499999</v>
      </c>
      <c r="D82" s="22">
        <v>32</v>
      </c>
      <c r="E82" s="15"/>
      <c r="F82" s="16"/>
      <c r="G82" s="16"/>
      <c r="H82" s="16"/>
      <c r="I82" s="16"/>
      <c r="J82" s="17"/>
      <c r="K82" s="16">
        <f t="shared" si="5"/>
        <v>0</v>
      </c>
      <c r="L82" s="23"/>
      <c r="M82" s="24"/>
      <c r="N82" s="24"/>
      <c r="O82" s="24"/>
      <c r="P82" s="24"/>
      <c r="Q82" s="16"/>
      <c r="R82" s="17"/>
      <c r="S82" s="16">
        <f t="shared" si="6"/>
        <v>0</v>
      </c>
      <c r="T82" s="15"/>
      <c r="U82" s="16"/>
      <c r="V82" s="16"/>
      <c r="W82" s="17"/>
      <c r="X82" s="16">
        <f t="shared" si="7"/>
        <v>0</v>
      </c>
      <c r="Y82" s="16"/>
      <c r="Z82" s="17"/>
      <c r="AA82" s="16">
        <f t="shared" si="8"/>
        <v>0</v>
      </c>
      <c r="AB82" s="15"/>
      <c r="AC82" s="16"/>
      <c r="AD82" s="16"/>
      <c r="AE82" s="17"/>
      <c r="AF82" s="16">
        <f t="shared" si="9"/>
        <v>0</v>
      </c>
      <c r="AG82" s="26" t="s">
        <v>24</v>
      </c>
    </row>
    <row r="83" spans="1:33" x14ac:dyDescent="0.2">
      <c r="A83" s="13" t="s">
        <v>23</v>
      </c>
      <c r="B83" s="1">
        <v>163.086449004</v>
      </c>
      <c r="C83" s="1">
        <v>-18.4800838518</v>
      </c>
      <c r="D83" s="22">
        <v>31</v>
      </c>
      <c r="E83" s="15"/>
      <c r="F83" s="16"/>
      <c r="G83" s="16"/>
      <c r="H83" s="16"/>
      <c r="I83" s="16"/>
      <c r="J83" s="17"/>
      <c r="K83" s="16">
        <f t="shared" si="5"/>
        <v>0</v>
      </c>
      <c r="L83" s="23"/>
      <c r="M83" s="24"/>
      <c r="N83" s="24"/>
      <c r="O83" s="24"/>
      <c r="P83" s="24"/>
      <c r="Q83" s="16"/>
      <c r="R83" s="17"/>
      <c r="S83" s="16">
        <f t="shared" si="6"/>
        <v>0</v>
      </c>
      <c r="T83" s="15"/>
      <c r="U83" s="16"/>
      <c r="V83" s="16"/>
      <c r="W83" s="17"/>
      <c r="X83" s="16">
        <f t="shared" si="7"/>
        <v>0</v>
      </c>
      <c r="Y83" s="16"/>
      <c r="Z83" s="17"/>
      <c r="AA83" s="16">
        <f t="shared" si="8"/>
        <v>0</v>
      </c>
      <c r="AB83" s="15"/>
      <c r="AC83" s="16"/>
      <c r="AD83" s="16"/>
      <c r="AE83" s="17"/>
      <c r="AF83" s="16">
        <f t="shared" si="9"/>
        <v>0</v>
      </c>
      <c r="AG83" s="18" t="s">
        <v>17</v>
      </c>
    </row>
    <row r="84" spans="1:33" x14ac:dyDescent="0.2">
      <c r="A84" s="13" t="s">
        <v>23</v>
      </c>
      <c r="B84" s="1">
        <v>163.08636351300001</v>
      </c>
      <c r="C84" s="1">
        <v>-18.480128025500001</v>
      </c>
      <c r="D84" s="22">
        <v>30</v>
      </c>
      <c r="E84" s="15">
        <v>1</v>
      </c>
      <c r="F84" s="16"/>
      <c r="G84" s="16"/>
      <c r="H84" s="16"/>
      <c r="I84" s="16"/>
      <c r="J84" s="17"/>
      <c r="K84" s="16">
        <f t="shared" si="5"/>
        <v>1</v>
      </c>
      <c r="L84" s="23"/>
      <c r="M84" s="24"/>
      <c r="N84" s="24"/>
      <c r="O84" s="24"/>
      <c r="P84" s="24"/>
      <c r="Q84" s="16"/>
      <c r="R84" s="17">
        <v>1</v>
      </c>
      <c r="S84" s="16">
        <f t="shared" si="6"/>
        <v>0</v>
      </c>
      <c r="T84" s="15"/>
      <c r="U84" s="16"/>
      <c r="V84" s="16"/>
      <c r="W84" s="17"/>
      <c r="X84" s="16">
        <f t="shared" si="7"/>
        <v>0</v>
      </c>
      <c r="Y84" s="16"/>
      <c r="Z84" s="17"/>
      <c r="AA84" s="16">
        <f t="shared" si="8"/>
        <v>0</v>
      </c>
      <c r="AB84" s="15"/>
      <c r="AC84" s="16"/>
      <c r="AD84" s="16"/>
      <c r="AE84" s="17"/>
      <c r="AF84" s="16">
        <f t="shared" si="9"/>
        <v>0</v>
      </c>
      <c r="AG84" s="19" t="s">
        <v>18</v>
      </c>
    </row>
    <row r="85" spans="1:33" x14ac:dyDescent="0.2">
      <c r="A85" s="13" t="s">
        <v>23</v>
      </c>
      <c r="B85" s="1">
        <v>163.086271369</v>
      </c>
      <c r="C85" s="1">
        <v>-18.480154837499999</v>
      </c>
      <c r="D85" s="22">
        <v>29</v>
      </c>
      <c r="E85" s="15"/>
      <c r="F85" s="16"/>
      <c r="G85" s="16"/>
      <c r="H85" s="16"/>
      <c r="I85" s="16"/>
      <c r="J85" s="17"/>
      <c r="K85" s="16">
        <f t="shared" si="5"/>
        <v>0</v>
      </c>
      <c r="L85" s="23"/>
      <c r="M85" s="24"/>
      <c r="N85" s="24"/>
      <c r="O85" s="24"/>
      <c r="P85" s="24"/>
      <c r="Q85" s="16"/>
      <c r="R85" s="17"/>
      <c r="S85" s="16">
        <f t="shared" si="6"/>
        <v>0</v>
      </c>
      <c r="T85" s="15"/>
      <c r="U85" s="16"/>
      <c r="V85" s="16"/>
      <c r="W85" s="17"/>
      <c r="X85" s="16">
        <f t="shared" si="7"/>
        <v>0</v>
      </c>
      <c r="Y85" s="16"/>
      <c r="Z85" s="17"/>
      <c r="AA85" s="16">
        <f t="shared" si="8"/>
        <v>0</v>
      </c>
      <c r="AB85" s="15"/>
      <c r="AC85" s="16"/>
      <c r="AD85" s="16"/>
      <c r="AE85" s="17"/>
      <c r="AF85" s="16">
        <f t="shared" si="9"/>
        <v>0</v>
      </c>
      <c r="AG85" s="19" t="s">
        <v>18</v>
      </c>
    </row>
    <row r="86" spans="1:33" x14ac:dyDescent="0.2">
      <c r="A86" s="13" t="s">
        <v>23</v>
      </c>
      <c r="B86" s="1">
        <v>163.08618041099999</v>
      </c>
      <c r="C86" s="1">
        <v>-18.4801845241</v>
      </c>
      <c r="D86" s="22">
        <v>28</v>
      </c>
      <c r="E86" s="15"/>
      <c r="F86" s="16"/>
      <c r="G86" s="16"/>
      <c r="H86" s="16"/>
      <c r="I86" s="16"/>
      <c r="J86" s="17"/>
      <c r="K86" s="16">
        <f t="shared" si="5"/>
        <v>0</v>
      </c>
      <c r="L86" s="23"/>
      <c r="M86" s="24"/>
      <c r="N86" s="24"/>
      <c r="O86" s="24"/>
      <c r="P86" s="24"/>
      <c r="Q86" s="16"/>
      <c r="R86" s="17"/>
      <c r="S86" s="16">
        <f t="shared" si="6"/>
        <v>0</v>
      </c>
      <c r="T86" s="15"/>
      <c r="U86" s="16"/>
      <c r="V86" s="16"/>
      <c r="W86" s="17"/>
      <c r="X86" s="16">
        <f t="shared" si="7"/>
        <v>0</v>
      </c>
      <c r="Y86" s="16"/>
      <c r="Z86" s="17"/>
      <c r="AA86" s="16">
        <f t="shared" si="8"/>
        <v>0</v>
      </c>
      <c r="AB86" s="15"/>
      <c r="AC86" s="16"/>
      <c r="AD86" s="16"/>
      <c r="AE86" s="17"/>
      <c r="AF86" s="16">
        <f t="shared" si="9"/>
        <v>0</v>
      </c>
      <c r="AG86" s="19" t="s">
        <v>17</v>
      </c>
    </row>
    <row r="87" spans="1:33" x14ac:dyDescent="0.2">
      <c r="A87" s="13" t="s">
        <v>23</v>
      </c>
      <c r="B87" s="1">
        <v>163.08609583099999</v>
      </c>
      <c r="C87" s="1">
        <v>-18.480230438900001</v>
      </c>
      <c r="D87" s="22">
        <v>27</v>
      </c>
      <c r="E87" s="15"/>
      <c r="F87" s="16"/>
      <c r="G87" s="16"/>
      <c r="H87" s="16"/>
      <c r="I87" s="16"/>
      <c r="J87" s="17"/>
      <c r="K87" s="16">
        <f t="shared" si="5"/>
        <v>0</v>
      </c>
      <c r="L87" s="23"/>
      <c r="M87" s="24">
        <v>1</v>
      </c>
      <c r="N87" s="24"/>
      <c r="O87" s="24"/>
      <c r="P87" s="24">
        <v>1</v>
      </c>
      <c r="Q87" s="16">
        <v>2</v>
      </c>
      <c r="R87" s="17">
        <v>3</v>
      </c>
      <c r="S87" s="16">
        <f t="shared" si="6"/>
        <v>2</v>
      </c>
      <c r="T87" s="15"/>
      <c r="U87" s="16"/>
      <c r="V87" s="16"/>
      <c r="W87" s="17"/>
      <c r="X87" s="16">
        <f t="shared" si="7"/>
        <v>0</v>
      </c>
      <c r="Y87" s="16"/>
      <c r="Z87" s="17"/>
      <c r="AA87" s="16">
        <f t="shared" si="8"/>
        <v>0</v>
      </c>
      <c r="AB87" s="15"/>
      <c r="AC87" s="16"/>
      <c r="AD87" s="16"/>
      <c r="AE87" s="17"/>
      <c r="AF87" s="16">
        <f t="shared" si="9"/>
        <v>0</v>
      </c>
      <c r="AG87" s="19" t="s">
        <v>17</v>
      </c>
    </row>
    <row r="88" spans="1:33" x14ac:dyDescent="0.2">
      <c r="A88" s="13" t="s">
        <v>23</v>
      </c>
      <c r="B88" s="1">
        <v>163.08601148100001</v>
      </c>
      <c r="C88" s="1">
        <v>-18.480276771700002</v>
      </c>
      <c r="D88" s="22">
        <v>26</v>
      </c>
      <c r="E88" s="15"/>
      <c r="F88" s="16"/>
      <c r="G88" s="16"/>
      <c r="H88" s="16"/>
      <c r="I88" s="16"/>
      <c r="J88" s="17"/>
      <c r="K88" s="16">
        <f t="shared" si="5"/>
        <v>0</v>
      </c>
      <c r="L88" s="23"/>
      <c r="M88" s="24"/>
      <c r="N88" s="24"/>
      <c r="O88" s="24"/>
      <c r="P88" s="24"/>
      <c r="Q88" s="16"/>
      <c r="R88" s="17">
        <v>1</v>
      </c>
      <c r="S88" s="16">
        <f t="shared" si="6"/>
        <v>0</v>
      </c>
      <c r="T88" s="15"/>
      <c r="U88" s="16"/>
      <c r="V88" s="16"/>
      <c r="W88" s="17"/>
      <c r="X88" s="16">
        <f t="shared" si="7"/>
        <v>0</v>
      </c>
      <c r="Y88" s="16"/>
      <c r="Z88" s="17"/>
      <c r="AA88" s="16">
        <f t="shared" si="8"/>
        <v>0</v>
      </c>
      <c r="AB88" s="15"/>
      <c r="AC88" s="16"/>
      <c r="AD88" s="16"/>
      <c r="AE88" s="17"/>
      <c r="AF88" s="16">
        <f t="shared" si="9"/>
        <v>0</v>
      </c>
      <c r="AG88" s="19" t="s">
        <v>19</v>
      </c>
    </row>
    <row r="89" spans="1:33" x14ac:dyDescent="0.2">
      <c r="A89" s="13" t="s">
        <v>23</v>
      </c>
      <c r="B89" s="1">
        <v>163.08592735299999</v>
      </c>
      <c r="C89" s="1">
        <v>-18.480323509400002</v>
      </c>
      <c r="D89" s="22">
        <v>25</v>
      </c>
      <c r="E89" s="15"/>
      <c r="F89" s="16"/>
      <c r="G89" s="16"/>
      <c r="H89" s="16"/>
      <c r="I89" s="16"/>
      <c r="J89" s="17"/>
      <c r="K89" s="16">
        <f t="shared" si="5"/>
        <v>0</v>
      </c>
      <c r="L89" s="23"/>
      <c r="M89" s="24"/>
      <c r="N89" s="24"/>
      <c r="O89" s="24"/>
      <c r="P89" s="24"/>
      <c r="Q89" s="16"/>
      <c r="R89" s="17">
        <v>2</v>
      </c>
      <c r="S89" s="16">
        <f t="shared" si="6"/>
        <v>0</v>
      </c>
      <c r="T89" s="15"/>
      <c r="U89" s="16"/>
      <c r="V89" s="16"/>
      <c r="W89" s="17"/>
      <c r="X89" s="16">
        <f t="shared" si="7"/>
        <v>0</v>
      </c>
      <c r="Y89" s="16"/>
      <c r="Z89" s="17"/>
      <c r="AA89" s="16">
        <f t="shared" si="8"/>
        <v>0</v>
      </c>
      <c r="AB89" s="15"/>
      <c r="AC89" s="16"/>
      <c r="AD89" s="16"/>
      <c r="AE89" s="17"/>
      <c r="AF89" s="16">
        <f t="shared" si="9"/>
        <v>0</v>
      </c>
      <c r="AG89" s="18" t="s">
        <v>19</v>
      </c>
    </row>
    <row r="90" spans="1:33" x14ac:dyDescent="0.2">
      <c r="A90" s="13" t="s">
        <v>23</v>
      </c>
      <c r="B90" s="1">
        <v>163.08584322600001</v>
      </c>
      <c r="C90" s="1">
        <v>-18.480370247</v>
      </c>
      <c r="D90" s="22">
        <v>24</v>
      </c>
      <c r="E90" s="15"/>
      <c r="F90" s="16"/>
      <c r="G90" s="16"/>
      <c r="H90" s="16"/>
      <c r="I90" s="16"/>
      <c r="J90" s="17"/>
      <c r="K90" s="16">
        <f t="shared" si="5"/>
        <v>0</v>
      </c>
      <c r="L90" s="23"/>
      <c r="M90" s="24"/>
      <c r="N90" s="24"/>
      <c r="O90" s="24"/>
      <c r="P90" s="24"/>
      <c r="Q90" s="16"/>
      <c r="R90" s="17"/>
      <c r="S90" s="16">
        <f t="shared" si="6"/>
        <v>0</v>
      </c>
      <c r="T90" s="15"/>
      <c r="U90" s="16"/>
      <c r="V90" s="16"/>
      <c r="W90" s="17"/>
      <c r="X90" s="16">
        <f t="shared" si="7"/>
        <v>0</v>
      </c>
      <c r="Y90" s="16"/>
      <c r="Z90" s="17"/>
      <c r="AA90" s="16">
        <f t="shared" si="8"/>
        <v>0</v>
      </c>
      <c r="AB90" s="15"/>
      <c r="AC90" s="16"/>
      <c r="AD90" s="16"/>
      <c r="AE90" s="17"/>
      <c r="AF90" s="16">
        <f t="shared" si="9"/>
        <v>0</v>
      </c>
      <c r="AG90" s="18" t="s">
        <v>19</v>
      </c>
    </row>
    <row r="91" spans="1:33" x14ac:dyDescent="0.2">
      <c r="A91" s="13" t="s">
        <v>23</v>
      </c>
      <c r="B91" s="1">
        <v>163.08575909800001</v>
      </c>
      <c r="C91" s="1">
        <v>-18.4804169847</v>
      </c>
      <c r="D91" s="22">
        <v>23</v>
      </c>
      <c r="E91" s="15"/>
      <c r="F91" s="16"/>
      <c r="G91" s="16"/>
      <c r="H91" s="16"/>
      <c r="I91" s="16"/>
      <c r="J91" s="17"/>
      <c r="K91" s="16">
        <f t="shared" si="5"/>
        <v>0</v>
      </c>
      <c r="L91" s="23"/>
      <c r="M91" s="24"/>
      <c r="N91" s="24"/>
      <c r="O91" s="24"/>
      <c r="P91" s="24">
        <v>1</v>
      </c>
      <c r="Q91" s="16">
        <v>1</v>
      </c>
      <c r="R91" s="17"/>
      <c r="S91" s="16">
        <f t="shared" si="6"/>
        <v>1</v>
      </c>
      <c r="T91" s="15"/>
      <c r="U91" s="16"/>
      <c r="V91" s="16"/>
      <c r="W91" s="17"/>
      <c r="X91" s="16">
        <f t="shared" si="7"/>
        <v>0</v>
      </c>
      <c r="Y91" s="16"/>
      <c r="Z91" s="17"/>
      <c r="AA91" s="16">
        <f t="shared" si="8"/>
        <v>0</v>
      </c>
      <c r="AB91" s="15"/>
      <c r="AC91" s="16"/>
      <c r="AD91" s="16"/>
      <c r="AE91" s="17"/>
      <c r="AF91" s="16">
        <f t="shared" si="9"/>
        <v>0</v>
      </c>
      <c r="AG91" s="18" t="s">
        <v>18</v>
      </c>
    </row>
    <row r="92" spans="1:33" x14ac:dyDescent="0.2">
      <c r="A92" s="13" t="s">
        <v>23</v>
      </c>
      <c r="B92" s="1">
        <v>163.08567199500001</v>
      </c>
      <c r="C92" s="1">
        <v>-18.480457842300002</v>
      </c>
      <c r="D92" s="22">
        <v>22</v>
      </c>
      <c r="E92" s="15"/>
      <c r="F92" s="16"/>
      <c r="G92" s="16"/>
      <c r="H92" s="16"/>
      <c r="I92" s="16"/>
      <c r="J92" s="17"/>
      <c r="K92" s="16">
        <f t="shared" si="5"/>
        <v>0</v>
      </c>
      <c r="L92" s="23"/>
      <c r="M92" s="24"/>
      <c r="N92" s="24"/>
      <c r="O92" s="24"/>
      <c r="P92" s="24"/>
      <c r="Q92" s="16"/>
      <c r="R92" s="17"/>
      <c r="S92" s="16">
        <f t="shared" si="6"/>
        <v>0</v>
      </c>
      <c r="T92" s="15"/>
      <c r="U92" s="16"/>
      <c r="V92" s="16"/>
      <c r="W92" s="17"/>
      <c r="X92" s="16">
        <f t="shared" si="7"/>
        <v>0</v>
      </c>
      <c r="Y92" s="16"/>
      <c r="Z92" s="17"/>
      <c r="AA92" s="16">
        <f t="shared" si="8"/>
        <v>0</v>
      </c>
      <c r="AB92" s="15"/>
      <c r="AC92" s="16"/>
      <c r="AD92" s="16"/>
      <c r="AE92" s="17"/>
      <c r="AF92" s="16">
        <f t="shared" si="9"/>
        <v>0</v>
      </c>
      <c r="AG92" s="19" t="s">
        <v>18</v>
      </c>
    </row>
    <row r="93" spans="1:33" x14ac:dyDescent="0.2">
      <c r="A93" s="13" t="s">
        <v>23</v>
      </c>
      <c r="B93" s="1">
        <v>163.085584501</v>
      </c>
      <c r="C93" s="1">
        <v>-18.480497926000002</v>
      </c>
      <c r="D93" s="22">
        <v>21</v>
      </c>
      <c r="E93" s="15"/>
      <c r="F93" s="16"/>
      <c r="G93" s="16"/>
      <c r="H93" s="16"/>
      <c r="I93" s="16"/>
      <c r="J93" s="17"/>
      <c r="K93" s="16">
        <f t="shared" si="5"/>
        <v>0</v>
      </c>
      <c r="L93" s="23"/>
      <c r="M93" s="24"/>
      <c r="N93" s="24"/>
      <c r="O93" s="24"/>
      <c r="P93" s="24"/>
      <c r="Q93" s="16"/>
      <c r="R93" s="17"/>
      <c r="S93" s="16">
        <f t="shared" si="6"/>
        <v>0</v>
      </c>
      <c r="T93" s="15"/>
      <c r="U93" s="16"/>
      <c r="V93" s="16"/>
      <c r="W93" s="17"/>
      <c r="X93" s="16">
        <f t="shared" si="7"/>
        <v>0</v>
      </c>
      <c r="Y93" s="16"/>
      <c r="Z93" s="17"/>
      <c r="AA93" s="16">
        <f t="shared" si="8"/>
        <v>0</v>
      </c>
      <c r="AB93" s="15"/>
      <c r="AC93" s="16"/>
      <c r="AD93" s="16"/>
      <c r="AE93" s="17"/>
      <c r="AF93" s="16">
        <f t="shared" si="9"/>
        <v>0</v>
      </c>
      <c r="AG93" s="19" t="s">
        <v>18</v>
      </c>
    </row>
    <row r="94" spans="1:33" x14ac:dyDescent="0.2">
      <c r="A94" s="13" t="s">
        <v>23</v>
      </c>
      <c r="B94" s="1">
        <v>163.08549700699999</v>
      </c>
      <c r="C94" s="1">
        <v>-18.480538009699998</v>
      </c>
      <c r="D94" s="22">
        <v>20</v>
      </c>
      <c r="E94" s="15"/>
      <c r="F94" s="16"/>
      <c r="G94" s="16"/>
      <c r="H94" s="16"/>
      <c r="I94" s="16"/>
      <c r="J94" s="17"/>
      <c r="K94" s="16">
        <f t="shared" si="5"/>
        <v>0</v>
      </c>
      <c r="L94" s="23"/>
      <c r="M94" s="24"/>
      <c r="N94" s="24"/>
      <c r="O94" s="24"/>
      <c r="P94" s="24"/>
      <c r="Q94" s="16"/>
      <c r="R94" s="17"/>
      <c r="S94" s="16">
        <f t="shared" si="6"/>
        <v>0</v>
      </c>
      <c r="T94" s="15"/>
      <c r="U94" s="16"/>
      <c r="V94" s="16"/>
      <c r="W94" s="17"/>
      <c r="X94" s="16">
        <f t="shared" si="7"/>
        <v>0</v>
      </c>
      <c r="Y94" s="16"/>
      <c r="Z94" s="17"/>
      <c r="AA94" s="16">
        <f t="shared" si="8"/>
        <v>0</v>
      </c>
      <c r="AB94" s="15"/>
      <c r="AC94" s="16"/>
      <c r="AD94" s="16"/>
      <c r="AE94" s="17"/>
      <c r="AF94" s="16">
        <f t="shared" si="9"/>
        <v>0</v>
      </c>
      <c r="AG94" s="18" t="s">
        <v>19</v>
      </c>
    </row>
    <row r="95" spans="1:33" x14ac:dyDescent="0.2">
      <c r="A95" s="13" t="s">
        <v>23</v>
      </c>
      <c r="B95" s="1">
        <v>163.08541560699999</v>
      </c>
      <c r="C95" s="1">
        <v>-18.480589311900001</v>
      </c>
      <c r="D95" s="22">
        <v>19</v>
      </c>
      <c r="E95" s="15"/>
      <c r="F95" s="16"/>
      <c r="G95" s="16"/>
      <c r="H95" s="16"/>
      <c r="I95" s="16"/>
      <c r="J95" s="17"/>
      <c r="K95" s="16">
        <f t="shared" si="5"/>
        <v>0</v>
      </c>
      <c r="L95" s="23"/>
      <c r="M95" s="24"/>
      <c r="N95" s="24"/>
      <c r="O95" s="24"/>
      <c r="P95" s="24"/>
      <c r="Q95" s="16"/>
      <c r="R95" s="17"/>
      <c r="S95" s="16">
        <f t="shared" si="6"/>
        <v>0</v>
      </c>
      <c r="T95" s="15"/>
      <c r="U95" s="16"/>
      <c r="V95" s="16"/>
      <c r="W95" s="17"/>
      <c r="X95" s="16">
        <f t="shared" si="7"/>
        <v>0</v>
      </c>
      <c r="Y95" s="16"/>
      <c r="Z95" s="17"/>
      <c r="AA95" s="16">
        <f t="shared" si="8"/>
        <v>0</v>
      </c>
      <c r="AB95" s="15"/>
      <c r="AC95" s="16"/>
      <c r="AD95" s="16"/>
      <c r="AE95" s="17"/>
      <c r="AF95" s="16">
        <f t="shared" si="9"/>
        <v>0</v>
      </c>
      <c r="AG95" s="18" t="s">
        <v>19</v>
      </c>
    </row>
    <row r="96" spans="1:33" x14ac:dyDescent="0.2">
      <c r="A96" s="13" t="s">
        <v>23</v>
      </c>
      <c r="B96" s="1">
        <v>163.085334351</v>
      </c>
      <c r="C96" s="1">
        <v>-18.480640881799999</v>
      </c>
      <c r="D96" s="22">
        <v>18</v>
      </c>
      <c r="E96" s="15"/>
      <c r="F96" s="16"/>
      <c r="G96" s="16"/>
      <c r="H96" s="16"/>
      <c r="I96" s="16"/>
      <c r="J96" s="17"/>
      <c r="K96" s="16">
        <f t="shared" si="5"/>
        <v>0</v>
      </c>
      <c r="L96" s="23"/>
      <c r="M96" s="24"/>
      <c r="N96" s="24"/>
      <c r="O96" s="24"/>
      <c r="P96" s="24">
        <v>1</v>
      </c>
      <c r="Q96" s="16"/>
      <c r="R96" s="17"/>
      <c r="S96" s="16">
        <f t="shared" si="6"/>
        <v>1</v>
      </c>
      <c r="T96" s="15"/>
      <c r="U96" s="16"/>
      <c r="V96" s="16"/>
      <c r="W96" s="17"/>
      <c r="X96" s="16">
        <f t="shared" si="7"/>
        <v>0</v>
      </c>
      <c r="Y96" s="16"/>
      <c r="Z96" s="17"/>
      <c r="AA96" s="16">
        <f t="shared" si="8"/>
        <v>0</v>
      </c>
      <c r="AB96" s="15"/>
      <c r="AC96" s="16"/>
      <c r="AD96" s="16"/>
      <c r="AE96" s="17"/>
      <c r="AF96" s="16">
        <f t="shared" si="9"/>
        <v>0</v>
      </c>
      <c r="AG96" s="18" t="s">
        <v>19</v>
      </c>
    </row>
    <row r="97" spans="1:33" x14ac:dyDescent="0.2">
      <c r="A97" s="13" t="s">
        <v>23</v>
      </c>
      <c r="B97" s="1">
        <v>163.085253096</v>
      </c>
      <c r="C97" s="1">
        <v>-18.4806924518</v>
      </c>
      <c r="D97" s="22">
        <v>17</v>
      </c>
      <c r="E97" s="15"/>
      <c r="F97" s="16"/>
      <c r="G97" s="16"/>
      <c r="H97" s="16"/>
      <c r="I97" s="16"/>
      <c r="J97" s="17"/>
      <c r="K97" s="16">
        <f t="shared" si="5"/>
        <v>0</v>
      </c>
      <c r="L97" s="23"/>
      <c r="M97" s="24"/>
      <c r="N97" s="24"/>
      <c r="O97" s="24"/>
      <c r="P97" s="24"/>
      <c r="Q97" s="16"/>
      <c r="R97" s="17">
        <v>1</v>
      </c>
      <c r="S97" s="16">
        <f t="shared" si="6"/>
        <v>0</v>
      </c>
      <c r="T97" s="15"/>
      <c r="U97" s="16"/>
      <c r="V97" s="16"/>
      <c r="W97" s="17"/>
      <c r="X97" s="16">
        <f t="shared" si="7"/>
        <v>0</v>
      </c>
      <c r="Y97" s="16"/>
      <c r="Z97" s="17"/>
      <c r="AA97" s="16">
        <f t="shared" si="8"/>
        <v>0</v>
      </c>
      <c r="AB97" s="15"/>
      <c r="AC97" s="16"/>
      <c r="AD97" s="16"/>
      <c r="AE97" s="17"/>
      <c r="AF97" s="16">
        <f t="shared" si="9"/>
        <v>0</v>
      </c>
      <c r="AG97" s="19" t="s">
        <v>18</v>
      </c>
    </row>
    <row r="98" spans="1:33" x14ac:dyDescent="0.2">
      <c r="A98" s="13" t="s">
        <v>23</v>
      </c>
      <c r="B98" s="1">
        <v>163.08517290099999</v>
      </c>
      <c r="C98" s="1">
        <v>-18.48074562</v>
      </c>
      <c r="D98" s="22">
        <v>16</v>
      </c>
      <c r="E98" s="15"/>
      <c r="F98" s="16"/>
      <c r="G98" s="16"/>
      <c r="H98" s="16"/>
      <c r="I98" s="16"/>
      <c r="J98" s="17"/>
      <c r="K98" s="16">
        <f t="shared" si="5"/>
        <v>0</v>
      </c>
      <c r="L98" s="23"/>
      <c r="M98" s="24"/>
      <c r="N98" s="24"/>
      <c r="O98" s="24"/>
      <c r="P98" s="24"/>
      <c r="Q98" s="16"/>
      <c r="R98" s="17"/>
      <c r="S98" s="16">
        <f t="shared" si="6"/>
        <v>0</v>
      </c>
      <c r="T98" s="15"/>
      <c r="U98" s="16"/>
      <c r="V98" s="16"/>
      <c r="W98" s="17"/>
      <c r="X98" s="16">
        <f t="shared" si="7"/>
        <v>0</v>
      </c>
      <c r="Y98" s="16"/>
      <c r="Z98" s="17"/>
      <c r="AA98" s="16">
        <f t="shared" si="8"/>
        <v>0</v>
      </c>
      <c r="AB98" s="15"/>
      <c r="AC98" s="16"/>
      <c r="AD98" s="16"/>
      <c r="AE98" s="17"/>
      <c r="AF98" s="16">
        <f t="shared" si="9"/>
        <v>0</v>
      </c>
      <c r="AG98" s="19" t="s">
        <v>18</v>
      </c>
    </row>
    <row r="99" spans="1:33" x14ac:dyDescent="0.2">
      <c r="A99" s="13" t="s">
        <v>23</v>
      </c>
      <c r="B99" s="1">
        <v>163.08509382099999</v>
      </c>
      <c r="C99" s="1">
        <v>-18.4808004663</v>
      </c>
      <c r="D99" s="22">
        <v>15</v>
      </c>
      <c r="E99" s="15"/>
      <c r="F99" s="16"/>
      <c r="G99" s="16"/>
      <c r="H99" s="16"/>
      <c r="I99" s="16"/>
      <c r="J99" s="17"/>
      <c r="K99" s="16">
        <f t="shared" si="5"/>
        <v>0</v>
      </c>
      <c r="L99" s="23"/>
      <c r="M99" s="24"/>
      <c r="N99" s="24"/>
      <c r="O99" s="24"/>
      <c r="P99" s="24"/>
      <c r="Q99" s="16"/>
      <c r="R99" s="17"/>
      <c r="S99" s="16">
        <f t="shared" si="6"/>
        <v>0</v>
      </c>
      <c r="T99" s="15"/>
      <c r="U99" s="16"/>
      <c r="V99" s="16"/>
      <c r="W99" s="17"/>
      <c r="X99" s="16">
        <f t="shared" si="7"/>
        <v>0</v>
      </c>
      <c r="Y99" s="16"/>
      <c r="Z99" s="17"/>
      <c r="AA99" s="16">
        <f t="shared" si="8"/>
        <v>0</v>
      </c>
      <c r="AB99" s="15"/>
      <c r="AC99" s="16"/>
      <c r="AD99" s="16"/>
      <c r="AE99" s="17"/>
      <c r="AF99" s="16">
        <f t="shared" si="9"/>
        <v>0</v>
      </c>
      <c r="AG99" s="19" t="s">
        <v>19</v>
      </c>
    </row>
    <row r="100" spans="1:33" x14ac:dyDescent="0.2">
      <c r="A100" s="13" t="s">
        <v>23</v>
      </c>
      <c r="B100" s="1">
        <v>163.08501473999999</v>
      </c>
      <c r="C100" s="1">
        <v>-18.480855312700001</v>
      </c>
      <c r="D100" s="22">
        <v>14</v>
      </c>
      <c r="E100" s="15"/>
      <c r="F100" s="16"/>
      <c r="G100" s="16"/>
      <c r="H100" s="16"/>
      <c r="I100" s="16"/>
      <c r="J100" s="17"/>
      <c r="K100" s="16">
        <f t="shared" si="5"/>
        <v>0</v>
      </c>
      <c r="L100" s="23"/>
      <c r="M100" s="24"/>
      <c r="N100" s="24"/>
      <c r="O100" s="24"/>
      <c r="P100" s="24"/>
      <c r="Q100" s="16">
        <v>1</v>
      </c>
      <c r="R100" s="17">
        <v>2</v>
      </c>
      <c r="S100" s="16">
        <f t="shared" si="6"/>
        <v>0</v>
      </c>
      <c r="T100" s="15"/>
      <c r="U100" s="16"/>
      <c r="V100" s="16"/>
      <c r="W100" s="17"/>
      <c r="X100" s="16">
        <f t="shared" si="7"/>
        <v>0</v>
      </c>
      <c r="Y100" s="16"/>
      <c r="Z100" s="17"/>
      <c r="AA100" s="16">
        <f t="shared" si="8"/>
        <v>0</v>
      </c>
      <c r="AB100" s="15"/>
      <c r="AC100" s="16"/>
      <c r="AD100" s="16"/>
      <c r="AE100" s="17"/>
      <c r="AF100" s="16">
        <f t="shared" si="9"/>
        <v>0</v>
      </c>
      <c r="AG100" s="18" t="s">
        <v>19</v>
      </c>
    </row>
    <row r="101" spans="1:33" x14ac:dyDescent="0.2">
      <c r="A101" s="13" t="s">
        <v>23</v>
      </c>
      <c r="B101" s="1">
        <v>163.08493413599999</v>
      </c>
      <c r="C101" s="1">
        <v>-18.4809074319</v>
      </c>
      <c r="D101" s="22">
        <v>13</v>
      </c>
      <c r="E101" s="15"/>
      <c r="F101" s="16"/>
      <c r="G101" s="16"/>
      <c r="H101" s="16"/>
      <c r="I101" s="16"/>
      <c r="J101" s="17"/>
      <c r="K101" s="16">
        <f t="shared" si="5"/>
        <v>0</v>
      </c>
      <c r="L101" s="23"/>
      <c r="M101" s="24">
        <v>1</v>
      </c>
      <c r="N101" s="24"/>
      <c r="O101" s="24"/>
      <c r="P101" s="24"/>
      <c r="Q101" s="16"/>
      <c r="R101" s="17">
        <v>3</v>
      </c>
      <c r="S101" s="16">
        <f t="shared" si="6"/>
        <v>1</v>
      </c>
      <c r="T101" s="15"/>
      <c r="U101" s="16"/>
      <c r="V101" s="16"/>
      <c r="W101" s="17"/>
      <c r="X101" s="16">
        <f t="shared" si="7"/>
        <v>0</v>
      </c>
      <c r="Y101" s="16"/>
      <c r="Z101" s="17"/>
      <c r="AA101" s="16">
        <f t="shared" si="8"/>
        <v>0</v>
      </c>
      <c r="AB101" s="15"/>
      <c r="AC101" s="16"/>
      <c r="AD101" s="16"/>
      <c r="AE101" s="16"/>
      <c r="AF101" s="16">
        <f t="shared" si="9"/>
        <v>0</v>
      </c>
      <c r="AG101" s="18" t="s">
        <v>19</v>
      </c>
    </row>
    <row r="102" spans="1:33" x14ac:dyDescent="0.2">
      <c r="A102" s="13" t="s">
        <v>23</v>
      </c>
      <c r="B102" s="1">
        <v>163.08484596599999</v>
      </c>
      <c r="C102" s="1">
        <v>-18.4809460062</v>
      </c>
      <c r="D102" s="22">
        <v>12</v>
      </c>
      <c r="E102" s="15"/>
      <c r="F102" s="16"/>
      <c r="G102" s="16"/>
      <c r="H102" s="16"/>
      <c r="I102" s="16"/>
      <c r="J102" s="17"/>
      <c r="K102" s="16">
        <f t="shared" si="5"/>
        <v>0</v>
      </c>
      <c r="L102" s="23"/>
      <c r="M102" s="24"/>
      <c r="N102" s="24"/>
      <c r="O102" s="24"/>
      <c r="P102" s="24"/>
      <c r="Q102" s="16">
        <v>1</v>
      </c>
      <c r="R102" s="17"/>
      <c r="S102" s="16">
        <f t="shared" si="6"/>
        <v>0</v>
      </c>
      <c r="T102" s="15"/>
      <c r="U102" s="16"/>
      <c r="V102" s="16"/>
      <c r="W102" s="17"/>
      <c r="X102" s="16">
        <f t="shared" si="7"/>
        <v>0</v>
      </c>
      <c r="Y102" s="16"/>
      <c r="Z102" s="17"/>
      <c r="AA102" s="16">
        <f t="shared" si="8"/>
        <v>0</v>
      </c>
      <c r="AB102" s="15"/>
      <c r="AC102" s="16"/>
      <c r="AD102" s="16"/>
      <c r="AE102" s="16"/>
      <c r="AF102" s="16">
        <f t="shared" si="9"/>
        <v>0</v>
      </c>
      <c r="AG102" s="18" t="s">
        <v>18</v>
      </c>
    </row>
    <row r="103" spans="1:33" x14ac:dyDescent="0.2">
      <c r="A103" s="13" t="s">
        <v>23</v>
      </c>
      <c r="B103" s="1">
        <v>163.08475779599999</v>
      </c>
      <c r="C103" s="1">
        <v>-18.480984580499999</v>
      </c>
      <c r="D103" s="22">
        <v>11</v>
      </c>
      <c r="E103" s="15"/>
      <c r="F103" s="16"/>
      <c r="G103" s="16"/>
      <c r="H103" s="16"/>
      <c r="I103" s="16"/>
      <c r="J103" s="17"/>
      <c r="K103" s="16">
        <f t="shared" si="5"/>
        <v>0</v>
      </c>
      <c r="L103" s="23"/>
      <c r="M103" s="24"/>
      <c r="N103" s="24"/>
      <c r="O103" s="24"/>
      <c r="P103" s="24"/>
      <c r="Q103" s="16"/>
      <c r="R103" s="17"/>
      <c r="S103" s="16">
        <f t="shared" si="6"/>
        <v>0</v>
      </c>
      <c r="T103" s="15"/>
      <c r="U103" s="16"/>
      <c r="V103" s="16"/>
      <c r="W103" s="17"/>
      <c r="X103" s="16">
        <f t="shared" si="7"/>
        <v>0</v>
      </c>
      <c r="Y103" s="16"/>
      <c r="Z103" s="17"/>
      <c r="AA103" s="16">
        <f t="shared" si="8"/>
        <v>0</v>
      </c>
      <c r="AB103" s="15"/>
      <c r="AC103" s="16"/>
      <c r="AD103" s="16"/>
      <c r="AE103" s="16"/>
      <c r="AF103" s="16">
        <f t="shared" si="9"/>
        <v>0</v>
      </c>
      <c r="AG103" s="19" t="s">
        <v>17</v>
      </c>
    </row>
    <row r="104" spans="1:33" x14ac:dyDescent="0.2">
      <c r="A104" s="13" t="s">
        <v>23</v>
      </c>
      <c r="B104" s="1">
        <v>163.08466962599999</v>
      </c>
      <c r="C104" s="1">
        <v>-18.481023154799999</v>
      </c>
      <c r="D104" s="22">
        <v>10</v>
      </c>
      <c r="E104" s="15"/>
      <c r="F104" s="16"/>
      <c r="G104" s="16"/>
      <c r="H104" s="16"/>
      <c r="I104" s="16"/>
      <c r="J104" s="17"/>
      <c r="K104" s="16">
        <f t="shared" si="5"/>
        <v>0</v>
      </c>
      <c r="L104" s="23"/>
      <c r="M104" s="24"/>
      <c r="N104" s="24"/>
      <c r="O104" s="24"/>
      <c r="P104" s="24">
        <v>1</v>
      </c>
      <c r="Q104" s="16"/>
      <c r="R104" s="17">
        <v>1</v>
      </c>
      <c r="S104" s="16">
        <f t="shared" si="6"/>
        <v>1</v>
      </c>
      <c r="T104" s="15"/>
      <c r="U104" s="16"/>
      <c r="V104" s="16"/>
      <c r="W104" s="17"/>
      <c r="X104" s="16">
        <f t="shared" si="7"/>
        <v>0</v>
      </c>
      <c r="Y104" s="16"/>
      <c r="Z104" s="17"/>
      <c r="AA104" s="16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19" t="s">
        <v>17</v>
      </c>
    </row>
    <row r="105" spans="1:33" x14ac:dyDescent="0.2">
      <c r="A105" s="13" t="s">
        <v>23</v>
      </c>
      <c r="B105" s="1">
        <v>163.084580961</v>
      </c>
      <c r="C105" s="1">
        <v>-18.4810605286</v>
      </c>
      <c r="D105" s="22">
        <v>9</v>
      </c>
      <c r="E105" s="15"/>
      <c r="F105" s="16"/>
      <c r="G105" s="16"/>
      <c r="H105" s="16"/>
      <c r="I105" s="16"/>
      <c r="J105" s="17"/>
      <c r="K105" s="16">
        <f t="shared" si="5"/>
        <v>0</v>
      </c>
      <c r="L105" s="23"/>
      <c r="M105" s="24">
        <v>1</v>
      </c>
      <c r="N105" s="24"/>
      <c r="O105" s="24"/>
      <c r="P105" s="24">
        <v>1</v>
      </c>
      <c r="Q105" s="16">
        <v>2</v>
      </c>
      <c r="R105" s="17"/>
      <c r="S105" s="16">
        <f t="shared" si="6"/>
        <v>2</v>
      </c>
      <c r="T105" s="15"/>
      <c r="U105" s="16"/>
      <c r="V105" s="16"/>
      <c r="W105" s="17"/>
      <c r="X105" s="16">
        <f t="shared" si="7"/>
        <v>0</v>
      </c>
      <c r="Y105" s="16"/>
      <c r="Z105" s="17"/>
      <c r="AA105" s="16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19" t="s">
        <v>18</v>
      </c>
    </row>
    <row r="106" spans="1:33" x14ac:dyDescent="0.2">
      <c r="A106" s="13" t="s">
        <v>23</v>
      </c>
      <c r="B106" s="1">
        <v>163.08449126599999</v>
      </c>
      <c r="C106" s="1">
        <v>-18.481095409999998</v>
      </c>
      <c r="D106" s="22">
        <v>8</v>
      </c>
      <c r="E106" s="15"/>
      <c r="F106" s="16"/>
      <c r="G106" s="16"/>
      <c r="H106" s="16"/>
      <c r="I106" s="16"/>
      <c r="J106" s="17"/>
      <c r="K106" s="16">
        <f t="shared" si="5"/>
        <v>0</v>
      </c>
      <c r="L106" s="23"/>
      <c r="M106" s="24"/>
      <c r="N106" s="24"/>
      <c r="O106" s="24"/>
      <c r="P106" s="24"/>
      <c r="Q106" s="16"/>
      <c r="R106" s="17"/>
      <c r="S106" s="16">
        <f t="shared" si="6"/>
        <v>0</v>
      </c>
      <c r="T106" s="15"/>
      <c r="U106" s="16"/>
      <c r="V106" s="16"/>
      <c r="W106" s="17"/>
      <c r="X106" s="16">
        <f t="shared" si="7"/>
        <v>0</v>
      </c>
      <c r="Y106" s="16"/>
      <c r="Z106" s="17"/>
      <c r="AA106" s="16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19" t="s">
        <v>18</v>
      </c>
    </row>
    <row r="107" spans="1:33" x14ac:dyDescent="0.2">
      <c r="A107" s="13" t="s">
        <v>23</v>
      </c>
      <c r="B107" s="1">
        <v>163.084405506</v>
      </c>
      <c r="C107" s="1">
        <v>-18.481138507299999</v>
      </c>
      <c r="D107" s="22">
        <v>7</v>
      </c>
      <c r="E107" s="15"/>
      <c r="F107" s="16"/>
      <c r="G107" s="16"/>
      <c r="H107" s="16"/>
      <c r="I107" s="16"/>
      <c r="J107" s="17"/>
      <c r="K107" s="16">
        <f t="shared" si="5"/>
        <v>0</v>
      </c>
      <c r="L107" s="23"/>
      <c r="M107" s="24">
        <v>1</v>
      </c>
      <c r="N107" s="24"/>
      <c r="O107" s="24"/>
      <c r="P107" s="24"/>
      <c r="Q107" s="16"/>
      <c r="R107" s="17"/>
      <c r="S107" s="16">
        <f t="shared" si="6"/>
        <v>1</v>
      </c>
      <c r="T107" s="15"/>
      <c r="U107" s="16"/>
      <c r="V107" s="16"/>
      <c r="W107" s="17"/>
      <c r="X107" s="16">
        <f t="shared" si="7"/>
        <v>0</v>
      </c>
      <c r="Y107" s="16"/>
      <c r="Z107" s="17"/>
      <c r="AA107" s="16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19" t="s">
        <v>19</v>
      </c>
    </row>
    <row r="108" spans="1:33" x14ac:dyDescent="0.2">
      <c r="A108" s="13" t="s">
        <v>23</v>
      </c>
      <c r="B108" s="1">
        <v>163.08432210300001</v>
      </c>
      <c r="C108" s="1">
        <v>-18.481186526999998</v>
      </c>
      <c r="D108" s="22">
        <v>6</v>
      </c>
      <c r="E108" s="15"/>
      <c r="F108" s="16"/>
      <c r="G108" s="16"/>
      <c r="H108" s="16"/>
      <c r="I108" s="16"/>
      <c r="J108" s="17"/>
      <c r="K108" s="16">
        <f t="shared" si="5"/>
        <v>0</v>
      </c>
      <c r="L108" s="23"/>
      <c r="M108" s="24"/>
      <c r="N108" s="24"/>
      <c r="O108" s="24"/>
      <c r="P108" s="24"/>
      <c r="Q108" s="16">
        <v>2</v>
      </c>
      <c r="R108" s="17"/>
      <c r="S108" s="16">
        <f t="shared" si="6"/>
        <v>0</v>
      </c>
      <c r="T108" s="15"/>
      <c r="U108" s="16"/>
      <c r="V108" s="16"/>
      <c r="W108" s="17"/>
      <c r="X108" s="16">
        <f t="shared" si="7"/>
        <v>0</v>
      </c>
      <c r="Y108" s="16"/>
      <c r="Z108" s="17"/>
      <c r="AA108" s="16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9" t="s">
        <v>19</v>
      </c>
    </row>
    <row r="109" spans="1:33" x14ac:dyDescent="0.2">
      <c r="A109" s="13" t="s">
        <v>23</v>
      </c>
      <c r="B109" s="1">
        <v>163.08423945000001</v>
      </c>
      <c r="C109" s="1">
        <v>-18.481235825500001</v>
      </c>
      <c r="D109" s="22">
        <v>5</v>
      </c>
      <c r="E109" s="15"/>
      <c r="F109" s="16"/>
      <c r="G109" s="16"/>
      <c r="H109" s="16"/>
      <c r="I109" s="16"/>
      <c r="J109" s="17"/>
      <c r="K109" s="16">
        <f t="shared" si="5"/>
        <v>0</v>
      </c>
      <c r="L109" s="23"/>
      <c r="M109" s="24">
        <v>2</v>
      </c>
      <c r="N109" s="24"/>
      <c r="O109" s="24"/>
      <c r="P109" s="24">
        <v>1</v>
      </c>
      <c r="Q109" s="16">
        <v>1</v>
      </c>
      <c r="R109" s="17">
        <v>1</v>
      </c>
      <c r="S109" s="16">
        <f t="shared" si="6"/>
        <v>3</v>
      </c>
      <c r="T109" s="15"/>
      <c r="U109" s="16"/>
      <c r="V109" s="16"/>
      <c r="W109" s="17"/>
      <c r="X109" s="16">
        <f t="shared" si="7"/>
        <v>0</v>
      </c>
      <c r="Y109" s="16"/>
      <c r="Z109" s="17"/>
      <c r="AA109" s="16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21" t="s">
        <v>24</v>
      </c>
    </row>
    <row r="110" spans="1:33" x14ac:dyDescent="0.2">
      <c r="A110" s="13" t="s">
        <v>23</v>
      </c>
      <c r="B110" s="1">
        <v>163.08415683800001</v>
      </c>
      <c r="C110" s="1">
        <v>-18.4812851917</v>
      </c>
      <c r="D110" s="22">
        <v>4</v>
      </c>
      <c r="E110" s="15"/>
      <c r="F110" s="16"/>
      <c r="G110" s="16"/>
      <c r="H110" s="16"/>
      <c r="I110" s="16"/>
      <c r="J110" s="17"/>
      <c r="K110" s="16">
        <f t="shared" si="5"/>
        <v>0</v>
      </c>
      <c r="L110" s="23"/>
      <c r="M110" s="24"/>
      <c r="N110" s="24"/>
      <c r="O110" s="24"/>
      <c r="P110" s="24"/>
      <c r="Q110" s="16"/>
      <c r="R110" s="17"/>
      <c r="S110" s="16">
        <f t="shared" si="6"/>
        <v>0</v>
      </c>
      <c r="T110" s="15"/>
      <c r="U110" s="16"/>
      <c r="V110" s="16"/>
      <c r="W110" s="17"/>
      <c r="X110" s="16">
        <f t="shared" si="7"/>
        <v>0</v>
      </c>
      <c r="Y110" s="16"/>
      <c r="Z110" s="17"/>
      <c r="AA110" s="16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19" t="s">
        <v>17</v>
      </c>
    </row>
    <row r="111" spans="1:33" x14ac:dyDescent="0.2">
      <c r="A111" s="13" t="s">
        <v>23</v>
      </c>
      <c r="B111" s="1">
        <v>163.08407422499999</v>
      </c>
      <c r="C111" s="1">
        <v>-18.4813345578</v>
      </c>
      <c r="D111" s="22">
        <v>3</v>
      </c>
      <c r="E111" s="15"/>
      <c r="F111" s="16"/>
      <c r="G111" s="16"/>
      <c r="H111" s="16"/>
      <c r="I111" s="16"/>
      <c r="J111" s="17"/>
      <c r="K111" s="16">
        <f t="shared" si="5"/>
        <v>0</v>
      </c>
      <c r="L111" s="23"/>
      <c r="M111" s="24"/>
      <c r="N111" s="24"/>
      <c r="O111" s="24">
        <v>1</v>
      </c>
      <c r="P111" s="24"/>
      <c r="Q111" s="16">
        <v>2</v>
      </c>
      <c r="R111" s="17">
        <v>6</v>
      </c>
      <c r="S111" s="16">
        <f t="shared" si="6"/>
        <v>1</v>
      </c>
      <c r="T111" s="15">
        <v>1</v>
      </c>
      <c r="U111" s="16"/>
      <c r="V111" s="16"/>
      <c r="W111" s="17">
        <v>1</v>
      </c>
      <c r="X111" s="16">
        <f t="shared" si="7"/>
        <v>2</v>
      </c>
      <c r="Y111" s="16"/>
      <c r="Z111" s="17"/>
      <c r="AA111" s="16">
        <f t="shared" si="8"/>
        <v>0</v>
      </c>
      <c r="AB111" s="15"/>
      <c r="AC111" s="16"/>
      <c r="AD111" s="16"/>
      <c r="AE111" s="17"/>
      <c r="AF111" s="16">
        <f t="shared" si="9"/>
        <v>0</v>
      </c>
      <c r="AG111" s="21" t="s">
        <v>17</v>
      </c>
    </row>
    <row r="112" spans="1:33" x14ac:dyDescent="0.2">
      <c r="A112" s="13" t="s">
        <v>23</v>
      </c>
      <c r="B112" s="1">
        <v>163.08399161200001</v>
      </c>
      <c r="C112" s="1">
        <v>-18.481383923999999</v>
      </c>
      <c r="D112" s="22">
        <v>2</v>
      </c>
      <c r="E112" s="15"/>
      <c r="F112" s="16"/>
      <c r="G112" s="16"/>
      <c r="H112" s="16"/>
      <c r="I112" s="16"/>
      <c r="J112" s="17"/>
      <c r="K112" s="16">
        <f t="shared" si="5"/>
        <v>0</v>
      </c>
      <c r="L112" s="23"/>
      <c r="M112" s="24"/>
      <c r="N112" s="24"/>
      <c r="O112" s="24"/>
      <c r="P112" s="24"/>
      <c r="Q112" s="16">
        <v>1</v>
      </c>
      <c r="R112" s="17">
        <v>2</v>
      </c>
      <c r="S112" s="16">
        <f t="shared" si="6"/>
        <v>0</v>
      </c>
      <c r="T112" s="15"/>
      <c r="U112" s="16">
        <v>1</v>
      </c>
      <c r="V112" s="16"/>
      <c r="W112" s="17"/>
      <c r="X112" s="16">
        <f t="shared" si="7"/>
        <v>1</v>
      </c>
      <c r="Y112" s="16"/>
      <c r="Z112" s="17"/>
      <c r="AA112" s="16">
        <f t="shared" si="8"/>
        <v>0</v>
      </c>
      <c r="AB112" s="15"/>
      <c r="AC112" s="16"/>
      <c r="AD112" s="16"/>
      <c r="AE112" s="17"/>
      <c r="AF112" s="16">
        <f t="shared" si="9"/>
        <v>0</v>
      </c>
      <c r="AG112" s="21" t="s">
        <v>24</v>
      </c>
    </row>
    <row r="113" spans="1:33" x14ac:dyDescent="0.2">
      <c r="A113" s="13" t="s">
        <v>23</v>
      </c>
      <c r="B113" s="1">
        <v>163.08391739300001</v>
      </c>
      <c r="C113" s="1">
        <v>-18.481444633500001</v>
      </c>
      <c r="D113" s="22">
        <v>1</v>
      </c>
      <c r="E113" s="15"/>
      <c r="F113" s="16"/>
      <c r="G113" s="16"/>
      <c r="H113" s="16"/>
      <c r="I113" s="16"/>
      <c r="J113" s="17"/>
      <c r="K113" s="16">
        <f t="shared" si="5"/>
        <v>0</v>
      </c>
      <c r="L113" s="23"/>
      <c r="M113" s="24"/>
      <c r="N113" s="24"/>
      <c r="O113" s="24"/>
      <c r="P113" s="24"/>
      <c r="Q113" s="16"/>
      <c r="R113" s="17">
        <v>1</v>
      </c>
      <c r="S113" s="16">
        <f t="shared" si="6"/>
        <v>0</v>
      </c>
      <c r="T113" s="15"/>
      <c r="U113" s="16"/>
      <c r="V113" s="16"/>
      <c r="W113" s="17"/>
      <c r="X113" s="16">
        <f t="shared" si="7"/>
        <v>0</v>
      </c>
      <c r="Y113" s="16"/>
      <c r="Z113" s="17"/>
      <c r="AA113" s="16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21</v>
      </c>
    </row>
    <row r="114" spans="1:33" x14ac:dyDescent="0.2">
      <c r="A114" s="13" t="s">
        <v>26</v>
      </c>
      <c r="B114" s="1">
        <v>163.087287764</v>
      </c>
      <c r="C114" s="1">
        <v>-18.480141296500001</v>
      </c>
      <c r="D114" s="22">
        <v>1</v>
      </c>
      <c r="E114" s="15"/>
      <c r="F114" s="16"/>
      <c r="G114" s="16"/>
      <c r="H114" s="16"/>
      <c r="I114" s="16"/>
      <c r="J114" s="17"/>
      <c r="K114" s="16">
        <f t="shared" si="5"/>
        <v>0</v>
      </c>
      <c r="L114" s="23"/>
      <c r="M114" s="24"/>
      <c r="N114" s="24"/>
      <c r="O114" s="24"/>
      <c r="P114" s="24"/>
      <c r="Q114" s="16"/>
      <c r="R114" s="17"/>
      <c r="S114" s="16">
        <f t="shared" si="6"/>
        <v>0</v>
      </c>
      <c r="T114" s="15"/>
      <c r="U114" s="16"/>
      <c r="V114" s="16"/>
      <c r="W114" s="17"/>
      <c r="X114" s="16">
        <f t="shared" si="7"/>
        <v>0</v>
      </c>
      <c r="Y114" s="16"/>
      <c r="Z114" s="17"/>
      <c r="AA114" s="16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1" t="s">
        <v>21</v>
      </c>
    </row>
    <row r="115" spans="1:33" x14ac:dyDescent="0.2">
      <c r="A115" s="13" t="s">
        <v>26</v>
      </c>
      <c r="B115" s="1">
        <v>163.08721223200001</v>
      </c>
      <c r="C115" s="1">
        <v>-18.480197063399999</v>
      </c>
      <c r="D115" s="22">
        <v>2</v>
      </c>
      <c r="E115" s="15"/>
      <c r="F115" s="16"/>
      <c r="G115" s="16"/>
      <c r="H115" s="16"/>
      <c r="I115" s="16"/>
      <c r="J115" s="17"/>
      <c r="K115" s="16">
        <f t="shared" si="5"/>
        <v>0</v>
      </c>
      <c r="L115" s="23"/>
      <c r="M115" s="24"/>
      <c r="N115" s="24"/>
      <c r="O115" s="24"/>
      <c r="P115" s="24"/>
      <c r="Q115" s="16"/>
      <c r="R115" s="17"/>
      <c r="S115" s="16">
        <f t="shared" si="6"/>
        <v>0</v>
      </c>
      <c r="T115" s="15"/>
      <c r="U115" s="16"/>
      <c r="V115" s="16"/>
      <c r="W115" s="17"/>
      <c r="X115" s="16">
        <f t="shared" si="7"/>
        <v>0</v>
      </c>
      <c r="Y115" s="16"/>
      <c r="Z115" s="17"/>
      <c r="AA115" s="16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18" t="s">
        <v>19</v>
      </c>
    </row>
    <row r="116" spans="1:33" x14ac:dyDescent="0.2">
      <c r="A116" s="13" t="s">
        <v>26</v>
      </c>
      <c r="B116" s="1">
        <v>163.08711989400001</v>
      </c>
      <c r="C116" s="1">
        <v>-18.480221796599999</v>
      </c>
      <c r="D116" s="22">
        <v>3</v>
      </c>
      <c r="E116" s="15"/>
      <c r="F116" s="16"/>
      <c r="G116" s="16"/>
      <c r="H116" s="16"/>
      <c r="I116" s="16"/>
      <c r="J116" s="17"/>
      <c r="K116" s="16">
        <f t="shared" si="5"/>
        <v>0</v>
      </c>
      <c r="L116" s="15"/>
      <c r="M116" s="16">
        <v>2</v>
      </c>
      <c r="N116" s="16"/>
      <c r="O116" s="16"/>
      <c r="P116" s="16"/>
      <c r="Q116" s="16"/>
      <c r="R116" s="17">
        <v>1</v>
      </c>
      <c r="S116" s="16">
        <f t="shared" si="6"/>
        <v>2</v>
      </c>
      <c r="T116" s="15"/>
      <c r="U116" s="16"/>
      <c r="V116" s="16"/>
      <c r="W116" s="17"/>
      <c r="X116" s="16">
        <f t="shared" si="7"/>
        <v>0</v>
      </c>
      <c r="Y116" s="16"/>
      <c r="Z116" s="17"/>
      <c r="AA116" s="16">
        <f t="shared" si="8"/>
        <v>0</v>
      </c>
      <c r="AB116" s="15"/>
      <c r="AC116" s="16"/>
      <c r="AD116" s="16"/>
      <c r="AE116" s="17"/>
      <c r="AF116" s="16">
        <f t="shared" si="9"/>
        <v>0</v>
      </c>
      <c r="AG116" s="18" t="s">
        <v>19</v>
      </c>
    </row>
    <row r="117" spans="1:33" x14ac:dyDescent="0.2">
      <c r="A117" s="13" t="s">
        <v>26</v>
      </c>
      <c r="B117" s="1">
        <v>163.08703162500001</v>
      </c>
      <c r="C117" s="1">
        <v>-18.480255149600001</v>
      </c>
      <c r="D117" s="22">
        <v>4</v>
      </c>
      <c r="E117" s="15"/>
      <c r="F117" s="16"/>
      <c r="G117" s="16"/>
      <c r="H117" s="16"/>
      <c r="I117" s="16"/>
      <c r="J117" s="17"/>
      <c r="K117" s="16">
        <f t="shared" si="5"/>
        <v>0</v>
      </c>
      <c r="L117" s="15"/>
      <c r="M117" s="16"/>
      <c r="N117" s="16"/>
      <c r="O117" s="16"/>
      <c r="P117" s="16"/>
      <c r="Q117" s="16"/>
      <c r="R117" s="17">
        <v>1</v>
      </c>
      <c r="S117" s="16">
        <f t="shared" si="6"/>
        <v>0</v>
      </c>
      <c r="T117" s="15"/>
      <c r="U117" s="16"/>
      <c r="V117" s="16"/>
      <c r="W117" s="17"/>
      <c r="X117" s="16">
        <f t="shared" si="7"/>
        <v>0</v>
      </c>
      <c r="Y117" s="16"/>
      <c r="Z117" s="17"/>
      <c r="AA117" s="16">
        <f t="shared" si="8"/>
        <v>0</v>
      </c>
      <c r="AB117" s="15"/>
      <c r="AC117" s="16"/>
      <c r="AD117" s="16"/>
      <c r="AE117" s="17"/>
      <c r="AF117" s="16">
        <f t="shared" si="9"/>
        <v>0</v>
      </c>
      <c r="AG117" s="21" t="s">
        <v>27</v>
      </c>
    </row>
    <row r="118" spans="1:33" x14ac:dyDescent="0.2">
      <c r="A118" s="13" t="s">
        <v>26</v>
      </c>
      <c r="B118" s="1">
        <v>163.08695383899999</v>
      </c>
      <c r="C118" s="1">
        <v>-18.480310711600001</v>
      </c>
      <c r="D118" s="22">
        <v>5</v>
      </c>
      <c r="E118" s="15"/>
      <c r="F118" s="16"/>
      <c r="G118" s="16"/>
      <c r="H118" s="16"/>
      <c r="I118" s="16"/>
      <c r="J118" s="17"/>
      <c r="K118" s="16">
        <f t="shared" si="5"/>
        <v>0</v>
      </c>
      <c r="L118" s="15"/>
      <c r="M118" s="16"/>
      <c r="N118" s="16"/>
      <c r="O118" s="16"/>
      <c r="P118" s="16"/>
      <c r="Q118" s="16"/>
      <c r="R118" s="17">
        <v>2</v>
      </c>
      <c r="S118" s="16">
        <f t="shared" si="6"/>
        <v>0</v>
      </c>
      <c r="T118" s="15"/>
      <c r="U118" s="16"/>
      <c r="V118" s="16"/>
      <c r="W118" s="17"/>
      <c r="X118" s="16">
        <f t="shared" si="7"/>
        <v>0</v>
      </c>
      <c r="Y118" s="16"/>
      <c r="Z118" s="17"/>
      <c r="AA118" s="16">
        <f t="shared" si="8"/>
        <v>0</v>
      </c>
      <c r="AB118" s="15"/>
      <c r="AC118" s="16"/>
      <c r="AD118" s="16"/>
      <c r="AE118" s="17"/>
      <c r="AF118" s="16">
        <f t="shared" si="9"/>
        <v>0</v>
      </c>
      <c r="AG118" s="21" t="s">
        <v>24</v>
      </c>
    </row>
    <row r="119" spans="1:33" x14ac:dyDescent="0.2">
      <c r="A119" s="13" t="s">
        <v>26</v>
      </c>
      <c r="B119" s="1">
        <v>163.08687605200001</v>
      </c>
      <c r="C119" s="1">
        <v>-18.480366273600001</v>
      </c>
      <c r="D119" s="22">
        <v>6</v>
      </c>
      <c r="E119" s="15"/>
      <c r="F119" s="16"/>
      <c r="G119" s="16"/>
      <c r="H119" s="16"/>
      <c r="I119" s="16"/>
      <c r="J119" s="17"/>
      <c r="K119" s="16">
        <f t="shared" si="5"/>
        <v>0</v>
      </c>
      <c r="L119" s="15"/>
      <c r="M119" s="16"/>
      <c r="N119" s="16"/>
      <c r="O119" s="16"/>
      <c r="P119" s="16"/>
      <c r="Q119" s="16"/>
      <c r="R119" s="17"/>
      <c r="S119" s="16">
        <f t="shared" si="6"/>
        <v>0</v>
      </c>
      <c r="T119" s="15"/>
      <c r="U119" s="16"/>
      <c r="V119" s="16"/>
      <c r="W119" s="17"/>
      <c r="X119" s="16">
        <f t="shared" si="7"/>
        <v>0</v>
      </c>
      <c r="Y119" s="16"/>
      <c r="Z119" s="17"/>
      <c r="AA119" s="16">
        <f t="shared" si="8"/>
        <v>0</v>
      </c>
      <c r="AB119" s="15"/>
      <c r="AC119" s="16"/>
      <c r="AD119" s="16"/>
      <c r="AE119" s="17"/>
      <c r="AF119" s="16">
        <f t="shared" si="9"/>
        <v>0</v>
      </c>
      <c r="AG119" s="21" t="s">
        <v>24</v>
      </c>
    </row>
    <row r="120" spans="1:33" x14ac:dyDescent="0.2">
      <c r="A120" s="13" t="s">
        <v>26</v>
      </c>
      <c r="B120" s="1">
        <v>163.086795013</v>
      </c>
      <c r="C120" s="1">
        <v>-18.4804169718</v>
      </c>
      <c r="D120" s="22">
        <v>7</v>
      </c>
      <c r="E120" s="15"/>
      <c r="F120" s="16"/>
      <c r="G120" s="16"/>
      <c r="H120" s="16"/>
      <c r="I120" s="16"/>
      <c r="J120" s="17"/>
      <c r="K120" s="16">
        <f t="shared" si="5"/>
        <v>0</v>
      </c>
      <c r="L120" s="15"/>
      <c r="M120" s="16"/>
      <c r="N120" s="16"/>
      <c r="O120" s="16"/>
      <c r="P120" s="16"/>
      <c r="Q120" s="16"/>
      <c r="R120" s="17"/>
      <c r="S120" s="16">
        <f t="shared" si="6"/>
        <v>0</v>
      </c>
      <c r="T120" s="15"/>
      <c r="U120" s="16"/>
      <c r="V120" s="16"/>
      <c r="W120" s="17"/>
      <c r="X120" s="16">
        <f t="shared" si="7"/>
        <v>0</v>
      </c>
      <c r="Y120" s="16"/>
      <c r="Z120" s="17"/>
      <c r="AA120" s="16">
        <f t="shared" si="8"/>
        <v>0</v>
      </c>
      <c r="AB120" s="15"/>
      <c r="AC120" s="16"/>
      <c r="AD120" s="16"/>
      <c r="AE120" s="17"/>
      <c r="AF120" s="16">
        <f t="shared" si="9"/>
        <v>0</v>
      </c>
      <c r="AG120" s="21" t="s">
        <v>24</v>
      </c>
    </row>
    <row r="121" spans="1:33" x14ac:dyDescent="0.2">
      <c r="A121" s="13" t="s">
        <v>26</v>
      </c>
      <c r="B121" s="1">
        <v>163.08671559199999</v>
      </c>
      <c r="C121" s="1">
        <v>-18.480469663699999</v>
      </c>
      <c r="D121" s="22">
        <v>8</v>
      </c>
      <c r="E121" s="15"/>
      <c r="F121" s="16"/>
      <c r="G121" s="16"/>
      <c r="H121" s="16"/>
      <c r="I121" s="16"/>
      <c r="J121" s="17"/>
      <c r="K121" s="16">
        <f t="shared" si="5"/>
        <v>0</v>
      </c>
      <c r="L121" s="15"/>
      <c r="M121" s="16">
        <v>1</v>
      </c>
      <c r="N121" s="16"/>
      <c r="O121" s="16"/>
      <c r="P121" s="16"/>
      <c r="Q121" s="16"/>
      <c r="R121" s="17"/>
      <c r="S121" s="16">
        <f t="shared" si="6"/>
        <v>1</v>
      </c>
      <c r="T121" s="15"/>
      <c r="U121" s="16"/>
      <c r="V121" s="16"/>
      <c r="W121" s="17"/>
      <c r="X121" s="16">
        <f t="shared" si="7"/>
        <v>0</v>
      </c>
      <c r="Y121" s="16"/>
      <c r="Z121" s="17"/>
      <c r="AA121" s="16">
        <f t="shared" si="8"/>
        <v>0</v>
      </c>
      <c r="AB121" s="15"/>
      <c r="AC121" s="16"/>
      <c r="AD121" s="16"/>
      <c r="AE121" s="17"/>
      <c r="AF121" s="16">
        <f t="shared" si="9"/>
        <v>0</v>
      </c>
      <c r="AG121" s="21" t="s">
        <v>24</v>
      </c>
    </row>
    <row r="122" spans="1:33" x14ac:dyDescent="0.2">
      <c r="A122" s="13" t="s">
        <v>26</v>
      </c>
      <c r="B122" s="1">
        <v>163.086649153</v>
      </c>
      <c r="C122" s="1">
        <v>-18.4805383936</v>
      </c>
      <c r="D122" s="22">
        <v>9</v>
      </c>
      <c r="E122" s="15"/>
      <c r="F122" s="16"/>
      <c r="G122" s="16"/>
      <c r="H122" s="16"/>
      <c r="I122" s="16"/>
      <c r="J122" s="17"/>
      <c r="K122" s="16">
        <f t="shared" si="5"/>
        <v>0</v>
      </c>
      <c r="L122" s="15"/>
      <c r="M122" s="16">
        <v>1</v>
      </c>
      <c r="N122" s="16"/>
      <c r="O122" s="16">
        <v>1</v>
      </c>
      <c r="P122" s="16">
        <v>1</v>
      </c>
      <c r="Q122" s="16"/>
      <c r="R122" s="17">
        <v>1</v>
      </c>
      <c r="S122" s="16">
        <f t="shared" si="6"/>
        <v>3</v>
      </c>
      <c r="T122" s="15"/>
      <c r="U122" s="16"/>
      <c r="V122" s="16"/>
      <c r="W122" s="17"/>
      <c r="X122" s="16">
        <f t="shared" si="7"/>
        <v>0</v>
      </c>
      <c r="Y122" s="16"/>
      <c r="Z122" s="17"/>
      <c r="AA122" s="16">
        <f t="shared" si="8"/>
        <v>0</v>
      </c>
      <c r="AB122" s="15"/>
      <c r="AC122" s="16"/>
      <c r="AD122" s="16"/>
      <c r="AE122" s="17"/>
      <c r="AF122" s="16">
        <f t="shared" si="9"/>
        <v>0</v>
      </c>
      <c r="AG122" s="19" t="s">
        <v>17</v>
      </c>
    </row>
    <row r="123" spans="1:33" x14ac:dyDescent="0.2">
      <c r="A123" s="13" t="s">
        <v>26</v>
      </c>
      <c r="B123" s="1">
        <v>163.086572442</v>
      </c>
      <c r="C123" s="1">
        <v>-18.480594552199999</v>
      </c>
      <c r="D123" s="22">
        <v>10</v>
      </c>
      <c r="E123" s="15"/>
      <c r="F123" s="16"/>
      <c r="G123" s="16"/>
      <c r="H123" s="16"/>
      <c r="I123" s="16"/>
      <c r="J123" s="17"/>
      <c r="K123" s="16">
        <f t="shared" si="5"/>
        <v>0</v>
      </c>
      <c r="L123" s="15"/>
      <c r="M123" s="16"/>
      <c r="N123" s="16"/>
      <c r="O123" s="16"/>
      <c r="P123" s="16"/>
      <c r="Q123" s="16"/>
      <c r="R123" s="17">
        <v>1</v>
      </c>
      <c r="S123" s="16">
        <f t="shared" si="6"/>
        <v>0</v>
      </c>
      <c r="T123" s="15"/>
      <c r="U123" s="16"/>
      <c r="V123" s="16"/>
      <c r="W123" s="17"/>
      <c r="X123" s="16">
        <f t="shared" si="7"/>
        <v>0</v>
      </c>
      <c r="Y123" s="16"/>
      <c r="Z123" s="17"/>
      <c r="AA123" s="16">
        <f t="shared" si="8"/>
        <v>0</v>
      </c>
      <c r="AB123" s="15"/>
      <c r="AC123" s="16"/>
      <c r="AD123" s="16"/>
      <c r="AE123" s="16"/>
      <c r="AF123" s="16">
        <f t="shared" si="9"/>
        <v>0</v>
      </c>
      <c r="AG123" s="19" t="s">
        <v>17</v>
      </c>
    </row>
    <row r="124" spans="1:33" x14ac:dyDescent="0.2">
      <c r="A124" s="13" t="s">
        <v>26</v>
      </c>
      <c r="B124" s="1">
        <v>163.08649185100001</v>
      </c>
      <c r="C124" s="1">
        <v>-18.480645963400001</v>
      </c>
      <c r="D124" s="22">
        <v>11</v>
      </c>
      <c r="E124" s="15"/>
      <c r="F124" s="16"/>
      <c r="G124" s="16"/>
      <c r="H124" s="16"/>
      <c r="I124" s="16"/>
      <c r="J124" s="17"/>
      <c r="K124" s="16">
        <f t="shared" si="5"/>
        <v>0</v>
      </c>
      <c r="L124" s="15"/>
      <c r="M124" s="16"/>
      <c r="N124" s="16"/>
      <c r="O124" s="16"/>
      <c r="P124" s="16">
        <v>1</v>
      </c>
      <c r="Q124" s="16">
        <v>1</v>
      </c>
      <c r="R124" s="17">
        <v>2</v>
      </c>
      <c r="S124" s="16">
        <f t="shared" si="6"/>
        <v>1</v>
      </c>
      <c r="T124" s="15"/>
      <c r="U124" s="16"/>
      <c r="V124" s="16">
        <v>1</v>
      </c>
      <c r="W124" s="17"/>
      <c r="X124" s="16">
        <f t="shared" si="7"/>
        <v>0</v>
      </c>
      <c r="Y124" s="16"/>
      <c r="Z124" s="17"/>
      <c r="AA124" s="16">
        <f t="shared" si="8"/>
        <v>0</v>
      </c>
      <c r="AB124" s="15"/>
      <c r="AC124" s="16"/>
      <c r="AD124" s="16"/>
      <c r="AE124" s="16"/>
      <c r="AF124" s="16">
        <f t="shared" si="9"/>
        <v>0</v>
      </c>
      <c r="AG124" s="19" t="s">
        <v>18</v>
      </c>
    </row>
    <row r="125" spans="1:33" x14ac:dyDescent="0.2">
      <c r="A125" s="13" t="s">
        <v>26</v>
      </c>
      <c r="B125" s="1">
        <v>163.08640885400001</v>
      </c>
      <c r="C125" s="1">
        <v>-18.480693062699999</v>
      </c>
      <c r="D125" s="22">
        <v>12</v>
      </c>
      <c r="E125" s="15"/>
      <c r="F125" s="16"/>
      <c r="G125" s="16"/>
      <c r="H125" s="16"/>
      <c r="I125" s="16"/>
      <c r="J125" s="17"/>
      <c r="K125" s="16">
        <f t="shared" si="5"/>
        <v>0</v>
      </c>
      <c r="L125" s="15"/>
      <c r="M125" s="16"/>
      <c r="N125" s="16"/>
      <c r="O125" s="16"/>
      <c r="P125" s="16"/>
      <c r="Q125" s="16">
        <v>1</v>
      </c>
      <c r="R125" s="17">
        <v>3</v>
      </c>
      <c r="S125" s="16">
        <f t="shared" si="6"/>
        <v>0</v>
      </c>
      <c r="T125" s="15"/>
      <c r="U125" s="16"/>
      <c r="V125" s="16"/>
      <c r="W125" s="17"/>
      <c r="X125" s="16">
        <f t="shared" si="7"/>
        <v>0</v>
      </c>
      <c r="Y125" s="16"/>
      <c r="Z125" s="17"/>
      <c r="AA125" s="16">
        <f t="shared" si="8"/>
        <v>0</v>
      </c>
      <c r="AB125" s="15"/>
      <c r="AC125" s="16"/>
      <c r="AD125" s="16"/>
      <c r="AE125" s="16"/>
      <c r="AF125" s="16">
        <f t="shared" si="9"/>
        <v>0</v>
      </c>
      <c r="AG125" s="19" t="s">
        <v>17</v>
      </c>
    </row>
    <row r="126" spans="1:33" x14ac:dyDescent="0.2">
      <c r="A126" s="13" t="s">
        <v>26</v>
      </c>
      <c r="B126" s="1">
        <v>163.08632279400001</v>
      </c>
      <c r="C126" s="1">
        <v>-18.480734674299999</v>
      </c>
      <c r="D126" s="22">
        <v>13</v>
      </c>
      <c r="E126" s="15"/>
      <c r="F126" s="16"/>
      <c r="G126" s="16"/>
      <c r="H126" s="16"/>
      <c r="I126" s="16"/>
      <c r="J126" s="17"/>
      <c r="K126" s="16">
        <f t="shared" si="5"/>
        <v>0</v>
      </c>
      <c r="L126" s="15"/>
      <c r="M126" s="16"/>
      <c r="N126" s="16"/>
      <c r="O126" s="16"/>
      <c r="P126" s="16"/>
      <c r="Q126" s="16"/>
      <c r="R126" s="17"/>
      <c r="S126" s="16">
        <f t="shared" si="6"/>
        <v>0</v>
      </c>
      <c r="T126" s="15"/>
      <c r="U126" s="16"/>
      <c r="V126" s="16"/>
      <c r="W126" s="17"/>
      <c r="X126" s="16">
        <f t="shared" si="7"/>
        <v>0</v>
      </c>
      <c r="Y126" s="16"/>
      <c r="Z126" s="17"/>
      <c r="AA126" s="16">
        <f t="shared" si="8"/>
        <v>0</v>
      </c>
      <c r="AB126" s="15"/>
      <c r="AC126" s="16"/>
      <c r="AD126" s="16"/>
      <c r="AE126" s="16"/>
      <c r="AF126" s="16">
        <f t="shared" si="9"/>
        <v>0</v>
      </c>
      <c r="AG126" s="21" t="s">
        <v>27</v>
      </c>
    </row>
    <row r="127" spans="1:33" x14ac:dyDescent="0.2">
      <c r="A127" s="13" t="s">
        <v>26</v>
      </c>
      <c r="B127" s="1">
        <v>163.08623673299999</v>
      </c>
      <c r="C127" s="1">
        <v>-18.480776285899999</v>
      </c>
      <c r="D127" s="22">
        <v>14</v>
      </c>
      <c r="E127" s="15"/>
      <c r="F127" s="16"/>
      <c r="G127" s="16"/>
      <c r="H127" s="16"/>
      <c r="I127" s="16"/>
      <c r="J127" s="17"/>
      <c r="K127" s="16">
        <f t="shared" si="5"/>
        <v>0</v>
      </c>
      <c r="L127" s="15"/>
      <c r="M127" s="16"/>
      <c r="N127" s="16"/>
      <c r="O127" s="16"/>
      <c r="P127" s="16"/>
      <c r="Q127" s="16"/>
      <c r="R127" s="17"/>
      <c r="S127" s="16">
        <f t="shared" si="6"/>
        <v>0</v>
      </c>
      <c r="T127" s="15"/>
      <c r="U127" s="16"/>
      <c r="V127" s="16"/>
      <c r="W127" s="17"/>
      <c r="X127" s="16">
        <f t="shared" si="7"/>
        <v>0</v>
      </c>
      <c r="Y127" s="16"/>
      <c r="Z127" s="17"/>
      <c r="AA127" s="16">
        <f t="shared" si="8"/>
        <v>0</v>
      </c>
      <c r="AB127" s="15"/>
      <c r="AC127" s="16"/>
      <c r="AD127" s="16"/>
      <c r="AE127" s="16"/>
      <c r="AF127" s="16">
        <f t="shared" si="9"/>
        <v>0</v>
      </c>
      <c r="AG127" s="21" t="s">
        <v>27</v>
      </c>
    </row>
    <row r="128" spans="1:33" x14ac:dyDescent="0.2">
      <c r="A128" s="13" t="s">
        <v>26</v>
      </c>
      <c r="B128" s="1">
        <v>163.086150417</v>
      </c>
      <c r="C128" s="1">
        <v>-18.480817306900001</v>
      </c>
      <c r="D128" s="22">
        <v>15</v>
      </c>
      <c r="E128" s="15"/>
      <c r="F128" s="16"/>
      <c r="G128" s="16"/>
      <c r="H128" s="16"/>
      <c r="I128" s="16"/>
      <c r="J128" s="17"/>
      <c r="K128" s="16">
        <f t="shared" si="5"/>
        <v>0</v>
      </c>
      <c r="L128" s="15"/>
      <c r="M128" s="16"/>
      <c r="N128" s="16"/>
      <c r="O128" s="16"/>
      <c r="P128" s="16"/>
      <c r="Q128" s="16"/>
      <c r="R128" s="17"/>
      <c r="S128" s="16">
        <f t="shared" si="6"/>
        <v>0</v>
      </c>
      <c r="T128" s="15"/>
      <c r="U128" s="16"/>
      <c r="V128" s="16"/>
      <c r="W128" s="17"/>
      <c r="X128" s="16">
        <f t="shared" si="7"/>
        <v>0</v>
      </c>
      <c r="Y128" s="16"/>
      <c r="Z128" s="17"/>
      <c r="AA128" s="16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21" t="s">
        <v>27</v>
      </c>
    </row>
    <row r="129" spans="1:33" x14ac:dyDescent="0.2">
      <c r="A129" s="13" t="s">
        <v>26</v>
      </c>
      <c r="B129" s="1">
        <v>163.086061215</v>
      </c>
      <c r="C129" s="1">
        <v>-18.4808516716</v>
      </c>
      <c r="D129" s="22">
        <v>16</v>
      </c>
      <c r="E129" s="15"/>
      <c r="F129" s="16"/>
      <c r="G129" s="16"/>
      <c r="H129" s="16"/>
      <c r="I129" s="16"/>
      <c r="J129" s="17"/>
      <c r="K129" s="16">
        <f t="shared" si="5"/>
        <v>0</v>
      </c>
      <c r="L129" s="15"/>
      <c r="M129" s="16"/>
      <c r="N129" s="16"/>
      <c r="O129" s="16"/>
      <c r="P129" s="16"/>
      <c r="Q129" s="16"/>
      <c r="R129" s="17"/>
      <c r="S129" s="16">
        <f t="shared" si="6"/>
        <v>0</v>
      </c>
      <c r="T129" s="15"/>
      <c r="U129" s="16"/>
      <c r="V129" s="16"/>
      <c r="W129" s="17"/>
      <c r="X129" s="16">
        <f t="shared" si="7"/>
        <v>0</v>
      </c>
      <c r="Y129" s="16"/>
      <c r="Z129" s="17"/>
      <c r="AA129" s="16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19" t="s">
        <v>18</v>
      </c>
    </row>
    <row r="130" spans="1:33" x14ac:dyDescent="0.2">
      <c r="A130" s="13" t="s">
        <v>26</v>
      </c>
      <c r="B130" s="1">
        <v>163.085972013</v>
      </c>
      <c r="C130" s="1">
        <v>-18.480886036299999</v>
      </c>
      <c r="D130" s="22">
        <v>17</v>
      </c>
      <c r="E130" s="15"/>
      <c r="F130" s="16"/>
      <c r="G130" s="16"/>
      <c r="H130" s="16"/>
      <c r="I130" s="16"/>
      <c r="J130" s="17"/>
      <c r="K130" s="16">
        <f t="shared" si="5"/>
        <v>0</v>
      </c>
      <c r="L130" s="15"/>
      <c r="M130" s="16"/>
      <c r="N130" s="16"/>
      <c r="O130" s="16"/>
      <c r="P130" s="16"/>
      <c r="Q130" s="16"/>
      <c r="R130" s="17"/>
      <c r="S130" s="16">
        <f t="shared" si="6"/>
        <v>0</v>
      </c>
      <c r="T130" s="15"/>
      <c r="U130" s="16"/>
      <c r="V130" s="16"/>
      <c r="W130" s="17"/>
      <c r="X130" s="16">
        <f t="shared" si="7"/>
        <v>0</v>
      </c>
      <c r="Y130" s="16"/>
      <c r="Z130" s="17"/>
      <c r="AA130" s="16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19" t="s">
        <v>18</v>
      </c>
    </row>
    <row r="131" spans="1:33" x14ac:dyDescent="0.2">
      <c r="A131" s="13" t="s">
        <v>26</v>
      </c>
      <c r="B131" s="1">
        <v>163.085882811</v>
      </c>
      <c r="C131" s="1">
        <v>-18.480920400999999</v>
      </c>
      <c r="D131" s="22">
        <v>18</v>
      </c>
      <c r="E131" s="15"/>
      <c r="F131" s="16"/>
      <c r="G131" s="16"/>
      <c r="H131" s="16"/>
      <c r="I131" s="16"/>
      <c r="J131" s="17"/>
      <c r="K131" s="16">
        <f t="shared" ref="K131:K194" si="10">E131+F131+G131+H131+I131</f>
        <v>0</v>
      </c>
      <c r="L131" s="15"/>
      <c r="M131" s="16"/>
      <c r="N131" s="16"/>
      <c r="O131" s="16"/>
      <c r="P131" s="16"/>
      <c r="Q131" s="16"/>
      <c r="R131" s="17"/>
      <c r="S131" s="16">
        <f t="shared" ref="S131:S194" si="11">M131+N131+O131+P131</f>
        <v>0</v>
      </c>
      <c r="T131" s="15"/>
      <c r="U131" s="16"/>
      <c r="V131" s="16"/>
      <c r="W131" s="17"/>
      <c r="X131" s="16">
        <f t="shared" ref="X131:X194" si="12">T131+U131+W131</f>
        <v>0</v>
      </c>
      <c r="Y131" s="16"/>
      <c r="Z131" s="17"/>
      <c r="AA131" s="16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AB131+AC131+AD131</f>
        <v>0</v>
      </c>
      <c r="AG131" s="19" t="s">
        <v>18</v>
      </c>
    </row>
    <row r="132" spans="1:33" x14ac:dyDescent="0.2">
      <c r="A132" s="13" t="s">
        <v>26</v>
      </c>
      <c r="B132" s="1">
        <v>163.08579360900001</v>
      </c>
      <c r="C132" s="1">
        <v>-18.480954765700002</v>
      </c>
      <c r="D132" s="22">
        <v>19</v>
      </c>
      <c r="E132" s="15"/>
      <c r="F132" s="16"/>
      <c r="G132" s="16"/>
      <c r="H132" s="16"/>
      <c r="I132" s="16"/>
      <c r="J132" s="17"/>
      <c r="K132" s="16">
        <f t="shared" si="10"/>
        <v>0</v>
      </c>
      <c r="L132" s="15"/>
      <c r="M132" s="16"/>
      <c r="N132" s="16"/>
      <c r="O132" s="16"/>
      <c r="P132" s="16"/>
      <c r="Q132" s="16"/>
      <c r="R132" s="17"/>
      <c r="S132" s="16">
        <f t="shared" si="11"/>
        <v>0</v>
      </c>
      <c r="T132" s="15"/>
      <c r="U132" s="16"/>
      <c r="V132" s="16"/>
      <c r="W132" s="17"/>
      <c r="X132" s="16">
        <f t="shared" si="12"/>
        <v>0</v>
      </c>
      <c r="Y132" s="16"/>
      <c r="Z132" s="17"/>
      <c r="AA132" s="16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19" t="s">
        <v>18</v>
      </c>
    </row>
    <row r="133" spans="1:33" x14ac:dyDescent="0.2">
      <c r="A133" s="13" t="s">
        <v>26</v>
      </c>
      <c r="B133" s="1">
        <v>163.08571268399999</v>
      </c>
      <c r="C133" s="1">
        <v>-18.481004564799999</v>
      </c>
      <c r="D133" s="22">
        <v>20</v>
      </c>
      <c r="E133" s="15"/>
      <c r="F133" s="16"/>
      <c r="G133" s="16"/>
      <c r="H133" s="16"/>
      <c r="I133" s="16"/>
      <c r="J133" s="17"/>
      <c r="K133" s="16">
        <f t="shared" si="10"/>
        <v>0</v>
      </c>
      <c r="L133" s="15"/>
      <c r="M133" s="16">
        <v>1</v>
      </c>
      <c r="N133" s="16"/>
      <c r="O133" s="16"/>
      <c r="P133" s="16"/>
      <c r="Q133" s="16">
        <v>2</v>
      </c>
      <c r="R133" s="17">
        <v>5</v>
      </c>
      <c r="S133" s="16">
        <f t="shared" si="11"/>
        <v>1</v>
      </c>
      <c r="T133" s="15"/>
      <c r="U133" s="16"/>
      <c r="V133" s="16"/>
      <c r="W133" s="17"/>
      <c r="X133" s="16">
        <f t="shared" si="12"/>
        <v>0</v>
      </c>
      <c r="Y133" s="16"/>
      <c r="Z133" s="17"/>
      <c r="AA133" s="16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19" t="s">
        <v>18</v>
      </c>
    </row>
    <row r="134" spans="1:33" x14ac:dyDescent="0.2">
      <c r="A134" s="13" t="s">
        <v>26</v>
      </c>
      <c r="B134" s="1">
        <v>163.085634707</v>
      </c>
      <c r="C134" s="1">
        <v>-18.481059858199998</v>
      </c>
      <c r="D134" s="22">
        <v>21</v>
      </c>
      <c r="E134" s="15">
        <v>1</v>
      </c>
      <c r="F134" s="16"/>
      <c r="G134" s="16"/>
      <c r="H134" s="16"/>
      <c r="I134" s="16"/>
      <c r="J134" s="17"/>
      <c r="K134" s="16">
        <f t="shared" si="10"/>
        <v>1</v>
      </c>
      <c r="L134" s="15"/>
      <c r="M134" s="16"/>
      <c r="N134" s="16"/>
      <c r="O134" s="16"/>
      <c r="P134" s="16"/>
      <c r="Q134" s="16"/>
      <c r="R134" s="17">
        <v>2</v>
      </c>
      <c r="S134" s="16">
        <f t="shared" si="11"/>
        <v>0</v>
      </c>
      <c r="T134" s="15"/>
      <c r="U134" s="16"/>
      <c r="V134" s="16"/>
      <c r="W134" s="17"/>
      <c r="X134" s="16">
        <f t="shared" si="12"/>
        <v>0</v>
      </c>
      <c r="Y134" s="16"/>
      <c r="Z134" s="17"/>
      <c r="AA134" s="16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19" t="s">
        <v>18</v>
      </c>
    </row>
    <row r="135" spans="1:33" x14ac:dyDescent="0.2">
      <c r="A135" s="13" t="s">
        <v>26</v>
      </c>
      <c r="B135" s="1">
        <v>163.08555182500001</v>
      </c>
      <c r="C135" s="1">
        <v>-18.481106409500001</v>
      </c>
      <c r="D135" s="22">
        <v>22</v>
      </c>
      <c r="E135" s="15"/>
      <c r="F135" s="16"/>
      <c r="G135" s="16"/>
      <c r="H135" s="16"/>
      <c r="I135" s="16"/>
      <c r="J135" s="17"/>
      <c r="K135" s="16">
        <f t="shared" si="10"/>
        <v>0</v>
      </c>
      <c r="L135" s="15"/>
      <c r="M135" s="16">
        <v>1</v>
      </c>
      <c r="N135" s="16"/>
      <c r="O135" s="16"/>
      <c r="P135" s="16"/>
      <c r="Q135" s="16">
        <v>1</v>
      </c>
      <c r="R135" s="17">
        <v>3</v>
      </c>
      <c r="S135" s="16">
        <f t="shared" si="11"/>
        <v>1</v>
      </c>
      <c r="T135" s="15"/>
      <c r="U135" s="16"/>
      <c r="V135" s="16"/>
      <c r="W135" s="17"/>
      <c r="X135" s="16">
        <f t="shared" si="12"/>
        <v>0</v>
      </c>
      <c r="Y135" s="16"/>
      <c r="Z135" s="17"/>
      <c r="AA135" s="16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18" t="s">
        <v>19</v>
      </c>
    </row>
    <row r="136" spans="1:33" x14ac:dyDescent="0.2">
      <c r="A136" s="13" t="s">
        <v>26</v>
      </c>
      <c r="B136" s="1">
        <v>163.08546398600001</v>
      </c>
      <c r="C136" s="1">
        <v>-18.4811441208</v>
      </c>
      <c r="D136" s="22">
        <v>23</v>
      </c>
      <c r="E136" s="15"/>
      <c r="F136" s="16"/>
      <c r="G136" s="16"/>
      <c r="H136" s="16"/>
      <c r="I136" s="16"/>
      <c r="J136" s="17"/>
      <c r="K136" s="16">
        <f t="shared" si="10"/>
        <v>0</v>
      </c>
      <c r="L136" s="15"/>
      <c r="M136" s="16"/>
      <c r="N136" s="16"/>
      <c r="O136" s="16"/>
      <c r="P136" s="16"/>
      <c r="Q136" s="16"/>
      <c r="R136" s="17">
        <v>4</v>
      </c>
      <c r="S136" s="16">
        <f t="shared" si="11"/>
        <v>0</v>
      </c>
      <c r="T136" s="15"/>
      <c r="U136" s="16"/>
      <c r="V136" s="16"/>
      <c r="W136" s="17"/>
      <c r="X136" s="16">
        <f t="shared" si="12"/>
        <v>0</v>
      </c>
      <c r="Y136" s="16"/>
      <c r="Z136" s="17"/>
      <c r="AA136" s="16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19</v>
      </c>
    </row>
    <row r="137" spans="1:33" x14ac:dyDescent="0.2">
      <c r="A137" s="13" t="s">
        <v>26</v>
      </c>
      <c r="B137" s="1">
        <v>163.08537614599999</v>
      </c>
      <c r="C137" s="1">
        <v>-18.481181832000001</v>
      </c>
      <c r="D137" s="22">
        <v>24</v>
      </c>
      <c r="E137" s="15"/>
      <c r="F137" s="16"/>
      <c r="G137" s="16"/>
      <c r="H137" s="16"/>
      <c r="I137" s="16"/>
      <c r="J137" s="17"/>
      <c r="K137" s="16">
        <f t="shared" si="10"/>
        <v>0</v>
      </c>
      <c r="L137" s="15"/>
      <c r="M137" s="16">
        <v>1</v>
      </c>
      <c r="N137" s="16"/>
      <c r="O137" s="16"/>
      <c r="P137" s="16"/>
      <c r="Q137" s="16">
        <v>2</v>
      </c>
      <c r="R137" s="17">
        <v>2</v>
      </c>
      <c r="S137" s="16">
        <f t="shared" si="11"/>
        <v>1</v>
      </c>
      <c r="T137" s="15"/>
      <c r="U137" s="16"/>
      <c r="V137" s="16"/>
      <c r="W137" s="17"/>
      <c r="X137" s="16">
        <f t="shared" si="12"/>
        <v>0</v>
      </c>
      <c r="Y137" s="16"/>
      <c r="Z137" s="17"/>
      <c r="AA137" s="16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8" t="s">
        <v>19</v>
      </c>
    </row>
    <row r="138" spans="1:33" x14ac:dyDescent="0.2">
      <c r="A138" s="13" t="s">
        <v>26</v>
      </c>
      <c r="B138" s="1">
        <v>163.08528830700001</v>
      </c>
      <c r="C138" s="1">
        <v>-18.481219543200002</v>
      </c>
      <c r="D138" s="22">
        <v>25</v>
      </c>
      <c r="E138" s="15"/>
      <c r="F138" s="16"/>
      <c r="G138" s="16"/>
      <c r="H138" s="16"/>
      <c r="I138" s="16"/>
      <c r="J138" s="17"/>
      <c r="K138" s="16">
        <f t="shared" si="10"/>
        <v>0</v>
      </c>
      <c r="L138" s="15"/>
      <c r="M138" s="16">
        <v>2</v>
      </c>
      <c r="N138" s="16"/>
      <c r="O138" s="16">
        <v>1</v>
      </c>
      <c r="P138" s="16"/>
      <c r="Q138" s="16"/>
      <c r="R138" s="17">
        <v>2</v>
      </c>
      <c r="S138" s="16">
        <f t="shared" si="11"/>
        <v>3</v>
      </c>
      <c r="T138" s="15"/>
      <c r="U138" s="16"/>
      <c r="V138" s="16"/>
      <c r="W138" s="17"/>
      <c r="X138" s="16">
        <f t="shared" si="12"/>
        <v>0</v>
      </c>
      <c r="Y138" s="16"/>
      <c r="Z138" s="17"/>
      <c r="AA138" s="16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18" t="s">
        <v>19</v>
      </c>
    </row>
    <row r="139" spans="1:33" x14ac:dyDescent="0.2">
      <c r="A139" s="13" t="s">
        <v>26</v>
      </c>
      <c r="B139" s="1">
        <v>163.08520046699999</v>
      </c>
      <c r="C139" s="1">
        <v>-18.481257254399999</v>
      </c>
      <c r="D139" s="22">
        <v>26</v>
      </c>
      <c r="E139" s="15"/>
      <c r="F139" s="16"/>
      <c r="G139" s="16"/>
      <c r="H139" s="16"/>
      <c r="I139" s="16"/>
      <c r="J139" s="17"/>
      <c r="K139" s="16">
        <f t="shared" si="10"/>
        <v>0</v>
      </c>
      <c r="L139" s="15"/>
      <c r="M139" s="16"/>
      <c r="N139" s="16"/>
      <c r="O139" s="16"/>
      <c r="P139" s="16"/>
      <c r="Q139" s="16">
        <v>1</v>
      </c>
      <c r="R139" s="17">
        <v>2</v>
      </c>
      <c r="S139" s="16">
        <f t="shared" si="11"/>
        <v>0</v>
      </c>
      <c r="T139" s="15"/>
      <c r="U139" s="16"/>
      <c r="V139" s="16"/>
      <c r="W139" s="17"/>
      <c r="X139" s="16">
        <f t="shared" si="12"/>
        <v>0</v>
      </c>
      <c r="Y139" s="16"/>
      <c r="Z139" s="17"/>
      <c r="AA139" s="16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18" t="s">
        <v>19</v>
      </c>
    </row>
    <row r="140" spans="1:33" x14ac:dyDescent="0.2">
      <c r="A140" s="13" t="s">
        <v>26</v>
      </c>
      <c r="B140" s="1">
        <v>163.08511262799999</v>
      </c>
      <c r="C140" s="1">
        <v>-18.4812949656</v>
      </c>
      <c r="D140" s="22">
        <v>27</v>
      </c>
      <c r="E140" s="15"/>
      <c r="F140" s="16"/>
      <c r="G140" s="16"/>
      <c r="H140" s="16"/>
      <c r="I140" s="16"/>
      <c r="J140" s="17"/>
      <c r="K140" s="16">
        <f t="shared" si="10"/>
        <v>0</v>
      </c>
      <c r="L140" s="15"/>
      <c r="M140" s="16">
        <v>3</v>
      </c>
      <c r="N140" s="16"/>
      <c r="O140" s="16"/>
      <c r="P140" s="16"/>
      <c r="Q140" s="16">
        <v>1</v>
      </c>
      <c r="R140" s="17">
        <v>4</v>
      </c>
      <c r="S140" s="16">
        <f t="shared" si="11"/>
        <v>3</v>
      </c>
      <c r="T140" s="15"/>
      <c r="U140" s="16"/>
      <c r="V140" s="16"/>
      <c r="W140" s="17"/>
      <c r="X140" s="16">
        <f t="shared" si="12"/>
        <v>0</v>
      </c>
      <c r="Y140" s="16"/>
      <c r="Z140" s="17"/>
      <c r="AA140" s="16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18" t="s">
        <v>19</v>
      </c>
    </row>
    <row r="141" spans="1:33" x14ac:dyDescent="0.2">
      <c r="A141" s="13" t="s">
        <v>26</v>
      </c>
      <c r="B141" s="1">
        <v>163.085024788</v>
      </c>
      <c r="C141" s="1">
        <v>-18.481332676800001</v>
      </c>
      <c r="D141" s="22">
        <v>28</v>
      </c>
      <c r="E141" s="15"/>
      <c r="F141" s="16"/>
      <c r="G141" s="16"/>
      <c r="H141" s="16"/>
      <c r="I141" s="16"/>
      <c r="J141" s="17"/>
      <c r="K141" s="16">
        <f t="shared" si="10"/>
        <v>0</v>
      </c>
      <c r="L141" s="15"/>
      <c r="M141" s="16">
        <v>1</v>
      </c>
      <c r="N141" s="16"/>
      <c r="O141" s="16"/>
      <c r="P141" s="16"/>
      <c r="Q141" s="16">
        <v>2</v>
      </c>
      <c r="R141" s="17"/>
      <c r="S141" s="16">
        <f t="shared" si="11"/>
        <v>1</v>
      </c>
      <c r="T141" s="15"/>
      <c r="U141" s="16"/>
      <c r="V141" s="16"/>
      <c r="W141" s="17"/>
      <c r="X141" s="16">
        <f t="shared" si="12"/>
        <v>0</v>
      </c>
      <c r="Y141" s="16"/>
      <c r="Z141" s="17"/>
      <c r="AA141" s="16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18" t="s">
        <v>19</v>
      </c>
    </row>
    <row r="142" spans="1:33" x14ac:dyDescent="0.2">
      <c r="A142" s="13" t="s">
        <v>26</v>
      </c>
      <c r="B142" s="1">
        <v>163.08494388</v>
      </c>
      <c r="C142" s="1">
        <v>-18.481382281599998</v>
      </c>
      <c r="D142" s="22">
        <v>29</v>
      </c>
      <c r="E142" s="15"/>
      <c r="F142" s="16"/>
      <c r="G142" s="16"/>
      <c r="H142" s="16"/>
      <c r="I142" s="16"/>
      <c r="J142" s="17"/>
      <c r="K142" s="16">
        <f t="shared" si="10"/>
        <v>0</v>
      </c>
      <c r="L142" s="15"/>
      <c r="M142" s="16"/>
      <c r="N142" s="16"/>
      <c r="O142" s="16"/>
      <c r="P142" s="16"/>
      <c r="Q142" s="16">
        <v>1</v>
      </c>
      <c r="R142" s="17">
        <v>1</v>
      </c>
      <c r="S142" s="16">
        <f t="shared" si="11"/>
        <v>0</v>
      </c>
      <c r="T142" s="15"/>
      <c r="U142" s="16"/>
      <c r="V142" s="16"/>
      <c r="W142" s="17"/>
      <c r="X142" s="16">
        <f t="shared" si="12"/>
        <v>0</v>
      </c>
      <c r="Y142" s="16"/>
      <c r="Z142" s="17"/>
      <c r="AA142" s="16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18" t="s">
        <v>19</v>
      </c>
    </row>
    <row r="143" spans="1:33" x14ac:dyDescent="0.2">
      <c r="A143" s="13" t="s">
        <v>26</v>
      </c>
      <c r="B143" s="1">
        <v>163.08486777300001</v>
      </c>
      <c r="C143" s="1">
        <v>-18.481440122999999</v>
      </c>
      <c r="D143" s="22">
        <v>30</v>
      </c>
      <c r="E143" s="15"/>
      <c r="F143" s="16"/>
      <c r="G143" s="16"/>
      <c r="H143" s="16"/>
      <c r="I143" s="16"/>
      <c r="J143" s="17"/>
      <c r="K143" s="16">
        <f t="shared" si="10"/>
        <v>0</v>
      </c>
      <c r="L143" s="15"/>
      <c r="M143" s="16"/>
      <c r="N143" s="16"/>
      <c r="O143" s="16"/>
      <c r="P143" s="16"/>
      <c r="Q143" s="16"/>
      <c r="R143" s="17"/>
      <c r="S143" s="16">
        <f t="shared" si="11"/>
        <v>0</v>
      </c>
      <c r="T143" s="15"/>
      <c r="U143" s="16"/>
      <c r="V143" s="16"/>
      <c r="W143" s="17"/>
      <c r="X143" s="16">
        <f t="shared" si="12"/>
        <v>0</v>
      </c>
      <c r="Y143" s="16"/>
      <c r="Z143" s="17"/>
      <c r="AA143" s="16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18" t="s">
        <v>19</v>
      </c>
    </row>
    <row r="144" spans="1:33" x14ac:dyDescent="0.2">
      <c r="A144" s="13" t="s">
        <v>26</v>
      </c>
      <c r="B144" s="1">
        <v>163.08478521800001</v>
      </c>
      <c r="C144" s="1">
        <v>-18.481486521800001</v>
      </c>
      <c r="D144" s="22">
        <v>31</v>
      </c>
      <c r="E144" s="15"/>
      <c r="F144" s="16"/>
      <c r="G144" s="16"/>
      <c r="H144" s="16"/>
      <c r="I144" s="16"/>
      <c r="J144" s="17"/>
      <c r="K144" s="16">
        <f t="shared" si="10"/>
        <v>0</v>
      </c>
      <c r="L144" s="23"/>
      <c r="M144" s="24"/>
      <c r="N144" s="24"/>
      <c r="O144" s="24"/>
      <c r="P144" s="24"/>
      <c r="Q144" s="16"/>
      <c r="R144" s="17"/>
      <c r="S144" s="16">
        <f t="shared" si="11"/>
        <v>0</v>
      </c>
      <c r="T144" s="15"/>
      <c r="U144" s="16"/>
      <c r="V144" s="16"/>
      <c r="W144" s="17"/>
      <c r="X144" s="16">
        <f t="shared" si="12"/>
        <v>0</v>
      </c>
      <c r="Y144" s="16"/>
      <c r="Z144" s="17"/>
      <c r="AA144" s="16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19" t="s">
        <v>18</v>
      </c>
    </row>
    <row r="145" spans="1:33" x14ac:dyDescent="0.2">
      <c r="A145" s="13" t="s">
        <v>26</v>
      </c>
      <c r="B145" s="1">
        <v>163.084696321</v>
      </c>
      <c r="C145" s="1">
        <v>-18.481521667199999</v>
      </c>
      <c r="D145" s="22">
        <v>32</v>
      </c>
      <c r="E145" s="15"/>
      <c r="F145" s="16"/>
      <c r="G145" s="16"/>
      <c r="H145" s="16"/>
      <c r="I145" s="16"/>
      <c r="J145" s="17"/>
      <c r="K145" s="16">
        <f t="shared" si="10"/>
        <v>0</v>
      </c>
      <c r="L145" s="23"/>
      <c r="M145" s="24"/>
      <c r="N145" s="24"/>
      <c r="O145" s="24"/>
      <c r="P145" s="24"/>
      <c r="Q145" s="16"/>
      <c r="R145" s="17"/>
      <c r="S145" s="16">
        <f t="shared" si="11"/>
        <v>0</v>
      </c>
      <c r="T145" s="15"/>
      <c r="U145" s="16"/>
      <c r="V145" s="16"/>
      <c r="W145" s="17"/>
      <c r="X145" s="16">
        <f t="shared" si="12"/>
        <v>0</v>
      </c>
      <c r="Y145" s="16"/>
      <c r="Z145" s="17"/>
      <c r="AA145" s="16">
        <f t="shared" si="13"/>
        <v>0</v>
      </c>
      <c r="AB145" s="15"/>
      <c r="AC145" s="16"/>
      <c r="AD145" s="16"/>
      <c r="AE145" s="17"/>
      <c r="AF145" s="16">
        <f t="shared" si="14"/>
        <v>0</v>
      </c>
      <c r="AG145" s="19" t="s">
        <v>18</v>
      </c>
    </row>
    <row r="146" spans="1:33" x14ac:dyDescent="0.2">
      <c r="A146" s="13" t="s">
        <v>26</v>
      </c>
      <c r="B146" s="1">
        <v>163.08460742299999</v>
      </c>
      <c r="C146" s="1">
        <v>-18.481556812699999</v>
      </c>
      <c r="D146" s="22">
        <v>33</v>
      </c>
      <c r="E146" s="15"/>
      <c r="F146" s="16"/>
      <c r="G146" s="16"/>
      <c r="H146" s="16"/>
      <c r="I146" s="16">
        <v>1</v>
      </c>
      <c r="J146" s="17"/>
      <c r="K146" s="16">
        <f t="shared" si="10"/>
        <v>1</v>
      </c>
      <c r="L146" s="23"/>
      <c r="M146" s="24"/>
      <c r="N146" s="24"/>
      <c r="O146" s="24"/>
      <c r="P146" s="24"/>
      <c r="Q146" s="16"/>
      <c r="R146" s="17"/>
      <c r="S146" s="16">
        <f t="shared" si="11"/>
        <v>0</v>
      </c>
      <c r="T146" s="15"/>
      <c r="U146" s="16"/>
      <c r="V146" s="16"/>
      <c r="W146" s="17"/>
      <c r="X146" s="16">
        <f t="shared" si="12"/>
        <v>0</v>
      </c>
      <c r="Y146" s="16"/>
      <c r="Z146" s="17"/>
      <c r="AA146" s="16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19" t="s">
        <v>18</v>
      </c>
    </row>
    <row r="147" spans="1:33" x14ac:dyDescent="0.2">
      <c r="A147" s="13" t="s">
        <v>26</v>
      </c>
      <c r="B147" s="1">
        <v>163.08452074300001</v>
      </c>
      <c r="C147" s="1">
        <v>-18.4815966709</v>
      </c>
      <c r="D147" s="22">
        <v>34</v>
      </c>
      <c r="E147" s="15"/>
      <c r="F147" s="16"/>
      <c r="G147" s="16"/>
      <c r="H147" s="16"/>
      <c r="I147" s="16"/>
      <c r="J147" s="17"/>
      <c r="K147" s="16">
        <f t="shared" si="10"/>
        <v>0</v>
      </c>
      <c r="L147" s="23"/>
      <c r="M147" s="24"/>
      <c r="N147" s="24"/>
      <c r="O147" s="24"/>
      <c r="P147" s="24"/>
      <c r="Q147" s="16"/>
      <c r="R147" s="17"/>
      <c r="S147" s="16">
        <f t="shared" si="11"/>
        <v>0</v>
      </c>
      <c r="T147" s="15"/>
      <c r="U147" s="16"/>
      <c r="V147" s="16"/>
      <c r="W147" s="17"/>
      <c r="X147" s="16">
        <f t="shared" si="12"/>
        <v>0</v>
      </c>
      <c r="Y147" s="16"/>
      <c r="Z147" s="17"/>
      <c r="AA147" s="16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19" t="s">
        <v>18</v>
      </c>
    </row>
    <row r="148" spans="1:33" x14ac:dyDescent="0.2">
      <c r="A148" s="13" t="s">
        <v>26</v>
      </c>
      <c r="B148" s="1">
        <v>163.08443698299999</v>
      </c>
      <c r="C148" s="1">
        <v>-18.481642738800002</v>
      </c>
      <c r="D148" s="22">
        <v>35</v>
      </c>
      <c r="E148" s="15"/>
      <c r="F148" s="16"/>
      <c r="G148" s="16"/>
      <c r="H148" s="16"/>
      <c r="I148" s="16"/>
      <c r="J148" s="17"/>
      <c r="K148" s="16">
        <f t="shared" si="10"/>
        <v>0</v>
      </c>
      <c r="L148" s="23"/>
      <c r="M148" s="24"/>
      <c r="N148" s="24"/>
      <c r="O148" s="24"/>
      <c r="P148" s="24"/>
      <c r="Q148" s="16"/>
      <c r="R148" s="17"/>
      <c r="S148" s="16">
        <f t="shared" si="11"/>
        <v>0</v>
      </c>
      <c r="T148" s="15"/>
      <c r="U148" s="16"/>
      <c r="V148" s="16"/>
      <c r="W148" s="17"/>
      <c r="X148" s="16">
        <f t="shared" si="12"/>
        <v>0</v>
      </c>
      <c r="Y148" s="16"/>
      <c r="Z148" s="17"/>
      <c r="AA148" s="16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19" t="s">
        <v>18</v>
      </c>
    </row>
    <row r="149" spans="1:33" x14ac:dyDescent="0.2">
      <c r="A149" s="13" t="s">
        <v>26</v>
      </c>
      <c r="B149" s="1">
        <v>163.084354472</v>
      </c>
      <c r="C149" s="1">
        <v>-18.4816910013</v>
      </c>
      <c r="D149" s="22">
        <v>36</v>
      </c>
      <c r="E149" s="15"/>
      <c r="F149" s="16"/>
      <c r="G149" s="16"/>
      <c r="H149" s="16"/>
      <c r="I149" s="16"/>
      <c r="J149" s="17"/>
      <c r="K149" s="16">
        <f t="shared" si="10"/>
        <v>0</v>
      </c>
      <c r="L149" s="23"/>
      <c r="M149" s="24"/>
      <c r="N149" s="24"/>
      <c r="O149" s="24"/>
      <c r="P149" s="24">
        <v>1</v>
      </c>
      <c r="Q149" s="16">
        <v>2</v>
      </c>
      <c r="R149" s="17">
        <v>3</v>
      </c>
      <c r="S149" s="16">
        <f t="shared" si="11"/>
        <v>1</v>
      </c>
      <c r="T149" s="15"/>
      <c r="U149" s="16"/>
      <c r="V149" s="16"/>
      <c r="W149" s="17"/>
      <c r="X149" s="16">
        <f t="shared" si="12"/>
        <v>0</v>
      </c>
      <c r="Y149" s="16"/>
      <c r="Z149" s="17"/>
      <c r="AA149" s="16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26" t="s">
        <v>27</v>
      </c>
    </row>
    <row r="150" spans="1:33" x14ac:dyDescent="0.2">
      <c r="A150" s="13" t="s">
        <v>26</v>
      </c>
      <c r="B150" s="1">
        <v>163.084272078</v>
      </c>
      <c r="C150" s="1">
        <v>-18.481739468600001</v>
      </c>
      <c r="D150" s="22">
        <v>37</v>
      </c>
      <c r="E150" s="15"/>
      <c r="F150" s="16"/>
      <c r="G150" s="16"/>
      <c r="H150" s="16"/>
      <c r="I150" s="16"/>
      <c r="J150" s="17"/>
      <c r="K150" s="16">
        <f t="shared" si="10"/>
        <v>0</v>
      </c>
      <c r="L150" s="23"/>
      <c r="M150" s="24">
        <v>2</v>
      </c>
      <c r="N150" s="24"/>
      <c r="O150" s="24">
        <v>2</v>
      </c>
      <c r="P150" s="24"/>
      <c r="Q150" s="16"/>
      <c r="R150" s="17">
        <v>2</v>
      </c>
      <c r="S150" s="16">
        <f t="shared" si="11"/>
        <v>4</v>
      </c>
      <c r="T150" s="15"/>
      <c r="U150" s="16"/>
      <c r="V150" s="16"/>
      <c r="W150" s="17"/>
      <c r="X150" s="16">
        <f t="shared" si="12"/>
        <v>0</v>
      </c>
      <c r="Y150" s="16"/>
      <c r="Z150" s="17"/>
      <c r="AA150" s="16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26" t="s">
        <v>27</v>
      </c>
    </row>
    <row r="151" spans="1:33" x14ac:dyDescent="0.2">
      <c r="A151" s="13" t="s">
        <v>26</v>
      </c>
      <c r="B151" s="1">
        <v>163.08419505099999</v>
      </c>
      <c r="C151" s="1">
        <v>-18.4817960347</v>
      </c>
      <c r="D151" s="22">
        <v>38</v>
      </c>
      <c r="E151" s="15"/>
      <c r="F151" s="16"/>
      <c r="G151" s="16"/>
      <c r="H151" s="16"/>
      <c r="I151" s="16"/>
      <c r="J151" s="17"/>
      <c r="K151" s="16">
        <f t="shared" si="10"/>
        <v>0</v>
      </c>
      <c r="L151" s="23"/>
      <c r="M151" s="24"/>
      <c r="N151" s="24"/>
      <c r="O151" s="24"/>
      <c r="P151" s="24"/>
      <c r="Q151" s="16"/>
      <c r="R151" s="17"/>
      <c r="S151" s="16">
        <f t="shared" si="11"/>
        <v>0</v>
      </c>
      <c r="T151" s="15"/>
      <c r="U151" s="16"/>
      <c r="V151" s="16"/>
      <c r="W151" s="17"/>
      <c r="X151" s="16">
        <f t="shared" si="12"/>
        <v>0</v>
      </c>
      <c r="Y151" s="16"/>
      <c r="Z151" s="17"/>
      <c r="AA151" s="16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18" t="s">
        <v>17</v>
      </c>
    </row>
    <row r="152" spans="1:33" x14ac:dyDescent="0.2">
      <c r="A152" s="13" t="s">
        <v>28</v>
      </c>
      <c r="B152" s="1">
        <v>163.08455377499999</v>
      </c>
      <c r="C152" s="1">
        <v>-18.482111943</v>
      </c>
      <c r="D152" s="22">
        <v>1</v>
      </c>
      <c r="E152" s="15"/>
      <c r="F152" s="16"/>
      <c r="G152" s="16"/>
      <c r="H152" s="16"/>
      <c r="I152" s="16"/>
      <c r="J152" s="17"/>
      <c r="K152" s="16">
        <f t="shared" si="10"/>
        <v>0</v>
      </c>
      <c r="L152" s="23"/>
      <c r="M152" s="24"/>
      <c r="N152" s="24"/>
      <c r="O152" s="24"/>
      <c r="P152" s="24"/>
      <c r="Q152" s="16">
        <v>1</v>
      </c>
      <c r="R152" s="17"/>
      <c r="S152" s="16">
        <f t="shared" si="11"/>
        <v>0</v>
      </c>
      <c r="T152" s="15"/>
      <c r="U152" s="16"/>
      <c r="V152" s="16"/>
      <c r="W152" s="17"/>
      <c r="X152" s="16">
        <f t="shared" si="12"/>
        <v>0</v>
      </c>
      <c r="Y152" s="16"/>
      <c r="Z152" s="17"/>
      <c r="AA152" s="16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21" t="s">
        <v>21</v>
      </c>
    </row>
    <row r="153" spans="1:33" x14ac:dyDescent="0.2">
      <c r="A153" s="13" t="s">
        <v>28</v>
      </c>
      <c r="B153" s="1">
        <v>163.084634419</v>
      </c>
      <c r="C153" s="1">
        <v>-18.482065545200001</v>
      </c>
      <c r="D153" s="22">
        <v>2</v>
      </c>
      <c r="E153" s="15"/>
      <c r="F153" s="16"/>
      <c r="G153" s="16"/>
      <c r="H153" s="16"/>
      <c r="I153" s="16"/>
      <c r="J153" s="17"/>
      <c r="K153" s="16">
        <f t="shared" si="10"/>
        <v>0</v>
      </c>
      <c r="L153" s="23"/>
      <c r="M153" s="24">
        <v>3</v>
      </c>
      <c r="N153" s="24"/>
      <c r="O153" s="24"/>
      <c r="P153" s="24">
        <v>2</v>
      </c>
      <c r="Q153" s="16"/>
      <c r="R153" s="17"/>
      <c r="S153" s="16">
        <f t="shared" si="11"/>
        <v>5</v>
      </c>
      <c r="T153" s="15"/>
      <c r="U153" s="16"/>
      <c r="V153" s="16"/>
      <c r="W153" s="17"/>
      <c r="X153" s="16">
        <f t="shared" si="12"/>
        <v>0</v>
      </c>
      <c r="Y153" s="16"/>
      <c r="Z153" s="17"/>
      <c r="AA153" s="16">
        <f t="shared" si="13"/>
        <v>0</v>
      </c>
      <c r="AB153" s="15"/>
      <c r="AC153" s="16"/>
      <c r="AD153" s="16"/>
      <c r="AE153" s="17"/>
      <c r="AF153" s="16">
        <f t="shared" si="14"/>
        <v>0</v>
      </c>
      <c r="AG153" s="18" t="s">
        <v>19</v>
      </c>
    </row>
    <row r="154" spans="1:33" x14ac:dyDescent="0.2">
      <c r="A154" s="13" t="s">
        <v>28</v>
      </c>
      <c r="B154" s="1">
        <v>163.084715063</v>
      </c>
      <c r="C154" s="1">
        <v>-18.482019147399999</v>
      </c>
      <c r="D154" s="22">
        <v>3</v>
      </c>
      <c r="E154" s="15"/>
      <c r="F154" s="16"/>
      <c r="G154" s="16"/>
      <c r="H154" s="16"/>
      <c r="I154" s="16"/>
      <c r="J154" s="17"/>
      <c r="K154" s="16">
        <f t="shared" si="10"/>
        <v>0</v>
      </c>
      <c r="L154" s="23"/>
      <c r="M154" s="24"/>
      <c r="N154" s="24"/>
      <c r="O154" s="24"/>
      <c r="P154" s="24"/>
      <c r="Q154" s="16">
        <v>2</v>
      </c>
      <c r="R154" s="17"/>
      <c r="S154" s="16">
        <f t="shared" si="11"/>
        <v>0</v>
      </c>
      <c r="T154" s="15"/>
      <c r="U154" s="16"/>
      <c r="V154" s="16"/>
      <c r="W154" s="17"/>
      <c r="X154" s="16">
        <f t="shared" si="12"/>
        <v>0</v>
      </c>
      <c r="Y154" s="16"/>
      <c r="Z154" s="17"/>
      <c r="AA154" s="16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18" t="s">
        <v>19</v>
      </c>
    </row>
    <row r="155" spans="1:33" x14ac:dyDescent="0.2">
      <c r="A155" s="13" t="s">
        <v>28</v>
      </c>
      <c r="B155" s="1">
        <v>163.08479570700001</v>
      </c>
      <c r="C155" s="1">
        <v>-18.481972749600001</v>
      </c>
      <c r="D155" s="22">
        <v>4</v>
      </c>
      <c r="E155" s="15"/>
      <c r="F155" s="16"/>
      <c r="G155" s="16"/>
      <c r="H155" s="16"/>
      <c r="I155" s="16"/>
      <c r="J155" s="17"/>
      <c r="K155" s="16">
        <f t="shared" si="10"/>
        <v>0</v>
      </c>
      <c r="L155" s="23"/>
      <c r="M155" s="24"/>
      <c r="N155" s="24"/>
      <c r="O155" s="24"/>
      <c r="P155" s="24"/>
      <c r="Q155" s="16"/>
      <c r="R155" s="17"/>
      <c r="S155" s="16">
        <f t="shared" si="11"/>
        <v>0</v>
      </c>
      <c r="T155" s="15"/>
      <c r="U155" s="16"/>
      <c r="V155" s="16"/>
      <c r="W155" s="17"/>
      <c r="X155" s="16">
        <f t="shared" si="12"/>
        <v>0</v>
      </c>
      <c r="Y155" s="16"/>
      <c r="Z155" s="17"/>
      <c r="AA155" s="16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21" t="s">
        <v>29</v>
      </c>
    </row>
    <row r="156" spans="1:33" x14ac:dyDescent="0.2">
      <c r="A156" s="13" t="s">
        <v>28</v>
      </c>
      <c r="B156" s="1">
        <v>163.08487635</v>
      </c>
      <c r="C156" s="1">
        <v>-18.481926351799999</v>
      </c>
      <c r="D156" s="22">
        <v>5</v>
      </c>
      <c r="E156" s="15"/>
      <c r="F156" s="16"/>
      <c r="G156" s="16"/>
      <c r="H156" s="16"/>
      <c r="I156" s="16"/>
      <c r="J156" s="17"/>
      <c r="K156" s="16">
        <f t="shared" si="10"/>
        <v>0</v>
      </c>
      <c r="L156" s="23"/>
      <c r="M156" s="24"/>
      <c r="N156" s="24"/>
      <c r="O156" s="24"/>
      <c r="P156" s="24"/>
      <c r="Q156" s="16"/>
      <c r="R156" s="17"/>
      <c r="S156" s="16">
        <f t="shared" si="11"/>
        <v>0</v>
      </c>
      <c r="T156" s="15"/>
      <c r="U156" s="16"/>
      <c r="V156" s="16"/>
      <c r="W156" s="17"/>
      <c r="X156" s="16">
        <f t="shared" si="12"/>
        <v>0</v>
      </c>
      <c r="Y156" s="16"/>
      <c r="Z156" s="17"/>
      <c r="AA156" s="16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21" t="s">
        <v>29</v>
      </c>
    </row>
    <row r="157" spans="1:33" x14ac:dyDescent="0.2">
      <c r="A157" s="13" t="s">
        <v>28</v>
      </c>
      <c r="B157" s="1">
        <v>163.08495699400001</v>
      </c>
      <c r="C157" s="1">
        <v>-18.481879954</v>
      </c>
      <c r="D157" s="22">
        <v>6</v>
      </c>
      <c r="E157" s="15"/>
      <c r="F157" s="16"/>
      <c r="G157" s="16"/>
      <c r="H157" s="16"/>
      <c r="I157" s="16"/>
      <c r="J157" s="17"/>
      <c r="K157" s="16">
        <f t="shared" si="10"/>
        <v>0</v>
      </c>
      <c r="L157" s="23"/>
      <c r="M157" s="24"/>
      <c r="N157" s="24"/>
      <c r="O157" s="24"/>
      <c r="P157" s="24"/>
      <c r="Q157" s="16"/>
      <c r="R157" s="17"/>
      <c r="S157" s="16">
        <f t="shared" si="11"/>
        <v>0</v>
      </c>
      <c r="T157" s="15"/>
      <c r="U157" s="16"/>
      <c r="V157" s="16"/>
      <c r="W157" s="17"/>
      <c r="X157" s="16">
        <f t="shared" si="12"/>
        <v>0</v>
      </c>
      <c r="Y157" s="16"/>
      <c r="Z157" s="17"/>
      <c r="AA157" s="16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19" t="s">
        <v>18</v>
      </c>
    </row>
    <row r="158" spans="1:33" x14ac:dyDescent="0.2">
      <c r="A158" s="13" t="s">
        <v>28</v>
      </c>
      <c r="B158" s="1">
        <v>163.08503763799999</v>
      </c>
      <c r="C158" s="1">
        <v>-18.481833556200002</v>
      </c>
      <c r="D158" s="22">
        <v>7</v>
      </c>
      <c r="E158" s="15"/>
      <c r="F158" s="16"/>
      <c r="G158" s="16"/>
      <c r="H158" s="16"/>
      <c r="I158" s="16"/>
      <c r="J158" s="17"/>
      <c r="K158" s="16">
        <f t="shared" si="10"/>
        <v>0</v>
      </c>
      <c r="L158" s="23"/>
      <c r="M158" s="24">
        <v>1</v>
      </c>
      <c r="N158" s="24"/>
      <c r="O158" s="24"/>
      <c r="P158" s="24">
        <v>1</v>
      </c>
      <c r="Q158" s="16"/>
      <c r="R158" s="17"/>
      <c r="S158" s="16">
        <f t="shared" si="11"/>
        <v>2</v>
      </c>
      <c r="T158" s="15"/>
      <c r="U158" s="16"/>
      <c r="V158" s="16"/>
      <c r="W158" s="17"/>
      <c r="X158" s="16">
        <f t="shared" si="12"/>
        <v>0</v>
      </c>
      <c r="Y158" s="16"/>
      <c r="Z158" s="17"/>
      <c r="AA158" s="16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19" t="s">
        <v>18</v>
      </c>
    </row>
    <row r="159" spans="1:33" x14ac:dyDescent="0.2">
      <c r="A159" s="13" t="s">
        <v>28</v>
      </c>
      <c r="B159" s="1">
        <v>163.085118282</v>
      </c>
      <c r="C159" s="1">
        <v>-18.4817871584</v>
      </c>
      <c r="D159" s="22">
        <v>8</v>
      </c>
      <c r="E159" s="15"/>
      <c r="F159" s="16"/>
      <c r="G159" s="16"/>
      <c r="H159" s="16"/>
      <c r="I159" s="16"/>
      <c r="J159" s="17"/>
      <c r="K159" s="16">
        <f t="shared" si="10"/>
        <v>0</v>
      </c>
      <c r="L159" s="23"/>
      <c r="M159" s="24">
        <v>2</v>
      </c>
      <c r="N159" s="24"/>
      <c r="O159" s="24"/>
      <c r="P159" s="24">
        <v>2</v>
      </c>
      <c r="Q159" s="16"/>
      <c r="R159" s="17">
        <v>2</v>
      </c>
      <c r="S159" s="16">
        <f t="shared" si="11"/>
        <v>4</v>
      </c>
      <c r="T159" s="15"/>
      <c r="U159" s="16"/>
      <c r="V159" s="16"/>
      <c r="W159" s="17"/>
      <c r="X159" s="16">
        <f t="shared" si="12"/>
        <v>0</v>
      </c>
      <c r="Y159" s="16"/>
      <c r="Z159" s="17"/>
      <c r="AA159" s="16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18" t="s">
        <v>19</v>
      </c>
    </row>
    <row r="160" spans="1:33" x14ac:dyDescent="0.2">
      <c r="A160" s="13" t="s">
        <v>28</v>
      </c>
      <c r="B160" s="1">
        <v>163.085198926</v>
      </c>
      <c r="C160" s="1">
        <v>-18.481740760600001</v>
      </c>
      <c r="D160" s="22">
        <v>9</v>
      </c>
      <c r="E160" s="15"/>
      <c r="F160" s="16"/>
      <c r="G160" s="16"/>
      <c r="H160" s="16"/>
      <c r="I160" s="16"/>
      <c r="J160" s="17"/>
      <c r="K160" s="16">
        <f t="shared" si="10"/>
        <v>0</v>
      </c>
      <c r="L160" s="23"/>
      <c r="M160" s="24">
        <v>1</v>
      </c>
      <c r="N160" s="24"/>
      <c r="O160" s="24"/>
      <c r="P160" s="24">
        <v>2</v>
      </c>
      <c r="Q160" s="16">
        <v>2</v>
      </c>
      <c r="R160" s="17">
        <v>2</v>
      </c>
      <c r="S160" s="16">
        <f t="shared" si="11"/>
        <v>3</v>
      </c>
      <c r="T160" s="15"/>
      <c r="U160" s="16"/>
      <c r="V160" s="16"/>
      <c r="W160" s="17"/>
      <c r="X160" s="16">
        <f t="shared" si="12"/>
        <v>0</v>
      </c>
      <c r="Y160" s="16"/>
      <c r="Z160" s="17"/>
      <c r="AA160" s="16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18" t="s">
        <v>19</v>
      </c>
    </row>
    <row r="161" spans="1:33" x14ac:dyDescent="0.2">
      <c r="A161" s="13" t="s">
        <v>28</v>
      </c>
      <c r="B161" s="1">
        <v>163.08527956899999</v>
      </c>
      <c r="C161" s="1">
        <v>-18.481694362799999</v>
      </c>
      <c r="D161" s="22">
        <v>10</v>
      </c>
      <c r="E161" s="15">
        <v>1</v>
      </c>
      <c r="F161" s="16"/>
      <c r="G161" s="16"/>
      <c r="H161" s="16"/>
      <c r="I161" s="16"/>
      <c r="J161" s="17"/>
      <c r="K161" s="16">
        <f t="shared" si="10"/>
        <v>1</v>
      </c>
      <c r="L161" s="23"/>
      <c r="M161" s="24"/>
      <c r="N161" s="24"/>
      <c r="O161" s="24"/>
      <c r="P161" s="24"/>
      <c r="Q161" s="16"/>
      <c r="R161" s="17"/>
      <c r="S161" s="16">
        <f t="shared" si="11"/>
        <v>0</v>
      </c>
      <c r="T161" s="15"/>
      <c r="U161" s="16"/>
      <c r="V161" s="16"/>
      <c r="W161" s="17"/>
      <c r="X161" s="16">
        <f t="shared" si="12"/>
        <v>0</v>
      </c>
      <c r="Y161" s="16"/>
      <c r="Z161" s="17"/>
      <c r="AA161" s="16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19" t="s">
        <v>18</v>
      </c>
    </row>
    <row r="162" spans="1:33" x14ac:dyDescent="0.2">
      <c r="A162" s="13" t="s">
        <v>28</v>
      </c>
      <c r="B162" s="1">
        <v>163.085360213</v>
      </c>
      <c r="C162" s="1">
        <v>-18.481647965000001</v>
      </c>
      <c r="D162" s="22">
        <v>11</v>
      </c>
      <c r="E162" s="15"/>
      <c r="F162" s="16"/>
      <c r="G162" s="16"/>
      <c r="H162" s="16"/>
      <c r="I162" s="16"/>
      <c r="J162" s="17"/>
      <c r="K162" s="16">
        <f t="shared" si="10"/>
        <v>0</v>
      </c>
      <c r="L162" s="23"/>
      <c r="M162" s="24"/>
      <c r="N162" s="24"/>
      <c r="O162" s="24"/>
      <c r="P162" s="24"/>
      <c r="Q162" s="16"/>
      <c r="R162" s="17"/>
      <c r="S162" s="16">
        <f t="shared" si="11"/>
        <v>0</v>
      </c>
      <c r="T162" s="15"/>
      <c r="U162" s="16"/>
      <c r="V162" s="16"/>
      <c r="W162" s="17"/>
      <c r="X162" s="16">
        <f t="shared" si="12"/>
        <v>0</v>
      </c>
      <c r="Y162" s="16"/>
      <c r="Z162" s="17"/>
      <c r="AA162" s="16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19" t="s">
        <v>18</v>
      </c>
    </row>
    <row r="163" spans="1:33" x14ac:dyDescent="0.2">
      <c r="A163" s="13" t="s">
        <v>28</v>
      </c>
      <c r="B163" s="1">
        <v>163.08544065000001</v>
      </c>
      <c r="C163" s="1">
        <v>-18.481601211200001</v>
      </c>
      <c r="D163" s="22">
        <v>12</v>
      </c>
      <c r="E163" s="15"/>
      <c r="F163" s="16"/>
      <c r="G163" s="16"/>
      <c r="H163" s="16"/>
      <c r="I163" s="16"/>
      <c r="J163" s="17"/>
      <c r="K163" s="16">
        <f t="shared" si="10"/>
        <v>0</v>
      </c>
      <c r="L163" s="23"/>
      <c r="M163" s="24"/>
      <c r="N163" s="24"/>
      <c r="O163" s="24"/>
      <c r="P163" s="24"/>
      <c r="Q163" s="16"/>
      <c r="R163" s="17"/>
      <c r="S163" s="16">
        <f t="shared" si="11"/>
        <v>0</v>
      </c>
      <c r="T163" s="15"/>
      <c r="U163" s="16"/>
      <c r="V163" s="16"/>
      <c r="W163" s="17"/>
      <c r="X163" s="16">
        <f t="shared" si="12"/>
        <v>0</v>
      </c>
      <c r="Y163" s="16"/>
      <c r="Z163" s="17"/>
      <c r="AA163" s="16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19" t="s">
        <v>18</v>
      </c>
    </row>
    <row r="164" spans="1:33" x14ac:dyDescent="0.2">
      <c r="A164" s="13" t="s">
        <v>28</v>
      </c>
      <c r="B164" s="1">
        <v>163.08552093200001</v>
      </c>
      <c r="C164" s="1">
        <v>-18.481554189200001</v>
      </c>
      <c r="D164" s="22">
        <v>13</v>
      </c>
      <c r="E164" s="15"/>
      <c r="F164" s="16"/>
      <c r="G164" s="16"/>
      <c r="H164" s="16"/>
      <c r="I164" s="16"/>
      <c r="J164" s="17"/>
      <c r="K164" s="16">
        <f t="shared" si="10"/>
        <v>0</v>
      </c>
      <c r="L164" s="23"/>
      <c r="M164" s="24"/>
      <c r="N164" s="24"/>
      <c r="O164" s="24"/>
      <c r="P164" s="24"/>
      <c r="Q164" s="16"/>
      <c r="R164" s="17"/>
      <c r="S164" s="16">
        <f t="shared" si="11"/>
        <v>0</v>
      </c>
      <c r="T164" s="15"/>
      <c r="U164" s="16"/>
      <c r="V164" s="16"/>
      <c r="W164" s="17"/>
      <c r="X164" s="16">
        <f t="shared" si="12"/>
        <v>0</v>
      </c>
      <c r="Y164" s="16"/>
      <c r="Z164" s="17"/>
      <c r="AA164" s="16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19" t="s">
        <v>18</v>
      </c>
    </row>
    <row r="165" spans="1:33" x14ac:dyDescent="0.2">
      <c r="A165" s="13" t="s">
        <v>28</v>
      </c>
      <c r="B165" s="1">
        <v>163.08560121299999</v>
      </c>
      <c r="C165" s="1">
        <v>-18.4815071672</v>
      </c>
      <c r="D165" s="22">
        <v>14</v>
      </c>
      <c r="E165" s="15"/>
      <c r="F165" s="16"/>
      <c r="G165" s="16"/>
      <c r="H165" s="16"/>
      <c r="I165" s="16"/>
      <c r="J165" s="17"/>
      <c r="K165" s="16">
        <f t="shared" si="10"/>
        <v>0</v>
      </c>
      <c r="L165" s="23"/>
      <c r="M165" s="24"/>
      <c r="N165" s="24"/>
      <c r="O165" s="24"/>
      <c r="P165" s="24"/>
      <c r="Q165" s="16"/>
      <c r="R165" s="17"/>
      <c r="S165" s="16">
        <f t="shared" si="11"/>
        <v>0</v>
      </c>
      <c r="T165" s="15"/>
      <c r="U165" s="16"/>
      <c r="V165" s="16"/>
      <c r="W165" s="17"/>
      <c r="X165" s="16">
        <f t="shared" si="12"/>
        <v>0</v>
      </c>
      <c r="Y165" s="16"/>
      <c r="Z165" s="17"/>
      <c r="AA165" s="16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19" t="s">
        <v>18</v>
      </c>
    </row>
    <row r="166" spans="1:33" x14ac:dyDescent="0.2">
      <c r="A166" s="13" t="s">
        <v>28</v>
      </c>
      <c r="B166" s="1">
        <v>163.08568149499999</v>
      </c>
      <c r="C166" s="1">
        <v>-18.4814601452</v>
      </c>
      <c r="D166" s="22">
        <v>15</v>
      </c>
      <c r="E166" s="15"/>
      <c r="F166" s="16"/>
      <c r="G166" s="16"/>
      <c r="H166" s="16"/>
      <c r="I166" s="16"/>
      <c r="J166" s="17"/>
      <c r="K166" s="16">
        <f t="shared" si="10"/>
        <v>0</v>
      </c>
      <c r="L166" s="23"/>
      <c r="M166" s="24"/>
      <c r="N166" s="24"/>
      <c r="O166" s="24"/>
      <c r="P166" s="24"/>
      <c r="Q166" s="16"/>
      <c r="R166" s="17"/>
      <c r="S166" s="16">
        <f t="shared" si="11"/>
        <v>0</v>
      </c>
      <c r="T166" s="15"/>
      <c r="U166" s="16"/>
      <c r="V166" s="16"/>
      <c r="W166" s="17"/>
      <c r="X166" s="16">
        <f t="shared" si="12"/>
        <v>0</v>
      </c>
      <c r="Y166" s="16"/>
      <c r="Z166" s="17"/>
      <c r="AA166" s="16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19" t="s">
        <v>18</v>
      </c>
    </row>
    <row r="167" spans="1:33" x14ac:dyDescent="0.2">
      <c r="A167" s="13" t="s">
        <v>28</v>
      </c>
      <c r="B167" s="1">
        <v>163.085761776</v>
      </c>
      <c r="C167" s="1">
        <v>-18.481413123199999</v>
      </c>
      <c r="D167" s="22">
        <v>16</v>
      </c>
      <c r="E167" s="15"/>
      <c r="F167" s="16"/>
      <c r="G167" s="16"/>
      <c r="H167" s="16"/>
      <c r="I167" s="16"/>
      <c r="J167" s="17"/>
      <c r="K167" s="16">
        <f t="shared" si="10"/>
        <v>0</v>
      </c>
      <c r="L167" s="23"/>
      <c r="M167" s="24"/>
      <c r="N167" s="24"/>
      <c r="O167" s="24"/>
      <c r="P167" s="24"/>
      <c r="Q167" s="16"/>
      <c r="R167" s="17"/>
      <c r="S167" s="16">
        <f t="shared" si="11"/>
        <v>0</v>
      </c>
      <c r="T167" s="15"/>
      <c r="U167" s="16"/>
      <c r="V167" s="16"/>
      <c r="W167" s="17"/>
      <c r="X167" s="16">
        <f t="shared" si="12"/>
        <v>0</v>
      </c>
      <c r="Y167" s="16"/>
      <c r="Z167" s="17"/>
      <c r="AA167" s="16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19" t="s">
        <v>18</v>
      </c>
    </row>
    <row r="168" spans="1:33" x14ac:dyDescent="0.2">
      <c r="A168" s="13" t="s">
        <v>28</v>
      </c>
      <c r="B168" s="1">
        <v>163.08584205700001</v>
      </c>
      <c r="C168" s="1">
        <v>-18.481366101300001</v>
      </c>
      <c r="D168" s="22">
        <v>17</v>
      </c>
      <c r="E168" s="15"/>
      <c r="F168" s="16"/>
      <c r="G168" s="16"/>
      <c r="H168" s="16"/>
      <c r="I168" s="16"/>
      <c r="J168" s="17"/>
      <c r="K168" s="16">
        <f t="shared" si="10"/>
        <v>0</v>
      </c>
      <c r="L168" s="23"/>
      <c r="M168" s="24"/>
      <c r="N168" s="24"/>
      <c r="O168" s="24"/>
      <c r="P168" s="24"/>
      <c r="Q168" s="16"/>
      <c r="R168" s="17"/>
      <c r="S168" s="16">
        <f t="shared" si="11"/>
        <v>0</v>
      </c>
      <c r="T168" s="15"/>
      <c r="U168" s="16"/>
      <c r="V168" s="16"/>
      <c r="W168" s="17"/>
      <c r="X168" s="16">
        <f t="shared" si="12"/>
        <v>0</v>
      </c>
      <c r="Y168" s="16"/>
      <c r="Z168" s="17"/>
      <c r="AA168" s="16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19" t="s">
        <v>18</v>
      </c>
    </row>
    <row r="169" spans="1:33" x14ac:dyDescent="0.2">
      <c r="A169" s="13" t="s">
        <v>28</v>
      </c>
      <c r="B169" s="1">
        <v>163.08592233900001</v>
      </c>
      <c r="C169" s="1">
        <v>-18.4813190793</v>
      </c>
      <c r="D169" s="22">
        <v>18</v>
      </c>
      <c r="E169" s="15"/>
      <c r="F169" s="16"/>
      <c r="G169" s="16"/>
      <c r="H169" s="16"/>
      <c r="I169" s="16"/>
      <c r="J169" s="17"/>
      <c r="K169" s="16">
        <f t="shared" si="10"/>
        <v>0</v>
      </c>
      <c r="L169" s="23"/>
      <c r="M169" s="24"/>
      <c r="N169" s="24"/>
      <c r="O169" s="24"/>
      <c r="P169" s="24"/>
      <c r="Q169" s="16"/>
      <c r="R169" s="17"/>
      <c r="S169" s="16">
        <f t="shared" si="11"/>
        <v>0</v>
      </c>
      <c r="T169" s="15"/>
      <c r="U169" s="16"/>
      <c r="V169" s="16"/>
      <c r="W169" s="17"/>
      <c r="X169" s="16">
        <f t="shared" si="12"/>
        <v>0</v>
      </c>
      <c r="Y169" s="16"/>
      <c r="Z169" s="17"/>
      <c r="AA169" s="16">
        <f t="shared" si="13"/>
        <v>0</v>
      </c>
      <c r="AB169" s="15"/>
      <c r="AC169" s="16"/>
      <c r="AD169" s="16"/>
      <c r="AE169" s="17"/>
      <c r="AF169" s="16">
        <f t="shared" si="14"/>
        <v>0</v>
      </c>
      <c r="AG169" s="19" t="s">
        <v>18</v>
      </c>
    </row>
    <row r="170" spans="1:33" x14ac:dyDescent="0.2">
      <c r="A170" s="13" t="s">
        <v>28</v>
      </c>
      <c r="B170" s="1">
        <v>163.08600261999999</v>
      </c>
      <c r="C170" s="1">
        <v>-18.4812720573</v>
      </c>
      <c r="D170" s="22">
        <v>19</v>
      </c>
      <c r="E170" s="15"/>
      <c r="F170" s="16"/>
      <c r="G170" s="16"/>
      <c r="H170" s="16"/>
      <c r="I170" s="16"/>
      <c r="J170" s="17"/>
      <c r="K170" s="16">
        <f t="shared" si="10"/>
        <v>0</v>
      </c>
      <c r="L170" s="23"/>
      <c r="M170" s="24">
        <v>2</v>
      </c>
      <c r="N170" s="24"/>
      <c r="O170" s="24"/>
      <c r="P170" s="24">
        <v>1</v>
      </c>
      <c r="Q170" s="16"/>
      <c r="R170" s="17"/>
      <c r="S170" s="16">
        <f t="shared" si="11"/>
        <v>3</v>
      </c>
      <c r="T170" s="15"/>
      <c r="U170" s="16">
        <v>1</v>
      </c>
      <c r="V170" s="16"/>
      <c r="W170" s="17"/>
      <c r="X170" s="16">
        <f t="shared" si="12"/>
        <v>1</v>
      </c>
      <c r="Y170" s="16"/>
      <c r="Z170" s="17"/>
      <c r="AA170" s="16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19" t="s">
        <v>18</v>
      </c>
    </row>
    <row r="171" spans="1:33" x14ac:dyDescent="0.2">
      <c r="A171" s="13" t="s">
        <v>28</v>
      </c>
      <c r="B171" s="1">
        <v>163.08608290199999</v>
      </c>
      <c r="C171" s="1">
        <v>-18.4812250353</v>
      </c>
      <c r="D171" s="22">
        <v>20</v>
      </c>
      <c r="E171" s="15"/>
      <c r="F171" s="16"/>
      <c r="G171" s="16"/>
      <c r="H171" s="16"/>
      <c r="I171" s="16"/>
      <c r="J171" s="17"/>
      <c r="K171" s="16">
        <f t="shared" si="10"/>
        <v>0</v>
      </c>
      <c r="L171" s="23"/>
      <c r="M171" s="24"/>
      <c r="N171" s="24"/>
      <c r="O171" s="24"/>
      <c r="P171" s="24">
        <v>1</v>
      </c>
      <c r="Q171" s="16"/>
      <c r="R171" s="17"/>
      <c r="S171" s="16">
        <f t="shared" si="11"/>
        <v>1</v>
      </c>
      <c r="T171" s="15"/>
      <c r="U171" s="16"/>
      <c r="V171" s="16"/>
      <c r="W171" s="17"/>
      <c r="X171" s="16">
        <f t="shared" si="12"/>
        <v>0</v>
      </c>
      <c r="Y171" s="16"/>
      <c r="Z171" s="17"/>
      <c r="AA171" s="16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19" t="s">
        <v>17</v>
      </c>
    </row>
    <row r="172" spans="1:33" x14ac:dyDescent="0.2">
      <c r="A172" s="13" t="s">
        <v>28</v>
      </c>
      <c r="B172" s="1">
        <v>163.086163183</v>
      </c>
      <c r="C172" s="1">
        <v>-18.481178013299999</v>
      </c>
      <c r="D172" s="22">
        <v>21</v>
      </c>
      <c r="E172" s="15"/>
      <c r="F172" s="16"/>
      <c r="G172" s="16"/>
      <c r="H172" s="16"/>
      <c r="I172" s="16"/>
      <c r="J172" s="17"/>
      <c r="K172" s="16">
        <f t="shared" si="10"/>
        <v>0</v>
      </c>
      <c r="L172" s="23"/>
      <c r="M172" s="24">
        <v>2</v>
      </c>
      <c r="N172" s="24"/>
      <c r="O172" s="24"/>
      <c r="P172" s="24">
        <v>4</v>
      </c>
      <c r="Q172" s="16"/>
      <c r="R172" s="17">
        <v>2</v>
      </c>
      <c r="S172" s="16">
        <f t="shared" si="11"/>
        <v>6</v>
      </c>
      <c r="T172" s="15"/>
      <c r="U172" s="16"/>
      <c r="V172" s="16"/>
      <c r="W172" s="17"/>
      <c r="X172" s="16">
        <f t="shared" si="12"/>
        <v>0</v>
      </c>
      <c r="Y172" s="16"/>
      <c r="Z172" s="17"/>
      <c r="AA172" s="16">
        <f t="shared" si="13"/>
        <v>0</v>
      </c>
      <c r="AB172" s="15"/>
      <c r="AC172" s="16"/>
      <c r="AD172" s="16"/>
      <c r="AE172" s="17"/>
      <c r="AF172" s="16">
        <f t="shared" si="14"/>
        <v>0</v>
      </c>
      <c r="AG172" s="18" t="s">
        <v>19</v>
      </c>
    </row>
    <row r="173" spans="1:33" x14ac:dyDescent="0.2">
      <c r="A173" s="13" t="s">
        <v>28</v>
      </c>
      <c r="B173" s="1">
        <v>163.086243465</v>
      </c>
      <c r="C173" s="1">
        <v>-18.481130991299999</v>
      </c>
      <c r="D173" s="22">
        <v>22</v>
      </c>
      <c r="E173" s="15"/>
      <c r="F173" s="16"/>
      <c r="G173" s="16"/>
      <c r="H173" s="16"/>
      <c r="I173" s="16"/>
      <c r="J173" s="17"/>
      <c r="K173" s="16">
        <f t="shared" si="10"/>
        <v>0</v>
      </c>
      <c r="L173" s="23"/>
      <c r="M173" s="24">
        <v>7</v>
      </c>
      <c r="N173" s="24"/>
      <c r="O173" s="24"/>
      <c r="P173" s="24">
        <v>2</v>
      </c>
      <c r="Q173" s="16">
        <v>5</v>
      </c>
      <c r="R173" s="17">
        <v>2</v>
      </c>
      <c r="S173" s="16">
        <f t="shared" si="11"/>
        <v>9</v>
      </c>
      <c r="T173" s="15"/>
      <c r="U173" s="16"/>
      <c r="V173" s="16"/>
      <c r="W173" s="17"/>
      <c r="X173" s="16">
        <f t="shared" si="12"/>
        <v>0</v>
      </c>
      <c r="Y173" s="16"/>
      <c r="Z173" s="17"/>
      <c r="AA173" s="16">
        <f t="shared" si="13"/>
        <v>0</v>
      </c>
      <c r="AB173" s="15"/>
      <c r="AC173" s="16"/>
      <c r="AD173" s="16"/>
      <c r="AE173" s="17"/>
      <c r="AF173" s="16">
        <f t="shared" si="14"/>
        <v>0</v>
      </c>
      <c r="AG173" s="18" t="s">
        <v>19</v>
      </c>
    </row>
    <row r="174" spans="1:33" x14ac:dyDescent="0.2">
      <c r="A174" s="13" t="s">
        <v>28</v>
      </c>
      <c r="B174" s="1">
        <v>163.08632374600001</v>
      </c>
      <c r="C174" s="1">
        <v>-18.481083969299998</v>
      </c>
      <c r="D174" s="22">
        <v>23</v>
      </c>
      <c r="E174" s="15"/>
      <c r="F174" s="16"/>
      <c r="G174" s="16"/>
      <c r="H174" s="16"/>
      <c r="I174" s="16"/>
      <c r="J174" s="17"/>
      <c r="K174" s="16">
        <f t="shared" si="10"/>
        <v>0</v>
      </c>
      <c r="L174" s="23"/>
      <c r="M174" s="24"/>
      <c r="N174" s="24"/>
      <c r="O174" s="24"/>
      <c r="P174" s="24"/>
      <c r="Q174" s="16"/>
      <c r="R174" s="17">
        <v>2</v>
      </c>
      <c r="S174" s="16">
        <f t="shared" si="11"/>
        <v>0</v>
      </c>
      <c r="T174" s="15"/>
      <c r="U174" s="16"/>
      <c r="V174" s="16"/>
      <c r="W174" s="17"/>
      <c r="X174" s="16">
        <f t="shared" si="12"/>
        <v>0</v>
      </c>
      <c r="Y174" s="16"/>
      <c r="Z174" s="17"/>
      <c r="AA174" s="16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18" t="s">
        <v>19</v>
      </c>
    </row>
    <row r="175" spans="1:33" x14ac:dyDescent="0.2">
      <c r="A175" s="13" t="s">
        <v>28</v>
      </c>
      <c r="B175" s="1">
        <v>163.08640402699999</v>
      </c>
      <c r="C175" s="1">
        <v>-18.4810369474</v>
      </c>
      <c r="D175" s="22">
        <v>24</v>
      </c>
      <c r="E175" s="15"/>
      <c r="F175" s="16"/>
      <c r="G175" s="16"/>
      <c r="H175" s="16"/>
      <c r="I175" s="16"/>
      <c r="J175" s="17"/>
      <c r="K175" s="16">
        <f t="shared" si="10"/>
        <v>0</v>
      </c>
      <c r="L175" s="23"/>
      <c r="M175" s="24">
        <v>2</v>
      </c>
      <c r="N175" s="24"/>
      <c r="O175" s="24"/>
      <c r="P175" s="24">
        <v>4</v>
      </c>
      <c r="Q175" s="16"/>
      <c r="R175" s="17"/>
      <c r="S175" s="16">
        <f t="shared" si="11"/>
        <v>6</v>
      </c>
      <c r="T175" s="15"/>
      <c r="U175" s="16"/>
      <c r="V175" s="16"/>
      <c r="W175" s="17"/>
      <c r="X175" s="16">
        <f t="shared" si="12"/>
        <v>0</v>
      </c>
      <c r="Y175" s="16"/>
      <c r="Z175" s="17"/>
      <c r="AA175" s="16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18" t="s">
        <v>19</v>
      </c>
    </row>
    <row r="176" spans="1:33" x14ac:dyDescent="0.2">
      <c r="A176" s="13" t="s">
        <v>28</v>
      </c>
      <c r="B176" s="1">
        <v>163.08648430900001</v>
      </c>
      <c r="C176" s="1">
        <v>-18.480989925399999</v>
      </c>
      <c r="D176" s="22">
        <v>25</v>
      </c>
      <c r="E176" s="15"/>
      <c r="F176" s="16"/>
      <c r="G176" s="16"/>
      <c r="H176" s="16"/>
      <c r="I176" s="16"/>
      <c r="J176" s="17"/>
      <c r="K176" s="16">
        <f t="shared" si="10"/>
        <v>0</v>
      </c>
      <c r="L176" s="23"/>
      <c r="M176" s="24"/>
      <c r="N176" s="24"/>
      <c r="O176" s="24"/>
      <c r="P176" s="24">
        <v>2</v>
      </c>
      <c r="Q176" s="16"/>
      <c r="R176" s="17"/>
      <c r="S176" s="16">
        <f t="shared" si="11"/>
        <v>2</v>
      </c>
      <c r="T176" s="15"/>
      <c r="U176" s="16"/>
      <c r="V176" s="16"/>
      <c r="W176" s="17"/>
      <c r="X176" s="16">
        <f t="shared" si="12"/>
        <v>0</v>
      </c>
      <c r="Y176" s="16"/>
      <c r="Z176" s="17"/>
      <c r="AA176" s="16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18" t="s">
        <v>19</v>
      </c>
    </row>
    <row r="177" spans="1:33" x14ac:dyDescent="0.2">
      <c r="A177" s="13" t="s">
        <v>28</v>
      </c>
      <c r="B177" s="1">
        <v>163.08656458999999</v>
      </c>
      <c r="C177" s="1">
        <v>-18.480942903399999</v>
      </c>
      <c r="D177" s="22">
        <v>26</v>
      </c>
      <c r="E177" s="15"/>
      <c r="F177" s="16"/>
      <c r="G177" s="16"/>
      <c r="H177" s="16"/>
      <c r="I177" s="16"/>
      <c r="J177" s="17"/>
      <c r="K177" s="16">
        <f t="shared" si="10"/>
        <v>0</v>
      </c>
      <c r="L177" s="23"/>
      <c r="M177" s="24"/>
      <c r="N177" s="24"/>
      <c r="O177" s="24"/>
      <c r="P177" s="24"/>
      <c r="Q177" s="16"/>
      <c r="R177" s="17"/>
      <c r="S177" s="16">
        <f t="shared" si="11"/>
        <v>0</v>
      </c>
      <c r="T177" s="15"/>
      <c r="U177" s="16"/>
      <c r="V177" s="16"/>
      <c r="W177" s="17"/>
      <c r="X177" s="16">
        <f t="shared" si="12"/>
        <v>0</v>
      </c>
      <c r="Y177" s="16"/>
      <c r="Z177" s="17"/>
      <c r="AA177" s="16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18" t="s">
        <v>19</v>
      </c>
    </row>
    <row r="178" spans="1:33" x14ac:dyDescent="0.2">
      <c r="A178" s="13" t="s">
        <v>28</v>
      </c>
      <c r="B178" s="1">
        <v>163.08664487199999</v>
      </c>
      <c r="C178" s="1">
        <v>-18.480895881399999</v>
      </c>
      <c r="D178" s="22">
        <v>27</v>
      </c>
      <c r="E178" s="15"/>
      <c r="F178" s="16"/>
      <c r="G178" s="16"/>
      <c r="H178" s="16"/>
      <c r="I178" s="16"/>
      <c r="J178" s="17"/>
      <c r="K178" s="16">
        <f t="shared" si="10"/>
        <v>0</v>
      </c>
      <c r="L178" s="23"/>
      <c r="M178" s="24"/>
      <c r="N178" s="24"/>
      <c r="O178" s="24"/>
      <c r="P178" s="24"/>
      <c r="Q178" s="16"/>
      <c r="R178" s="17"/>
      <c r="S178" s="16">
        <f t="shared" si="11"/>
        <v>0</v>
      </c>
      <c r="T178" s="15"/>
      <c r="U178" s="16"/>
      <c r="V178" s="16"/>
      <c r="W178" s="17"/>
      <c r="X178" s="16">
        <f t="shared" si="12"/>
        <v>0</v>
      </c>
      <c r="Y178" s="16"/>
      <c r="Z178" s="17"/>
      <c r="AA178" s="16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19" t="s">
        <v>18</v>
      </c>
    </row>
    <row r="179" spans="1:33" x14ac:dyDescent="0.2">
      <c r="A179" s="13" t="s">
        <v>28</v>
      </c>
      <c r="B179" s="1">
        <v>163.08672548999999</v>
      </c>
      <c r="C179" s="1">
        <v>-18.480849440499998</v>
      </c>
      <c r="D179" s="22">
        <v>28</v>
      </c>
      <c r="E179" s="15"/>
      <c r="F179" s="16"/>
      <c r="G179" s="16"/>
      <c r="H179" s="16"/>
      <c r="I179" s="16"/>
      <c r="J179" s="17"/>
      <c r="K179" s="16">
        <f t="shared" si="10"/>
        <v>0</v>
      </c>
      <c r="L179" s="23"/>
      <c r="M179" s="24"/>
      <c r="N179" s="24"/>
      <c r="O179" s="24"/>
      <c r="P179" s="24"/>
      <c r="Q179" s="16"/>
      <c r="R179" s="17"/>
      <c r="S179" s="16">
        <f t="shared" si="11"/>
        <v>0</v>
      </c>
      <c r="T179" s="15"/>
      <c r="U179" s="16"/>
      <c r="V179" s="16"/>
      <c r="W179" s="17"/>
      <c r="X179" s="16">
        <f t="shared" si="12"/>
        <v>0</v>
      </c>
      <c r="Y179" s="16"/>
      <c r="Z179" s="17"/>
      <c r="AA179" s="16">
        <f t="shared" si="13"/>
        <v>0</v>
      </c>
      <c r="AB179" s="15"/>
      <c r="AC179" s="16"/>
      <c r="AD179" s="16"/>
      <c r="AE179" s="16"/>
      <c r="AF179" s="16">
        <f t="shared" si="14"/>
        <v>0</v>
      </c>
      <c r="AG179" s="26" t="s">
        <v>27</v>
      </c>
    </row>
    <row r="180" spans="1:33" x14ac:dyDescent="0.2">
      <c r="A180" s="13" t="s">
        <v>28</v>
      </c>
      <c r="B180" s="1">
        <v>163.086806204</v>
      </c>
      <c r="C180" s="1">
        <v>-18.480803164600001</v>
      </c>
      <c r="D180" s="22">
        <v>29</v>
      </c>
      <c r="E180" s="15">
        <v>1</v>
      </c>
      <c r="F180" s="16">
        <v>1</v>
      </c>
      <c r="G180" s="16"/>
      <c r="H180" s="16"/>
      <c r="I180" s="16"/>
      <c r="J180" s="17"/>
      <c r="K180" s="16">
        <f t="shared" si="10"/>
        <v>2</v>
      </c>
      <c r="L180" s="23"/>
      <c r="M180" s="24"/>
      <c r="N180" s="24"/>
      <c r="O180" s="24"/>
      <c r="P180" s="24"/>
      <c r="Q180" s="16"/>
      <c r="R180" s="17"/>
      <c r="S180" s="16">
        <f t="shared" si="11"/>
        <v>0</v>
      </c>
      <c r="T180" s="15"/>
      <c r="U180" s="16"/>
      <c r="V180" s="16"/>
      <c r="W180" s="17"/>
      <c r="X180" s="16">
        <f t="shared" si="12"/>
        <v>0</v>
      </c>
      <c r="Y180" s="16"/>
      <c r="Z180" s="17"/>
      <c r="AA180" s="16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26" t="s">
        <v>27</v>
      </c>
    </row>
    <row r="181" spans="1:33" x14ac:dyDescent="0.2">
      <c r="A181" s="13" t="s">
        <v>28</v>
      </c>
      <c r="B181" s="1">
        <v>163.086886918</v>
      </c>
      <c r="C181" s="1">
        <v>-18.4807568887</v>
      </c>
      <c r="D181" s="22">
        <v>30</v>
      </c>
      <c r="E181" s="15"/>
      <c r="F181" s="16"/>
      <c r="G181" s="16"/>
      <c r="H181" s="16"/>
      <c r="I181" s="16"/>
      <c r="J181" s="17"/>
      <c r="K181" s="16">
        <f t="shared" si="10"/>
        <v>0</v>
      </c>
      <c r="L181" s="23"/>
      <c r="M181" s="24"/>
      <c r="N181" s="24"/>
      <c r="O181" s="24"/>
      <c r="P181" s="24"/>
      <c r="Q181" s="16"/>
      <c r="R181" s="17"/>
      <c r="S181" s="16">
        <f t="shared" si="11"/>
        <v>0</v>
      </c>
      <c r="T181" s="15"/>
      <c r="U181" s="16"/>
      <c r="V181" s="16"/>
      <c r="W181" s="17"/>
      <c r="X181" s="16">
        <f t="shared" si="12"/>
        <v>0</v>
      </c>
      <c r="Y181" s="16"/>
      <c r="Z181" s="17"/>
      <c r="AA181" s="16">
        <f t="shared" si="13"/>
        <v>0</v>
      </c>
      <c r="AB181" s="15"/>
      <c r="AC181" s="16"/>
      <c r="AD181" s="16"/>
      <c r="AE181" s="17"/>
      <c r="AF181" s="16">
        <f t="shared" si="14"/>
        <v>0</v>
      </c>
      <c r="AG181" s="26" t="s">
        <v>27</v>
      </c>
    </row>
    <row r="182" spans="1:33" x14ac:dyDescent="0.2">
      <c r="A182" s="13" t="s">
        <v>28</v>
      </c>
      <c r="B182" s="1">
        <v>163.08696763099999</v>
      </c>
      <c r="C182" s="1">
        <v>-18.480710612799999</v>
      </c>
      <c r="D182" s="22">
        <v>31</v>
      </c>
      <c r="E182" s="15"/>
      <c r="F182" s="16"/>
      <c r="G182" s="16"/>
      <c r="H182" s="16"/>
      <c r="I182" s="16"/>
      <c r="J182" s="17"/>
      <c r="K182" s="16">
        <f t="shared" si="10"/>
        <v>0</v>
      </c>
      <c r="L182" s="23"/>
      <c r="M182" s="24"/>
      <c r="N182" s="24"/>
      <c r="O182" s="24"/>
      <c r="P182" s="24"/>
      <c r="Q182" s="16"/>
      <c r="R182" s="17"/>
      <c r="S182" s="16">
        <f t="shared" si="11"/>
        <v>0</v>
      </c>
      <c r="T182" s="15"/>
      <c r="U182" s="16"/>
      <c r="V182" s="16"/>
      <c r="W182" s="17"/>
      <c r="X182" s="16">
        <f t="shared" si="12"/>
        <v>0</v>
      </c>
      <c r="Y182" s="16"/>
      <c r="Z182" s="17"/>
      <c r="AA182" s="16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19" t="s">
        <v>18</v>
      </c>
    </row>
    <row r="183" spans="1:33" x14ac:dyDescent="0.2">
      <c r="A183" s="13" t="s">
        <v>28</v>
      </c>
      <c r="B183" s="1">
        <v>163.087048345</v>
      </c>
      <c r="C183" s="1">
        <v>-18.480664336899999</v>
      </c>
      <c r="D183" s="22">
        <v>32</v>
      </c>
      <c r="E183" s="15"/>
      <c r="F183" s="16"/>
      <c r="G183" s="16"/>
      <c r="H183" s="16"/>
      <c r="I183" s="16"/>
      <c r="J183" s="17"/>
      <c r="K183" s="16">
        <f t="shared" si="10"/>
        <v>0</v>
      </c>
      <c r="L183" s="23"/>
      <c r="M183" s="24"/>
      <c r="N183" s="24"/>
      <c r="O183" s="24"/>
      <c r="P183" s="24"/>
      <c r="Q183" s="16"/>
      <c r="R183" s="17">
        <v>1</v>
      </c>
      <c r="S183" s="16">
        <f t="shared" si="11"/>
        <v>0</v>
      </c>
      <c r="T183" s="15"/>
      <c r="U183" s="16"/>
      <c r="V183" s="16"/>
      <c r="W183" s="17"/>
      <c r="X183" s="16">
        <f t="shared" si="12"/>
        <v>0</v>
      </c>
      <c r="Y183" s="16"/>
      <c r="Z183" s="17"/>
      <c r="AA183" s="16">
        <f t="shared" si="13"/>
        <v>0</v>
      </c>
      <c r="AB183" s="15"/>
      <c r="AC183" s="16"/>
      <c r="AD183" s="16"/>
      <c r="AE183" s="17"/>
      <c r="AF183" s="16">
        <f t="shared" si="14"/>
        <v>0</v>
      </c>
      <c r="AG183" s="19" t="s">
        <v>18</v>
      </c>
    </row>
    <row r="184" spans="1:33" x14ac:dyDescent="0.2">
      <c r="A184" s="13" t="s">
        <v>28</v>
      </c>
      <c r="B184" s="1">
        <v>163.08712706599999</v>
      </c>
      <c r="C184" s="1">
        <v>-18.480615318800002</v>
      </c>
      <c r="D184" s="22">
        <v>33</v>
      </c>
      <c r="E184" s="15"/>
      <c r="F184" s="16"/>
      <c r="G184" s="16"/>
      <c r="H184" s="16"/>
      <c r="I184" s="16"/>
      <c r="J184" s="17"/>
      <c r="K184" s="16">
        <f t="shared" si="10"/>
        <v>0</v>
      </c>
      <c r="L184" s="23"/>
      <c r="M184" s="24">
        <v>1</v>
      </c>
      <c r="N184" s="24"/>
      <c r="O184" s="24"/>
      <c r="P184" s="24"/>
      <c r="Q184" s="16"/>
      <c r="R184" s="17">
        <v>2</v>
      </c>
      <c r="S184" s="16">
        <f t="shared" si="11"/>
        <v>1</v>
      </c>
      <c r="T184" s="15"/>
      <c r="U184" s="16"/>
      <c r="V184" s="16"/>
      <c r="W184" s="17"/>
      <c r="X184" s="16">
        <f t="shared" si="12"/>
        <v>0</v>
      </c>
      <c r="Y184" s="16"/>
      <c r="Z184" s="17"/>
      <c r="AA184" s="16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21" t="s">
        <v>19</v>
      </c>
    </row>
    <row r="185" spans="1:33" x14ac:dyDescent="0.2">
      <c r="A185" s="13" t="s">
        <v>28</v>
      </c>
      <c r="B185" s="1">
        <v>163.08719600699999</v>
      </c>
      <c r="C185" s="1">
        <v>-18.4805528415</v>
      </c>
      <c r="D185" s="22">
        <v>34</v>
      </c>
      <c r="E185" s="15"/>
      <c r="F185" s="16"/>
      <c r="G185" s="16"/>
      <c r="H185" s="16"/>
      <c r="I185" s="16"/>
      <c r="J185" s="17"/>
      <c r="K185" s="16">
        <f t="shared" si="10"/>
        <v>0</v>
      </c>
      <c r="L185" s="23"/>
      <c r="M185" s="24"/>
      <c r="N185" s="24"/>
      <c r="O185" s="24"/>
      <c r="P185" s="24"/>
      <c r="Q185" s="16">
        <v>1</v>
      </c>
      <c r="R185" s="17">
        <v>5</v>
      </c>
      <c r="S185" s="16">
        <f t="shared" si="11"/>
        <v>0</v>
      </c>
      <c r="T185" s="15"/>
      <c r="U185" s="16"/>
      <c r="V185" s="16"/>
      <c r="W185" s="17"/>
      <c r="X185" s="16">
        <f t="shared" si="12"/>
        <v>0</v>
      </c>
      <c r="Y185" s="16"/>
      <c r="Z185" s="17"/>
      <c r="AA185" s="16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26" t="s">
        <v>27</v>
      </c>
    </row>
    <row r="186" spans="1:33" x14ac:dyDescent="0.2">
      <c r="A186" s="13" t="s">
        <v>28</v>
      </c>
      <c r="B186" s="1">
        <v>163.08726494699999</v>
      </c>
      <c r="C186" s="1">
        <v>-18.4804903643</v>
      </c>
      <c r="D186" s="22">
        <v>35</v>
      </c>
      <c r="E186" s="15"/>
      <c r="F186" s="16"/>
      <c r="G186" s="16"/>
      <c r="H186" s="16"/>
      <c r="I186" s="16"/>
      <c r="J186" s="17"/>
      <c r="K186" s="16">
        <f t="shared" si="10"/>
        <v>0</v>
      </c>
      <c r="L186" s="23"/>
      <c r="M186" s="24"/>
      <c r="N186" s="24"/>
      <c r="O186" s="24"/>
      <c r="P186" s="24"/>
      <c r="Q186" s="16"/>
      <c r="R186" s="17"/>
      <c r="S186" s="16">
        <f t="shared" si="11"/>
        <v>0</v>
      </c>
      <c r="T186" s="15"/>
      <c r="U186" s="16"/>
      <c r="V186" s="16"/>
      <c r="W186" s="17"/>
      <c r="X186" s="16">
        <f t="shared" si="12"/>
        <v>0</v>
      </c>
      <c r="Y186" s="16"/>
      <c r="Z186" s="17"/>
      <c r="AA186" s="16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18" t="s">
        <v>17</v>
      </c>
    </row>
    <row r="187" spans="1:33" x14ac:dyDescent="0.2">
      <c r="A187" s="13" t="s">
        <v>28</v>
      </c>
      <c r="B187" s="1">
        <v>163.087333887</v>
      </c>
      <c r="C187" s="1">
        <v>-18.480427887099999</v>
      </c>
      <c r="D187" s="22">
        <v>36</v>
      </c>
      <c r="E187" s="15"/>
      <c r="F187" s="16"/>
      <c r="G187" s="16"/>
      <c r="H187" s="16"/>
      <c r="I187" s="16"/>
      <c r="J187" s="17"/>
      <c r="K187" s="16">
        <f t="shared" si="10"/>
        <v>0</v>
      </c>
      <c r="L187" s="23"/>
      <c r="M187" s="24"/>
      <c r="N187" s="24"/>
      <c r="O187" s="24"/>
      <c r="P187" s="24"/>
      <c r="Q187" s="16"/>
      <c r="R187" s="17"/>
      <c r="S187" s="16">
        <f t="shared" si="11"/>
        <v>0</v>
      </c>
      <c r="T187" s="15"/>
      <c r="U187" s="16"/>
      <c r="V187" s="16"/>
      <c r="W187" s="17"/>
      <c r="X187" s="16">
        <f t="shared" si="12"/>
        <v>0</v>
      </c>
      <c r="Y187" s="16"/>
      <c r="Z187" s="17"/>
      <c r="AA187" s="16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26" t="s">
        <v>27</v>
      </c>
    </row>
    <row r="188" spans="1:33" x14ac:dyDescent="0.2">
      <c r="A188" s="13" t="s">
        <v>28</v>
      </c>
      <c r="B188" s="1">
        <v>163.08740282799999</v>
      </c>
      <c r="C188" s="1">
        <v>-18.480365409899999</v>
      </c>
      <c r="D188" s="22">
        <v>37</v>
      </c>
      <c r="E188" s="15"/>
      <c r="F188" s="16"/>
      <c r="G188" s="16"/>
      <c r="H188" s="16"/>
      <c r="I188" s="16"/>
      <c r="J188" s="17"/>
      <c r="K188" s="16">
        <f t="shared" si="10"/>
        <v>0</v>
      </c>
      <c r="L188" s="23"/>
      <c r="M188" s="24"/>
      <c r="N188" s="24"/>
      <c r="O188" s="24"/>
      <c r="P188" s="24"/>
      <c r="Q188" s="16"/>
      <c r="R188" s="17"/>
      <c r="S188" s="16">
        <f t="shared" si="11"/>
        <v>0</v>
      </c>
      <c r="T188" s="15"/>
      <c r="U188" s="16"/>
      <c r="V188" s="16"/>
      <c r="W188" s="17"/>
      <c r="X188" s="16">
        <f t="shared" si="12"/>
        <v>0</v>
      </c>
      <c r="Y188" s="16"/>
      <c r="Z188" s="17"/>
      <c r="AA188" s="16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19" t="s">
        <v>17</v>
      </c>
    </row>
    <row r="189" spans="1:33" ht="13.5" thickBot="1" x14ac:dyDescent="0.25">
      <c r="A189" s="13" t="s">
        <v>28</v>
      </c>
      <c r="B189" s="1">
        <v>163.087471768</v>
      </c>
      <c r="C189" s="1">
        <v>-18.480302932699999</v>
      </c>
      <c r="D189" s="27">
        <v>38</v>
      </c>
      <c r="E189" s="5"/>
      <c r="F189" s="6"/>
      <c r="G189" s="6"/>
      <c r="H189" s="6"/>
      <c r="I189" s="6"/>
      <c r="J189" s="7"/>
      <c r="K189" s="16">
        <f t="shared" si="10"/>
        <v>0</v>
      </c>
      <c r="L189" s="9"/>
      <c r="M189" s="10"/>
      <c r="N189" s="10"/>
      <c r="O189" s="10"/>
      <c r="P189" s="10"/>
      <c r="Q189" s="6"/>
      <c r="R189" s="7"/>
      <c r="S189" s="16">
        <f t="shared" si="11"/>
        <v>0</v>
      </c>
      <c r="T189" s="5"/>
      <c r="U189" s="6"/>
      <c r="V189" s="6"/>
      <c r="W189" s="7"/>
      <c r="X189" s="16">
        <f t="shared" si="12"/>
        <v>0</v>
      </c>
      <c r="Y189" s="6"/>
      <c r="Z189" s="7"/>
      <c r="AA189" s="16">
        <f t="shared" si="13"/>
        <v>0</v>
      </c>
      <c r="AB189" s="5"/>
      <c r="AC189" s="6"/>
      <c r="AD189" s="6"/>
      <c r="AE189" s="7"/>
      <c r="AF189" s="16">
        <f t="shared" si="14"/>
        <v>0</v>
      </c>
      <c r="AG189" s="21" t="s">
        <v>21</v>
      </c>
    </row>
    <row r="190" spans="1:33" x14ac:dyDescent="0.2">
      <c r="A190" s="13" t="s">
        <v>30</v>
      </c>
      <c r="B190" s="1">
        <v>163.084935591</v>
      </c>
      <c r="C190" s="1">
        <v>-18.482381846500001</v>
      </c>
      <c r="D190" s="22">
        <v>38</v>
      </c>
      <c r="E190" s="15"/>
      <c r="F190" s="16"/>
      <c r="G190" s="16"/>
      <c r="H190" s="16"/>
      <c r="I190" s="16"/>
      <c r="J190" s="17"/>
      <c r="K190" s="16">
        <f t="shared" si="10"/>
        <v>0</v>
      </c>
      <c r="L190" s="23"/>
      <c r="M190" s="24"/>
      <c r="N190" s="24"/>
      <c r="O190" s="24"/>
      <c r="P190" s="24"/>
      <c r="Q190" s="16"/>
      <c r="R190" s="17"/>
      <c r="S190" s="16">
        <f t="shared" si="11"/>
        <v>0</v>
      </c>
      <c r="T190" s="15"/>
      <c r="U190" s="16"/>
      <c r="V190" s="16"/>
      <c r="W190" s="17"/>
      <c r="X190" s="16">
        <f t="shared" si="12"/>
        <v>0</v>
      </c>
      <c r="Y190" s="16"/>
      <c r="Z190" s="17"/>
      <c r="AA190" s="16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21" t="s">
        <v>21</v>
      </c>
    </row>
    <row r="191" spans="1:33" x14ac:dyDescent="0.2">
      <c r="A191" s="13" t="s">
        <v>30</v>
      </c>
      <c r="B191" s="1">
        <v>163.08501920399999</v>
      </c>
      <c r="C191" s="1">
        <v>-18.482344000400001</v>
      </c>
      <c r="D191" s="22">
        <v>37</v>
      </c>
      <c r="E191" s="15"/>
      <c r="F191" s="16"/>
      <c r="G191" s="16"/>
      <c r="H191" s="16"/>
      <c r="I191" s="16"/>
      <c r="J191" s="17"/>
      <c r="K191" s="16">
        <f t="shared" si="10"/>
        <v>0</v>
      </c>
      <c r="L191" s="23"/>
      <c r="M191" s="24"/>
      <c r="N191" s="24"/>
      <c r="O191" s="24"/>
      <c r="P191" s="24"/>
      <c r="Q191" s="16"/>
      <c r="R191" s="17"/>
      <c r="S191" s="16">
        <f t="shared" si="11"/>
        <v>0</v>
      </c>
      <c r="T191" s="15"/>
      <c r="U191" s="16"/>
      <c r="V191" s="16"/>
      <c r="W191" s="17"/>
      <c r="X191" s="16">
        <f t="shared" si="12"/>
        <v>0</v>
      </c>
      <c r="Y191" s="16"/>
      <c r="Z191" s="17"/>
      <c r="AA191" s="16">
        <f t="shared" si="13"/>
        <v>0</v>
      </c>
      <c r="AB191" s="15"/>
      <c r="AC191" s="16"/>
      <c r="AD191" s="16"/>
      <c r="AE191" s="17"/>
      <c r="AF191" s="16">
        <f t="shared" si="14"/>
        <v>0</v>
      </c>
      <c r="AG191" s="21" t="s">
        <v>27</v>
      </c>
    </row>
    <row r="192" spans="1:33" x14ac:dyDescent="0.2">
      <c r="A192" s="13" t="s">
        <v>30</v>
      </c>
      <c r="B192" s="1">
        <v>163.085102818</v>
      </c>
      <c r="C192" s="1">
        <v>-18.482306154300002</v>
      </c>
      <c r="D192" s="22">
        <v>36</v>
      </c>
      <c r="E192" s="15"/>
      <c r="F192" s="16"/>
      <c r="G192" s="16"/>
      <c r="H192" s="16"/>
      <c r="I192" s="16"/>
      <c r="J192" s="17"/>
      <c r="K192" s="16">
        <f t="shared" si="10"/>
        <v>0</v>
      </c>
      <c r="L192" s="23"/>
      <c r="M192" s="24"/>
      <c r="N192" s="24"/>
      <c r="O192" s="24"/>
      <c r="P192" s="24"/>
      <c r="Q192" s="16"/>
      <c r="R192" s="17"/>
      <c r="S192" s="16">
        <f t="shared" si="11"/>
        <v>0</v>
      </c>
      <c r="T192" s="15"/>
      <c r="U192" s="16"/>
      <c r="V192" s="16"/>
      <c r="W192" s="17"/>
      <c r="X192" s="16">
        <f t="shared" si="12"/>
        <v>0</v>
      </c>
      <c r="Y192" s="16"/>
      <c r="Z192" s="17"/>
      <c r="AA192" s="16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26" t="s">
        <v>27</v>
      </c>
    </row>
    <row r="193" spans="1:33" x14ac:dyDescent="0.2">
      <c r="A193" s="13" t="s">
        <v>30</v>
      </c>
      <c r="B193" s="1">
        <v>163.08518643100001</v>
      </c>
      <c r="C193" s="1">
        <v>-18.4822683081</v>
      </c>
      <c r="D193" s="22">
        <v>35</v>
      </c>
      <c r="E193" s="15"/>
      <c r="F193" s="16"/>
      <c r="G193" s="16"/>
      <c r="H193" s="16"/>
      <c r="I193" s="16"/>
      <c r="J193" s="17"/>
      <c r="K193" s="16">
        <f t="shared" si="10"/>
        <v>0</v>
      </c>
      <c r="L193" s="23"/>
      <c r="M193" s="24"/>
      <c r="N193" s="24"/>
      <c r="O193" s="24"/>
      <c r="P193" s="24"/>
      <c r="Q193" s="16"/>
      <c r="R193" s="17"/>
      <c r="S193" s="16">
        <f t="shared" si="11"/>
        <v>0</v>
      </c>
      <c r="T193" s="15"/>
      <c r="U193" s="16"/>
      <c r="V193" s="16"/>
      <c r="W193" s="17"/>
      <c r="X193" s="16">
        <f t="shared" si="12"/>
        <v>0</v>
      </c>
      <c r="Y193" s="16"/>
      <c r="Z193" s="17"/>
      <c r="AA193" s="16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21" t="s">
        <v>19</v>
      </c>
    </row>
    <row r="194" spans="1:33" x14ac:dyDescent="0.2">
      <c r="A194" s="13" t="s">
        <v>30</v>
      </c>
      <c r="B194" s="1">
        <v>163.08527004499999</v>
      </c>
      <c r="C194" s="1">
        <v>-18.482230462</v>
      </c>
      <c r="D194" s="22">
        <v>34</v>
      </c>
      <c r="E194" s="15">
        <v>1</v>
      </c>
      <c r="F194" s="16">
        <v>1</v>
      </c>
      <c r="G194" s="16"/>
      <c r="H194" s="16"/>
      <c r="I194" s="16"/>
      <c r="J194" s="17"/>
      <c r="K194" s="16">
        <f t="shared" si="10"/>
        <v>2</v>
      </c>
      <c r="L194" s="23"/>
      <c r="M194" s="24"/>
      <c r="N194" s="24"/>
      <c r="O194" s="24"/>
      <c r="P194" s="24">
        <v>1</v>
      </c>
      <c r="Q194" s="16">
        <v>1</v>
      </c>
      <c r="R194" s="17"/>
      <c r="S194" s="16">
        <f t="shared" si="11"/>
        <v>1</v>
      </c>
      <c r="T194" s="15"/>
      <c r="U194" s="16"/>
      <c r="V194" s="16"/>
      <c r="W194" s="17"/>
      <c r="X194" s="16">
        <f t="shared" si="12"/>
        <v>0</v>
      </c>
      <c r="Y194" s="16"/>
      <c r="Z194" s="17"/>
      <c r="AA194" s="16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18" t="s">
        <v>19</v>
      </c>
    </row>
    <row r="195" spans="1:33" x14ac:dyDescent="0.2">
      <c r="A195" s="13" t="s">
        <v>30</v>
      </c>
      <c r="B195" s="1">
        <v>163.08535365899999</v>
      </c>
      <c r="C195" s="1">
        <v>-18.482192615799999</v>
      </c>
      <c r="D195" s="22">
        <v>33</v>
      </c>
      <c r="E195" s="15"/>
      <c r="F195" s="16"/>
      <c r="G195" s="16"/>
      <c r="H195" s="16"/>
      <c r="I195" s="16"/>
      <c r="J195" s="17"/>
      <c r="K195" s="16">
        <f t="shared" ref="K195:K258" si="15">E195+F195+G195+H195+I195</f>
        <v>0</v>
      </c>
      <c r="L195" s="23"/>
      <c r="M195" s="24">
        <v>3</v>
      </c>
      <c r="N195" s="24"/>
      <c r="O195" s="24"/>
      <c r="P195" s="24">
        <v>1</v>
      </c>
      <c r="Q195" s="16"/>
      <c r="R195" s="17"/>
      <c r="S195" s="16">
        <f t="shared" ref="S195:S258" si="16">M195+N195+O195+P195</f>
        <v>4</v>
      </c>
      <c r="T195" s="15"/>
      <c r="U195" s="16"/>
      <c r="V195" s="16"/>
      <c r="W195" s="17"/>
      <c r="X195" s="16">
        <f t="shared" ref="X195:X258" si="17">T195+U195+W195</f>
        <v>0</v>
      </c>
      <c r="Y195" s="16"/>
      <c r="Z195" s="17"/>
      <c r="AA195" s="16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AB195+AC195+AD195</f>
        <v>0</v>
      </c>
      <c r="AG195" s="18" t="s">
        <v>19</v>
      </c>
    </row>
    <row r="196" spans="1:33" x14ac:dyDescent="0.2">
      <c r="A196" s="13" t="s">
        <v>30</v>
      </c>
      <c r="B196" s="1">
        <v>163.08543727200001</v>
      </c>
      <c r="C196" s="1">
        <v>-18.482154769699999</v>
      </c>
      <c r="D196" s="22">
        <v>32</v>
      </c>
      <c r="E196" s="15"/>
      <c r="F196" s="16"/>
      <c r="G196" s="16"/>
      <c r="H196" s="16"/>
      <c r="I196" s="16"/>
      <c r="J196" s="17"/>
      <c r="K196" s="16">
        <f t="shared" si="15"/>
        <v>0</v>
      </c>
      <c r="L196" s="23"/>
      <c r="M196" s="24"/>
      <c r="N196" s="24"/>
      <c r="O196" s="24"/>
      <c r="P196" s="24">
        <v>1</v>
      </c>
      <c r="Q196" s="16">
        <v>1</v>
      </c>
      <c r="R196" s="17">
        <v>2</v>
      </c>
      <c r="S196" s="16">
        <f t="shared" si="16"/>
        <v>1</v>
      </c>
      <c r="T196" s="15"/>
      <c r="U196" s="16"/>
      <c r="V196" s="16"/>
      <c r="W196" s="17"/>
      <c r="X196" s="16">
        <f t="shared" si="17"/>
        <v>0</v>
      </c>
      <c r="Y196" s="16"/>
      <c r="Z196" s="17"/>
      <c r="AA196" s="16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21" t="s">
        <v>27</v>
      </c>
    </row>
    <row r="197" spans="1:33" x14ac:dyDescent="0.2">
      <c r="A197" s="13" t="s">
        <v>30</v>
      </c>
      <c r="B197" s="1">
        <v>163.08552088600001</v>
      </c>
      <c r="C197" s="1">
        <v>-18.4821169236</v>
      </c>
      <c r="D197" s="22">
        <v>31</v>
      </c>
      <c r="E197" s="15"/>
      <c r="F197" s="16"/>
      <c r="G197" s="16"/>
      <c r="H197" s="16"/>
      <c r="I197" s="16"/>
      <c r="J197" s="17"/>
      <c r="K197" s="16">
        <f t="shared" si="15"/>
        <v>0</v>
      </c>
      <c r="L197" s="23"/>
      <c r="M197" s="24"/>
      <c r="N197" s="24"/>
      <c r="O197" s="24"/>
      <c r="P197" s="24"/>
      <c r="Q197" s="16"/>
      <c r="R197" s="17"/>
      <c r="S197" s="16">
        <f t="shared" si="16"/>
        <v>0</v>
      </c>
      <c r="T197" s="15"/>
      <c r="U197" s="16"/>
      <c r="V197" s="16"/>
      <c r="W197" s="17"/>
      <c r="X197" s="16">
        <f t="shared" si="17"/>
        <v>0</v>
      </c>
      <c r="Y197" s="16"/>
      <c r="Z197" s="17"/>
      <c r="AA197" s="16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18" t="s">
        <v>19</v>
      </c>
    </row>
    <row r="198" spans="1:33" x14ac:dyDescent="0.2">
      <c r="A198" s="13" t="s">
        <v>30</v>
      </c>
      <c r="B198" s="1">
        <v>163.085604499</v>
      </c>
      <c r="C198" s="1">
        <v>-18.482079077400002</v>
      </c>
      <c r="D198" s="22">
        <v>30</v>
      </c>
      <c r="E198" s="15"/>
      <c r="F198" s="16"/>
      <c r="G198" s="16"/>
      <c r="H198" s="16"/>
      <c r="I198" s="16"/>
      <c r="J198" s="17"/>
      <c r="K198" s="16">
        <f t="shared" si="15"/>
        <v>0</v>
      </c>
      <c r="L198" s="23"/>
      <c r="M198" s="24">
        <v>1</v>
      </c>
      <c r="N198" s="24"/>
      <c r="O198" s="24"/>
      <c r="P198" s="24">
        <v>1</v>
      </c>
      <c r="Q198" s="16"/>
      <c r="R198" s="17"/>
      <c r="S198" s="16">
        <f t="shared" si="16"/>
        <v>2</v>
      </c>
      <c r="T198" s="15"/>
      <c r="U198" s="16"/>
      <c r="V198" s="16"/>
      <c r="W198" s="17"/>
      <c r="X198" s="16">
        <f t="shared" si="17"/>
        <v>0</v>
      </c>
      <c r="Y198" s="16"/>
      <c r="Z198" s="17"/>
      <c r="AA198" s="16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21" t="s">
        <v>27</v>
      </c>
    </row>
    <row r="199" spans="1:33" x14ac:dyDescent="0.2">
      <c r="A199" s="13" t="s">
        <v>30</v>
      </c>
      <c r="B199" s="1">
        <v>163.085688113</v>
      </c>
      <c r="C199" s="1">
        <v>-18.482041231299998</v>
      </c>
      <c r="D199" s="22">
        <v>29</v>
      </c>
      <c r="E199" s="15"/>
      <c r="F199" s="16"/>
      <c r="G199" s="16"/>
      <c r="H199" s="16"/>
      <c r="I199" s="16"/>
      <c r="J199" s="17"/>
      <c r="K199" s="16">
        <f t="shared" si="15"/>
        <v>0</v>
      </c>
      <c r="L199" s="23"/>
      <c r="M199" s="24"/>
      <c r="N199" s="24"/>
      <c r="O199" s="24"/>
      <c r="P199" s="24"/>
      <c r="Q199" s="16">
        <v>2</v>
      </c>
      <c r="R199" s="17">
        <v>1</v>
      </c>
      <c r="S199" s="16">
        <f t="shared" si="16"/>
        <v>0</v>
      </c>
      <c r="T199" s="15"/>
      <c r="U199" s="16"/>
      <c r="V199" s="16"/>
      <c r="W199" s="17"/>
      <c r="X199" s="16">
        <f t="shared" si="17"/>
        <v>0</v>
      </c>
      <c r="Y199" s="16"/>
      <c r="Z199" s="17"/>
      <c r="AA199" s="16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1" t="s">
        <v>27</v>
      </c>
    </row>
    <row r="200" spans="1:33" x14ac:dyDescent="0.2">
      <c r="A200" s="13" t="s">
        <v>30</v>
      </c>
      <c r="B200" s="1">
        <v>163.08577172599999</v>
      </c>
      <c r="C200" s="1">
        <v>-18.482003385100001</v>
      </c>
      <c r="D200" s="22">
        <v>28</v>
      </c>
      <c r="E200" s="15"/>
      <c r="F200" s="16"/>
      <c r="G200" s="16"/>
      <c r="H200" s="16"/>
      <c r="I200" s="16"/>
      <c r="J200" s="17"/>
      <c r="K200" s="16">
        <f t="shared" si="15"/>
        <v>0</v>
      </c>
      <c r="L200" s="23"/>
      <c r="M200" s="24"/>
      <c r="N200" s="24"/>
      <c r="O200" s="24"/>
      <c r="P200" s="24"/>
      <c r="Q200" s="16"/>
      <c r="R200" s="17"/>
      <c r="S200" s="16">
        <f t="shared" si="16"/>
        <v>0</v>
      </c>
      <c r="T200" s="15"/>
      <c r="U200" s="16"/>
      <c r="V200" s="16"/>
      <c r="W200" s="17"/>
      <c r="X200" s="16">
        <f t="shared" si="17"/>
        <v>0</v>
      </c>
      <c r="Y200" s="16"/>
      <c r="Z200" s="17"/>
      <c r="AA200" s="16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18" t="s">
        <v>19</v>
      </c>
    </row>
    <row r="201" spans="1:33" x14ac:dyDescent="0.2">
      <c r="A201" s="13" t="s">
        <v>30</v>
      </c>
      <c r="B201" s="1">
        <v>163.08585533999999</v>
      </c>
      <c r="C201" s="1">
        <v>-18.481965539000001</v>
      </c>
      <c r="D201" s="22">
        <v>27</v>
      </c>
      <c r="E201" s="15"/>
      <c r="F201" s="16"/>
      <c r="G201" s="16"/>
      <c r="H201" s="16"/>
      <c r="I201" s="16"/>
      <c r="J201" s="17"/>
      <c r="K201" s="16">
        <f t="shared" si="15"/>
        <v>0</v>
      </c>
      <c r="L201" s="23"/>
      <c r="M201" s="24"/>
      <c r="N201" s="24"/>
      <c r="O201" s="24"/>
      <c r="P201" s="24"/>
      <c r="Q201" s="16"/>
      <c r="R201" s="17">
        <v>4</v>
      </c>
      <c r="S201" s="16">
        <f t="shared" si="16"/>
        <v>0</v>
      </c>
      <c r="T201" s="15"/>
      <c r="U201" s="16"/>
      <c r="V201" s="16"/>
      <c r="W201" s="17"/>
      <c r="X201" s="16">
        <f t="shared" si="17"/>
        <v>0</v>
      </c>
      <c r="Y201" s="16"/>
      <c r="Z201" s="17"/>
      <c r="AA201" s="16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18" t="s">
        <v>19</v>
      </c>
    </row>
    <row r="202" spans="1:33" x14ac:dyDescent="0.2">
      <c r="A202" s="13" t="s">
        <v>30</v>
      </c>
      <c r="B202" s="1">
        <v>163.08593895300001</v>
      </c>
      <c r="C202" s="1">
        <v>-18.481927692900001</v>
      </c>
      <c r="D202" s="22">
        <v>26</v>
      </c>
      <c r="E202" s="15"/>
      <c r="F202" s="16"/>
      <c r="G202" s="16"/>
      <c r="H202" s="16"/>
      <c r="I202" s="16"/>
      <c r="J202" s="17"/>
      <c r="K202" s="16">
        <f t="shared" si="15"/>
        <v>0</v>
      </c>
      <c r="L202" s="23"/>
      <c r="M202" s="24">
        <v>1</v>
      </c>
      <c r="N202" s="24"/>
      <c r="O202" s="24"/>
      <c r="P202" s="24"/>
      <c r="Q202" s="16"/>
      <c r="R202" s="17">
        <v>1</v>
      </c>
      <c r="S202" s="16">
        <f t="shared" si="16"/>
        <v>1</v>
      </c>
      <c r="T202" s="15"/>
      <c r="U202" s="16"/>
      <c r="V202" s="16"/>
      <c r="W202" s="17"/>
      <c r="X202" s="16">
        <f t="shared" si="17"/>
        <v>0</v>
      </c>
      <c r="Y202" s="16"/>
      <c r="Z202" s="17"/>
      <c r="AA202" s="16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26" t="s">
        <v>27</v>
      </c>
    </row>
    <row r="203" spans="1:33" x14ac:dyDescent="0.2">
      <c r="A203" s="13" t="s">
        <v>30</v>
      </c>
      <c r="B203" s="1">
        <v>163.08602256699999</v>
      </c>
      <c r="C203" s="1">
        <v>-18.4818898467</v>
      </c>
      <c r="D203" s="22">
        <v>25</v>
      </c>
      <c r="E203" s="15"/>
      <c r="F203" s="16"/>
      <c r="G203" s="16"/>
      <c r="H203" s="16"/>
      <c r="I203" s="16"/>
      <c r="J203" s="17"/>
      <c r="K203" s="16">
        <f t="shared" si="15"/>
        <v>0</v>
      </c>
      <c r="L203" s="23"/>
      <c r="M203" s="24">
        <v>1</v>
      </c>
      <c r="N203" s="24"/>
      <c r="O203" s="24"/>
      <c r="P203" s="24">
        <v>1</v>
      </c>
      <c r="Q203" s="16"/>
      <c r="R203" s="17"/>
      <c r="S203" s="16">
        <f t="shared" si="16"/>
        <v>2</v>
      </c>
      <c r="T203" s="15"/>
      <c r="U203" s="16"/>
      <c r="V203" s="16"/>
      <c r="W203" s="17"/>
      <c r="X203" s="16">
        <f t="shared" si="17"/>
        <v>0</v>
      </c>
      <c r="Y203" s="16"/>
      <c r="Z203" s="17"/>
      <c r="AA203" s="16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21" t="s">
        <v>19</v>
      </c>
    </row>
    <row r="204" spans="1:33" x14ac:dyDescent="0.2">
      <c r="A204" s="13" t="s">
        <v>30</v>
      </c>
      <c r="B204" s="1">
        <v>163.086099469</v>
      </c>
      <c r="C204" s="1">
        <v>-18.481840262199999</v>
      </c>
      <c r="D204" s="22">
        <v>24</v>
      </c>
      <c r="E204" s="15"/>
      <c r="F204" s="16"/>
      <c r="G204" s="16"/>
      <c r="H204" s="16"/>
      <c r="I204" s="16"/>
      <c r="J204" s="17"/>
      <c r="K204" s="16">
        <f t="shared" si="15"/>
        <v>0</v>
      </c>
      <c r="L204" s="23"/>
      <c r="M204" s="24">
        <v>1</v>
      </c>
      <c r="N204" s="24"/>
      <c r="O204" s="24"/>
      <c r="P204" s="24"/>
      <c r="Q204" s="16"/>
      <c r="R204" s="17">
        <v>3</v>
      </c>
      <c r="S204" s="16">
        <f t="shared" si="16"/>
        <v>1</v>
      </c>
      <c r="T204" s="15"/>
      <c r="U204" s="16"/>
      <c r="V204" s="16"/>
      <c r="W204" s="17"/>
      <c r="X204" s="16">
        <f t="shared" si="17"/>
        <v>0</v>
      </c>
      <c r="Y204" s="16"/>
      <c r="Z204" s="17"/>
      <c r="AA204" s="16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21" t="s">
        <v>19</v>
      </c>
    </row>
    <row r="205" spans="1:33" x14ac:dyDescent="0.2">
      <c r="A205" s="13" t="s">
        <v>30</v>
      </c>
      <c r="B205" s="1">
        <v>163.086174497</v>
      </c>
      <c r="C205" s="1">
        <v>-18.481787401199998</v>
      </c>
      <c r="D205" s="22">
        <v>23</v>
      </c>
      <c r="E205" s="15"/>
      <c r="F205" s="16"/>
      <c r="G205" s="16"/>
      <c r="H205" s="16"/>
      <c r="I205" s="16"/>
      <c r="J205" s="17"/>
      <c r="K205" s="16">
        <f t="shared" si="15"/>
        <v>0</v>
      </c>
      <c r="L205" s="23"/>
      <c r="M205" s="24"/>
      <c r="N205" s="24"/>
      <c r="O205" s="24"/>
      <c r="P205" s="24"/>
      <c r="Q205" s="16"/>
      <c r="R205" s="17"/>
      <c r="S205" s="16">
        <f t="shared" si="16"/>
        <v>0</v>
      </c>
      <c r="T205" s="15"/>
      <c r="U205" s="16"/>
      <c r="V205" s="16">
        <v>1</v>
      </c>
      <c r="W205" s="17"/>
      <c r="X205" s="16">
        <f t="shared" si="17"/>
        <v>0</v>
      </c>
      <c r="Y205" s="16"/>
      <c r="Z205" s="17"/>
      <c r="AA205" s="16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21" t="s">
        <v>27</v>
      </c>
    </row>
    <row r="206" spans="1:33" x14ac:dyDescent="0.2">
      <c r="A206" s="13" t="s">
        <v>30</v>
      </c>
      <c r="B206" s="1">
        <v>163.08624952599999</v>
      </c>
      <c r="C206" s="1">
        <v>-18.481734540200002</v>
      </c>
      <c r="D206" s="22">
        <v>22</v>
      </c>
      <c r="E206" s="15"/>
      <c r="F206" s="16"/>
      <c r="G206" s="16"/>
      <c r="H206" s="16"/>
      <c r="I206" s="16"/>
      <c r="J206" s="17"/>
      <c r="K206" s="16">
        <f t="shared" si="15"/>
        <v>0</v>
      </c>
      <c r="L206" s="23"/>
      <c r="M206" s="24"/>
      <c r="N206" s="24"/>
      <c r="O206" s="24"/>
      <c r="P206" s="24"/>
      <c r="Q206" s="16"/>
      <c r="R206" s="17"/>
      <c r="S206" s="16">
        <f t="shared" si="16"/>
        <v>0</v>
      </c>
      <c r="T206" s="15"/>
      <c r="U206" s="16">
        <v>3</v>
      </c>
      <c r="V206" s="16"/>
      <c r="W206" s="17"/>
      <c r="X206" s="16">
        <f t="shared" si="17"/>
        <v>3</v>
      </c>
      <c r="Y206" s="16"/>
      <c r="Z206" s="17"/>
      <c r="AA206" s="16">
        <f t="shared" si="18"/>
        <v>0</v>
      </c>
      <c r="AB206" s="15"/>
      <c r="AC206" s="16"/>
      <c r="AD206" s="16"/>
      <c r="AE206" s="17"/>
      <c r="AF206" s="16">
        <f t="shared" si="19"/>
        <v>0</v>
      </c>
      <c r="AG206" s="21" t="s">
        <v>27</v>
      </c>
    </row>
    <row r="207" spans="1:33" x14ac:dyDescent="0.2">
      <c r="A207" s="13" t="s">
        <v>30</v>
      </c>
      <c r="B207" s="1">
        <v>163.08632455399999</v>
      </c>
      <c r="C207" s="1">
        <v>-18.481681679200001</v>
      </c>
      <c r="D207" s="22">
        <v>21</v>
      </c>
      <c r="E207" s="15"/>
      <c r="F207" s="16"/>
      <c r="G207" s="16"/>
      <c r="H207" s="16"/>
      <c r="I207" s="16"/>
      <c r="J207" s="17"/>
      <c r="K207" s="16">
        <f t="shared" si="15"/>
        <v>0</v>
      </c>
      <c r="L207" s="23"/>
      <c r="M207" s="24"/>
      <c r="N207" s="24"/>
      <c r="O207" s="24"/>
      <c r="P207" s="24">
        <v>2</v>
      </c>
      <c r="Q207" s="16"/>
      <c r="R207" s="17">
        <v>2</v>
      </c>
      <c r="S207" s="16">
        <f t="shared" si="16"/>
        <v>2</v>
      </c>
      <c r="T207" s="15"/>
      <c r="U207" s="16"/>
      <c r="V207" s="16"/>
      <c r="W207" s="17"/>
      <c r="X207" s="16">
        <f t="shared" si="17"/>
        <v>0</v>
      </c>
      <c r="Y207" s="16"/>
      <c r="Z207" s="17"/>
      <c r="AA207" s="16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19" t="s">
        <v>17</v>
      </c>
    </row>
    <row r="208" spans="1:33" x14ac:dyDescent="0.2">
      <c r="A208" s="13" t="s">
        <v>30</v>
      </c>
      <c r="B208" s="1">
        <v>163.086399583</v>
      </c>
      <c r="C208" s="1">
        <v>-18.481628818200001</v>
      </c>
      <c r="D208" s="22">
        <v>20</v>
      </c>
      <c r="E208" s="15"/>
      <c r="F208" s="16"/>
      <c r="G208" s="16"/>
      <c r="H208" s="16"/>
      <c r="I208" s="16"/>
      <c r="J208" s="17"/>
      <c r="K208" s="16">
        <f t="shared" si="15"/>
        <v>0</v>
      </c>
      <c r="L208" s="23"/>
      <c r="M208" s="24">
        <v>2</v>
      </c>
      <c r="N208" s="24"/>
      <c r="O208" s="24"/>
      <c r="P208" s="24">
        <v>2</v>
      </c>
      <c r="Q208" s="16">
        <v>2</v>
      </c>
      <c r="R208" s="17">
        <v>3</v>
      </c>
      <c r="S208" s="16">
        <f t="shared" si="16"/>
        <v>4</v>
      </c>
      <c r="T208" s="15"/>
      <c r="U208" s="16">
        <v>2</v>
      </c>
      <c r="V208" s="16"/>
      <c r="W208" s="17"/>
      <c r="X208" s="16">
        <f t="shared" si="17"/>
        <v>2</v>
      </c>
      <c r="Y208" s="16"/>
      <c r="Z208" s="17"/>
      <c r="AA208" s="16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19" t="s">
        <v>17</v>
      </c>
    </row>
    <row r="209" spans="1:33" x14ac:dyDescent="0.2">
      <c r="A209" s="13" t="s">
        <v>30</v>
      </c>
      <c r="B209" s="1">
        <v>163.086474611</v>
      </c>
      <c r="C209" s="1">
        <v>-18.4815759572</v>
      </c>
      <c r="D209" s="22">
        <v>19</v>
      </c>
      <c r="E209" s="15"/>
      <c r="F209" s="16"/>
      <c r="G209" s="16"/>
      <c r="H209" s="16"/>
      <c r="I209" s="16"/>
      <c r="J209" s="17"/>
      <c r="K209" s="16">
        <f t="shared" si="15"/>
        <v>0</v>
      </c>
      <c r="L209" s="23"/>
      <c r="M209" s="24"/>
      <c r="N209" s="24"/>
      <c r="O209" s="24"/>
      <c r="P209" s="24"/>
      <c r="Q209" s="16"/>
      <c r="R209" s="17"/>
      <c r="S209" s="16">
        <f t="shared" si="16"/>
        <v>0</v>
      </c>
      <c r="T209" s="15"/>
      <c r="U209" s="16"/>
      <c r="V209" s="16"/>
      <c r="W209" s="17"/>
      <c r="X209" s="16">
        <f t="shared" si="17"/>
        <v>0</v>
      </c>
      <c r="Y209" s="16"/>
      <c r="Z209" s="17"/>
      <c r="AA209" s="16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19" t="s">
        <v>18</v>
      </c>
    </row>
    <row r="210" spans="1:33" x14ac:dyDescent="0.2">
      <c r="A210" s="13" t="s">
        <v>30</v>
      </c>
      <c r="B210" s="1">
        <v>163.08654963999999</v>
      </c>
      <c r="C210" s="1">
        <v>-18.481523096299998</v>
      </c>
      <c r="D210" s="22">
        <v>18</v>
      </c>
      <c r="E210" s="15"/>
      <c r="F210" s="16"/>
      <c r="G210" s="16"/>
      <c r="H210" s="16"/>
      <c r="I210" s="16"/>
      <c r="J210" s="17"/>
      <c r="K210" s="16">
        <f t="shared" si="15"/>
        <v>0</v>
      </c>
      <c r="L210" s="23"/>
      <c r="M210" s="24"/>
      <c r="N210" s="24"/>
      <c r="O210" s="24"/>
      <c r="P210" s="24"/>
      <c r="Q210" s="16"/>
      <c r="R210" s="17"/>
      <c r="S210" s="16">
        <f t="shared" si="16"/>
        <v>0</v>
      </c>
      <c r="T210" s="15"/>
      <c r="U210" s="16"/>
      <c r="V210" s="16"/>
      <c r="W210" s="17"/>
      <c r="X210" s="16">
        <f t="shared" si="17"/>
        <v>0</v>
      </c>
      <c r="Y210" s="16"/>
      <c r="Z210" s="17"/>
      <c r="AA210" s="16">
        <f t="shared" si="18"/>
        <v>0</v>
      </c>
      <c r="AB210" s="15"/>
      <c r="AC210" s="16"/>
      <c r="AD210" s="16"/>
      <c r="AE210" s="17"/>
      <c r="AF210" s="16">
        <f t="shared" si="19"/>
        <v>0</v>
      </c>
      <c r="AG210" s="19" t="s">
        <v>18</v>
      </c>
    </row>
    <row r="211" spans="1:33" x14ac:dyDescent="0.2">
      <c r="A211" s="13" t="s">
        <v>30</v>
      </c>
      <c r="B211" s="1">
        <v>163.08662466800001</v>
      </c>
      <c r="C211" s="1">
        <v>-18.481470235300002</v>
      </c>
      <c r="D211" s="22">
        <v>17</v>
      </c>
      <c r="E211" s="15"/>
      <c r="F211" s="16"/>
      <c r="G211" s="16"/>
      <c r="H211" s="16"/>
      <c r="I211" s="16"/>
      <c r="J211" s="17"/>
      <c r="K211" s="16">
        <f t="shared" si="15"/>
        <v>0</v>
      </c>
      <c r="L211" s="23"/>
      <c r="M211" s="24"/>
      <c r="N211" s="24"/>
      <c r="O211" s="24"/>
      <c r="P211" s="24"/>
      <c r="Q211" s="16"/>
      <c r="R211" s="17"/>
      <c r="S211" s="16">
        <f t="shared" si="16"/>
        <v>0</v>
      </c>
      <c r="T211" s="15"/>
      <c r="U211" s="16"/>
      <c r="V211" s="16"/>
      <c r="W211" s="17"/>
      <c r="X211" s="16">
        <f t="shared" si="17"/>
        <v>0</v>
      </c>
      <c r="Y211" s="16"/>
      <c r="Z211" s="17"/>
      <c r="AA211" s="16">
        <f t="shared" si="18"/>
        <v>0</v>
      </c>
      <c r="AB211" s="15"/>
      <c r="AC211" s="16"/>
      <c r="AD211" s="16"/>
      <c r="AE211" s="17"/>
      <c r="AF211" s="16">
        <f t="shared" si="19"/>
        <v>0</v>
      </c>
      <c r="AG211" s="18" t="s">
        <v>18</v>
      </c>
    </row>
    <row r="212" spans="1:33" x14ac:dyDescent="0.2">
      <c r="A212" s="13" t="s">
        <v>30</v>
      </c>
      <c r="B212" s="1">
        <v>163.086699697</v>
      </c>
      <c r="C212" s="1">
        <v>-18.481417374300001</v>
      </c>
      <c r="D212" s="22">
        <v>16</v>
      </c>
      <c r="E212" s="15"/>
      <c r="F212" s="16"/>
      <c r="G212" s="16"/>
      <c r="H212" s="16"/>
      <c r="I212" s="16"/>
      <c r="J212" s="17"/>
      <c r="K212" s="16">
        <f t="shared" si="15"/>
        <v>0</v>
      </c>
      <c r="L212" s="23"/>
      <c r="M212" s="24"/>
      <c r="N212" s="24"/>
      <c r="O212" s="24"/>
      <c r="P212" s="24"/>
      <c r="Q212" s="16"/>
      <c r="R212" s="17"/>
      <c r="S212" s="16">
        <f t="shared" si="16"/>
        <v>0</v>
      </c>
      <c r="T212" s="15"/>
      <c r="U212" s="16"/>
      <c r="V212" s="16"/>
      <c r="W212" s="17"/>
      <c r="X212" s="16">
        <f t="shared" si="17"/>
        <v>0</v>
      </c>
      <c r="Y212" s="16"/>
      <c r="Z212" s="17"/>
      <c r="AA212" s="16">
        <f t="shared" si="18"/>
        <v>0</v>
      </c>
      <c r="AB212" s="15"/>
      <c r="AC212" s="16">
        <v>1</v>
      </c>
      <c r="AD212" s="16"/>
      <c r="AE212" s="17"/>
      <c r="AF212" s="16">
        <f t="shared" si="19"/>
        <v>1</v>
      </c>
      <c r="AG212" s="18" t="s">
        <v>18</v>
      </c>
    </row>
    <row r="213" spans="1:33" x14ac:dyDescent="0.2">
      <c r="A213" s="13" t="s">
        <v>30</v>
      </c>
      <c r="B213" s="1">
        <v>163.086774725</v>
      </c>
      <c r="C213" s="1">
        <v>-18.481364513300001</v>
      </c>
      <c r="D213" s="22">
        <v>15</v>
      </c>
      <c r="E213" s="15"/>
      <c r="F213" s="16"/>
      <c r="G213" s="16"/>
      <c r="H213" s="16"/>
      <c r="I213" s="16"/>
      <c r="J213" s="17"/>
      <c r="K213" s="16">
        <f t="shared" si="15"/>
        <v>0</v>
      </c>
      <c r="L213" s="23"/>
      <c r="M213" s="24"/>
      <c r="N213" s="24"/>
      <c r="O213" s="24"/>
      <c r="P213" s="24"/>
      <c r="Q213" s="16"/>
      <c r="R213" s="17"/>
      <c r="S213" s="16">
        <f t="shared" si="16"/>
        <v>0</v>
      </c>
      <c r="T213" s="15"/>
      <c r="U213" s="16"/>
      <c r="V213" s="16"/>
      <c r="W213" s="17"/>
      <c r="X213" s="16">
        <f t="shared" si="17"/>
        <v>0</v>
      </c>
      <c r="Y213" s="16"/>
      <c r="Z213" s="17"/>
      <c r="AA213" s="16">
        <f t="shared" si="18"/>
        <v>0</v>
      </c>
      <c r="AB213" s="15">
        <v>1</v>
      </c>
      <c r="AC213" s="16"/>
      <c r="AD213" s="16"/>
      <c r="AE213" s="17"/>
      <c r="AF213" s="16">
        <f t="shared" si="19"/>
        <v>1</v>
      </c>
      <c r="AG213" s="19" t="s">
        <v>18</v>
      </c>
    </row>
    <row r="214" spans="1:33" x14ac:dyDescent="0.2">
      <c r="A214" s="13" t="s">
        <v>30</v>
      </c>
      <c r="B214" s="1">
        <v>163.08685086200001</v>
      </c>
      <c r="C214" s="1">
        <v>-18.4813134981</v>
      </c>
      <c r="D214" s="22">
        <v>14</v>
      </c>
      <c r="E214" s="15"/>
      <c r="F214" s="16"/>
      <c r="G214" s="16"/>
      <c r="H214" s="16"/>
      <c r="I214" s="16"/>
      <c r="J214" s="17"/>
      <c r="K214" s="16">
        <f t="shared" si="15"/>
        <v>0</v>
      </c>
      <c r="L214" s="23"/>
      <c r="M214" s="24"/>
      <c r="N214" s="24"/>
      <c r="O214" s="24"/>
      <c r="P214" s="24">
        <v>1</v>
      </c>
      <c r="Q214" s="16"/>
      <c r="R214" s="17">
        <v>1</v>
      </c>
      <c r="S214" s="16">
        <f t="shared" si="16"/>
        <v>1</v>
      </c>
      <c r="T214" s="15"/>
      <c r="U214" s="16"/>
      <c r="V214" s="16"/>
      <c r="W214" s="17"/>
      <c r="X214" s="16">
        <f t="shared" si="17"/>
        <v>0</v>
      </c>
      <c r="Y214" s="16"/>
      <c r="Z214" s="17"/>
      <c r="AA214" s="16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19" t="s">
        <v>18</v>
      </c>
    </row>
    <row r="215" spans="1:33" x14ac:dyDescent="0.2">
      <c r="A215" s="13" t="s">
        <v>30</v>
      </c>
      <c r="B215" s="1">
        <v>163.08693278600001</v>
      </c>
      <c r="C215" s="1">
        <v>-18.4812721222</v>
      </c>
      <c r="D215" s="22">
        <v>13</v>
      </c>
      <c r="E215" s="15"/>
      <c r="F215" s="16"/>
      <c r="G215" s="16"/>
      <c r="H215" s="16"/>
      <c r="I215" s="16"/>
      <c r="J215" s="17"/>
      <c r="K215" s="16">
        <f t="shared" si="15"/>
        <v>0</v>
      </c>
      <c r="L215" s="23"/>
      <c r="M215" s="24"/>
      <c r="N215" s="24"/>
      <c r="O215" s="24"/>
      <c r="P215" s="24">
        <v>2</v>
      </c>
      <c r="Q215" s="16">
        <v>3</v>
      </c>
      <c r="R215" s="17">
        <v>2</v>
      </c>
      <c r="S215" s="16">
        <f t="shared" si="16"/>
        <v>2</v>
      </c>
      <c r="T215" s="15"/>
      <c r="U215" s="16"/>
      <c r="V215" s="16"/>
      <c r="W215" s="17"/>
      <c r="X215" s="16">
        <f t="shared" si="17"/>
        <v>0</v>
      </c>
      <c r="Y215" s="16"/>
      <c r="Z215" s="17"/>
      <c r="AA215" s="16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19" t="s">
        <v>19</v>
      </c>
    </row>
    <row r="216" spans="1:33" x14ac:dyDescent="0.2">
      <c r="A216" s="13" t="s">
        <v>30</v>
      </c>
      <c r="B216" s="1">
        <v>163.08701471099999</v>
      </c>
      <c r="C216" s="1">
        <v>-18.4812307463</v>
      </c>
      <c r="D216" s="22">
        <v>12</v>
      </c>
      <c r="E216" s="15"/>
      <c r="F216" s="16"/>
      <c r="G216" s="16"/>
      <c r="H216" s="16"/>
      <c r="I216" s="16"/>
      <c r="J216" s="17"/>
      <c r="K216" s="16">
        <f t="shared" si="15"/>
        <v>0</v>
      </c>
      <c r="L216" s="23"/>
      <c r="M216" s="24">
        <v>3</v>
      </c>
      <c r="N216" s="24"/>
      <c r="O216" s="24"/>
      <c r="P216" s="24">
        <v>1</v>
      </c>
      <c r="Q216" s="16">
        <v>1</v>
      </c>
      <c r="R216" s="17"/>
      <c r="S216" s="16">
        <f t="shared" si="16"/>
        <v>4</v>
      </c>
      <c r="T216" s="15"/>
      <c r="U216" s="16"/>
      <c r="V216" s="16"/>
      <c r="W216" s="17"/>
      <c r="X216" s="16">
        <f t="shared" si="17"/>
        <v>0</v>
      </c>
      <c r="Y216" s="16"/>
      <c r="Z216" s="17"/>
      <c r="AA216" s="16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18" t="s">
        <v>19</v>
      </c>
    </row>
    <row r="217" spans="1:33" x14ac:dyDescent="0.2">
      <c r="A217" s="13" t="s">
        <v>30</v>
      </c>
      <c r="B217" s="1">
        <v>163.08709663499999</v>
      </c>
      <c r="C217" s="1">
        <v>-18.481189370399999</v>
      </c>
      <c r="D217" s="22">
        <v>11</v>
      </c>
      <c r="E217" s="15"/>
      <c r="F217" s="16"/>
      <c r="G217" s="16"/>
      <c r="H217" s="16"/>
      <c r="I217" s="16"/>
      <c r="J217" s="17"/>
      <c r="K217" s="16">
        <f t="shared" si="15"/>
        <v>0</v>
      </c>
      <c r="L217" s="23"/>
      <c r="M217" s="24">
        <v>1</v>
      </c>
      <c r="N217" s="24"/>
      <c r="O217" s="24"/>
      <c r="P217" s="24"/>
      <c r="Q217" s="16">
        <v>1</v>
      </c>
      <c r="R217" s="17"/>
      <c r="S217" s="16">
        <f t="shared" si="16"/>
        <v>1</v>
      </c>
      <c r="T217" s="15"/>
      <c r="U217" s="16"/>
      <c r="V217" s="16"/>
      <c r="W217" s="17"/>
      <c r="X217" s="16">
        <f t="shared" si="17"/>
        <v>0</v>
      </c>
      <c r="Y217" s="16"/>
      <c r="Z217" s="17"/>
      <c r="AA217" s="16">
        <f t="shared" si="18"/>
        <v>0</v>
      </c>
      <c r="AB217" s="15"/>
      <c r="AC217" s="16"/>
      <c r="AD217" s="16"/>
      <c r="AE217" s="16"/>
      <c r="AF217" s="16">
        <f t="shared" si="19"/>
        <v>0</v>
      </c>
      <c r="AG217" s="18" t="s">
        <v>19</v>
      </c>
    </row>
    <row r="218" spans="1:33" x14ac:dyDescent="0.2">
      <c r="A218" s="13" t="s">
        <v>30</v>
      </c>
      <c r="B218" s="1">
        <v>163.08717855899999</v>
      </c>
      <c r="C218" s="1">
        <v>-18.481147994499999</v>
      </c>
      <c r="D218" s="22">
        <v>10</v>
      </c>
      <c r="E218" s="15"/>
      <c r="F218" s="16"/>
      <c r="G218" s="16"/>
      <c r="H218" s="16"/>
      <c r="I218" s="16"/>
      <c r="J218" s="17"/>
      <c r="K218" s="16">
        <f t="shared" si="15"/>
        <v>0</v>
      </c>
      <c r="L218" s="23"/>
      <c r="M218" s="24"/>
      <c r="N218" s="24"/>
      <c r="O218" s="24"/>
      <c r="P218" s="24"/>
      <c r="Q218" s="16"/>
      <c r="R218" s="17">
        <v>1</v>
      </c>
      <c r="S218" s="16">
        <f t="shared" si="16"/>
        <v>0</v>
      </c>
      <c r="T218" s="15"/>
      <c r="U218" s="16"/>
      <c r="V218" s="16"/>
      <c r="W218" s="17"/>
      <c r="X218" s="16">
        <f t="shared" si="17"/>
        <v>0</v>
      </c>
      <c r="Y218" s="16"/>
      <c r="Z218" s="17"/>
      <c r="AA218" s="16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18" t="s">
        <v>18</v>
      </c>
    </row>
    <row r="219" spans="1:33" x14ac:dyDescent="0.2">
      <c r="A219" s="13" t="s">
        <v>30</v>
      </c>
      <c r="B219" s="1">
        <v>163.08726048400001</v>
      </c>
      <c r="C219" s="1">
        <v>-18.481106618599998</v>
      </c>
      <c r="D219" s="22">
        <v>9</v>
      </c>
      <c r="E219" s="15"/>
      <c r="F219" s="16"/>
      <c r="G219" s="16"/>
      <c r="H219" s="16"/>
      <c r="I219" s="16"/>
      <c r="J219" s="17"/>
      <c r="K219" s="16">
        <f t="shared" si="15"/>
        <v>0</v>
      </c>
      <c r="L219" s="23"/>
      <c r="M219" s="24"/>
      <c r="N219" s="24"/>
      <c r="O219" s="24"/>
      <c r="P219" s="24"/>
      <c r="Q219" s="16"/>
      <c r="R219" s="17"/>
      <c r="S219" s="16">
        <f t="shared" si="16"/>
        <v>0</v>
      </c>
      <c r="T219" s="15"/>
      <c r="U219" s="16"/>
      <c r="V219" s="16"/>
      <c r="W219" s="17"/>
      <c r="X219" s="16">
        <f t="shared" si="17"/>
        <v>0</v>
      </c>
      <c r="Y219" s="16"/>
      <c r="Z219" s="17"/>
      <c r="AA219" s="16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19" t="s">
        <v>18</v>
      </c>
    </row>
    <row r="220" spans="1:33" x14ac:dyDescent="0.2">
      <c r="A220" s="13" t="s">
        <v>30</v>
      </c>
      <c r="B220" s="1">
        <v>163.08734240800001</v>
      </c>
      <c r="C220" s="1">
        <v>-18.481065242700002</v>
      </c>
      <c r="D220" s="22">
        <v>8</v>
      </c>
      <c r="E220" s="15"/>
      <c r="F220" s="16"/>
      <c r="G220" s="16"/>
      <c r="H220" s="16"/>
      <c r="I220" s="16"/>
      <c r="J220" s="17"/>
      <c r="K220" s="16">
        <f t="shared" si="15"/>
        <v>0</v>
      </c>
      <c r="L220" s="23"/>
      <c r="M220" s="24"/>
      <c r="N220" s="24"/>
      <c r="O220" s="24"/>
      <c r="P220" s="24"/>
      <c r="Q220" s="16"/>
      <c r="R220" s="17"/>
      <c r="S220" s="16">
        <f t="shared" si="16"/>
        <v>0</v>
      </c>
      <c r="T220" s="15"/>
      <c r="U220" s="16"/>
      <c r="V220" s="16"/>
      <c r="W220" s="17"/>
      <c r="X220" s="16">
        <f t="shared" si="17"/>
        <v>0</v>
      </c>
      <c r="Y220" s="16"/>
      <c r="Z220" s="17"/>
      <c r="AA220" s="16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26" t="s">
        <v>27</v>
      </c>
    </row>
    <row r="221" spans="1:33" x14ac:dyDescent="0.2">
      <c r="A221" s="13" t="s">
        <v>30</v>
      </c>
      <c r="B221" s="1">
        <v>163.08742433200001</v>
      </c>
      <c r="C221" s="1">
        <v>-18.481023866699999</v>
      </c>
      <c r="D221" s="22">
        <v>7</v>
      </c>
      <c r="E221" s="15"/>
      <c r="F221" s="16"/>
      <c r="G221" s="16"/>
      <c r="H221" s="16"/>
      <c r="I221" s="16"/>
      <c r="J221" s="17"/>
      <c r="K221" s="16">
        <f t="shared" si="15"/>
        <v>0</v>
      </c>
      <c r="L221" s="23"/>
      <c r="M221" s="24"/>
      <c r="N221" s="24"/>
      <c r="O221" s="24"/>
      <c r="P221" s="24"/>
      <c r="Q221" s="16"/>
      <c r="R221" s="17"/>
      <c r="S221" s="16">
        <f t="shared" si="16"/>
        <v>0</v>
      </c>
      <c r="T221" s="15"/>
      <c r="U221" s="16"/>
      <c r="V221" s="16"/>
      <c r="W221" s="17"/>
      <c r="X221" s="16">
        <f t="shared" si="17"/>
        <v>0</v>
      </c>
      <c r="Y221" s="16"/>
      <c r="Z221" s="17"/>
      <c r="AA221" s="16">
        <f t="shared" si="18"/>
        <v>0</v>
      </c>
      <c r="AB221" s="15"/>
      <c r="AC221" s="16"/>
      <c r="AD221" s="16"/>
      <c r="AE221" s="17"/>
      <c r="AF221" s="16">
        <f t="shared" si="19"/>
        <v>0</v>
      </c>
      <c r="AG221" s="26" t="s">
        <v>19</v>
      </c>
    </row>
    <row r="222" spans="1:33" x14ac:dyDescent="0.2">
      <c r="A222" s="13" t="s">
        <v>30</v>
      </c>
      <c r="B222" s="1">
        <v>163.08750840600001</v>
      </c>
      <c r="C222" s="1">
        <v>-18.480987109099999</v>
      </c>
      <c r="D222" s="22">
        <v>6</v>
      </c>
      <c r="E222" s="15"/>
      <c r="F222" s="16"/>
      <c r="G222" s="16"/>
      <c r="H222" s="16"/>
      <c r="I222" s="16"/>
      <c r="J222" s="17"/>
      <c r="K222" s="16">
        <f t="shared" si="15"/>
        <v>0</v>
      </c>
      <c r="L222" s="23"/>
      <c r="M222" s="24"/>
      <c r="N222" s="24"/>
      <c r="O222" s="24"/>
      <c r="P222" s="24"/>
      <c r="Q222" s="16"/>
      <c r="R222" s="17">
        <v>2</v>
      </c>
      <c r="S222" s="16">
        <f t="shared" si="16"/>
        <v>0</v>
      </c>
      <c r="T222" s="15"/>
      <c r="U222" s="16"/>
      <c r="V222" s="16"/>
      <c r="W222" s="17"/>
      <c r="X222" s="16">
        <f t="shared" si="17"/>
        <v>0</v>
      </c>
      <c r="Y222" s="16"/>
      <c r="Z222" s="17"/>
      <c r="AA222" s="16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18" t="s">
        <v>19</v>
      </c>
    </row>
    <row r="223" spans="1:33" x14ac:dyDescent="0.2">
      <c r="A223" s="13" t="s">
        <v>30</v>
      </c>
      <c r="B223" s="1">
        <v>163.087592814</v>
      </c>
      <c r="C223" s="1">
        <v>-18.480951069700001</v>
      </c>
      <c r="D223" s="22">
        <v>5</v>
      </c>
      <c r="E223" s="15"/>
      <c r="F223" s="16"/>
      <c r="G223" s="16"/>
      <c r="H223" s="16"/>
      <c r="I223" s="16"/>
      <c r="J223" s="17"/>
      <c r="K223" s="16">
        <f t="shared" si="15"/>
        <v>0</v>
      </c>
      <c r="L223" s="23"/>
      <c r="M223" s="24"/>
      <c r="N223" s="24"/>
      <c r="O223" s="24"/>
      <c r="P223" s="24"/>
      <c r="Q223" s="16"/>
      <c r="R223" s="17">
        <v>1</v>
      </c>
      <c r="S223" s="16">
        <f t="shared" si="16"/>
        <v>0</v>
      </c>
      <c r="T223" s="15"/>
      <c r="U223" s="16"/>
      <c r="V223" s="16"/>
      <c r="W223" s="17"/>
      <c r="X223" s="16">
        <f t="shared" si="17"/>
        <v>0</v>
      </c>
      <c r="Y223" s="16"/>
      <c r="Z223" s="17"/>
      <c r="AA223" s="16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18" t="s">
        <v>19</v>
      </c>
    </row>
    <row r="224" spans="1:33" x14ac:dyDescent="0.2">
      <c r="A224" s="13" t="s">
        <v>30</v>
      </c>
      <c r="B224" s="1">
        <v>163.087677222</v>
      </c>
      <c r="C224" s="1">
        <v>-18.4809150303</v>
      </c>
      <c r="D224" s="22">
        <v>4</v>
      </c>
      <c r="E224" s="15"/>
      <c r="F224" s="16"/>
      <c r="G224" s="16"/>
      <c r="H224" s="16"/>
      <c r="I224" s="16"/>
      <c r="J224" s="17"/>
      <c r="K224" s="16">
        <f t="shared" si="15"/>
        <v>0</v>
      </c>
      <c r="L224" s="23"/>
      <c r="M224" s="24"/>
      <c r="N224" s="24"/>
      <c r="O224" s="24"/>
      <c r="P224" s="24"/>
      <c r="Q224" s="16"/>
      <c r="R224" s="17"/>
      <c r="S224" s="16">
        <f t="shared" si="16"/>
        <v>0</v>
      </c>
      <c r="T224" s="15"/>
      <c r="U224" s="16"/>
      <c r="V224" s="16"/>
      <c r="W224" s="17"/>
      <c r="X224" s="16">
        <f t="shared" si="17"/>
        <v>0</v>
      </c>
      <c r="Y224" s="16"/>
      <c r="Z224" s="17"/>
      <c r="AA224" s="16">
        <f t="shared" si="18"/>
        <v>0</v>
      </c>
      <c r="AB224" s="15"/>
      <c r="AC224" s="16"/>
      <c r="AD224" s="16"/>
      <c r="AE224" s="17"/>
      <c r="AF224" s="16">
        <f t="shared" si="19"/>
        <v>0</v>
      </c>
      <c r="AG224" s="21" t="s">
        <v>27</v>
      </c>
    </row>
    <row r="225" spans="1:33" x14ac:dyDescent="0.2">
      <c r="A225" s="13" t="s">
        <v>30</v>
      </c>
      <c r="B225" s="1">
        <v>163.08776162999999</v>
      </c>
      <c r="C225" s="1">
        <v>-18.480878991000001</v>
      </c>
      <c r="D225" s="22">
        <v>3</v>
      </c>
      <c r="E225" s="15"/>
      <c r="F225" s="16"/>
      <c r="G225" s="16"/>
      <c r="H225" s="16"/>
      <c r="I225" s="16"/>
      <c r="J225" s="17"/>
      <c r="K225" s="16">
        <f t="shared" si="15"/>
        <v>0</v>
      </c>
      <c r="L225" s="23"/>
      <c r="M225" s="24"/>
      <c r="N225" s="24"/>
      <c r="O225" s="24"/>
      <c r="P225" s="24"/>
      <c r="Q225" s="16"/>
      <c r="R225" s="17">
        <v>1</v>
      </c>
      <c r="S225" s="16">
        <f t="shared" si="16"/>
        <v>0</v>
      </c>
      <c r="T225" s="15"/>
      <c r="U225" s="16"/>
      <c r="V225" s="16"/>
      <c r="W225" s="17"/>
      <c r="X225" s="16">
        <f t="shared" si="17"/>
        <v>0</v>
      </c>
      <c r="Y225" s="16"/>
      <c r="Z225" s="17"/>
      <c r="AA225" s="16">
        <f t="shared" si="18"/>
        <v>0</v>
      </c>
      <c r="AB225" s="15"/>
      <c r="AC225" s="16"/>
      <c r="AD225" s="16"/>
      <c r="AE225" s="17"/>
      <c r="AF225" s="16">
        <f t="shared" si="19"/>
        <v>0</v>
      </c>
      <c r="AG225" s="26" t="s">
        <v>27</v>
      </c>
    </row>
    <row r="226" spans="1:33" x14ac:dyDescent="0.2">
      <c r="A226" s="13" t="s">
        <v>30</v>
      </c>
      <c r="B226" s="1">
        <v>163.08784603800001</v>
      </c>
      <c r="C226" s="1">
        <v>-18.4808429516</v>
      </c>
      <c r="D226" s="22">
        <v>2</v>
      </c>
      <c r="E226" s="15"/>
      <c r="F226" s="16"/>
      <c r="G226" s="16"/>
      <c r="H226" s="16"/>
      <c r="I226" s="16"/>
      <c r="J226" s="17"/>
      <c r="K226" s="16">
        <f t="shared" si="15"/>
        <v>0</v>
      </c>
      <c r="L226" s="23"/>
      <c r="M226" s="24"/>
      <c r="N226" s="24"/>
      <c r="O226" s="24"/>
      <c r="P226" s="24"/>
      <c r="Q226" s="16"/>
      <c r="R226" s="17"/>
      <c r="S226" s="16">
        <f t="shared" si="16"/>
        <v>0</v>
      </c>
      <c r="T226" s="15"/>
      <c r="U226" s="16"/>
      <c r="V226" s="16"/>
      <c r="W226" s="17"/>
      <c r="X226" s="16">
        <f t="shared" si="17"/>
        <v>0</v>
      </c>
      <c r="Y226" s="16"/>
      <c r="Z226" s="17"/>
      <c r="AA226" s="16">
        <f t="shared" si="18"/>
        <v>0</v>
      </c>
      <c r="AB226" s="15"/>
      <c r="AC226" s="16"/>
      <c r="AD226" s="16"/>
      <c r="AE226" s="17"/>
      <c r="AF226" s="16">
        <f t="shared" si="19"/>
        <v>0</v>
      </c>
      <c r="AG226" s="18" t="s">
        <v>17</v>
      </c>
    </row>
    <row r="227" spans="1:33" ht="13.5" thickBot="1" x14ac:dyDescent="0.25">
      <c r="A227" s="13" t="s">
        <v>30</v>
      </c>
      <c r="B227" s="1">
        <v>163.087930446</v>
      </c>
      <c r="C227" s="1">
        <v>-18.480806912199998</v>
      </c>
      <c r="D227" s="27">
        <v>1</v>
      </c>
      <c r="E227" s="5">
        <v>1</v>
      </c>
      <c r="F227" s="6">
        <v>1</v>
      </c>
      <c r="G227" s="6"/>
      <c r="H227" s="6"/>
      <c r="I227" s="6"/>
      <c r="J227" s="7"/>
      <c r="K227" s="16">
        <f t="shared" si="15"/>
        <v>2</v>
      </c>
      <c r="L227" s="9"/>
      <c r="M227" s="10"/>
      <c r="N227" s="10"/>
      <c r="O227" s="10"/>
      <c r="P227" s="10"/>
      <c r="Q227" s="6"/>
      <c r="R227" s="7"/>
      <c r="S227" s="16">
        <f t="shared" si="16"/>
        <v>0</v>
      </c>
      <c r="T227" s="5"/>
      <c r="U227" s="6">
        <v>1</v>
      </c>
      <c r="V227" s="6"/>
      <c r="W227" s="7"/>
      <c r="X227" s="16">
        <f t="shared" si="17"/>
        <v>1</v>
      </c>
      <c r="Y227" s="6"/>
      <c r="Z227" s="7"/>
      <c r="AA227" s="16">
        <f t="shared" si="18"/>
        <v>0</v>
      </c>
      <c r="AB227" s="5"/>
      <c r="AC227" s="6"/>
      <c r="AD227" s="6"/>
      <c r="AE227" s="7"/>
      <c r="AF227" s="16">
        <f t="shared" si="19"/>
        <v>0</v>
      </c>
      <c r="AG227" s="21" t="s">
        <v>21</v>
      </c>
    </row>
    <row r="228" spans="1:33" x14ac:dyDescent="0.2">
      <c r="A228" s="13" t="s">
        <v>31</v>
      </c>
      <c r="B228" s="1">
        <v>163.085387325</v>
      </c>
      <c r="C228" s="1">
        <v>-18.482648362300001</v>
      </c>
      <c r="D228" s="14">
        <v>1</v>
      </c>
      <c r="E228" s="15"/>
      <c r="F228" s="16"/>
      <c r="G228" s="16"/>
      <c r="H228" s="16"/>
      <c r="I228" s="16"/>
      <c r="J228" s="17"/>
      <c r="K228" s="16">
        <f t="shared" si="15"/>
        <v>0</v>
      </c>
      <c r="L228" s="23"/>
      <c r="M228" s="24">
        <v>1</v>
      </c>
      <c r="N228" s="24"/>
      <c r="O228" s="24">
        <v>1</v>
      </c>
      <c r="P228" s="24">
        <v>1</v>
      </c>
      <c r="Q228" s="16"/>
      <c r="R228" s="17">
        <v>3</v>
      </c>
      <c r="S228" s="16">
        <f t="shared" si="16"/>
        <v>3</v>
      </c>
      <c r="T228" s="15"/>
      <c r="U228" s="16"/>
      <c r="V228" s="16"/>
      <c r="W228" s="17"/>
      <c r="X228" s="16">
        <f t="shared" si="17"/>
        <v>0</v>
      </c>
      <c r="Y228" s="16"/>
      <c r="Z228" s="17"/>
      <c r="AA228" s="16">
        <f t="shared" si="18"/>
        <v>0</v>
      </c>
      <c r="AB228" s="15"/>
      <c r="AC228" s="16"/>
      <c r="AD228" s="16"/>
      <c r="AE228" s="17"/>
      <c r="AF228" s="16">
        <f t="shared" si="19"/>
        <v>0</v>
      </c>
      <c r="AG228" s="21" t="s">
        <v>17</v>
      </c>
    </row>
    <row r="229" spans="1:33" x14ac:dyDescent="0.2">
      <c r="A229" s="13" t="s">
        <v>31</v>
      </c>
      <c r="B229" s="1">
        <v>163.08546885999999</v>
      </c>
      <c r="C229" s="1">
        <v>-18.482600218399998</v>
      </c>
      <c r="D229" s="14">
        <v>2</v>
      </c>
      <c r="E229" s="15"/>
      <c r="F229" s="16"/>
      <c r="G229" s="16"/>
      <c r="H229" s="16"/>
      <c r="I229" s="16"/>
      <c r="J229" s="17"/>
      <c r="K229" s="16">
        <f t="shared" si="15"/>
        <v>0</v>
      </c>
      <c r="L229" s="23"/>
      <c r="M229" s="24">
        <v>2</v>
      </c>
      <c r="N229" s="24"/>
      <c r="O229" s="24"/>
      <c r="P229" s="24">
        <v>1</v>
      </c>
      <c r="Q229" s="16">
        <v>1</v>
      </c>
      <c r="R229" s="17">
        <v>1</v>
      </c>
      <c r="S229" s="16">
        <f t="shared" si="16"/>
        <v>3</v>
      </c>
      <c r="T229" s="15"/>
      <c r="U229" s="16"/>
      <c r="V229" s="16"/>
      <c r="W229" s="17"/>
      <c r="X229" s="16">
        <f t="shared" si="17"/>
        <v>0</v>
      </c>
      <c r="Y229" s="16"/>
      <c r="Z229" s="17"/>
      <c r="AA229" s="16">
        <f t="shared" si="18"/>
        <v>0</v>
      </c>
      <c r="AB229" s="15"/>
      <c r="AC229" s="16"/>
      <c r="AD229" s="16"/>
      <c r="AE229" s="17"/>
      <c r="AF229" s="16">
        <f t="shared" si="19"/>
        <v>0</v>
      </c>
      <c r="AG229" s="18" t="s">
        <v>19</v>
      </c>
    </row>
    <row r="230" spans="1:33" x14ac:dyDescent="0.2">
      <c r="A230" s="13" t="s">
        <v>31</v>
      </c>
      <c r="B230" s="1">
        <v>163.08555039399999</v>
      </c>
      <c r="C230" s="1">
        <v>-18.482552074499999</v>
      </c>
      <c r="D230" s="14">
        <v>3</v>
      </c>
      <c r="E230" s="15"/>
      <c r="F230" s="16"/>
      <c r="G230" s="16"/>
      <c r="H230" s="16"/>
      <c r="I230" s="16"/>
      <c r="J230" s="17"/>
      <c r="K230" s="16">
        <f t="shared" si="15"/>
        <v>0</v>
      </c>
      <c r="L230" s="23"/>
      <c r="M230" s="24">
        <v>3</v>
      </c>
      <c r="N230" s="24"/>
      <c r="O230" s="24">
        <v>1</v>
      </c>
      <c r="P230" s="24">
        <v>1</v>
      </c>
      <c r="Q230" s="16"/>
      <c r="R230" s="17">
        <v>1</v>
      </c>
      <c r="S230" s="16">
        <f t="shared" si="16"/>
        <v>5</v>
      </c>
      <c r="T230" s="15"/>
      <c r="U230" s="16"/>
      <c r="V230" s="16"/>
      <c r="W230" s="17"/>
      <c r="X230" s="16">
        <f t="shared" si="17"/>
        <v>0</v>
      </c>
      <c r="Y230" s="16"/>
      <c r="Z230" s="17"/>
      <c r="AA230" s="16">
        <f t="shared" si="18"/>
        <v>0</v>
      </c>
      <c r="AB230" s="15"/>
      <c r="AC230" s="16"/>
      <c r="AD230" s="16"/>
      <c r="AE230" s="17"/>
      <c r="AF230" s="16">
        <f t="shared" si="19"/>
        <v>0</v>
      </c>
      <c r="AG230" s="21" t="s">
        <v>19</v>
      </c>
    </row>
    <row r="231" spans="1:33" x14ac:dyDescent="0.2">
      <c r="A231" s="13" t="s">
        <v>31</v>
      </c>
      <c r="B231" s="1">
        <v>163.085631928</v>
      </c>
      <c r="C231" s="1">
        <v>-18.482503930499998</v>
      </c>
      <c r="D231" s="14">
        <v>4</v>
      </c>
      <c r="E231" s="15"/>
      <c r="F231" s="16"/>
      <c r="G231" s="16"/>
      <c r="H231" s="16"/>
      <c r="I231" s="16"/>
      <c r="J231" s="17"/>
      <c r="K231" s="16">
        <f t="shared" si="15"/>
        <v>0</v>
      </c>
      <c r="L231" s="23"/>
      <c r="M231" s="24"/>
      <c r="N231" s="24"/>
      <c r="O231" s="24"/>
      <c r="P231" s="24"/>
      <c r="Q231" s="16"/>
      <c r="R231" s="17"/>
      <c r="S231" s="16">
        <f t="shared" si="16"/>
        <v>0</v>
      </c>
      <c r="T231" s="15"/>
      <c r="U231" s="16"/>
      <c r="V231" s="16"/>
      <c r="W231" s="17"/>
      <c r="X231" s="16">
        <f t="shared" si="17"/>
        <v>0</v>
      </c>
      <c r="Y231" s="16"/>
      <c r="Z231" s="17"/>
      <c r="AA231" s="16">
        <f t="shared" si="18"/>
        <v>0</v>
      </c>
      <c r="AB231" s="15"/>
      <c r="AC231" s="16"/>
      <c r="AD231" s="16"/>
      <c r="AE231" s="17"/>
      <c r="AF231" s="16">
        <f t="shared" si="19"/>
        <v>0</v>
      </c>
      <c r="AG231" s="18" t="s">
        <v>19</v>
      </c>
    </row>
    <row r="232" spans="1:33" x14ac:dyDescent="0.2">
      <c r="A232" s="13" t="s">
        <v>31</v>
      </c>
      <c r="B232" s="1">
        <v>163.085713462</v>
      </c>
      <c r="C232" s="1">
        <v>-18.482455786599999</v>
      </c>
      <c r="D232" s="14">
        <v>5</v>
      </c>
      <c r="E232" s="15"/>
      <c r="F232" s="16"/>
      <c r="G232" s="16"/>
      <c r="H232" s="16"/>
      <c r="I232" s="16"/>
      <c r="J232" s="17"/>
      <c r="K232" s="16">
        <f t="shared" si="15"/>
        <v>0</v>
      </c>
      <c r="L232" s="23"/>
      <c r="M232" s="24"/>
      <c r="N232" s="24"/>
      <c r="O232" s="24"/>
      <c r="P232" s="24"/>
      <c r="Q232" s="16"/>
      <c r="R232" s="17"/>
      <c r="S232" s="16">
        <f t="shared" si="16"/>
        <v>0</v>
      </c>
      <c r="T232" s="15"/>
      <c r="U232" s="16">
        <v>1</v>
      </c>
      <c r="V232" s="16"/>
      <c r="W232" s="17"/>
      <c r="X232" s="16">
        <f t="shared" si="17"/>
        <v>1</v>
      </c>
      <c r="Y232" s="16"/>
      <c r="Z232" s="17"/>
      <c r="AA232" s="16">
        <f t="shared" si="18"/>
        <v>0</v>
      </c>
      <c r="AB232" s="15"/>
      <c r="AC232" s="16"/>
      <c r="AD232" s="16"/>
      <c r="AE232" s="17"/>
      <c r="AF232" s="16">
        <f t="shared" si="19"/>
        <v>0</v>
      </c>
      <c r="AG232" s="26" t="s">
        <v>27</v>
      </c>
    </row>
    <row r="233" spans="1:33" x14ac:dyDescent="0.2">
      <c r="A233" s="13" t="s">
        <v>31</v>
      </c>
      <c r="B233" s="1">
        <v>163.085794996</v>
      </c>
      <c r="C233" s="1">
        <v>-18.4824076427</v>
      </c>
      <c r="D233" s="14">
        <v>6</v>
      </c>
      <c r="E233" s="15"/>
      <c r="F233" s="16"/>
      <c r="G233" s="16"/>
      <c r="H233" s="16"/>
      <c r="I233" s="16"/>
      <c r="J233" s="17"/>
      <c r="K233" s="16">
        <f t="shared" si="15"/>
        <v>0</v>
      </c>
      <c r="L233" s="23"/>
      <c r="M233" s="24"/>
      <c r="N233" s="24"/>
      <c r="O233" s="24"/>
      <c r="P233" s="24"/>
      <c r="Q233" s="16"/>
      <c r="R233" s="17"/>
      <c r="S233" s="16">
        <f t="shared" si="16"/>
        <v>0</v>
      </c>
      <c r="T233" s="15"/>
      <c r="U233" s="16"/>
      <c r="V233" s="16"/>
      <c r="W233" s="17"/>
      <c r="X233" s="16">
        <f t="shared" si="17"/>
        <v>0</v>
      </c>
      <c r="Y233" s="16"/>
      <c r="Z233" s="17"/>
      <c r="AA233" s="16">
        <f t="shared" si="18"/>
        <v>0</v>
      </c>
      <c r="AB233" s="15"/>
      <c r="AC233" s="16"/>
      <c r="AD233" s="16"/>
      <c r="AE233" s="17"/>
      <c r="AF233" s="16">
        <f t="shared" si="19"/>
        <v>0</v>
      </c>
      <c r="AG233" s="26" t="s">
        <v>27</v>
      </c>
    </row>
    <row r="234" spans="1:33" x14ac:dyDescent="0.2">
      <c r="A234" s="13" t="s">
        <v>31</v>
      </c>
      <c r="B234" s="1">
        <v>163.08587653000001</v>
      </c>
      <c r="C234" s="1">
        <v>-18.482359498800001</v>
      </c>
      <c r="D234" s="14">
        <v>7</v>
      </c>
      <c r="E234" s="15"/>
      <c r="F234" s="16"/>
      <c r="G234" s="16"/>
      <c r="H234" s="16"/>
      <c r="I234" s="16"/>
      <c r="J234" s="17"/>
      <c r="K234" s="16">
        <f t="shared" si="15"/>
        <v>0</v>
      </c>
      <c r="L234" s="23"/>
      <c r="M234" s="24"/>
      <c r="N234" s="24"/>
      <c r="O234" s="24"/>
      <c r="P234" s="24"/>
      <c r="Q234" s="16"/>
      <c r="R234" s="17"/>
      <c r="S234" s="16">
        <f t="shared" si="16"/>
        <v>0</v>
      </c>
      <c r="T234" s="15"/>
      <c r="U234" s="16"/>
      <c r="V234" s="16"/>
      <c r="W234" s="17"/>
      <c r="X234" s="16">
        <f t="shared" si="17"/>
        <v>0</v>
      </c>
      <c r="Y234" s="16"/>
      <c r="Z234" s="17"/>
      <c r="AA234" s="16">
        <f t="shared" si="18"/>
        <v>0</v>
      </c>
      <c r="AB234" s="15"/>
      <c r="AC234" s="16"/>
      <c r="AD234" s="16"/>
      <c r="AE234" s="17"/>
      <c r="AF234" s="16">
        <f t="shared" si="19"/>
        <v>0</v>
      </c>
      <c r="AG234" s="26" t="s">
        <v>27</v>
      </c>
    </row>
    <row r="235" spans="1:33" x14ac:dyDescent="0.2">
      <c r="A235" s="13" t="s">
        <v>31</v>
      </c>
      <c r="B235" s="1">
        <v>163.08595806400001</v>
      </c>
      <c r="C235" s="1">
        <v>-18.4823113548</v>
      </c>
      <c r="D235" s="14">
        <v>8</v>
      </c>
      <c r="E235" s="15"/>
      <c r="F235" s="16"/>
      <c r="G235" s="16"/>
      <c r="H235" s="16"/>
      <c r="I235" s="16"/>
      <c r="J235" s="17"/>
      <c r="K235" s="16">
        <f t="shared" si="15"/>
        <v>0</v>
      </c>
      <c r="L235" s="23"/>
      <c r="M235" s="24"/>
      <c r="N235" s="24"/>
      <c r="O235" s="24"/>
      <c r="P235" s="24"/>
      <c r="Q235" s="16"/>
      <c r="R235" s="17"/>
      <c r="S235" s="16">
        <f t="shared" si="16"/>
        <v>0</v>
      </c>
      <c r="T235" s="15"/>
      <c r="U235" s="16"/>
      <c r="V235" s="16"/>
      <c r="W235" s="17"/>
      <c r="X235" s="16">
        <f t="shared" si="17"/>
        <v>0</v>
      </c>
      <c r="Y235" s="16"/>
      <c r="Z235" s="17"/>
      <c r="AA235" s="16">
        <f t="shared" si="18"/>
        <v>0</v>
      </c>
      <c r="AB235" s="15"/>
      <c r="AC235" s="16"/>
      <c r="AD235" s="16"/>
      <c r="AE235" s="17"/>
      <c r="AF235" s="16">
        <f t="shared" si="19"/>
        <v>0</v>
      </c>
      <c r="AG235" s="26" t="s">
        <v>27</v>
      </c>
    </row>
    <row r="236" spans="1:33" x14ac:dyDescent="0.2">
      <c r="A236" s="13" t="s">
        <v>31</v>
      </c>
      <c r="B236" s="1">
        <v>163.08604407799999</v>
      </c>
      <c r="C236" s="1">
        <v>-18.482272255400002</v>
      </c>
      <c r="D236" s="14">
        <v>9</v>
      </c>
      <c r="E236" s="15"/>
      <c r="F236" s="16"/>
      <c r="G236" s="16"/>
      <c r="H236" s="16"/>
      <c r="I236" s="16"/>
      <c r="J236" s="17"/>
      <c r="K236" s="16">
        <f t="shared" si="15"/>
        <v>0</v>
      </c>
      <c r="L236" s="23"/>
      <c r="M236" s="24"/>
      <c r="N236" s="24"/>
      <c r="O236" s="24"/>
      <c r="P236" s="24"/>
      <c r="Q236" s="16"/>
      <c r="R236" s="17">
        <v>3</v>
      </c>
      <c r="S236" s="16">
        <f t="shared" si="16"/>
        <v>0</v>
      </c>
      <c r="T236" s="15"/>
      <c r="U236" s="16"/>
      <c r="V236" s="16"/>
      <c r="W236" s="17"/>
      <c r="X236" s="16">
        <f t="shared" si="17"/>
        <v>0</v>
      </c>
      <c r="Y236" s="16"/>
      <c r="Z236" s="17"/>
      <c r="AA236" s="16">
        <f t="shared" si="18"/>
        <v>0</v>
      </c>
      <c r="AB236" s="15"/>
      <c r="AC236" s="16"/>
      <c r="AD236" s="16"/>
      <c r="AE236" s="17"/>
      <c r="AF236" s="16">
        <f t="shared" si="19"/>
        <v>0</v>
      </c>
      <c r="AG236" s="26" t="s">
        <v>27</v>
      </c>
    </row>
    <row r="237" spans="1:33" x14ac:dyDescent="0.2">
      <c r="A237" s="13" t="s">
        <v>31</v>
      </c>
      <c r="B237" s="1">
        <v>163.08613178600001</v>
      </c>
      <c r="C237" s="1">
        <v>-18.4822365775</v>
      </c>
      <c r="D237" s="14">
        <v>10</v>
      </c>
      <c r="E237" s="15"/>
      <c r="F237" s="16"/>
      <c r="G237" s="16"/>
      <c r="H237" s="16"/>
      <c r="I237" s="16"/>
      <c r="J237" s="17"/>
      <c r="K237" s="16">
        <f t="shared" si="15"/>
        <v>0</v>
      </c>
      <c r="L237" s="23"/>
      <c r="M237" s="24"/>
      <c r="N237" s="24"/>
      <c r="O237" s="24"/>
      <c r="P237" s="24"/>
      <c r="Q237" s="16"/>
      <c r="R237" s="17"/>
      <c r="S237" s="16">
        <f t="shared" si="16"/>
        <v>0</v>
      </c>
      <c r="T237" s="15"/>
      <c r="U237" s="16"/>
      <c r="V237" s="16"/>
      <c r="W237" s="17"/>
      <c r="X237" s="16">
        <f t="shared" si="17"/>
        <v>0</v>
      </c>
      <c r="Y237" s="16"/>
      <c r="Z237" s="17"/>
      <c r="AA237" s="16">
        <f t="shared" si="18"/>
        <v>0</v>
      </c>
      <c r="AB237" s="15"/>
      <c r="AC237" s="16"/>
      <c r="AD237" s="16"/>
      <c r="AE237" s="17"/>
      <c r="AF237" s="16">
        <f t="shared" si="19"/>
        <v>0</v>
      </c>
      <c r="AG237" s="26" t="s">
        <v>27</v>
      </c>
    </row>
    <row r="238" spans="1:33" x14ac:dyDescent="0.2">
      <c r="A238" s="13" t="s">
        <v>31</v>
      </c>
      <c r="B238" s="1">
        <v>163.08621949400001</v>
      </c>
      <c r="C238" s="1">
        <v>-18.4822008995</v>
      </c>
      <c r="D238" s="14">
        <v>11</v>
      </c>
      <c r="E238" s="23"/>
      <c r="F238" s="24"/>
      <c r="G238" s="24"/>
      <c r="H238" s="24"/>
      <c r="I238" s="24"/>
      <c r="J238" s="28"/>
      <c r="K238" s="16">
        <f t="shared" si="15"/>
        <v>0</v>
      </c>
      <c r="L238" s="23"/>
      <c r="M238" s="24"/>
      <c r="N238" s="24"/>
      <c r="O238" s="24"/>
      <c r="P238" s="24"/>
      <c r="Q238" s="24">
        <v>1</v>
      </c>
      <c r="R238" s="28"/>
      <c r="S238" s="16">
        <f t="shared" si="16"/>
        <v>0</v>
      </c>
      <c r="T238" s="23"/>
      <c r="U238" s="24"/>
      <c r="V238" s="24"/>
      <c r="W238" s="28"/>
      <c r="X238" s="16">
        <f t="shared" si="17"/>
        <v>0</v>
      </c>
      <c r="Y238" s="24"/>
      <c r="Z238" s="28"/>
      <c r="AA238" s="16">
        <f t="shared" si="18"/>
        <v>0</v>
      </c>
      <c r="AB238" s="23"/>
      <c r="AC238" s="24"/>
      <c r="AD238" s="24"/>
      <c r="AE238" s="28"/>
      <c r="AF238" s="16">
        <f t="shared" si="19"/>
        <v>0</v>
      </c>
      <c r="AG238" s="26" t="s">
        <v>27</v>
      </c>
    </row>
    <row r="239" spans="1:33" x14ac:dyDescent="0.2">
      <c r="A239" s="13" t="s">
        <v>31</v>
      </c>
      <c r="B239" s="1">
        <v>163.086307202</v>
      </c>
      <c r="C239" s="1">
        <v>-18.482165221599999</v>
      </c>
      <c r="D239" s="14">
        <v>12</v>
      </c>
      <c r="E239" s="23"/>
      <c r="F239" s="24"/>
      <c r="G239" s="24"/>
      <c r="H239" s="24"/>
      <c r="I239" s="24">
        <v>1</v>
      </c>
      <c r="J239" s="28"/>
      <c r="K239" s="16">
        <f t="shared" si="15"/>
        <v>1</v>
      </c>
      <c r="L239" s="23"/>
      <c r="M239" s="24"/>
      <c r="N239" s="24"/>
      <c r="O239" s="24"/>
      <c r="P239" s="24"/>
      <c r="Q239" s="24"/>
      <c r="R239" s="28"/>
      <c r="S239" s="16">
        <f t="shared" si="16"/>
        <v>0</v>
      </c>
      <c r="T239" s="23"/>
      <c r="U239" s="24"/>
      <c r="V239" s="24"/>
      <c r="W239" s="28"/>
      <c r="X239" s="16">
        <f t="shared" si="17"/>
        <v>0</v>
      </c>
      <c r="Y239" s="24"/>
      <c r="Z239" s="28"/>
      <c r="AA239" s="16">
        <f t="shared" si="18"/>
        <v>0</v>
      </c>
      <c r="AB239" s="23"/>
      <c r="AC239" s="24"/>
      <c r="AD239" s="24"/>
      <c r="AE239" s="28"/>
      <c r="AF239" s="16">
        <f t="shared" si="19"/>
        <v>0</v>
      </c>
      <c r="AG239" s="26" t="s">
        <v>27</v>
      </c>
    </row>
    <row r="240" spans="1:33" x14ac:dyDescent="0.2">
      <c r="A240" s="13" t="s">
        <v>31</v>
      </c>
      <c r="B240" s="1">
        <v>163.08639373899999</v>
      </c>
      <c r="C240" s="1">
        <v>-18.482126845700002</v>
      </c>
      <c r="D240" s="14">
        <v>13</v>
      </c>
      <c r="E240" s="23"/>
      <c r="F240" s="24"/>
      <c r="G240" s="24"/>
      <c r="H240" s="24"/>
      <c r="I240" s="24"/>
      <c r="J240" s="28"/>
      <c r="K240" s="16">
        <f t="shared" si="15"/>
        <v>0</v>
      </c>
      <c r="L240" s="23"/>
      <c r="M240" s="24"/>
      <c r="N240" s="24"/>
      <c r="O240" s="24"/>
      <c r="P240" s="24"/>
      <c r="Q240" s="24"/>
      <c r="R240" s="28"/>
      <c r="S240" s="16">
        <f t="shared" si="16"/>
        <v>0</v>
      </c>
      <c r="T240" s="23"/>
      <c r="U240" s="24"/>
      <c r="V240" s="24"/>
      <c r="W240" s="28"/>
      <c r="X240" s="16">
        <f t="shared" si="17"/>
        <v>0</v>
      </c>
      <c r="Y240" s="24"/>
      <c r="Z240" s="28"/>
      <c r="AA240" s="16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19" t="s">
        <v>18</v>
      </c>
    </row>
    <row r="241" spans="1:33" x14ac:dyDescent="0.2">
      <c r="A241" s="13" t="s">
        <v>31</v>
      </c>
      <c r="B241" s="1">
        <v>163.08647968400001</v>
      </c>
      <c r="C241" s="1">
        <v>-18.4820871077</v>
      </c>
      <c r="D241" s="14">
        <v>14</v>
      </c>
      <c r="E241" s="23"/>
      <c r="F241" s="24"/>
      <c r="G241" s="24"/>
      <c r="H241" s="24"/>
      <c r="I241" s="24"/>
      <c r="J241" s="28"/>
      <c r="K241" s="16">
        <f t="shared" si="15"/>
        <v>0</v>
      </c>
      <c r="L241" s="23"/>
      <c r="M241" s="24"/>
      <c r="N241" s="24"/>
      <c r="O241" s="24"/>
      <c r="P241" s="24"/>
      <c r="Q241" s="24"/>
      <c r="R241" s="28"/>
      <c r="S241" s="16">
        <f t="shared" si="16"/>
        <v>0</v>
      </c>
      <c r="T241" s="23"/>
      <c r="U241" s="24"/>
      <c r="V241" s="24"/>
      <c r="W241" s="28"/>
      <c r="X241" s="16">
        <f t="shared" si="17"/>
        <v>0</v>
      </c>
      <c r="Y241" s="24"/>
      <c r="Z241" s="28"/>
      <c r="AA241" s="16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19" t="s">
        <v>18</v>
      </c>
    </row>
    <row r="242" spans="1:33" x14ac:dyDescent="0.2">
      <c r="A242" s="13" t="s">
        <v>31</v>
      </c>
      <c r="B242" s="1">
        <v>163.08656562799999</v>
      </c>
      <c r="C242" s="1">
        <v>-18.482047369699998</v>
      </c>
      <c r="D242" s="14">
        <v>15</v>
      </c>
      <c r="E242" s="23"/>
      <c r="F242" s="24"/>
      <c r="G242" s="24"/>
      <c r="H242" s="24"/>
      <c r="I242" s="24"/>
      <c r="J242" s="28"/>
      <c r="K242" s="16">
        <f t="shared" si="15"/>
        <v>0</v>
      </c>
      <c r="L242" s="23"/>
      <c r="M242" s="24"/>
      <c r="N242" s="24"/>
      <c r="O242" s="24"/>
      <c r="P242" s="24"/>
      <c r="Q242" s="24"/>
      <c r="R242" s="28"/>
      <c r="S242" s="16">
        <f t="shared" si="16"/>
        <v>0</v>
      </c>
      <c r="T242" s="23"/>
      <c r="U242" s="24"/>
      <c r="V242" s="24"/>
      <c r="W242" s="28"/>
      <c r="X242" s="16">
        <f t="shared" si="17"/>
        <v>0</v>
      </c>
      <c r="Y242" s="24"/>
      <c r="Z242" s="28"/>
      <c r="AA242" s="16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19" t="s">
        <v>18</v>
      </c>
    </row>
    <row r="243" spans="1:33" x14ac:dyDescent="0.2">
      <c r="A243" s="13" t="s">
        <v>31</v>
      </c>
      <c r="B243" s="1">
        <v>163.08665157300001</v>
      </c>
      <c r="C243" s="1">
        <v>-18.4820076317</v>
      </c>
      <c r="D243" s="14">
        <v>16</v>
      </c>
      <c r="E243" s="23"/>
      <c r="F243" s="24"/>
      <c r="G243" s="24"/>
      <c r="H243" s="24"/>
      <c r="I243" s="24"/>
      <c r="J243" s="28"/>
      <c r="K243" s="16">
        <f t="shared" si="15"/>
        <v>0</v>
      </c>
      <c r="L243" s="23"/>
      <c r="M243" s="24"/>
      <c r="N243" s="24"/>
      <c r="O243" s="24"/>
      <c r="P243" s="24"/>
      <c r="Q243" s="24"/>
      <c r="R243" s="28"/>
      <c r="S243" s="16">
        <f t="shared" si="16"/>
        <v>0</v>
      </c>
      <c r="T243" s="23"/>
      <c r="U243" s="24"/>
      <c r="V243" s="24"/>
      <c r="W243" s="28"/>
      <c r="X243" s="16">
        <f t="shared" si="17"/>
        <v>0</v>
      </c>
      <c r="Y243" s="24"/>
      <c r="Z243" s="28"/>
      <c r="AA243" s="16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19" t="s">
        <v>18</v>
      </c>
    </row>
    <row r="244" spans="1:33" x14ac:dyDescent="0.2">
      <c r="A244" s="13" t="s">
        <v>31</v>
      </c>
      <c r="B244" s="1">
        <v>163.08673751800001</v>
      </c>
      <c r="C244" s="1">
        <v>-18.481967893699998</v>
      </c>
      <c r="D244" s="14">
        <v>17</v>
      </c>
      <c r="E244" s="23"/>
      <c r="F244" s="24"/>
      <c r="G244" s="24"/>
      <c r="H244" s="24"/>
      <c r="I244" s="24"/>
      <c r="J244" s="28"/>
      <c r="K244" s="16">
        <f t="shared" si="15"/>
        <v>0</v>
      </c>
      <c r="L244" s="23"/>
      <c r="M244" s="24"/>
      <c r="N244" s="24"/>
      <c r="O244" s="24"/>
      <c r="P244" s="24">
        <v>6</v>
      </c>
      <c r="Q244" s="24">
        <v>1</v>
      </c>
      <c r="R244" s="28">
        <v>10</v>
      </c>
      <c r="S244" s="16">
        <f t="shared" si="16"/>
        <v>6</v>
      </c>
      <c r="T244" s="23"/>
      <c r="U244" s="24"/>
      <c r="V244" s="24"/>
      <c r="W244" s="28"/>
      <c r="X244" s="16">
        <f t="shared" si="17"/>
        <v>0</v>
      </c>
      <c r="Y244" s="24"/>
      <c r="Z244" s="28"/>
      <c r="AA244" s="16">
        <f t="shared" si="18"/>
        <v>0</v>
      </c>
      <c r="AB244" s="23"/>
      <c r="AC244" s="24"/>
      <c r="AD244" s="24"/>
      <c r="AE244" s="28"/>
      <c r="AF244" s="16">
        <f t="shared" si="19"/>
        <v>0</v>
      </c>
      <c r="AG244" s="19" t="s">
        <v>18</v>
      </c>
    </row>
    <row r="245" spans="1:33" x14ac:dyDescent="0.2">
      <c r="A245" s="13" t="s">
        <v>31</v>
      </c>
      <c r="B245" s="1">
        <v>163.086823463</v>
      </c>
      <c r="C245" s="1">
        <v>-18.4819281557</v>
      </c>
      <c r="D245" s="14">
        <v>18</v>
      </c>
      <c r="E245" s="23"/>
      <c r="F245" s="24"/>
      <c r="G245" s="24"/>
      <c r="H245" s="24"/>
      <c r="I245" s="24"/>
      <c r="J245" s="28"/>
      <c r="K245" s="16">
        <f t="shared" si="15"/>
        <v>0</v>
      </c>
      <c r="L245" s="23"/>
      <c r="M245" s="24"/>
      <c r="N245" s="24"/>
      <c r="O245" s="24"/>
      <c r="P245" s="24">
        <v>2</v>
      </c>
      <c r="Q245" s="24">
        <v>1</v>
      </c>
      <c r="R245" s="28">
        <v>5</v>
      </c>
      <c r="S245" s="16">
        <f t="shared" si="16"/>
        <v>2</v>
      </c>
      <c r="T245" s="23"/>
      <c r="U245" s="24"/>
      <c r="V245" s="24"/>
      <c r="W245" s="28"/>
      <c r="X245" s="16">
        <f t="shared" si="17"/>
        <v>0</v>
      </c>
      <c r="Y245" s="24"/>
      <c r="Z245" s="28"/>
      <c r="AA245" s="16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19" t="s">
        <v>17</v>
      </c>
    </row>
    <row r="246" spans="1:33" x14ac:dyDescent="0.2">
      <c r="A246" s="13" t="s">
        <v>31</v>
      </c>
      <c r="B246" s="1">
        <v>163.08690885999999</v>
      </c>
      <c r="C246" s="1">
        <v>-18.481887365599999</v>
      </c>
      <c r="D246" s="14">
        <v>19</v>
      </c>
      <c r="E246" s="23"/>
      <c r="F246" s="24"/>
      <c r="G246" s="24"/>
      <c r="H246" s="24"/>
      <c r="I246" s="24"/>
      <c r="J246" s="28"/>
      <c r="K246" s="16">
        <f t="shared" si="15"/>
        <v>0</v>
      </c>
      <c r="L246" s="23"/>
      <c r="M246" s="24"/>
      <c r="N246" s="24"/>
      <c r="O246" s="24"/>
      <c r="P246" s="24"/>
      <c r="Q246" s="24"/>
      <c r="R246" s="28"/>
      <c r="S246" s="16">
        <f t="shared" si="16"/>
        <v>0</v>
      </c>
      <c r="T246" s="23"/>
      <c r="U246" s="24"/>
      <c r="V246" s="24"/>
      <c r="W246" s="28"/>
      <c r="X246" s="16">
        <f t="shared" si="17"/>
        <v>0</v>
      </c>
      <c r="Y246" s="24"/>
      <c r="Z246" s="28"/>
      <c r="AA246" s="16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19" t="s">
        <v>18</v>
      </c>
    </row>
    <row r="247" spans="1:33" x14ac:dyDescent="0.2">
      <c r="A247" s="13" t="s">
        <v>31</v>
      </c>
      <c r="B247" s="1">
        <v>163.08699064800001</v>
      </c>
      <c r="C247" s="1">
        <v>-18.4818396555</v>
      </c>
      <c r="D247" s="14">
        <v>20</v>
      </c>
      <c r="E247" s="23"/>
      <c r="F247" s="24"/>
      <c r="G247" s="24"/>
      <c r="H247" s="24"/>
      <c r="I247" s="24">
        <v>1</v>
      </c>
      <c r="J247" s="28"/>
      <c r="K247" s="16">
        <f t="shared" si="15"/>
        <v>1</v>
      </c>
      <c r="L247" s="23"/>
      <c r="M247" s="24"/>
      <c r="N247" s="24"/>
      <c r="O247" s="24"/>
      <c r="P247" s="24"/>
      <c r="Q247" s="24"/>
      <c r="R247" s="28"/>
      <c r="S247" s="16">
        <f t="shared" si="16"/>
        <v>0</v>
      </c>
      <c r="T247" s="23"/>
      <c r="U247" s="24"/>
      <c r="V247" s="24"/>
      <c r="W247" s="28"/>
      <c r="X247" s="16">
        <f t="shared" si="17"/>
        <v>0</v>
      </c>
      <c r="Y247" s="24"/>
      <c r="Z247" s="28"/>
      <c r="AA247" s="16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19" t="s">
        <v>18</v>
      </c>
    </row>
    <row r="248" spans="1:33" x14ac:dyDescent="0.2">
      <c r="A248" s="13" t="s">
        <v>31</v>
      </c>
      <c r="B248" s="1">
        <v>163.08707243699999</v>
      </c>
      <c r="C248" s="1">
        <v>-18.481791945400001</v>
      </c>
      <c r="D248" s="14">
        <v>21</v>
      </c>
      <c r="E248" s="23"/>
      <c r="F248" s="24"/>
      <c r="G248" s="24"/>
      <c r="H248" s="24"/>
      <c r="I248" s="24"/>
      <c r="J248" s="28"/>
      <c r="K248" s="16">
        <f t="shared" si="15"/>
        <v>0</v>
      </c>
      <c r="L248" s="23"/>
      <c r="M248" s="24"/>
      <c r="N248" s="24"/>
      <c r="O248" s="24"/>
      <c r="P248" s="24"/>
      <c r="Q248" s="24"/>
      <c r="R248" s="28"/>
      <c r="S248" s="16">
        <f t="shared" si="16"/>
        <v>0</v>
      </c>
      <c r="T248" s="23"/>
      <c r="U248" s="24"/>
      <c r="V248" s="24"/>
      <c r="W248" s="28"/>
      <c r="X248" s="16">
        <f t="shared" si="17"/>
        <v>0</v>
      </c>
      <c r="Y248" s="24"/>
      <c r="Z248" s="28"/>
      <c r="AA248" s="16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19" t="s">
        <v>18</v>
      </c>
    </row>
    <row r="249" spans="1:33" x14ac:dyDescent="0.2">
      <c r="A249" s="13" t="s">
        <v>31</v>
      </c>
      <c r="B249" s="1">
        <v>163.087154226</v>
      </c>
      <c r="C249" s="1">
        <v>-18.481744235400001</v>
      </c>
      <c r="D249" s="14">
        <v>22</v>
      </c>
      <c r="E249" s="23"/>
      <c r="F249" s="24"/>
      <c r="G249" s="24"/>
      <c r="H249" s="24"/>
      <c r="I249" s="24"/>
      <c r="J249" s="28"/>
      <c r="K249" s="16">
        <f t="shared" si="15"/>
        <v>0</v>
      </c>
      <c r="L249" s="23"/>
      <c r="M249" s="24"/>
      <c r="N249" s="24"/>
      <c r="O249" s="24"/>
      <c r="P249" s="24"/>
      <c r="Q249" s="24"/>
      <c r="R249" s="28"/>
      <c r="S249" s="16">
        <f t="shared" si="16"/>
        <v>0</v>
      </c>
      <c r="T249" s="23"/>
      <c r="U249" s="24"/>
      <c r="V249" s="24"/>
      <c r="W249" s="28"/>
      <c r="X249" s="16">
        <f t="shared" si="17"/>
        <v>0</v>
      </c>
      <c r="Y249" s="24"/>
      <c r="Z249" s="28"/>
      <c r="AA249" s="16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19" t="s">
        <v>18</v>
      </c>
    </row>
    <row r="250" spans="1:33" x14ac:dyDescent="0.2">
      <c r="A250" s="13" t="s">
        <v>31</v>
      </c>
      <c r="B250" s="1">
        <v>163.087236015</v>
      </c>
      <c r="C250" s="1">
        <v>-18.481696525299999</v>
      </c>
      <c r="D250" s="14">
        <v>23</v>
      </c>
      <c r="E250" s="23"/>
      <c r="F250" s="24"/>
      <c r="G250" s="24"/>
      <c r="H250" s="24"/>
      <c r="I250" s="24"/>
      <c r="J250" s="28"/>
      <c r="K250" s="16">
        <f t="shared" si="15"/>
        <v>0</v>
      </c>
      <c r="L250" s="23"/>
      <c r="M250" s="24"/>
      <c r="N250" s="24"/>
      <c r="O250" s="24"/>
      <c r="P250" s="24"/>
      <c r="Q250" s="24"/>
      <c r="R250" s="28"/>
      <c r="S250" s="16">
        <f t="shared" si="16"/>
        <v>0</v>
      </c>
      <c r="T250" s="23"/>
      <c r="U250" s="24"/>
      <c r="V250" s="24"/>
      <c r="W250" s="28"/>
      <c r="X250" s="16">
        <f t="shared" si="17"/>
        <v>0</v>
      </c>
      <c r="Y250" s="24"/>
      <c r="Z250" s="28"/>
      <c r="AA250" s="16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19" t="s">
        <v>18</v>
      </c>
    </row>
    <row r="251" spans="1:33" x14ac:dyDescent="0.2">
      <c r="A251" s="13" t="s">
        <v>31</v>
      </c>
      <c r="B251" s="1">
        <v>163.08731780299999</v>
      </c>
      <c r="C251" s="1">
        <v>-18.4816488152</v>
      </c>
      <c r="D251" s="14">
        <v>24</v>
      </c>
      <c r="E251" s="23"/>
      <c r="F251" s="24"/>
      <c r="G251" s="24"/>
      <c r="H251" s="24"/>
      <c r="I251" s="24"/>
      <c r="J251" s="28"/>
      <c r="K251" s="16">
        <f t="shared" si="15"/>
        <v>0</v>
      </c>
      <c r="L251" s="23"/>
      <c r="M251" s="24"/>
      <c r="N251" s="24"/>
      <c r="O251" s="24"/>
      <c r="P251" s="24"/>
      <c r="Q251" s="24">
        <v>2</v>
      </c>
      <c r="R251" s="28">
        <v>1</v>
      </c>
      <c r="S251" s="16">
        <f t="shared" si="16"/>
        <v>0</v>
      </c>
      <c r="T251" s="23"/>
      <c r="U251" s="24">
        <v>1</v>
      </c>
      <c r="V251" s="24"/>
      <c r="W251" s="28"/>
      <c r="X251" s="16">
        <f t="shared" si="17"/>
        <v>1</v>
      </c>
      <c r="Y251" s="24"/>
      <c r="Z251" s="28"/>
      <c r="AA251" s="16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21" t="s">
        <v>19</v>
      </c>
    </row>
    <row r="252" spans="1:33" x14ac:dyDescent="0.2">
      <c r="A252" s="13" t="s">
        <v>31</v>
      </c>
      <c r="B252" s="1">
        <v>163.087399592</v>
      </c>
      <c r="C252" s="1">
        <v>-18.481601105199999</v>
      </c>
      <c r="D252" s="14">
        <v>25</v>
      </c>
      <c r="E252" s="23"/>
      <c r="F252" s="24"/>
      <c r="G252" s="24"/>
      <c r="H252" s="24"/>
      <c r="I252" s="24"/>
      <c r="J252" s="28"/>
      <c r="K252" s="16">
        <f t="shared" si="15"/>
        <v>0</v>
      </c>
      <c r="L252" s="23"/>
      <c r="M252" s="24"/>
      <c r="N252" s="24"/>
      <c r="O252" s="24"/>
      <c r="P252" s="24"/>
      <c r="Q252" s="24"/>
      <c r="R252" s="28"/>
      <c r="S252" s="16">
        <f t="shared" si="16"/>
        <v>0</v>
      </c>
      <c r="T252" s="23"/>
      <c r="U252" s="24"/>
      <c r="V252" s="24"/>
      <c r="W252" s="28"/>
      <c r="X252" s="16">
        <f t="shared" si="17"/>
        <v>0</v>
      </c>
      <c r="Y252" s="24"/>
      <c r="Z252" s="28"/>
      <c r="AA252" s="16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 t="s">
        <v>19</v>
      </c>
    </row>
    <row r="253" spans="1:33" x14ac:dyDescent="0.2">
      <c r="A253" s="13" t="s">
        <v>31</v>
      </c>
      <c r="B253" s="1">
        <v>163.087481381</v>
      </c>
      <c r="C253" s="1">
        <v>-18.481553395100001</v>
      </c>
      <c r="D253" s="14">
        <v>26</v>
      </c>
      <c r="E253" s="23">
        <v>1</v>
      </c>
      <c r="F253" s="24">
        <v>1</v>
      </c>
      <c r="G253" s="24"/>
      <c r="H253" s="24"/>
      <c r="I253" s="24"/>
      <c r="J253" s="28"/>
      <c r="K253" s="16">
        <f t="shared" si="15"/>
        <v>2</v>
      </c>
      <c r="L253" s="23"/>
      <c r="M253" s="24"/>
      <c r="N253" s="24"/>
      <c r="O253" s="24"/>
      <c r="P253" s="24"/>
      <c r="Q253" s="24"/>
      <c r="R253" s="28"/>
      <c r="S253" s="16">
        <f t="shared" si="16"/>
        <v>0</v>
      </c>
      <c r="T253" s="23"/>
      <c r="U253" s="24"/>
      <c r="V253" s="24"/>
      <c r="W253" s="28"/>
      <c r="X253" s="16">
        <f t="shared" si="17"/>
        <v>0</v>
      </c>
      <c r="Y253" s="24"/>
      <c r="Z253" s="28"/>
      <c r="AA253" s="16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19" t="s">
        <v>18</v>
      </c>
    </row>
    <row r="254" spans="1:33" x14ac:dyDescent="0.2">
      <c r="A254" s="13" t="s">
        <v>31</v>
      </c>
      <c r="B254" s="1">
        <v>163.08756316899999</v>
      </c>
      <c r="C254" s="1">
        <v>-18.481505684999998</v>
      </c>
      <c r="D254" s="14">
        <v>27</v>
      </c>
      <c r="E254" s="23"/>
      <c r="F254" s="24"/>
      <c r="G254" s="24"/>
      <c r="H254" s="24"/>
      <c r="I254" s="24"/>
      <c r="J254" s="28"/>
      <c r="K254" s="16">
        <f t="shared" si="15"/>
        <v>0</v>
      </c>
      <c r="L254" s="23"/>
      <c r="M254" s="24"/>
      <c r="N254" s="24"/>
      <c r="O254" s="24"/>
      <c r="P254" s="24"/>
      <c r="Q254" s="24"/>
      <c r="R254" s="28"/>
      <c r="S254" s="16">
        <f t="shared" si="16"/>
        <v>0</v>
      </c>
      <c r="T254" s="23"/>
      <c r="U254" s="24"/>
      <c r="V254" s="24"/>
      <c r="W254" s="28"/>
      <c r="X254" s="16">
        <f t="shared" si="17"/>
        <v>0</v>
      </c>
      <c r="Y254" s="24"/>
      <c r="Z254" s="28"/>
      <c r="AA254" s="16">
        <f t="shared" si="18"/>
        <v>0</v>
      </c>
      <c r="AB254" s="23"/>
      <c r="AC254" s="24"/>
      <c r="AD254" s="24"/>
      <c r="AE254" s="28"/>
      <c r="AF254" s="16">
        <f t="shared" si="19"/>
        <v>0</v>
      </c>
      <c r="AG254" s="19" t="s">
        <v>18</v>
      </c>
    </row>
    <row r="255" spans="1:33" x14ac:dyDescent="0.2">
      <c r="A255" s="13" t="s">
        <v>31</v>
      </c>
      <c r="B255" s="1">
        <v>163.087644958</v>
      </c>
      <c r="C255" s="1">
        <v>-18.4814579749</v>
      </c>
      <c r="D255" s="14">
        <v>28</v>
      </c>
      <c r="E255" s="23"/>
      <c r="F255" s="24"/>
      <c r="G255" s="24"/>
      <c r="H255" s="24"/>
      <c r="I255" s="24"/>
      <c r="J255" s="28"/>
      <c r="K255" s="16">
        <f t="shared" si="15"/>
        <v>0</v>
      </c>
      <c r="L255" s="23"/>
      <c r="M255" s="24"/>
      <c r="N255" s="24"/>
      <c r="O255" s="24"/>
      <c r="P255" s="24"/>
      <c r="Q255" s="24"/>
      <c r="R255" s="28"/>
      <c r="S255" s="16">
        <f t="shared" si="16"/>
        <v>0</v>
      </c>
      <c r="T255" s="23"/>
      <c r="U255" s="24"/>
      <c r="V255" s="24"/>
      <c r="W255" s="28"/>
      <c r="X255" s="16">
        <f t="shared" si="17"/>
        <v>0</v>
      </c>
      <c r="Y255" s="24"/>
      <c r="Z255" s="28"/>
      <c r="AA255" s="16">
        <f t="shared" si="18"/>
        <v>0</v>
      </c>
      <c r="AB255" s="23">
        <v>2</v>
      </c>
      <c r="AC255" s="24"/>
      <c r="AD255" s="24"/>
      <c r="AE255" s="28"/>
      <c r="AF255" s="16">
        <f t="shared" si="19"/>
        <v>2</v>
      </c>
      <c r="AG255" s="19" t="s">
        <v>18</v>
      </c>
    </row>
    <row r="256" spans="1:33" x14ac:dyDescent="0.2">
      <c r="A256" s="13" t="s">
        <v>31</v>
      </c>
      <c r="B256" s="1">
        <v>163.087726747</v>
      </c>
      <c r="C256" s="1">
        <v>-18.481410264899999</v>
      </c>
      <c r="D256" s="14">
        <v>29</v>
      </c>
      <c r="E256" s="23"/>
      <c r="F256" s="24"/>
      <c r="G256" s="24"/>
      <c r="H256" s="24"/>
      <c r="I256" s="24"/>
      <c r="J256" s="28"/>
      <c r="K256" s="16">
        <f t="shared" si="15"/>
        <v>0</v>
      </c>
      <c r="L256" s="23"/>
      <c r="M256" s="24"/>
      <c r="N256" s="24"/>
      <c r="O256" s="24"/>
      <c r="P256" s="24"/>
      <c r="Q256" s="24"/>
      <c r="R256" s="28"/>
      <c r="S256" s="16">
        <f t="shared" si="16"/>
        <v>0</v>
      </c>
      <c r="T256" s="23"/>
      <c r="U256" s="24"/>
      <c r="V256" s="24"/>
      <c r="W256" s="28"/>
      <c r="X256" s="16">
        <f t="shared" si="17"/>
        <v>0</v>
      </c>
      <c r="Y256" s="24"/>
      <c r="Z256" s="28"/>
      <c r="AA256" s="16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19" t="s">
        <v>18</v>
      </c>
    </row>
    <row r="257" spans="1:33" x14ac:dyDescent="0.2">
      <c r="A257" s="13" t="s">
        <v>31</v>
      </c>
      <c r="B257" s="1">
        <v>163.08780853499999</v>
      </c>
      <c r="C257" s="1">
        <v>-18.4813625548</v>
      </c>
      <c r="D257" s="14">
        <v>30</v>
      </c>
      <c r="E257" s="23"/>
      <c r="F257" s="24"/>
      <c r="G257" s="24"/>
      <c r="H257" s="24"/>
      <c r="I257" s="24"/>
      <c r="J257" s="28"/>
      <c r="K257" s="16">
        <f t="shared" si="15"/>
        <v>0</v>
      </c>
      <c r="L257" s="23"/>
      <c r="M257" s="24"/>
      <c r="N257" s="24"/>
      <c r="O257" s="24"/>
      <c r="P257" s="24"/>
      <c r="Q257" s="24"/>
      <c r="R257" s="28">
        <v>1</v>
      </c>
      <c r="S257" s="16">
        <f t="shared" si="16"/>
        <v>0</v>
      </c>
      <c r="T257" s="23"/>
      <c r="U257" s="24"/>
      <c r="V257" s="24"/>
      <c r="W257" s="28"/>
      <c r="X257" s="16">
        <f t="shared" si="17"/>
        <v>0</v>
      </c>
      <c r="Y257" s="24"/>
      <c r="Z257" s="28"/>
      <c r="AA257" s="16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18" t="s">
        <v>19</v>
      </c>
    </row>
    <row r="258" spans="1:33" x14ac:dyDescent="0.2">
      <c r="A258" s="13" t="s">
        <v>31</v>
      </c>
      <c r="B258" s="1">
        <v>163.087890085</v>
      </c>
      <c r="C258" s="1">
        <v>-18.481314438199998</v>
      </c>
      <c r="D258" s="14">
        <v>31</v>
      </c>
      <c r="E258" s="23"/>
      <c r="F258" s="24"/>
      <c r="G258" s="24"/>
      <c r="H258" s="24"/>
      <c r="I258" s="24"/>
      <c r="J258" s="28"/>
      <c r="K258" s="16">
        <f t="shared" si="15"/>
        <v>0</v>
      </c>
      <c r="L258" s="23"/>
      <c r="M258" s="24"/>
      <c r="N258" s="24"/>
      <c r="O258" s="24"/>
      <c r="P258" s="24">
        <v>1</v>
      </c>
      <c r="Q258" s="24"/>
      <c r="R258" s="28">
        <v>3</v>
      </c>
      <c r="S258" s="16">
        <f t="shared" si="16"/>
        <v>1</v>
      </c>
      <c r="T258" s="23"/>
      <c r="U258" s="24"/>
      <c r="V258" s="24"/>
      <c r="W258" s="28"/>
      <c r="X258" s="16">
        <f t="shared" si="17"/>
        <v>0</v>
      </c>
      <c r="Y258" s="24"/>
      <c r="Z258" s="28"/>
      <c r="AA258" s="16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18" t="s">
        <v>19</v>
      </c>
    </row>
    <row r="259" spans="1:33" x14ac:dyDescent="0.2">
      <c r="A259" s="13" t="s">
        <v>31</v>
      </c>
      <c r="B259" s="1">
        <v>163.08797148599999</v>
      </c>
      <c r="C259" s="1">
        <v>-18.481266069499998</v>
      </c>
      <c r="D259" s="14">
        <v>32</v>
      </c>
      <c r="E259" s="23"/>
      <c r="F259" s="24"/>
      <c r="G259" s="24"/>
      <c r="H259" s="24"/>
      <c r="I259" s="24"/>
      <c r="J259" s="28"/>
      <c r="K259" s="16">
        <f t="shared" ref="K259:K322" si="20">E259+F259+G259+H259+I259</f>
        <v>0</v>
      </c>
      <c r="L259" s="23"/>
      <c r="M259" s="24"/>
      <c r="N259" s="24"/>
      <c r="O259" s="24"/>
      <c r="P259" s="24"/>
      <c r="Q259" s="24"/>
      <c r="R259" s="28">
        <v>1</v>
      </c>
      <c r="S259" s="16">
        <f t="shared" ref="S259:S322" si="21">M259+N259+O259+P259</f>
        <v>0</v>
      </c>
      <c r="T259" s="23"/>
      <c r="U259" s="24"/>
      <c r="V259" s="24"/>
      <c r="W259" s="28"/>
      <c r="X259" s="16">
        <f t="shared" ref="X259:X322" si="22">T259+U259+W259</f>
        <v>0</v>
      </c>
      <c r="Y259" s="24"/>
      <c r="Z259" s="28"/>
      <c r="AA259" s="16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AB259+AC259+AD259</f>
        <v>0</v>
      </c>
      <c r="AG259" s="18" t="s">
        <v>19</v>
      </c>
    </row>
    <row r="260" spans="1:33" x14ac:dyDescent="0.2">
      <c r="A260" s="13" t="s">
        <v>31</v>
      </c>
      <c r="B260" s="1">
        <v>163.088052887</v>
      </c>
      <c r="C260" s="1">
        <v>-18.481217700799998</v>
      </c>
      <c r="D260" s="14">
        <v>33</v>
      </c>
      <c r="E260" s="23"/>
      <c r="F260" s="24"/>
      <c r="G260" s="24"/>
      <c r="H260" s="24"/>
      <c r="I260" s="24"/>
      <c r="J260" s="28"/>
      <c r="K260" s="16">
        <f t="shared" si="20"/>
        <v>0</v>
      </c>
      <c r="L260" s="23"/>
      <c r="M260" s="24"/>
      <c r="N260" s="24"/>
      <c r="O260" s="24"/>
      <c r="P260" s="24">
        <v>1</v>
      </c>
      <c r="Q260" s="24"/>
      <c r="R260" s="28">
        <v>1</v>
      </c>
      <c r="S260" s="16">
        <f t="shared" si="21"/>
        <v>1</v>
      </c>
      <c r="T260" s="23"/>
      <c r="U260" s="24"/>
      <c r="V260" s="24"/>
      <c r="W260" s="28"/>
      <c r="X260" s="16">
        <f t="shared" si="22"/>
        <v>0</v>
      </c>
      <c r="Y260" s="24"/>
      <c r="Z260" s="28"/>
      <c r="AA260" s="16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18" t="s">
        <v>19</v>
      </c>
    </row>
    <row r="261" spans="1:33" x14ac:dyDescent="0.2">
      <c r="A261" s="13" t="s">
        <v>31</v>
      </c>
      <c r="B261" s="1">
        <v>163.08813428799999</v>
      </c>
      <c r="C261" s="1">
        <v>-18.481169332099999</v>
      </c>
      <c r="D261" s="14">
        <v>34</v>
      </c>
      <c r="E261" s="23"/>
      <c r="F261" s="24"/>
      <c r="G261" s="24"/>
      <c r="H261" s="24"/>
      <c r="I261" s="24"/>
      <c r="J261" s="28"/>
      <c r="K261" s="16">
        <f t="shared" si="20"/>
        <v>0</v>
      </c>
      <c r="L261" s="23"/>
      <c r="M261" s="24"/>
      <c r="N261" s="24"/>
      <c r="O261" s="24"/>
      <c r="P261" s="24"/>
      <c r="Q261" s="24"/>
      <c r="R261" s="28"/>
      <c r="S261" s="16">
        <f t="shared" si="21"/>
        <v>0</v>
      </c>
      <c r="T261" s="23"/>
      <c r="U261" s="24"/>
      <c r="V261" s="24"/>
      <c r="W261" s="28"/>
      <c r="X261" s="16">
        <f t="shared" si="22"/>
        <v>0</v>
      </c>
      <c r="Y261" s="24"/>
      <c r="Z261" s="28"/>
      <c r="AA261" s="16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18" t="s">
        <v>19</v>
      </c>
    </row>
    <row r="262" spans="1:33" x14ac:dyDescent="0.2">
      <c r="A262" s="13" t="s">
        <v>31</v>
      </c>
      <c r="B262" s="1">
        <v>163.08821568900001</v>
      </c>
      <c r="C262" s="1">
        <v>-18.481120963399999</v>
      </c>
      <c r="D262" s="14">
        <v>35</v>
      </c>
      <c r="E262" s="23"/>
      <c r="F262" s="24"/>
      <c r="G262" s="24"/>
      <c r="H262" s="24"/>
      <c r="I262" s="24"/>
      <c r="J262" s="28"/>
      <c r="K262" s="16">
        <f t="shared" si="20"/>
        <v>0</v>
      </c>
      <c r="L262" s="23"/>
      <c r="M262" s="24"/>
      <c r="N262" s="24"/>
      <c r="O262" s="24"/>
      <c r="P262" s="24"/>
      <c r="Q262" s="24"/>
      <c r="R262" s="28"/>
      <c r="S262" s="16">
        <f t="shared" si="21"/>
        <v>0</v>
      </c>
      <c r="T262" s="23"/>
      <c r="U262" s="24"/>
      <c r="V262" s="24"/>
      <c r="W262" s="28"/>
      <c r="X262" s="16">
        <f t="shared" si="22"/>
        <v>0</v>
      </c>
      <c r="Y262" s="24"/>
      <c r="Z262" s="28"/>
      <c r="AA262" s="16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21" t="s">
        <v>21</v>
      </c>
    </row>
    <row r="263" spans="1:33" x14ac:dyDescent="0.2">
      <c r="A263" s="13" t="s">
        <v>32</v>
      </c>
      <c r="B263" s="1">
        <v>163.08584276799999</v>
      </c>
      <c r="C263" s="1">
        <v>-18.482859875399999</v>
      </c>
      <c r="D263" s="14">
        <v>31</v>
      </c>
      <c r="E263" s="23"/>
      <c r="F263" s="24"/>
      <c r="G263" s="24"/>
      <c r="H263" s="24"/>
      <c r="I263" s="24"/>
      <c r="J263" s="28"/>
      <c r="K263" s="16">
        <f t="shared" si="20"/>
        <v>0</v>
      </c>
      <c r="L263" s="23"/>
      <c r="M263" s="24"/>
      <c r="N263" s="24"/>
      <c r="O263" s="24"/>
      <c r="P263" s="24"/>
      <c r="Q263" s="24"/>
      <c r="R263" s="28"/>
      <c r="S263" s="16">
        <f t="shared" si="21"/>
        <v>0</v>
      </c>
      <c r="T263" s="23"/>
      <c r="U263" s="24"/>
      <c r="V263" s="24"/>
      <c r="W263" s="28"/>
      <c r="X263" s="16">
        <f t="shared" si="22"/>
        <v>0</v>
      </c>
      <c r="Y263" s="24"/>
      <c r="Z263" s="28"/>
      <c r="AA263" s="16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21" t="s">
        <v>21</v>
      </c>
    </row>
    <row r="264" spans="1:33" x14ac:dyDescent="0.2">
      <c r="A264" s="13" t="s">
        <v>32</v>
      </c>
      <c r="B264" s="1">
        <v>163.08593492</v>
      </c>
      <c r="C264" s="1">
        <v>-18.482830279000002</v>
      </c>
      <c r="D264" s="14">
        <v>30</v>
      </c>
      <c r="E264" s="23"/>
      <c r="F264" s="24"/>
      <c r="G264" s="24"/>
      <c r="H264" s="24"/>
      <c r="I264" s="24"/>
      <c r="J264" s="28"/>
      <c r="K264" s="16">
        <f t="shared" si="20"/>
        <v>0</v>
      </c>
      <c r="L264" s="23"/>
      <c r="M264" s="24"/>
      <c r="N264" s="24"/>
      <c r="O264" s="24"/>
      <c r="P264" s="24"/>
      <c r="Q264" s="24"/>
      <c r="R264" s="28">
        <v>1</v>
      </c>
      <c r="S264" s="16">
        <f t="shared" si="21"/>
        <v>0</v>
      </c>
      <c r="T264" s="23"/>
      <c r="U264" s="24"/>
      <c r="V264" s="24"/>
      <c r="W264" s="28"/>
      <c r="X264" s="16">
        <f t="shared" si="22"/>
        <v>0</v>
      </c>
      <c r="Y264" s="24"/>
      <c r="Z264" s="28"/>
      <c r="AA264" s="16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19" t="s">
        <v>19</v>
      </c>
    </row>
    <row r="265" spans="1:33" x14ac:dyDescent="0.2">
      <c r="A265" s="13" t="s">
        <v>32</v>
      </c>
      <c r="B265" s="1">
        <v>163.08602707200001</v>
      </c>
      <c r="C265" s="1">
        <v>-18.482800682699999</v>
      </c>
      <c r="D265" s="14">
        <v>29</v>
      </c>
      <c r="E265" s="23"/>
      <c r="F265" s="24"/>
      <c r="G265" s="24"/>
      <c r="H265" s="24"/>
      <c r="I265" s="24"/>
      <c r="J265" s="28"/>
      <c r="K265" s="16">
        <f t="shared" si="20"/>
        <v>0</v>
      </c>
      <c r="L265" s="23"/>
      <c r="M265" s="24"/>
      <c r="N265" s="24"/>
      <c r="O265" s="24"/>
      <c r="P265" s="24"/>
      <c r="Q265" s="24">
        <v>1</v>
      </c>
      <c r="R265" s="28"/>
      <c r="S265" s="16">
        <f t="shared" si="21"/>
        <v>0</v>
      </c>
      <c r="T265" s="23"/>
      <c r="U265" s="24"/>
      <c r="V265" s="24"/>
      <c r="W265" s="28"/>
      <c r="X265" s="16">
        <f t="shared" si="22"/>
        <v>0</v>
      </c>
      <c r="Y265" s="24"/>
      <c r="Z265" s="28"/>
      <c r="AA265" s="16">
        <f t="shared" si="23"/>
        <v>0</v>
      </c>
      <c r="AB265" s="23"/>
      <c r="AC265" s="24"/>
      <c r="AD265" s="24"/>
      <c r="AE265" s="28"/>
      <c r="AF265" s="16">
        <f t="shared" si="24"/>
        <v>0</v>
      </c>
      <c r="AG265" s="21" t="s">
        <v>27</v>
      </c>
    </row>
    <row r="266" spans="1:33" x14ac:dyDescent="0.2">
      <c r="A266" s="13" t="s">
        <v>32</v>
      </c>
      <c r="B266" s="1">
        <v>163.086119225</v>
      </c>
      <c r="C266" s="1">
        <v>-18.482771086300001</v>
      </c>
      <c r="D266" s="14">
        <v>28</v>
      </c>
      <c r="E266" s="23"/>
      <c r="F266" s="24"/>
      <c r="G266" s="24"/>
      <c r="H266" s="24"/>
      <c r="I266" s="24"/>
      <c r="J266" s="28"/>
      <c r="K266" s="16">
        <f t="shared" si="20"/>
        <v>0</v>
      </c>
      <c r="L266" s="23"/>
      <c r="M266" s="24"/>
      <c r="N266" s="24"/>
      <c r="O266" s="24"/>
      <c r="P266" s="24"/>
      <c r="Q266" s="24"/>
      <c r="R266" s="28"/>
      <c r="S266" s="16">
        <f t="shared" si="21"/>
        <v>0</v>
      </c>
      <c r="T266" s="23"/>
      <c r="U266" s="24"/>
      <c r="V266" s="24"/>
      <c r="W266" s="28"/>
      <c r="X266" s="16">
        <f t="shared" si="22"/>
        <v>0</v>
      </c>
      <c r="Y266" s="24"/>
      <c r="Z266" s="28"/>
      <c r="AA266" s="16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6" t="s">
        <v>27</v>
      </c>
    </row>
    <row r="267" spans="1:33" x14ac:dyDescent="0.2">
      <c r="A267" s="13" t="s">
        <v>32</v>
      </c>
      <c r="B267" s="1">
        <v>163.08621137700001</v>
      </c>
      <c r="C267" s="1">
        <v>-18.482741489999999</v>
      </c>
      <c r="D267" s="14">
        <v>27</v>
      </c>
      <c r="E267" s="23"/>
      <c r="F267" s="24"/>
      <c r="G267" s="24"/>
      <c r="H267" s="24"/>
      <c r="I267" s="24"/>
      <c r="J267" s="28"/>
      <c r="K267" s="16">
        <f t="shared" si="20"/>
        <v>0</v>
      </c>
      <c r="L267" s="23"/>
      <c r="M267" s="24"/>
      <c r="N267" s="24"/>
      <c r="O267" s="24"/>
      <c r="P267" s="24"/>
      <c r="Q267" s="24"/>
      <c r="R267" s="28"/>
      <c r="S267" s="16">
        <f t="shared" si="21"/>
        <v>0</v>
      </c>
      <c r="T267" s="23"/>
      <c r="U267" s="24"/>
      <c r="V267" s="24"/>
      <c r="W267" s="28"/>
      <c r="X267" s="16">
        <f t="shared" si="22"/>
        <v>0</v>
      </c>
      <c r="Y267" s="24"/>
      <c r="Z267" s="28"/>
      <c r="AA267" s="16">
        <f t="shared" si="23"/>
        <v>0</v>
      </c>
      <c r="AB267" s="23"/>
      <c r="AC267" s="24"/>
      <c r="AD267" s="24"/>
      <c r="AE267" s="28"/>
      <c r="AF267" s="16">
        <f t="shared" si="24"/>
        <v>0</v>
      </c>
      <c r="AG267" s="26" t="s">
        <v>27</v>
      </c>
    </row>
    <row r="268" spans="1:33" x14ac:dyDescent="0.2">
      <c r="A268" s="13" t="s">
        <v>32</v>
      </c>
      <c r="B268" s="1">
        <v>163.08630141500001</v>
      </c>
      <c r="C268" s="1">
        <v>-18.482706548399999</v>
      </c>
      <c r="D268" s="14">
        <v>26</v>
      </c>
      <c r="E268" s="23"/>
      <c r="F268" s="24"/>
      <c r="G268" s="24"/>
      <c r="H268" s="24"/>
      <c r="I268" s="24"/>
      <c r="J268" s="28"/>
      <c r="K268" s="16">
        <f t="shared" si="20"/>
        <v>0</v>
      </c>
      <c r="L268" s="23"/>
      <c r="M268" s="24"/>
      <c r="N268" s="24"/>
      <c r="O268" s="24"/>
      <c r="P268" s="24"/>
      <c r="Q268" s="24"/>
      <c r="R268" s="28"/>
      <c r="S268" s="16">
        <f t="shared" si="21"/>
        <v>0</v>
      </c>
      <c r="T268" s="23"/>
      <c r="U268" s="24"/>
      <c r="V268" s="24"/>
      <c r="W268" s="28"/>
      <c r="X268" s="16">
        <f t="shared" si="22"/>
        <v>0</v>
      </c>
      <c r="Y268" s="24"/>
      <c r="Z268" s="28"/>
      <c r="AA268" s="16">
        <f t="shared" si="23"/>
        <v>0</v>
      </c>
      <c r="AB268" s="23"/>
      <c r="AC268" s="24"/>
      <c r="AD268" s="24"/>
      <c r="AE268" s="28"/>
      <c r="AF268" s="16">
        <f t="shared" si="24"/>
        <v>0</v>
      </c>
      <c r="AG268" s="18" t="s">
        <v>18</v>
      </c>
    </row>
    <row r="269" spans="1:33" x14ac:dyDescent="0.2">
      <c r="A269" s="13" t="s">
        <v>32</v>
      </c>
      <c r="B269" s="1">
        <v>163.086388887</v>
      </c>
      <c r="C269" s="1">
        <v>-18.4826651146</v>
      </c>
      <c r="D269" s="14">
        <v>25</v>
      </c>
      <c r="E269" s="23"/>
      <c r="F269" s="24"/>
      <c r="G269" s="24"/>
      <c r="H269" s="24"/>
      <c r="I269" s="24">
        <v>2</v>
      </c>
      <c r="J269" s="28"/>
      <c r="K269" s="16">
        <f t="shared" si="20"/>
        <v>2</v>
      </c>
      <c r="L269" s="23"/>
      <c r="M269" s="24"/>
      <c r="N269" s="24"/>
      <c r="O269" s="24"/>
      <c r="P269" s="24"/>
      <c r="Q269" s="24"/>
      <c r="R269" s="28"/>
      <c r="S269" s="16">
        <f t="shared" si="21"/>
        <v>0</v>
      </c>
      <c r="T269" s="23"/>
      <c r="U269" s="24"/>
      <c r="V269" s="24"/>
      <c r="W269" s="28"/>
      <c r="X269" s="16">
        <f t="shared" si="22"/>
        <v>0</v>
      </c>
      <c r="Y269" s="24"/>
      <c r="Z269" s="28"/>
      <c r="AA269" s="16">
        <f t="shared" si="23"/>
        <v>0</v>
      </c>
      <c r="AB269" s="23"/>
      <c r="AC269" s="24"/>
      <c r="AD269" s="24"/>
      <c r="AE269" s="28"/>
      <c r="AF269" s="16">
        <f t="shared" si="24"/>
        <v>0</v>
      </c>
      <c r="AG269" s="19" t="s">
        <v>18</v>
      </c>
    </row>
    <row r="270" spans="1:33" x14ac:dyDescent="0.2">
      <c r="A270" s="13" t="s">
        <v>32</v>
      </c>
      <c r="B270" s="1">
        <v>163.086476358</v>
      </c>
      <c r="C270" s="1">
        <v>-18.482623680900002</v>
      </c>
      <c r="D270" s="14">
        <v>24</v>
      </c>
      <c r="E270" s="23"/>
      <c r="F270" s="24"/>
      <c r="G270" s="24"/>
      <c r="H270" s="24"/>
      <c r="I270" s="24"/>
      <c r="J270" s="28"/>
      <c r="K270" s="16">
        <f t="shared" si="20"/>
        <v>0</v>
      </c>
      <c r="L270" s="23"/>
      <c r="M270" s="24"/>
      <c r="N270" s="24"/>
      <c r="O270" s="24"/>
      <c r="P270" s="24"/>
      <c r="Q270" s="24"/>
      <c r="R270" s="28">
        <v>2</v>
      </c>
      <c r="S270" s="16">
        <f t="shared" si="21"/>
        <v>0</v>
      </c>
      <c r="T270" s="23"/>
      <c r="U270" s="24"/>
      <c r="V270" s="24"/>
      <c r="W270" s="28"/>
      <c r="X270" s="16">
        <f t="shared" si="22"/>
        <v>0</v>
      </c>
      <c r="Y270" s="24"/>
      <c r="Z270" s="28"/>
      <c r="AA270" s="16">
        <f t="shared" si="23"/>
        <v>0</v>
      </c>
      <c r="AB270" s="23"/>
      <c r="AC270" s="24"/>
      <c r="AD270" s="24"/>
      <c r="AE270" s="28"/>
      <c r="AF270" s="16">
        <f t="shared" si="24"/>
        <v>0</v>
      </c>
      <c r="AG270" s="19" t="s">
        <v>18</v>
      </c>
    </row>
    <row r="271" spans="1:33" x14ac:dyDescent="0.2">
      <c r="A271" s="13" t="s">
        <v>32</v>
      </c>
      <c r="B271" s="1">
        <v>163.08656425500001</v>
      </c>
      <c r="C271" s="1">
        <v>-18.482583170000002</v>
      </c>
      <c r="D271" s="14">
        <v>23</v>
      </c>
      <c r="E271" s="23">
        <v>1</v>
      </c>
      <c r="F271" s="24">
        <v>1</v>
      </c>
      <c r="G271" s="24"/>
      <c r="H271" s="24"/>
      <c r="I271" s="24"/>
      <c r="J271" s="28"/>
      <c r="K271" s="16">
        <f t="shared" si="20"/>
        <v>2</v>
      </c>
      <c r="L271" s="23"/>
      <c r="M271" s="24">
        <v>2</v>
      </c>
      <c r="N271" s="24"/>
      <c r="O271" s="24"/>
      <c r="P271" s="24"/>
      <c r="Q271" s="24"/>
      <c r="R271" s="28">
        <v>2</v>
      </c>
      <c r="S271" s="16">
        <f t="shared" si="21"/>
        <v>2</v>
      </c>
      <c r="T271" s="23"/>
      <c r="U271" s="24"/>
      <c r="V271" s="24"/>
      <c r="W271" s="28"/>
      <c r="X271" s="16">
        <f t="shared" si="22"/>
        <v>0</v>
      </c>
      <c r="Y271" s="24"/>
      <c r="Z271" s="28"/>
      <c r="AA271" s="16">
        <f t="shared" si="23"/>
        <v>0</v>
      </c>
      <c r="AB271" s="23"/>
      <c r="AC271" s="24"/>
      <c r="AD271" s="24"/>
      <c r="AE271" s="28"/>
      <c r="AF271" s="16">
        <f t="shared" si="24"/>
        <v>0</v>
      </c>
      <c r="AG271" s="19" t="s">
        <v>19</v>
      </c>
    </row>
    <row r="272" spans="1:33" x14ac:dyDescent="0.2">
      <c r="A272" s="13" t="s">
        <v>32</v>
      </c>
      <c r="B272" s="1">
        <v>163.08665257499999</v>
      </c>
      <c r="C272" s="1">
        <v>-18.482543578200001</v>
      </c>
      <c r="D272" s="14">
        <v>22</v>
      </c>
      <c r="E272" s="23"/>
      <c r="F272" s="24"/>
      <c r="G272" s="24"/>
      <c r="H272" s="24"/>
      <c r="I272" s="24"/>
      <c r="J272" s="28"/>
      <c r="K272" s="16">
        <f t="shared" si="20"/>
        <v>0</v>
      </c>
      <c r="L272" s="23"/>
      <c r="M272" s="24">
        <v>2</v>
      </c>
      <c r="N272" s="24"/>
      <c r="O272" s="24">
        <v>2</v>
      </c>
      <c r="P272" s="24"/>
      <c r="Q272" s="24"/>
      <c r="R272" s="28">
        <v>2</v>
      </c>
      <c r="S272" s="16">
        <f t="shared" si="21"/>
        <v>4</v>
      </c>
      <c r="T272" s="23"/>
      <c r="U272" s="24"/>
      <c r="V272" s="24"/>
      <c r="W272" s="28"/>
      <c r="X272" s="16">
        <f t="shared" si="22"/>
        <v>0</v>
      </c>
      <c r="Y272" s="24"/>
      <c r="Z272" s="28"/>
      <c r="AA272" s="16">
        <f t="shared" si="23"/>
        <v>0</v>
      </c>
      <c r="AB272" s="23"/>
      <c r="AC272" s="24"/>
      <c r="AD272" s="24"/>
      <c r="AE272" s="28"/>
      <c r="AF272" s="16">
        <f t="shared" si="24"/>
        <v>0</v>
      </c>
      <c r="AG272" s="19" t="s">
        <v>19</v>
      </c>
    </row>
    <row r="273" spans="1:33" x14ac:dyDescent="0.2">
      <c r="A273" s="13" t="s">
        <v>32</v>
      </c>
      <c r="B273" s="1">
        <v>163.08674089499999</v>
      </c>
      <c r="C273" s="1">
        <v>-18.482503986299999</v>
      </c>
      <c r="D273" s="14">
        <v>21</v>
      </c>
      <c r="E273" s="23"/>
      <c r="F273" s="24"/>
      <c r="G273" s="24"/>
      <c r="H273" s="24"/>
      <c r="I273" s="24"/>
      <c r="J273" s="28"/>
      <c r="K273" s="16">
        <f t="shared" si="20"/>
        <v>0</v>
      </c>
      <c r="L273" s="23"/>
      <c r="M273" s="24">
        <v>3</v>
      </c>
      <c r="N273" s="24"/>
      <c r="O273" s="24">
        <v>2</v>
      </c>
      <c r="P273" s="24"/>
      <c r="Q273" s="24"/>
      <c r="R273" s="28">
        <v>3</v>
      </c>
      <c r="S273" s="16">
        <f t="shared" si="21"/>
        <v>5</v>
      </c>
      <c r="T273" s="23"/>
      <c r="U273" s="24"/>
      <c r="V273" s="24"/>
      <c r="W273" s="28"/>
      <c r="X273" s="16">
        <f t="shared" si="22"/>
        <v>0</v>
      </c>
      <c r="Y273" s="24"/>
      <c r="Z273" s="28"/>
      <c r="AA273" s="16">
        <f t="shared" si="23"/>
        <v>0</v>
      </c>
      <c r="AB273" s="23"/>
      <c r="AC273" s="24"/>
      <c r="AD273" s="24"/>
      <c r="AE273" s="28"/>
      <c r="AF273" s="16">
        <f t="shared" si="24"/>
        <v>0</v>
      </c>
      <c r="AG273" s="19" t="s">
        <v>19</v>
      </c>
    </row>
    <row r="274" spans="1:33" x14ac:dyDescent="0.2">
      <c r="A274" s="13" t="s">
        <v>32</v>
      </c>
      <c r="B274" s="1">
        <v>163.08682921600001</v>
      </c>
      <c r="C274" s="1">
        <v>-18.482464394499999</v>
      </c>
      <c r="D274" s="14">
        <v>20</v>
      </c>
      <c r="E274" s="23"/>
      <c r="F274" s="24"/>
      <c r="G274" s="24"/>
      <c r="H274" s="24"/>
      <c r="I274" s="24"/>
      <c r="J274" s="28"/>
      <c r="K274" s="16">
        <f t="shared" si="20"/>
        <v>0</v>
      </c>
      <c r="L274" s="23"/>
      <c r="M274" s="24"/>
      <c r="N274" s="24"/>
      <c r="O274" s="24"/>
      <c r="P274" s="24"/>
      <c r="Q274" s="24">
        <v>1</v>
      </c>
      <c r="R274" s="28">
        <v>1</v>
      </c>
      <c r="S274" s="16">
        <f t="shared" si="21"/>
        <v>0</v>
      </c>
      <c r="T274" s="23"/>
      <c r="U274" s="24"/>
      <c r="V274" s="24"/>
      <c r="W274" s="28"/>
      <c r="X274" s="16">
        <f t="shared" si="22"/>
        <v>0</v>
      </c>
      <c r="Y274" s="24"/>
      <c r="Z274" s="28"/>
      <c r="AA274" s="16">
        <f t="shared" si="23"/>
        <v>0</v>
      </c>
      <c r="AB274" s="23"/>
      <c r="AC274" s="24"/>
      <c r="AD274" s="24"/>
      <c r="AE274" s="28"/>
      <c r="AF274" s="16">
        <f t="shared" si="24"/>
        <v>0</v>
      </c>
      <c r="AG274" s="21" t="s">
        <v>27</v>
      </c>
    </row>
    <row r="275" spans="1:33" x14ac:dyDescent="0.2">
      <c r="A275" s="13" t="s">
        <v>32</v>
      </c>
      <c r="B275" s="1">
        <v>163.08691729099999</v>
      </c>
      <c r="C275" s="1">
        <v>-18.4824243403</v>
      </c>
      <c r="D275" s="14">
        <v>19</v>
      </c>
      <c r="E275" s="23"/>
      <c r="F275" s="24"/>
      <c r="G275" s="24"/>
      <c r="H275" s="24"/>
      <c r="I275" s="24"/>
      <c r="J275" s="28"/>
      <c r="K275" s="16">
        <f t="shared" si="20"/>
        <v>0</v>
      </c>
      <c r="L275" s="23"/>
      <c r="M275" s="24">
        <v>2</v>
      </c>
      <c r="N275" s="24"/>
      <c r="O275" s="24">
        <v>2</v>
      </c>
      <c r="P275" s="24"/>
      <c r="Q275" s="24"/>
      <c r="R275" s="28"/>
      <c r="S275" s="16">
        <f t="shared" si="21"/>
        <v>4</v>
      </c>
      <c r="T275" s="23"/>
      <c r="U275" s="24"/>
      <c r="V275" s="24"/>
      <c r="W275" s="28"/>
      <c r="X275" s="16">
        <f t="shared" si="22"/>
        <v>0</v>
      </c>
      <c r="Y275" s="24"/>
      <c r="Z275" s="28"/>
      <c r="AA275" s="16">
        <f t="shared" si="23"/>
        <v>0</v>
      </c>
      <c r="AB275" s="23"/>
      <c r="AC275" s="24"/>
      <c r="AD275" s="24"/>
      <c r="AE275" s="28"/>
      <c r="AF275" s="16">
        <f t="shared" si="24"/>
        <v>0</v>
      </c>
      <c r="AG275" s="21" t="s">
        <v>27</v>
      </c>
    </row>
    <row r="276" spans="1:33" x14ac:dyDescent="0.2">
      <c r="A276" s="13" t="s">
        <v>32</v>
      </c>
      <c r="B276" s="1">
        <v>163.08699963800001</v>
      </c>
      <c r="C276" s="1">
        <v>-18.482373478700001</v>
      </c>
      <c r="D276" s="14">
        <v>18</v>
      </c>
      <c r="E276" s="23"/>
      <c r="F276" s="24"/>
      <c r="G276" s="24"/>
      <c r="H276" s="24"/>
      <c r="I276" s="24"/>
      <c r="J276" s="28"/>
      <c r="K276" s="16">
        <f t="shared" si="20"/>
        <v>0</v>
      </c>
      <c r="L276" s="23"/>
      <c r="M276" s="24"/>
      <c r="N276" s="24"/>
      <c r="O276" s="24"/>
      <c r="P276" s="24"/>
      <c r="Q276" s="24"/>
      <c r="R276" s="28"/>
      <c r="S276" s="16">
        <f t="shared" si="21"/>
        <v>0</v>
      </c>
      <c r="T276" s="23"/>
      <c r="U276" s="24"/>
      <c r="V276" s="24"/>
      <c r="W276" s="28"/>
      <c r="X276" s="16">
        <f t="shared" si="22"/>
        <v>0</v>
      </c>
      <c r="Y276" s="24"/>
      <c r="Z276" s="28"/>
      <c r="AA276" s="16">
        <f t="shared" si="23"/>
        <v>0</v>
      </c>
      <c r="AB276" s="23"/>
      <c r="AC276" s="24"/>
      <c r="AD276" s="24"/>
      <c r="AE276" s="28"/>
      <c r="AF276" s="16">
        <f t="shared" si="24"/>
        <v>0</v>
      </c>
      <c r="AG276" s="19" t="s">
        <v>18</v>
      </c>
    </row>
    <row r="277" spans="1:33" x14ac:dyDescent="0.2">
      <c r="A277" s="13" t="s">
        <v>32</v>
      </c>
      <c r="B277" s="1">
        <v>163.08708198599999</v>
      </c>
      <c r="C277" s="1">
        <v>-18.482322617099999</v>
      </c>
      <c r="D277" s="14">
        <v>17</v>
      </c>
      <c r="E277" s="23"/>
      <c r="F277" s="24"/>
      <c r="G277" s="24"/>
      <c r="H277" s="24"/>
      <c r="I277" s="24"/>
      <c r="J277" s="28"/>
      <c r="K277" s="16">
        <f t="shared" si="20"/>
        <v>0</v>
      </c>
      <c r="L277" s="23"/>
      <c r="M277" s="24"/>
      <c r="N277" s="24"/>
      <c r="O277" s="24"/>
      <c r="P277" s="24"/>
      <c r="Q277" s="24"/>
      <c r="R277" s="28"/>
      <c r="S277" s="16">
        <f t="shared" si="21"/>
        <v>0</v>
      </c>
      <c r="T277" s="23"/>
      <c r="U277" s="24"/>
      <c r="V277" s="24"/>
      <c r="W277" s="28"/>
      <c r="X277" s="16">
        <f t="shared" si="22"/>
        <v>0</v>
      </c>
      <c r="Y277" s="24"/>
      <c r="Z277" s="28"/>
      <c r="AA277" s="16">
        <f t="shared" si="23"/>
        <v>0</v>
      </c>
      <c r="AB277" s="23"/>
      <c r="AC277" s="24"/>
      <c r="AD277" s="24"/>
      <c r="AE277" s="28"/>
      <c r="AF277" s="16">
        <f t="shared" si="24"/>
        <v>0</v>
      </c>
      <c r="AG277" s="19" t="s">
        <v>18</v>
      </c>
    </row>
    <row r="278" spans="1:33" x14ac:dyDescent="0.2">
      <c r="A278" s="13" t="s">
        <v>32</v>
      </c>
      <c r="B278" s="1">
        <v>163.087164333</v>
      </c>
      <c r="C278" s="1">
        <v>-18.482271755599999</v>
      </c>
      <c r="D278" s="14">
        <v>16</v>
      </c>
      <c r="E278" s="23">
        <v>1</v>
      </c>
      <c r="F278" s="24">
        <v>1</v>
      </c>
      <c r="G278" s="24"/>
      <c r="H278" s="24"/>
      <c r="I278" s="24"/>
      <c r="J278" s="28"/>
      <c r="K278" s="16">
        <f t="shared" si="20"/>
        <v>2</v>
      </c>
      <c r="L278" s="23"/>
      <c r="M278" s="24"/>
      <c r="N278" s="24"/>
      <c r="O278" s="24"/>
      <c r="P278" s="24"/>
      <c r="Q278" s="24"/>
      <c r="R278" s="28"/>
      <c r="S278" s="16">
        <f t="shared" si="21"/>
        <v>0</v>
      </c>
      <c r="T278" s="23"/>
      <c r="U278" s="24"/>
      <c r="V278" s="24"/>
      <c r="W278" s="28"/>
      <c r="X278" s="16">
        <f t="shared" si="22"/>
        <v>0</v>
      </c>
      <c r="Y278" s="24"/>
      <c r="Z278" s="28"/>
      <c r="AA278" s="16">
        <f t="shared" si="23"/>
        <v>0</v>
      </c>
      <c r="AB278" s="23"/>
      <c r="AC278" s="24"/>
      <c r="AD278" s="24"/>
      <c r="AE278" s="28"/>
      <c r="AF278" s="16">
        <f t="shared" si="24"/>
        <v>0</v>
      </c>
      <c r="AG278" s="19" t="s">
        <v>18</v>
      </c>
    </row>
    <row r="279" spans="1:33" x14ac:dyDescent="0.2">
      <c r="A279" s="13" t="s">
        <v>32</v>
      </c>
      <c r="B279" s="1">
        <v>163.08724667999999</v>
      </c>
      <c r="C279" s="1">
        <v>-18.482220894000001</v>
      </c>
      <c r="D279" s="14">
        <v>15</v>
      </c>
      <c r="E279" s="23"/>
      <c r="F279" s="24"/>
      <c r="G279" s="24"/>
      <c r="H279" s="24"/>
      <c r="I279" s="24"/>
      <c r="J279" s="28"/>
      <c r="K279" s="16">
        <f t="shared" si="20"/>
        <v>0</v>
      </c>
      <c r="L279" s="23"/>
      <c r="M279" s="24"/>
      <c r="N279" s="24"/>
      <c r="O279" s="24"/>
      <c r="P279" s="24"/>
      <c r="Q279" s="24"/>
      <c r="R279" s="28"/>
      <c r="S279" s="16">
        <f t="shared" si="21"/>
        <v>0</v>
      </c>
      <c r="T279" s="23"/>
      <c r="U279" s="24"/>
      <c r="V279" s="24"/>
      <c r="W279" s="28"/>
      <c r="X279" s="16">
        <f t="shared" si="22"/>
        <v>0</v>
      </c>
      <c r="Y279" s="24"/>
      <c r="Z279" s="28"/>
      <c r="AA279" s="16">
        <f t="shared" si="23"/>
        <v>0</v>
      </c>
      <c r="AB279" s="23"/>
      <c r="AC279" s="24"/>
      <c r="AD279" s="24"/>
      <c r="AE279" s="28"/>
      <c r="AF279" s="16">
        <f t="shared" si="24"/>
        <v>0</v>
      </c>
      <c r="AG279" s="21" t="s">
        <v>40</v>
      </c>
    </row>
    <row r="280" spans="1:33" x14ac:dyDescent="0.2">
      <c r="A280" s="13" t="s">
        <v>32</v>
      </c>
      <c r="B280" s="1">
        <v>163.08732811199999</v>
      </c>
      <c r="C280" s="1">
        <v>-18.482168583899998</v>
      </c>
      <c r="D280" s="14">
        <v>14</v>
      </c>
      <c r="E280" s="23"/>
      <c r="F280" s="24"/>
      <c r="G280" s="24"/>
      <c r="H280" s="24"/>
      <c r="I280" s="24"/>
      <c r="J280" s="28"/>
      <c r="K280" s="16">
        <f t="shared" si="20"/>
        <v>0</v>
      </c>
      <c r="L280" s="23"/>
      <c r="M280" s="24"/>
      <c r="N280" s="24"/>
      <c r="O280" s="24"/>
      <c r="P280" s="24"/>
      <c r="Q280" s="24"/>
      <c r="R280" s="28">
        <v>3</v>
      </c>
      <c r="S280" s="16">
        <f t="shared" si="21"/>
        <v>0</v>
      </c>
      <c r="T280" s="23"/>
      <c r="U280" s="24"/>
      <c r="V280" s="24"/>
      <c r="W280" s="28"/>
      <c r="X280" s="16">
        <f t="shared" si="22"/>
        <v>0</v>
      </c>
      <c r="Y280" s="24"/>
      <c r="Z280" s="28"/>
      <c r="AA280" s="16">
        <f t="shared" si="23"/>
        <v>0</v>
      </c>
      <c r="AB280" s="23"/>
      <c r="AC280" s="24"/>
      <c r="AD280" s="24"/>
      <c r="AE280" s="28"/>
      <c r="AF280" s="16">
        <f t="shared" si="24"/>
        <v>0</v>
      </c>
      <c r="AG280" s="21" t="s">
        <v>19</v>
      </c>
    </row>
    <row r="281" spans="1:33" x14ac:dyDescent="0.2">
      <c r="A281" s="13" t="s">
        <v>32</v>
      </c>
      <c r="B281" s="1">
        <v>163.08740936199999</v>
      </c>
      <c r="C281" s="1">
        <v>-18.482115987299998</v>
      </c>
      <c r="D281" s="14">
        <v>13</v>
      </c>
      <c r="E281" s="23"/>
      <c r="F281" s="24"/>
      <c r="G281" s="24"/>
      <c r="H281" s="24"/>
      <c r="I281" s="24"/>
      <c r="J281" s="28"/>
      <c r="K281" s="16">
        <f t="shared" si="20"/>
        <v>0</v>
      </c>
      <c r="L281" s="23"/>
      <c r="M281" s="24"/>
      <c r="N281" s="24"/>
      <c r="O281" s="24"/>
      <c r="P281" s="24"/>
      <c r="Q281" s="24"/>
      <c r="R281" s="28">
        <v>5</v>
      </c>
      <c r="S281" s="16">
        <f t="shared" si="21"/>
        <v>0</v>
      </c>
      <c r="T281" s="23"/>
      <c r="U281" s="24"/>
      <c r="V281" s="24"/>
      <c r="W281" s="28"/>
      <c r="X281" s="16">
        <f t="shared" si="22"/>
        <v>0</v>
      </c>
      <c r="Y281" s="24"/>
      <c r="Z281" s="28"/>
      <c r="AA281" s="16">
        <f t="shared" si="23"/>
        <v>0</v>
      </c>
      <c r="AB281" s="23"/>
      <c r="AC281" s="24"/>
      <c r="AD281" s="24"/>
      <c r="AE281" s="28"/>
      <c r="AF281" s="16">
        <f t="shared" si="24"/>
        <v>0</v>
      </c>
      <c r="AG281" s="18" t="s">
        <v>18</v>
      </c>
    </row>
    <row r="282" spans="1:33" x14ac:dyDescent="0.2">
      <c r="A282" s="13" t="s">
        <v>32</v>
      </c>
      <c r="B282" s="1">
        <v>163.08749061200001</v>
      </c>
      <c r="C282" s="1">
        <v>-18.4820633906</v>
      </c>
      <c r="D282" s="14">
        <v>12</v>
      </c>
      <c r="E282" s="23"/>
      <c r="F282" s="24"/>
      <c r="G282" s="24"/>
      <c r="H282" s="24"/>
      <c r="I282" s="24"/>
      <c r="J282" s="28"/>
      <c r="K282" s="16">
        <f t="shared" si="20"/>
        <v>0</v>
      </c>
      <c r="L282" s="23"/>
      <c r="M282" s="24"/>
      <c r="N282" s="24"/>
      <c r="O282" s="24"/>
      <c r="P282" s="24"/>
      <c r="Q282" s="24"/>
      <c r="R282" s="28"/>
      <c r="S282" s="16">
        <f t="shared" si="21"/>
        <v>0</v>
      </c>
      <c r="T282" s="23"/>
      <c r="U282" s="24"/>
      <c r="V282" s="24"/>
      <c r="W282" s="28"/>
      <c r="X282" s="16">
        <f t="shared" si="22"/>
        <v>0</v>
      </c>
      <c r="Y282" s="24"/>
      <c r="Z282" s="28"/>
      <c r="AA282" s="16">
        <f t="shared" si="23"/>
        <v>0</v>
      </c>
      <c r="AB282" s="23"/>
      <c r="AC282" s="24"/>
      <c r="AD282" s="24"/>
      <c r="AE282" s="28"/>
      <c r="AF282" s="16">
        <f t="shared" si="24"/>
        <v>0</v>
      </c>
      <c r="AG282" s="19" t="s">
        <v>18</v>
      </c>
    </row>
    <row r="283" spans="1:33" x14ac:dyDescent="0.2">
      <c r="A283" s="13" t="s">
        <v>32</v>
      </c>
      <c r="B283" s="1">
        <v>163.087571862</v>
      </c>
      <c r="C283" s="1">
        <v>-18.482010793899999</v>
      </c>
      <c r="D283" s="14">
        <v>11</v>
      </c>
      <c r="E283" s="23">
        <v>1</v>
      </c>
      <c r="F283" s="24"/>
      <c r="G283" s="24"/>
      <c r="H283" s="24"/>
      <c r="I283" s="24"/>
      <c r="J283" s="28"/>
      <c r="K283" s="16">
        <f t="shared" si="20"/>
        <v>1</v>
      </c>
      <c r="L283" s="23"/>
      <c r="M283" s="24"/>
      <c r="N283" s="24"/>
      <c r="O283" s="24"/>
      <c r="P283" s="24"/>
      <c r="Q283" s="24"/>
      <c r="R283" s="28"/>
      <c r="S283" s="16">
        <f t="shared" si="21"/>
        <v>0</v>
      </c>
      <c r="T283" s="23"/>
      <c r="U283" s="24"/>
      <c r="V283" s="24"/>
      <c r="W283" s="28"/>
      <c r="X283" s="16">
        <f t="shared" si="22"/>
        <v>0</v>
      </c>
      <c r="Y283" s="24"/>
      <c r="Z283" s="28"/>
      <c r="AA283" s="16">
        <f t="shared" si="23"/>
        <v>0</v>
      </c>
      <c r="AB283" s="23"/>
      <c r="AC283" s="24"/>
      <c r="AD283" s="24"/>
      <c r="AE283" s="28"/>
      <c r="AF283" s="16">
        <f t="shared" si="24"/>
        <v>0</v>
      </c>
      <c r="AG283" s="18" t="s">
        <v>18</v>
      </c>
    </row>
    <row r="284" spans="1:33" x14ac:dyDescent="0.2">
      <c r="A284" s="13" t="s">
        <v>32</v>
      </c>
      <c r="B284" s="1">
        <v>163.087653112</v>
      </c>
      <c r="C284" s="1">
        <v>-18.481958197299999</v>
      </c>
      <c r="D284" s="14">
        <v>10</v>
      </c>
      <c r="E284" s="23"/>
      <c r="F284" s="24"/>
      <c r="G284" s="24"/>
      <c r="H284" s="24"/>
      <c r="I284" s="24"/>
      <c r="J284" s="28"/>
      <c r="K284" s="16">
        <f t="shared" si="20"/>
        <v>0</v>
      </c>
      <c r="L284" s="23"/>
      <c r="M284" s="24"/>
      <c r="N284" s="24"/>
      <c r="O284" s="24"/>
      <c r="P284" s="24"/>
      <c r="Q284" s="24"/>
      <c r="R284" s="28"/>
      <c r="S284" s="16">
        <f t="shared" si="21"/>
        <v>0</v>
      </c>
      <c r="T284" s="23"/>
      <c r="U284" s="24"/>
      <c r="V284" s="24"/>
      <c r="W284" s="28"/>
      <c r="X284" s="16">
        <f t="shared" si="22"/>
        <v>0</v>
      </c>
      <c r="Y284" s="24"/>
      <c r="Z284" s="28"/>
      <c r="AA284" s="16">
        <f t="shared" si="23"/>
        <v>0</v>
      </c>
      <c r="AB284" s="23"/>
      <c r="AC284" s="24"/>
      <c r="AD284" s="24"/>
      <c r="AE284" s="28"/>
      <c r="AF284" s="16">
        <f t="shared" si="24"/>
        <v>0</v>
      </c>
      <c r="AG284" s="18" t="s">
        <v>18</v>
      </c>
    </row>
    <row r="285" spans="1:33" x14ac:dyDescent="0.2">
      <c r="A285" s="13" t="s">
        <v>32</v>
      </c>
      <c r="B285" s="1">
        <v>163.08773436199999</v>
      </c>
      <c r="C285" s="1">
        <v>-18.481905600600001</v>
      </c>
      <c r="D285" s="14">
        <v>9</v>
      </c>
      <c r="E285" s="15"/>
      <c r="F285" s="16"/>
      <c r="G285" s="16"/>
      <c r="H285" s="16"/>
      <c r="I285" s="16"/>
      <c r="J285" s="17"/>
      <c r="K285" s="16">
        <f t="shared" si="20"/>
        <v>0</v>
      </c>
      <c r="L285" s="23"/>
      <c r="M285" s="24"/>
      <c r="N285" s="24"/>
      <c r="O285" s="24"/>
      <c r="P285" s="24"/>
      <c r="Q285" s="16"/>
      <c r="R285" s="17"/>
      <c r="S285" s="16">
        <f t="shared" si="21"/>
        <v>0</v>
      </c>
      <c r="T285" s="15"/>
      <c r="U285" s="16"/>
      <c r="V285" s="16"/>
      <c r="W285" s="17"/>
      <c r="X285" s="16">
        <f t="shared" si="22"/>
        <v>0</v>
      </c>
      <c r="Y285" s="16"/>
      <c r="Z285" s="17"/>
      <c r="AA285" s="16">
        <f t="shared" si="23"/>
        <v>0</v>
      </c>
      <c r="AB285" s="15"/>
      <c r="AC285" s="16"/>
      <c r="AD285" s="16"/>
      <c r="AE285" s="17"/>
      <c r="AF285" s="16">
        <f t="shared" si="24"/>
        <v>0</v>
      </c>
      <c r="AG285" s="18" t="s">
        <v>18</v>
      </c>
    </row>
    <row r="286" spans="1:33" x14ac:dyDescent="0.2">
      <c r="A286" s="13" t="s">
        <v>32</v>
      </c>
      <c r="B286" s="1">
        <v>163.08781561200001</v>
      </c>
      <c r="C286" s="1">
        <v>-18.4818530039</v>
      </c>
      <c r="D286" s="14">
        <v>8</v>
      </c>
      <c r="E286" s="15"/>
      <c r="F286" s="16"/>
      <c r="G286" s="16"/>
      <c r="H286" s="16"/>
      <c r="I286" s="16"/>
      <c r="J286" s="17"/>
      <c r="K286" s="16">
        <f t="shared" si="20"/>
        <v>0</v>
      </c>
      <c r="L286" s="23"/>
      <c r="M286" s="24"/>
      <c r="N286" s="24"/>
      <c r="O286" s="24"/>
      <c r="P286" s="24"/>
      <c r="Q286" s="16"/>
      <c r="R286" s="17"/>
      <c r="S286" s="16">
        <f t="shared" si="21"/>
        <v>0</v>
      </c>
      <c r="T286" s="15"/>
      <c r="U286" s="16"/>
      <c r="V286" s="16"/>
      <c r="W286" s="17"/>
      <c r="X286" s="16">
        <f t="shared" si="22"/>
        <v>0</v>
      </c>
      <c r="Y286" s="16"/>
      <c r="Z286" s="17"/>
      <c r="AA286" s="16">
        <f t="shared" si="23"/>
        <v>0</v>
      </c>
      <c r="AB286" s="15"/>
      <c r="AC286" s="16"/>
      <c r="AD286" s="16"/>
      <c r="AE286" s="17"/>
      <c r="AF286" s="16">
        <f t="shared" si="24"/>
        <v>0</v>
      </c>
      <c r="AG286" s="19" t="s">
        <v>18</v>
      </c>
    </row>
    <row r="287" spans="1:33" x14ac:dyDescent="0.2">
      <c r="A287" s="13" t="s">
        <v>32</v>
      </c>
      <c r="B287" s="1">
        <v>163.08789686200001</v>
      </c>
      <c r="C287" s="1">
        <v>-18.4818004073</v>
      </c>
      <c r="D287" s="14">
        <v>7</v>
      </c>
      <c r="E287" s="15"/>
      <c r="F287" s="16"/>
      <c r="G287" s="16"/>
      <c r="H287" s="16"/>
      <c r="I287" s="16"/>
      <c r="J287" s="17"/>
      <c r="K287" s="16">
        <f t="shared" si="20"/>
        <v>0</v>
      </c>
      <c r="L287" s="23"/>
      <c r="M287" s="24"/>
      <c r="N287" s="24"/>
      <c r="O287" s="24"/>
      <c r="P287" s="24"/>
      <c r="Q287" s="16"/>
      <c r="R287" s="17"/>
      <c r="S287" s="16">
        <f t="shared" si="21"/>
        <v>0</v>
      </c>
      <c r="T287" s="15"/>
      <c r="U287" s="16"/>
      <c r="V287" s="16"/>
      <c r="W287" s="17"/>
      <c r="X287" s="16">
        <f t="shared" si="22"/>
        <v>0</v>
      </c>
      <c r="Y287" s="16"/>
      <c r="Z287" s="17"/>
      <c r="AA287" s="16">
        <f t="shared" si="23"/>
        <v>0</v>
      </c>
      <c r="AB287" s="15"/>
      <c r="AC287" s="16"/>
      <c r="AD287" s="16"/>
      <c r="AE287" s="17"/>
      <c r="AF287" s="16">
        <f t="shared" si="24"/>
        <v>0</v>
      </c>
      <c r="AG287" s="19" t="s">
        <v>18</v>
      </c>
    </row>
    <row r="288" spans="1:33" x14ac:dyDescent="0.2">
      <c r="A288" s="13" t="s">
        <v>32</v>
      </c>
      <c r="B288" s="1">
        <v>163.087979867</v>
      </c>
      <c r="C288" s="1">
        <v>-18.481751318600001</v>
      </c>
      <c r="D288" s="14">
        <v>6</v>
      </c>
      <c r="E288" s="15"/>
      <c r="F288" s="16"/>
      <c r="G288" s="16"/>
      <c r="H288" s="16"/>
      <c r="I288" s="16"/>
      <c r="J288" s="17"/>
      <c r="K288" s="16">
        <f t="shared" si="20"/>
        <v>0</v>
      </c>
      <c r="L288" s="23"/>
      <c r="M288" s="24"/>
      <c r="N288" s="24"/>
      <c r="O288" s="24"/>
      <c r="P288" s="24"/>
      <c r="Q288" s="16"/>
      <c r="R288" s="17"/>
      <c r="S288" s="16">
        <f t="shared" si="21"/>
        <v>0</v>
      </c>
      <c r="T288" s="15"/>
      <c r="U288" s="16"/>
      <c r="V288" s="16"/>
      <c r="W288" s="17"/>
      <c r="X288" s="16">
        <f t="shared" si="22"/>
        <v>0</v>
      </c>
      <c r="Y288" s="16"/>
      <c r="Z288" s="17"/>
      <c r="AA288" s="16">
        <f t="shared" si="23"/>
        <v>0</v>
      </c>
      <c r="AB288" s="15"/>
      <c r="AC288" s="16"/>
      <c r="AD288" s="16"/>
      <c r="AE288" s="17"/>
      <c r="AF288" s="16">
        <f t="shared" si="24"/>
        <v>0</v>
      </c>
      <c r="AG288" s="21" t="s">
        <v>27</v>
      </c>
    </row>
    <row r="289" spans="1:33" x14ac:dyDescent="0.2">
      <c r="A289" s="13" t="s">
        <v>32</v>
      </c>
      <c r="B289" s="1">
        <v>163.088070687</v>
      </c>
      <c r="C289" s="1">
        <v>-18.4817178584</v>
      </c>
      <c r="D289" s="14">
        <v>5</v>
      </c>
      <c r="E289" s="15"/>
      <c r="F289" s="16"/>
      <c r="G289" s="16"/>
      <c r="H289" s="16"/>
      <c r="I289" s="16"/>
      <c r="J289" s="17"/>
      <c r="K289" s="16">
        <f t="shared" si="20"/>
        <v>0</v>
      </c>
      <c r="L289" s="23"/>
      <c r="M289" s="24"/>
      <c r="N289" s="24"/>
      <c r="O289" s="24"/>
      <c r="P289" s="24"/>
      <c r="Q289" s="16"/>
      <c r="R289" s="17"/>
      <c r="S289" s="16">
        <f t="shared" si="21"/>
        <v>0</v>
      </c>
      <c r="T289" s="15"/>
      <c r="U289" s="16"/>
      <c r="V289" s="16"/>
      <c r="W289" s="17"/>
      <c r="X289" s="16">
        <f t="shared" si="22"/>
        <v>0</v>
      </c>
      <c r="Y289" s="16"/>
      <c r="Z289" s="17"/>
      <c r="AA289" s="16">
        <f t="shared" si="23"/>
        <v>0</v>
      </c>
      <c r="AB289" s="15"/>
      <c r="AC289" s="16"/>
      <c r="AD289" s="16"/>
      <c r="AE289" s="17"/>
      <c r="AF289" s="16">
        <f t="shared" si="24"/>
        <v>0</v>
      </c>
      <c r="AG289" s="21" t="s">
        <v>27</v>
      </c>
    </row>
    <row r="290" spans="1:33" x14ac:dyDescent="0.2">
      <c r="A290" s="13" t="s">
        <v>32</v>
      </c>
      <c r="B290" s="1">
        <v>163.08816150800001</v>
      </c>
      <c r="C290" s="1">
        <v>-18.481684398100001</v>
      </c>
      <c r="D290" s="14">
        <v>4</v>
      </c>
      <c r="E290" s="15"/>
      <c r="F290" s="16"/>
      <c r="G290" s="16"/>
      <c r="H290" s="16"/>
      <c r="I290" s="16"/>
      <c r="J290" s="17"/>
      <c r="K290" s="16">
        <f t="shared" si="20"/>
        <v>0</v>
      </c>
      <c r="L290" s="23"/>
      <c r="M290" s="24"/>
      <c r="N290" s="24"/>
      <c r="O290" s="24"/>
      <c r="P290" s="24"/>
      <c r="Q290" s="16"/>
      <c r="R290" s="17">
        <v>2</v>
      </c>
      <c r="S290" s="16">
        <f t="shared" si="21"/>
        <v>0</v>
      </c>
      <c r="T290" s="15"/>
      <c r="U290" s="16"/>
      <c r="V290" s="16"/>
      <c r="W290" s="17"/>
      <c r="X290" s="16">
        <f t="shared" si="22"/>
        <v>0</v>
      </c>
      <c r="Y290" s="16"/>
      <c r="Z290" s="17"/>
      <c r="AA290" s="16">
        <f t="shared" si="23"/>
        <v>0</v>
      </c>
      <c r="AB290" s="15"/>
      <c r="AC290" s="16"/>
      <c r="AD290" s="16"/>
      <c r="AE290" s="17"/>
      <c r="AF290" s="16">
        <f t="shared" si="24"/>
        <v>0</v>
      </c>
      <c r="AG290" s="26" t="s">
        <v>27</v>
      </c>
    </row>
    <row r="291" spans="1:33" x14ac:dyDescent="0.2">
      <c r="A291" s="13" t="s">
        <v>32</v>
      </c>
      <c r="B291" s="1">
        <v>163.088252329</v>
      </c>
      <c r="C291" s="1">
        <v>-18.4816509379</v>
      </c>
      <c r="D291" s="14">
        <v>3</v>
      </c>
      <c r="E291" s="15"/>
      <c r="F291" s="16"/>
      <c r="G291" s="16"/>
      <c r="H291" s="16"/>
      <c r="I291" s="16"/>
      <c r="J291" s="17"/>
      <c r="K291" s="16">
        <f t="shared" si="20"/>
        <v>0</v>
      </c>
      <c r="L291" s="23"/>
      <c r="M291" s="24"/>
      <c r="N291" s="24"/>
      <c r="O291" s="24"/>
      <c r="P291" s="24"/>
      <c r="Q291" s="16"/>
      <c r="R291" s="17">
        <v>2</v>
      </c>
      <c r="S291" s="16">
        <f t="shared" si="21"/>
        <v>0</v>
      </c>
      <c r="T291" s="15"/>
      <c r="U291" s="16"/>
      <c r="V291" s="16"/>
      <c r="W291" s="17"/>
      <c r="X291" s="16">
        <f t="shared" si="22"/>
        <v>0</v>
      </c>
      <c r="Y291" s="16"/>
      <c r="Z291" s="17"/>
      <c r="AA291" s="16">
        <f t="shared" si="23"/>
        <v>0</v>
      </c>
      <c r="AB291" s="15"/>
      <c r="AC291" s="16"/>
      <c r="AD291" s="16"/>
      <c r="AE291" s="17"/>
      <c r="AF291" s="16">
        <f t="shared" si="24"/>
        <v>0</v>
      </c>
      <c r="AG291" s="18" t="s">
        <v>17</v>
      </c>
    </row>
    <row r="292" spans="1:33" x14ac:dyDescent="0.2">
      <c r="A292" s="13" t="s">
        <v>32</v>
      </c>
      <c r="B292" s="1">
        <v>163.088343149</v>
      </c>
      <c r="C292" s="1">
        <v>-18.4816174776</v>
      </c>
      <c r="D292" s="14">
        <v>2</v>
      </c>
      <c r="E292" s="15"/>
      <c r="F292" s="16"/>
      <c r="G292" s="16"/>
      <c r="H292" s="16"/>
      <c r="I292" s="16"/>
      <c r="J292" s="17"/>
      <c r="K292" s="16">
        <f t="shared" si="20"/>
        <v>0</v>
      </c>
      <c r="L292" s="23"/>
      <c r="M292" s="24"/>
      <c r="N292" s="24"/>
      <c r="O292" s="24"/>
      <c r="P292" s="24">
        <v>1</v>
      </c>
      <c r="Q292" s="16"/>
      <c r="R292" s="17">
        <v>3</v>
      </c>
      <c r="S292" s="16">
        <f t="shared" si="21"/>
        <v>1</v>
      </c>
      <c r="T292" s="15">
        <v>1</v>
      </c>
      <c r="U292" s="16"/>
      <c r="V292" s="16"/>
      <c r="W292" s="17"/>
      <c r="X292" s="16">
        <f t="shared" si="22"/>
        <v>1</v>
      </c>
      <c r="Y292" s="16"/>
      <c r="Z292" s="17"/>
      <c r="AA292" s="16">
        <f t="shared" si="23"/>
        <v>0</v>
      </c>
      <c r="AB292" s="15"/>
      <c r="AC292" s="16"/>
      <c r="AD292" s="16"/>
      <c r="AE292" s="17"/>
      <c r="AF292" s="16">
        <f t="shared" si="24"/>
        <v>0</v>
      </c>
      <c r="AG292" s="18" t="s">
        <v>17</v>
      </c>
    </row>
    <row r="293" spans="1:33" x14ac:dyDescent="0.2">
      <c r="A293" s="13" t="s">
        <v>32</v>
      </c>
      <c r="B293" s="1">
        <v>163.08843397000001</v>
      </c>
      <c r="C293" s="1">
        <v>-18.481584017399999</v>
      </c>
      <c r="D293" s="14">
        <v>1</v>
      </c>
      <c r="E293" s="15"/>
      <c r="F293" s="16"/>
      <c r="G293" s="16"/>
      <c r="H293" s="16"/>
      <c r="I293" s="16"/>
      <c r="J293" s="17"/>
      <c r="K293" s="16">
        <f t="shared" si="20"/>
        <v>0</v>
      </c>
      <c r="L293" s="23"/>
      <c r="M293" s="24"/>
      <c r="N293" s="24"/>
      <c r="O293" s="24"/>
      <c r="P293" s="24"/>
      <c r="Q293" s="16"/>
      <c r="R293" s="17"/>
      <c r="S293" s="16">
        <f t="shared" si="21"/>
        <v>0</v>
      </c>
      <c r="T293" s="15"/>
      <c r="U293" s="16"/>
      <c r="V293" s="16"/>
      <c r="W293" s="17"/>
      <c r="X293" s="16">
        <f t="shared" si="22"/>
        <v>0</v>
      </c>
      <c r="Y293" s="16"/>
      <c r="Z293" s="17"/>
      <c r="AA293" s="16">
        <f t="shared" si="23"/>
        <v>0</v>
      </c>
      <c r="AB293" s="15"/>
      <c r="AC293" s="16"/>
      <c r="AD293" s="16"/>
      <c r="AE293" s="17"/>
      <c r="AF293" s="16">
        <f t="shared" si="24"/>
        <v>0</v>
      </c>
      <c r="AG293" s="21" t="s">
        <v>21</v>
      </c>
    </row>
    <row r="294" spans="1:33" x14ac:dyDescent="0.2">
      <c r="A294" s="13" t="s">
        <v>33</v>
      </c>
      <c r="B294" s="1">
        <v>163.086199935</v>
      </c>
      <c r="C294" s="1">
        <v>-18.483122573700001</v>
      </c>
      <c r="D294" s="14">
        <v>1</v>
      </c>
      <c r="E294" s="15"/>
      <c r="F294" s="16"/>
      <c r="G294" s="16"/>
      <c r="H294" s="16"/>
      <c r="I294" s="16"/>
      <c r="J294" s="17"/>
      <c r="K294" s="16">
        <f t="shared" si="20"/>
        <v>0</v>
      </c>
      <c r="L294" s="23"/>
      <c r="M294" s="24"/>
      <c r="N294" s="24"/>
      <c r="O294" s="24"/>
      <c r="P294" s="24"/>
      <c r="Q294" s="16">
        <v>1</v>
      </c>
      <c r="R294" s="17">
        <v>3</v>
      </c>
      <c r="S294" s="16">
        <f t="shared" si="21"/>
        <v>0</v>
      </c>
      <c r="T294" s="15"/>
      <c r="U294" s="16"/>
      <c r="V294" s="16"/>
      <c r="W294" s="17"/>
      <c r="X294" s="16">
        <f t="shared" si="22"/>
        <v>0</v>
      </c>
      <c r="Y294" s="16"/>
      <c r="Z294" s="17"/>
      <c r="AA294" s="16">
        <f t="shared" si="23"/>
        <v>0</v>
      </c>
      <c r="AB294" s="15"/>
      <c r="AC294" s="16"/>
      <c r="AD294" s="16"/>
      <c r="AE294" s="17"/>
      <c r="AF294" s="16">
        <f t="shared" si="24"/>
        <v>0</v>
      </c>
      <c r="AG294" s="21" t="s">
        <v>17</v>
      </c>
    </row>
    <row r="295" spans="1:33" x14ac:dyDescent="0.2">
      <c r="A295" s="13" t="s">
        <v>33</v>
      </c>
      <c r="B295" s="1">
        <v>163.08628198299999</v>
      </c>
      <c r="C295" s="1">
        <v>-18.483076931100001</v>
      </c>
      <c r="D295" s="14">
        <v>2</v>
      </c>
      <c r="E295" s="15"/>
      <c r="F295" s="16"/>
      <c r="G295" s="16"/>
      <c r="H295" s="16"/>
      <c r="I295" s="16"/>
      <c r="J295" s="17"/>
      <c r="K295" s="16">
        <f t="shared" si="20"/>
        <v>0</v>
      </c>
      <c r="L295" s="23"/>
      <c r="M295" s="24">
        <v>2</v>
      </c>
      <c r="N295" s="24"/>
      <c r="O295" s="24">
        <v>1</v>
      </c>
      <c r="P295" s="24"/>
      <c r="Q295" s="16"/>
      <c r="R295" s="17">
        <v>1</v>
      </c>
      <c r="S295" s="16">
        <f t="shared" si="21"/>
        <v>3</v>
      </c>
      <c r="T295" s="15"/>
      <c r="U295" s="16"/>
      <c r="V295" s="16"/>
      <c r="W295" s="17"/>
      <c r="X295" s="16">
        <f t="shared" si="22"/>
        <v>0</v>
      </c>
      <c r="Y295" s="16"/>
      <c r="Z295" s="17"/>
      <c r="AA295" s="16">
        <f t="shared" si="23"/>
        <v>0</v>
      </c>
      <c r="AB295" s="15"/>
      <c r="AC295" s="16"/>
      <c r="AD295" s="16"/>
      <c r="AE295" s="17"/>
      <c r="AF295" s="16">
        <f t="shared" si="24"/>
        <v>0</v>
      </c>
      <c r="AG295" s="18" t="s">
        <v>19</v>
      </c>
    </row>
    <row r="296" spans="1:33" x14ac:dyDescent="0.2">
      <c r="A296" s="13" t="s">
        <v>33</v>
      </c>
      <c r="B296" s="1">
        <v>163.08636403099999</v>
      </c>
      <c r="C296" s="1">
        <v>-18.483031288599999</v>
      </c>
      <c r="D296" s="14">
        <v>3</v>
      </c>
      <c r="E296" s="15"/>
      <c r="F296" s="16"/>
      <c r="G296" s="16"/>
      <c r="H296" s="16"/>
      <c r="I296" s="16"/>
      <c r="J296" s="17"/>
      <c r="K296" s="16">
        <f t="shared" si="20"/>
        <v>0</v>
      </c>
      <c r="L296" s="23"/>
      <c r="M296" s="24"/>
      <c r="N296" s="24"/>
      <c r="O296" s="24"/>
      <c r="P296" s="24"/>
      <c r="Q296" s="16"/>
      <c r="R296" s="17">
        <v>1</v>
      </c>
      <c r="S296" s="16">
        <f t="shared" si="21"/>
        <v>0</v>
      </c>
      <c r="T296" s="15"/>
      <c r="U296" s="16"/>
      <c r="V296" s="16"/>
      <c r="W296" s="17"/>
      <c r="X296" s="16">
        <f t="shared" si="22"/>
        <v>0</v>
      </c>
      <c r="Y296" s="16"/>
      <c r="Z296" s="17"/>
      <c r="AA296" s="16">
        <f t="shared" si="23"/>
        <v>0</v>
      </c>
      <c r="AB296" s="15"/>
      <c r="AC296" s="16"/>
      <c r="AD296" s="16"/>
      <c r="AE296" s="17"/>
      <c r="AF296" s="16">
        <f t="shared" si="24"/>
        <v>0</v>
      </c>
      <c r="AG296" s="18" t="s">
        <v>19</v>
      </c>
    </row>
    <row r="297" spans="1:33" x14ac:dyDescent="0.2">
      <c r="A297" s="13" t="s">
        <v>33</v>
      </c>
      <c r="B297" s="1">
        <v>163.08644607900001</v>
      </c>
      <c r="C297" s="1">
        <v>-18.482985645999999</v>
      </c>
      <c r="D297" s="14">
        <v>4</v>
      </c>
      <c r="E297" s="15"/>
      <c r="F297" s="16"/>
      <c r="G297" s="16"/>
      <c r="H297" s="16"/>
      <c r="I297" s="16"/>
      <c r="J297" s="17"/>
      <c r="K297" s="16">
        <f t="shared" si="20"/>
        <v>0</v>
      </c>
      <c r="L297" s="23"/>
      <c r="M297" s="24">
        <v>1</v>
      </c>
      <c r="N297" s="24"/>
      <c r="O297" s="24"/>
      <c r="P297" s="24"/>
      <c r="Q297" s="16"/>
      <c r="R297" s="17"/>
      <c r="S297" s="16">
        <f t="shared" si="21"/>
        <v>1</v>
      </c>
      <c r="T297" s="15"/>
      <c r="U297" s="16"/>
      <c r="V297" s="16"/>
      <c r="W297" s="17"/>
      <c r="X297" s="16">
        <f t="shared" si="22"/>
        <v>0</v>
      </c>
      <c r="Y297" s="16"/>
      <c r="Z297" s="17"/>
      <c r="AA297" s="16">
        <f t="shared" si="23"/>
        <v>0</v>
      </c>
      <c r="AB297" s="15"/>
      <c r="AC297" s="16"/>
      <c r="AD297" s="16"/>
      <c r="AE297" s="17"/>
      <c r="AF297" s="16">
        <f t="shared" si="24"/>
        <v>0</v>
      </c>
      <c r="AG297" s="18" t="s">
        <v>19</v>
      </c>
    </row>
    <row r="298" spans="1:33" x14ac:dyDescent="0.2">
      <c r="A298" s="13" t="s">
        <v>33</v>
      </c>
      <c r="B298" s="1">
        <v>163.08652812700001</v>
      </c>
      <c r="C298" s="1">
        <v>-18.4829400034</v>
      </c>
      <c r="D298" s="14">
        <v>5</v>
      </c>
      <c r="E298" s="15"/>
      <c r="F298" s="16"/>
      <c r="G298" s="16"/>
      <c r="H298" s="16"/>
      <c r="I298" s="16"/>
      <c r="J298" s="17"/>
      <c r="K298" s="16">
        <f t="shared" si="20"/>
        <v>0</v>
      </c>
      <c r="L298" s="23"/>
      <c r="M298" s="24">
        <v>1</v>
      </c>
      <c r="N298" s="24"/>
      <c r="O298" s="24"/>
      <c r="P298" s="24"/>
      <c r="Q298" s="16"/>
      <c r="R298" s="17">
        <v>2</v>
      </c>
      <c r="S298" s="16">
        <f t="shared" si="21"/>
        <v>1</v>
      </c>
      <c r="T298" s="15"/>
      <c r="U298" s="16"/>
      <c r="V298" s="16"/>
      <c r="W298" s="17"/>
      <c r="X298" s="16">
        <f t="shared" si="22"/>
        <v>0</v>
      </c>
      <c r="Y298" s="16"/>
      <c r="Z298" s="17"/>
      <c r="AA298" s="16">
        <f t="shared" si="23"/>
        <v>0</v>
      </c>
      <c r="AB298" s="15"/>
      <c r="AC298" s="16"/>
      <c r="AD298" s="16"/>
      <c r="AE298" s="17"/>
      <c r="AF298" s="16">
        <f t="shared" si="24"/>
        <v>0</v>
      </c>
      <c r="AG298" s="18" t="s">
        <v>19</v>
      </c>
    </row>
    <row r="299" spans="1:33" x14ac:dyDescent="0.2">
      <c r="A299" s="13" t="s">
        <v>33</v>
      </c>
      <c r="B299" s="1">
        <v>163.086610175</v>
      </c>
      <c r="C299" s="1">
        <v>-18.482894360900001</v>
      </c>
      <c r="D299" s="14">
        <v>6</v>
      </c>
      <c r="E299" s="15">
        <v>1</v>
      </c>
      <c r="F299" s="16"/>
      <c r="G299" s="16"/>
      <c r="H299" s="16"/>
      <c r="I299" s="16"/>
      <c r="J299" s="17"/>
      <c r="K299" s="16">
        <f t="shared" si="20"/>
        <v>1</v>
      </c>
      <c r="L299" s="23"/>
      <c r="M299" s="24"/>
      <c r="N299" s="24"/>
      <c r="O299" s="24"/>
      <c r="P299" s="24"/>
      <c r="Q299" s="16"/>
      <c r="R299" s="17"/>
      <c r="S299" s="16">
        <f t="shared" si="21"/>
        <v>0</v>
      </c>
      <c r="T299" s="15"/>
      <c r="U299" s="16"/>
      <c r="V299" s="16"/>
      <c r="W299" s="17"/>
      <c r="X299" s="16">
        <f t="shared" si="22"/>
        <v>0</v>
      </c>
      <c r="Y299" s="16"/>
      <c r="Z299" s="17"/>
      <c r="AA299" s="16">
        <f t="shared" si="23"/>
        <v>0</v>
      </c>
      <c r="AB299" s="15"/>
      <c r="AC299" s="16"/>
      <c r="AD299" s="16"/>
      <c r="AE299" s="17"/>
      <c r="AF299" s="16">
        <f t="shared" si="24"/>
        <v>0</v>
      </c>
      <c r="AG299" s="18" t="s">
        <v>19</v>
      </c>
    </row>
    <row r="300" spans="1:33" x14ac:dyDescent="0.2">
      <c r="A300" s="13" t="s">
        <v>33</v>
      </c>
      <c r="B300" s="1">
        <v>163.086692223</v>
      </c>
      <c r="C300" s="1">
        <v>-18.482848718300001</v>
      </c>
      <c r="D300" s="14">
        <v>7</v>
      </c>
      <c r="E300" s="15"/>
      <c r="F300" s="16"/>
      <c r="G300" s="16"/>
      <c r="H300" s="16"/>
      <c r="I300" s="16"/>
      <c r="J300" s="17"/>
      <c r="K300" s="16">
        <f t="shared" si="20"/>
        <v>0</v>
      </c>
      <c r="L300" s="23"/>
      <c r="M300" s="24"/>
      <c r="N300" s="24"/>
      <c r="O300" s="24"/>
      <c r="P300" s="24"/>
      <c r="Q300" s="16"/>
      <c r="R300" s="17"/>
      <c r="S300" s="16">
        <f t="shared" si="21"/>
        <v>0</v>
      </c>
      <c r="T300" s="15"/>
      <c r="U300" s="16"/>
      <c r="V300" s="16"/>
      <c r="W300" s="17"/>
      <c r="X300" s="16">
        <f t="shared" si="22"/>
        <v>0</v>
      </c>
      <c r="Y300" s="16"/>
      <c r="Z300" s="17"/>
      <c r="AA300" s="16">
        <f t="shared" si="23"/>
        <v>0</v>
      </c>
      <c r="AB300" s="15"/>
      <c r="AC300" s="16"/>
      <c r="AD300" s="16"/>
      <c r="AE300" s="17"/>
      <c r="AF300" s="16">
        <f t="shared" si="24"/>
        <v>0</v>
      </c>
      <c r="AG300" s="21" t="s">
        <v>27</v>
      </c>
    </row>
    <row r="301" spans="1:33" x14ac:dyDescent="0.2">
      <c r="A301" s="13" t="s">
        <v>33</v>
      </c>
      <c r="B301" s="1">
        <v>163.086774271</v>
      </c>
      <c r="C301" s="1">
        <v>-18.482803075700001</v>
      </c>
      <c r="D301" s="14">
        <v>8</v>
      </c>
      <c r="E301" s="15"/>
      <c r="F301" s="16"/>
      <c r="G301" s="16"/>
      <c r="H301" s="16"/>
      <c r="I301" s="16"/>
      <c r="J301" s="17"/>
      <c r="K301" s="16">
        <f t="shared" si="20"/>
        <v>0</v>
      </c>
      <c r="L301" s="23"/>
      <c r="M301" s="24"/>
      <c r="N301" s="24"/>
      <c r="O301" s="24"/>
      <c r="P301" s="24"/>
      <c r="Q301" s="16"/>
      <c r="R301" s="17">
        <v>1</v>
      </c>
      <c r="S301" s="16">
        <f t="shared" si="21"/>
        <v>0</v>
      </c>
      <c r="T301" s="15"/>
      <c r="U301" s="16"/>
      <c r="V301" s="16"/>
      <c r="W301" s="17"/>
      <c r="X301" s="16">
        <f t="shared" si="22"/>
        <v>0</v>
      </c>
      <c r="Y301" s="16"/>
      <c r="Z301" s="17"/>
      <c r="AA301" s="16">
        <f t="shared" si="23"/>
        <v>0</v>
      </c>
      <c r="AB301" s="15"/>
      <c r="AC301" s="16"/>
      <c r="AD301" s="16"/>
      <c r="AE301" s="17"/>
      <c r="AF301" s="16">
        <f t="shared" si="24"/>
        <v>0</v>
      </c>
      <c r="AG301" s="26" t="s">
        <v>27</v>
      </c>
    </row>
    <row r="302" spans="1:33" x14ac:dyDescent="0.2">
      <c r="A302" s="13" t="s">
        <v>33</v>
      </c>
      <c r="B302" s="1">
        <v>163.08685631899999</v>
      </c>
      <c r="C302" s="1">
        <v>-18.4827574332</v>
      </c>
      <c r="D302" s="14">
        <v>9</v>
      </c>
      <c r="E302" s="15"/>
      <c r="F302" s="16"/>
      <c r="G302" s="16"/>
      <c r="H302" s="16"/>
      <c r="I302" s="16"/>
      <c r="J302" s="17"/>
      <c r="K302" s="16">
        <f t="shared" si="20"/>
        <v>0</v>
      </c>
      <c r="L302" s="23"/>
      <c r="M302" s="24"/>
      <c r="N302" s="24"/>
      <c r="O302" s="24"/>
      <c r="P302" s="24">
        <v>3</v>
      </c>
      <c r="Q302" s="16">
        <v>2</v>
      </c>
      <c r="R302" s="17">
        <v>3</v>
      </c>
      <c r="S302" s="16">
        <f t="shared" si="21"/>
        <v>3</v>
      </c>
      <c r="T302" s="15"/>
      <c r="U302" s="16"/>
      <c r="V302" s="16"/>
      <c r="W302" s="17"/>
      <c r="X302" s="16">
        <f t="shared" si="22"/>
        <v>0</v>
      </c>
      <c r="Y302" s="16"/>
      <c r="Z302" s="17"/>
      <c r="AA302" s="16">
        <f t="shared" si="23"/>
        <v>0</v>
      </c>
      <c r="AB302" s="15"/>
      <c r="AC302" s="16"/>
      <c r="AD302" s="16"/>
      <c r="AE302" s="17"/>
      <c r="AF302" s="16">
        <f t="shared" si="24"/>
        <v>0</v>
      </c>
      <c r="AG302" s="26" t="s">
        <v>27</v>
      </c>
    </row>
    <row r="303" spans="1:33" x14ac:dyDescent="0.2">
      <c r="A303" s="13" t="s">
        <v>33</v>
      </c>
      <c r="B303" s="1">
        <v>163.08693836699999</v>
      </c>
      <c r="C303" s="1">
        <v>-18.4827117906</v>
      </c>
      <c r="D303" s="14">
        <v>10</v>
      </c>
      <c r="E303" s="23"/>
      <c r="F303" s="24"/>
      <c r="G303" s="24"/>
      <c r="H303" s="24"/>
      <c r="I303" s="24"/>
      <c r="J303" s="28"/>
      <c r="K303" s="16">
        <f t="shared" si="20"/>
        <v>0</v>
      </c>
      <c r="L303" s="23"/>
      <c r="M303" s="24"/>
      <c r="N303" s="24"/>
      <c r="O303" s="24"/>
      <c r="P303" s="24"/>
      <c r="Q303" s="24">
        <v>1</v>
      </c>
      <c r="R303" s="28">
        <v>2</v>
      </c>
      <c r="S303" s="16">
        <f t="shared" si="21"/>
        <v>0</v>
      </c>
      <c r="T303" s="23"/>
      <c r="U303" s="24"/>
      <c r="V303" s="24"/>
      <c r="W303" s="28"/>
      <c r="X303" s="16">
        <f t="shared" si="22"/>
        <v>0</v>
      </c>
      <c r="Y303" s="24"/>
      <c r="Z303" s="28"/>
      <c r="AA303" s="16">
        <f t="shared" si="23"/>
        <v>0</v>
      </c>
      <c r="AB303" s="23"/>
      <c r="AC303" s="24"/>
      <c r="AD303" s="24"/>
      <c r="AE303" s="28"/>
      <c r="AF303" s="16">
        <f t="shared" si="24"/>
        <v>0</v>
      </c>
      <c r="AG303" s="18" t="s">
        <v>19</v>
      </c>
    </row>
    <row r="304" spans="1:33" x14ac:dyDescent="0.2">
      <c r="A304" s="13" t="s">
        <v>33</v>
      </c>
      <c r="B304" s="1">
        <v>163.08702041500001</v>
      </c>
      <c r="C304" s="1">
        <v>-18.482666148</v>
      </c>
      <c r="D304" s="14">
        <v>11</v>
      </c>
      <c r="E304" s="23"/>
      <c r="F304" s="24"/>
      <c r="G304" s="24"/>
      <c r="H304" s="24"/>
      <c r="I304" s="24"/>
      <c r="J304" s="28"/>
      <c r="K304" s="16">
        <f t="shared" si="20"/>
        <v>0</v>
      </c>
      <c r="L304" s="23"/>
      <c r="M304" s="24"/>
      <c r="N304" s="24"/>
      <c r="O304" s="24"/>
      <c r="P304" s="24"/>
      <c r="Q304" s="24"/>
      <c r="R304" s="28"/>
      <c r="S304" s="16">
        <f t="shared" si="21"/>
        <v>0</v>
      </c>
      <c r="T304" s="23"/>
      <c r="U304" s="24"/>
      <c r="V304" s="24"/>
      <c r="W304" s="28"/>
      <c r="X304" s="16">
        <f t="shared" si="22"/>
        <v>0</v>
      </c>
      <c r="Y304" s="24"/>
      <c r="Z304" s="28"/>
      <c r="AA304" s="16">
        <f t="shared" si="23"/>
        <v>0</v>
      </c>
      <c r="AB304" s="23"/>
      <c r="AC304" s="24"/>
      <c r="AD304" s="24"/>
      <c r="AE304" s="28"/>
      <c r="AF304" s="16">
        <f t="shared" si="24"/>
        <v>0</v>
      </c>
      <c r="AG304" s="18" t="s">
        <v>19</v>
      </c>
    </row>
    <row r="305" spans="1:33" x14ac:dyDescent="0.2">
      <c r="A305" s="13" t="s">
        <v>33</v>
      </c>
      <c r="B305" s="1">
        <v>163.08710246300001</v>
      </c>
      <c r="C305" s="1">
        <v>-18.482620505500002</v>
      </c>
      <c r="D305" s="14">
        <v>12</v>
      </c>
      <c r="E305" s="23"/>
      <c r="F305" s="24"/>
      <c r="G305" s="24"/>
      <c r="H305" s="24"/>
      <c r="I305" s="24"/>
      <c r="J305" s="28"/>
      <c r="K305" s="16">
        <f t="shared" si="20"/>
        <v>0</v>
      </c>
      <c r="L305" s="23"/>
      <c r="M305" s="24"/>
      <c r="N305" s="24"/>
      <c r="O305" s="24"/>
      <c r="P305" s="24"/>
      <c r="Q305" s="24"/>
      <c r="R305" s="28"/>
      <c r="S305" s="16">
        <f t="shared" si="21"/>
        <v>0</v>
      </c>
      <c r="T305" s="23"/>
      <c r="U305" s="24"/>
      <c r="V305" s="24"/>
      <c r="W305" s="28"/>
      <c r="X305" s="16">
        <f t="shared" si="22"/>
        <v>0</v>
      </c>
      <c r="Y305" s="24"/>
      <c r="Z305" s="28"/>
      <c r="AA305" s="16">
        <f t="shared" si="23"/>
        <v>0</v>
      </c>
      <c r="AB305" s="23"/>
      <c r="AC305" s="24"/>
      <c r="AD305" s="24"/>
      <c r="AE305" s="28"/>
      <c r="AF305" s="16">
        <f t="shared" si="24"/>
        <v>0</v>
      </c>
      <c r="AG305" s="21" t="s">
        <v>19</v>
      </c>
    </row>
    <row r="306" spans="1:33" x14ac:dyDescent="0.2">
      <c r="A306" s="13" t="s">
        <v>33</v>
      </c>
      <c r="B306" s="1">
        <v>163.087184511</v>
      </c>
      <c r="C306" s="1">
        <v>-18.482574863499998</v>
      </c>
      <c r="D306" s="14">
        <v>13</v>
      </c>
      <c r="E306" s="23"/>
      <c r="F306" s="24"/>
      <c r="G306" s="24"/>
      <c r="H306" s="24"/>
      <c r="I306" s="24"/>
      <c r="J306" s="28"/>
      <c r="K306" s="16">
        <f t="shared" si="20"/>
        <v>0</v>
      </c>
      <c r="L306" s="23"/>
      <c r="M306" s="24"/>
      <c r="N306" s="24"/>
      <c r="O306" s="24"/>
      <c r="P306" s="24"/>
      <c r="Q306" s="24"/>
      <c r="R306" s="28"/>
      <c r="S306" s="16">
        <f t="shared" si="21"/>
        <v>0</v>
      </c>
      <c r="T306" s="23"/>
      <c r="U306" s="24"/>
      <c r="V306" s="24"/>
      <c r="W306" s="28"/>
      <c r="X306" s="16">
        <f t="shared" si="22"/>
        <v>0</v>
      </c>
      <c r="Y306" s="24"/>
      <c r="Z306" s="28"/>
      <c r="AA306" s="16">
        <f t="shared" si="23"/>
        <v>0</v>
      </c>
      <c r="AB306" s="23"/>
      <c r="AC306" s="24"/>
      <c r="AD306" s="24"/>
      <c r="AE306" s="28"/>
      <c r="AF306" s="16">
        <f t="shared" si="24"/>
        <v>0</v>
      </c>
      <c r="AG306" s="19" t="s">
        <v>18</v>
      </c>
    </row>
    <row r="307" spans="1:33" x14ac:dyDescent="0.2">
      <c r="A307" s="13" t="s">
        <v>33</v>
      </c>
      <c r="B307" s="1">
        <v>163.08726698300001</v>
      </c>
      <c r="C307" s="1">
        <v>-18.482529992700002</v>
      </c>
      <c r="D307" s="14">
        <v>14</v>
      </c>
      <c r="E307" s="23"/>
      <c r="F307" s="24"/>
      <c r="G307" s="24"/>
      <c r="H307" s="24"/>
      <c r="I307" s="24"/>
      <c r="J307" s="28"/>
      <c r="K307" s="16">
        <f t="shared" si="20"/>
        <v>0</v>
      </c>
      <c r="L307" s="23"/>
      <c r="M307" s="24"/>
      <c r="N307" s="24"/>
      <c r="O307" s="24"/>
      <c r="P307" s="24"/>
      <c r="Q307" s="24"/>
      <c r="R307" s="28"/>
      <c r="S307" s="16">
        <f t="shared" si="21"/>
        <v>0</v>
      </c>
      <c r="T307" s="23"/>
      <c r="U307" s="24"/>
      <c r="V307" s="24"/>
      <c r="W307" s="28"/>
      <c r="X307" s="16">
        <f t="shared" si="22"/>
        <v>0</v>
      </c>
      <c r="Y307" s="24"/>
      <c r="Z307" s="28"/>
      <c r="AA307" s="16">
        <f t="shared" si="23"/>
        <v>0</v>
      </c>
      <c r="AB307" s="23"/>
      <c r="AC307" s="24"/>
      <c r="AD307" s="24"/>
      <c r="AE307" s="28"/>
      <c r="AF307" s="16">
        <f t="shared" si="24"/>
        <v>0</v>
      </c>
      <c r="AG307" s="19" t="s">
        <v>18</v>
      </c>
    </row>
    <row r="308" spans="1:33" x14ac:dyDescent="0.2">
      <c r="A308" s="13" t="s">
        <v>33</v>
      </c>
      <c r="B308" s="1">
        <v>163.087349456</v>
      </c>
      <c r="C308" s="1">
        <v>-18.4824851218</v>
      </c>
      <c r="D308" s="14">
        <v>15</v>
      </c>
      <c r="E308" s="23"/>
      <c r="F308" s="24"/>
      <c r="G308" s="24"/>
      <c r="H308" s="24"/>
      <c r="I308" s="24"/>
      <c r="J308" s="28"/>
      <c r="K308" s="16">
        <f t="shared" si="20"/>
        <v>0</v>
      </c>
      <c r="L308" s="23"/>
      <c r="M308" s="24"/>
      <c r="N308" s="24"/>
      <c r="O308" s="24"/>
      <c r="P308" s="24"/>
      <c r="Q308" s="24"/>
      <c r="R308" s="28"/>
      <c r="S308" s="16">
        <f t="shared" si="21"/>
        <v>0</v>
      </c>
      <c r="T308" s="23"/>
      <c r="U308" s="24"/>
      <c r="V308" s="24"/>
      <c r="W308" s="28"/>
      <c r="X308" s="16">
        <f t="shared" si="22"/>
        <v>0</v>
      </c>
      <c r="Y308" s="24"/>
      <c r="Z308" s="28"/>
      <c r="AA308" s="16">
        <f t="shared" si="23"/>
        <v>0</v>
      </c>
      <c r="AB308" s="23"/>
      <c r="AC308" s="24"/>
      <c r="AD308" s="24"/>
      <c r="AE308" s="28"/>
      <c r="AF308" s="16">
        <f t="shared" si="24"/>
        <v>0</v>
      </c>
      <c r="AG308" s="19" t="s">
        <v>18</v>
      </c>
    </row>
    <row r="309" spans="1:33" x14ac:dyDescent="0.2">
      <c r="A309" s="13" t="s">
        <v>33</v>
      </c>
      <c r="B309" s="1">
        <v>163.08743228500001</v>
      </c>
      <c r="C309" s="1">
        <v>-18.482440954000001</v>
      </c>
      <c r="D309" s="14">
        <v>16</v>
      </c>
      <c r="E309" s="23"/>
      <c r="F309" s="24"/>
      <c r="G309" s="24"/>
      <c r="H309" s="24"/>
      <c r="I309" s="24">
        <v>1</v>
      </c>
      <c r="J309" s="28"/>
      <c r="K309" s="16">
        <f t="shared" si="20"/>
        <v>1</v>
      </c>
      <c r="L309" s="23"/>
      <c r="M309" s="24"/>
      <c r="N309" s="24"/>
      <c r="O309" s="24"/>
      <c r="P309" s="24"/>
      <c r="Q309" s="24"/>
      <c r="R309" s="28">
        <v>1</v>
      </c>
      <c r="S309" s="16">
        <f t="shared" si="21"/>
        <v>0</v>
      </c>
      <c r="T309" s="23"/>
      <c r="U309" s="24"/>
      <c r="V309" s="24"/>
      <c r="W309" s="28"/>
      <c r="X309" s="16">
        <f t="shared" si="22"/>
        <v>0</v>
      </c>
      <c r="Y309" s="24"/>
      <c r="Z309" s="28"/>
      <c r="AA309" s="16">
        <f t="shared" si="23"/>
        <v>0</v>
      </c>
      <c r="AB309" s="23"/>
      <c r="AC309" s="24"/>
      <c r="AD309" s="24"/>
      <c r="AE309" s="28"/>
      <c r="AF309" s="16">
        <f t="shared" si="24"/>
        <v>0</v>
      </c>
      <c r="AG309" s="19" t="s">
        <v>18</v>
      </c>
    </row>
    <row r="310" spans="1:33" x14ac:dyDescent="0.2">
      <c r="A310" s="13" t="s">
        <v>33</v>
      </c>
      <c r="B310" s="1">
        <v>163.087517201</v>
      </c>
      <c r="C310" s="1">
        <v>-18.4824008993</v>
      </c>
      <c r="D310" s="14">
        <v>17</v>
      </c>
      <c r="E310" s="23"/>
      <c r="F310" s="24"/>
      <c r="G310" s="24"/>
      <c r="H310" s="24"/>
      <c r="I310" s="24"/>
      <c r="J310" s="28"/>
      <c r="K310" s="16">
        <f t="shared" si="20"/>
        <v>0</v>
      </c>
      <c r="L310" s="23"/>
      <c r="M310" s="24"/>
      <c r="N310" s="24"/>
      <c r="O310" s="24"/>
      <c r="P310" s="24"/>
      <c r="Q310" s="24"/>
      <c r="R310" s="28"/>
      <c r="S310" s="16">
        <f t="shared" si="21"/>
        <v>0</v>
      </c>
      <c r="T310" s="23"/>
      <c r="U310" s="24"/>
      <c r="V310" s="24"/>
      <c r="W310" s="28"/>
      <c r="X310" s="16">
        <f t="shared" si="22"/>
        <v>0</v>
      </c>
      <c r="Y310" s="24"/>
      <c r="Z310" s="28"/>
      <c r="AA310" s="16">
        <f t="shared" si="23"/>
        <v>0</v>
      </c>
      <c r="AB310" s="23"/>
      <c r="AC310" s="24"/>
      <c r="AD310" s="24"/>
      <c r="AE310" s="28"/>
      <c r="AF310" s="16">
        <f t="shared" si="24"/>
        <v>0</v>
      </c>
      <c r="AG310" s="19" t="s">
        <v>18</v>
      </c>
    </row>
    <row r="311" spans="1:33" x14ac:dyDescent="0.2">
      <c r="A311" s="13" t="s">
        <v>33</v>
      </c>
      <c r="B311" s="1">
        <v>163.08760211699999</v>
      </c>
      <c r="C311" s="1">
        <v>-18.482360844599999</v>
      </c>
      <c r="D311" s="14">
        <v>18</v>
      </c>
      <c r="E311" s="23"/>
      <c r="F311" s="24"/>
      <c r="G311" s="24"/>
      <c r="H311" s="24"/>
      <c r="I311" s="24"/>
      <c r="J311" s="28"/>
      <c r="K311" s="16">
        <f t="shared" si="20"/>
        <v>0</v>
      </c>
      <c r="L311" s="23"/>
      <c r="M311" s="24"/>
      <c r="N311" s="24"/>
      <c r="O311" s="24"/>
      <c r="P311" s="24"/>
      <c r="Q311" s="24"/>
      <c r="R311" s="28">
        <v>2</v>
      </c>
      <c r="S311" s="16">
        <f t="shared" si="21"/>
        <v>0</v>
      </c>
      <c r="T311" s="23"/>
      <c r="U311" s="24"/>
      <c r="V311" s="24"/>
      <c r="W311" s="28"/>
      <c r="X311" s="16">
        <f t="shared" si="22"/>
        <v>0</v>
      </c>
      <c r="Y311" s="24"/>
      <c r="Z311" s="28"/>
      <c r="AA311" s="16">
        <f t="shared" si="23"/>
        <v>0</v>
      </c>
      <c r="AB311" s="23"/>
      <c r="AC311" s="24"/>
      <c r="AD311" s="24"/>
      <c r="AE311" s="28"/>
      <c r="AF311" s="16">
        <f t="shared" si="24"/>
        <v>0</v>
      </c>
      <c r="AG311" s="19" t="s">
        <v>18</v>
      </c>
    </row>
    <row r="312" spans="1:33" x14ac:dyDescent="0.2">
      <c r="A312" s="13" t="s">
        <v>33</v>
      </c>
      <c r="B312" s="1">
        <v>163.08768703300001</v>
      </c>
      <c r="C312" s="1">
        <v>-18.482320789900001</v>
      </c>
      <c r="D312" s="14">
        <v>19</v>
      </c>
      <c r="E312" s="23"/>
      <c r="F312" s="24"/>
      <c r="G312" s="24"/>
      <c r="H312" s="24"/>
      <c r="I312" s="24"/>
      <c r="J312" s="28"/>
      <c r="K312" s="16">
        <f t="shared" si="20"/>
        <v>0</v>
      </c>
      <c r="L312" s="23"/>
      <c r="M312" s="24"/>
      <c r="N312" s="24"/>
      <c r="O312" s="24"/>
      <c r="P312" s="24"/>
      <c r="Q312" s="24"/>
      <c r="R312" s="28"/>
      <c r="S312" s="16">
        <f t="shared" si="21"/>
        <v>0</v>
      </c>
      <c r="T312" s="23"/>
      <c r="U312" s="24"/>
      <c r="V312" s="24"/>
      <c r="W312" s="28"/>
      <c r="X312" s="16">
        <f t="shared" si="22"/>
        <v>0</v>
      </c>
      <c r="Y312" s="24"/>
      <c r="Z312" s="28"/>
      <c r="AA312" s="16">
        <f t="shared" si="23"/>
        <v>0</v>
      </c>
      <c r="AB312" s="23"/>
      <c r="AC312" s="24"/>
      <c r="AD312" s="24"/>
      <c r="AE312" s="28"/>
      <c r="AF312" s="16">
        <f t="shared" si="24"/>
        <v>0</v>
      </c>
      <c r="AG312" s="18" t="s">
        <v>19</v>
      </c>
    </row>
    <row r="313" spans="1:33" x14ac:dyDescent="0.2">
      <c r="A313" s="13" t="s">
        <v>33</v>
      </c>
      <c r="B313" s="1">
        <v>163.087771949</v>
      </c>
      <c r="C313" s="1">
        <v>-18.4822807352</v>
      </c>
      <c r="D313" s="14">
        <v>20</v>
      </c>
      <c r="E313" s="23"/>
      <c r="F313" s="24"/>
      <c r="G313" s="24"/>
      <c r="H313" s="24"/>
      <c r="I313" s="24"/>
      <c r="J313" s="28"/>
      <c r="K313" s="16">
        <f t="shared" si="20"/>
        <v>0</v>
      </c>
      <c r="L313" s="23"/>
      <c r="M313" s="24"/>
      <c r="N313" s="24"/>
      <c r="O313" s="24"/>
      <c r="P313" s="24"/>
      <c r="Q313" s="24"/>
      <c r="R313" s="28"/>
      <c r="S313" s="16">
        <f t="shared" si="21"/>
        <v>0</v>
      </c>
      <c r="T313" s="23"/>
      <c r="U313" s="24"/>
      <c r="V313" s="24"/>
      <c r="W313" s="28"/>
      <c r="X313" s="16">
        <f t="shared" si="22"/>
        <v>0</v>
      </c>
      <c r="Y313" s="24"/>
      <c r="Z313" s="28"/>
      <c r="AA313" s="16">
        <f t="shared" si="23"/>
        <v>0</v>
      </c>
      <c r="AB313" s="23"/>
      <c r="AC313" s="24"/>
      <c r="AD313" s="24"/>
      <c r="AE313" s="28"/>
      <c r="AF313" s="16">
        <f t="shared" si="24"/>
        <v>0</v>
      </c>
      <c r="AG313" s="18" t="s">
        <v>19</v>
      </c>
    </row>
    <row r="314" spans="1:33" x14ac:dyDescent="0.2">
      <c r="A314" s="13" t="s">
        <v>33</v>
      </c>
      <c r="B314" s="1">
        <v>163.08785999</v>
      </c>
      <c r="C314" s="1">
        <v>-18.482248221300001</v>
      </c>
      <c r="D314" s="14">
        <v>21</v>
      </c>
      <c r="E314" s="23"/>
      <c r="F314" s="24"/>
      <c r="G314" s="24"/>
      <c r="H314" s="24"/>
      <c r="I314" s="24"/>
      <c r="J314" s="28"/>
      <c r="K314" s="16">
        <f t="shared" si="20"/>
        <v>0</v>
      </c>
      <c r="L314" s="23"/>
      <c r="M314" s="24"/>
      <c r="N314" s="24"/>
      <c r="O314" s="24"/>
      <c r="P314" s="24"/>
      <c r="Q314" s="24"/>
      <c r="R314" s="28"/>
      <c r="S314" s="16">
        <f t="shared" si="21"/>
        <v>0</v>
      </c>
      <c r="T314" s="23"/>
      <c r="U314" s="24"/>
      <c r="V314" s="24"/>
      <c r="W314" s="28"/>
      <c r="X314" s="16">
        <f t="shared" si="22"/>
        <v>0</v>
      </c>
      <c r="Y314" s="24"/>
      <c r="Z314" s="28"/>
      <c r="AA314" s="16">
        <f t="shared" si="23"/>
        <v>0</v>
      </c>
      <c r="AB314" s="23"/>
      <c r="AC314" s="24"/>
      <c r="AD314" s="24"/>
      <c r="AE314" s="28"/>
      <c r="AF314" s="16">
        <f t="shared" si="24"/>
        <v>0</v>
      </c>
      <c r="AG314" s="19" t="s">
        <v>18</v>
      </c>
    </row>
    <row r="315" spans="1:33" x14ac:dyDescent="0.2">
      <c r="A315" s="13" t="s">
        <v>33</v>
      </c>
      <c r="B315" s="1">
        <v>163.08794835</v>
      </c>
      <c r="C315" s="1">
        <v>-18.482216480400002</v>
      </c>
      <c r="D315" s="14">
        <v>22</v>
      </c>
      <c r="E315" s="23"/>
      <c r="F315" s="24"/>
      <c r="G315" s="24"/>
      <c r="H315" s="24">
        <v>1</v>
      </c>
      <c r="I315" s="24"/>
      <c r="J315" s="28"/>
      <c r="K315" s="16">
        <f t="shared" si="20"/>
        <v>1</v>
      </c>
      <c r="L315" s="23"/>
      <c r="M315" s="24"/>
      <c r="N315" s="24"/>
      <c r="O315" s="24"/>
      <c r="P315" s="24"/>
      <c r="Q315" s="24"/>
      <c r="R315" s="28"/>
      <c r="S315" s="16">
        <f t="shared" si="21"/>
        <v>0</v>
      </c>
      <c r="T315" s="23"/>
      <c r="U315" s="24"/>
      <c r="V315" s="24"/>
      <c r="W315" s="28"/>
      <c r="X315" s="16">
        <f t="shared" si="22"/>
        <v>0</v>
      </c>
      <c r="Y315" s="24"/>
      <c r="Z315" s="28"/>
      <c r="AA315" s="16">
        <f t="shared" si="23"/>
        <v>0</v>
      </c>
      <c r="AB315" s="23"/>
      <c r="AC315" s="24"/>
      <c r="AD315" s="24"/>
      <c r="AE315" s="28"/>
      <c r="AF315" s="16">
        <f t="shared" si="24"/>
        <v>0</v>
      </c>
      <c r="AG315" s="19" t="s">
        <v>18</v>
      </c>
    </row>
    <row r="316" spans="1:33" x14ac:dyDescent="0.2">
      <c r="A316" s="13" t="s">
        <v>33</v>
      </c>
      <c r="B316" s="1">
        <v>163.088036711</v>
      </c>
      <c r="C316" s="1">
        <v>-18.482184739400001</v>
      </c>
      <c r="D316" s="14">
        <v>23</v>
      </c>
      <c r="E316" s="23"/>
      <c r="F316" s="24"/>
      <c r="G316" s="24"/>
      <c r="H316" s="24"/>
      <c r="I316" s="24"/>
      <c r="J316" s="28"/>
      <c r="K316" s="16">
        <f t="shared" si="20"/>
        <v>0</v>
      </c>
      <c r="L316" s="23"/>
      <c r="M316" s="24"/>
      <c r="N316" s="24"/>
      <c r="O316" s="24"/>
      <c r="P316" s="24"/>
      <c r="Q316" s="24"/>
      <c r="R316" s="28"/>
      <c r="S316" s="16">
        <f t="shared" si="21"/>
        <v>0</v>
      </c>
      <c r="T316" s="23"/>
      <c r="U316" s="24"/>
      <c r="V316" s="24"/>
      <c r="W316" s="28"/>
      <c r="X316" s="16">
        <f t="shared" si="22"/>
        <v>0</v>
      </c>
      <c r="Y316" s="24"/>
      <c r="Z316" s="28"/>
      <c r="AA316" s="16">
        <f t="shared" si="23"/>
        <v>0</v>
      </c>
      <c r="AB316" s="23"/>
      <c r="AC316" s="24"/>
      <c r="AD316" s="24"/>
      <c r="AE316" s="28"/>
      <c r="AF316" s="16">
        <f t="shared" si="24"/>
        <v>0</v>
      </c>
      <c r="AG316" s="19" t="s">
        <v>18</v>
      </c>
    </row>
    <row r="317" spans="1:33" x14ac:dyDescent="0.2">
      <c r="A317" s="13" t="s">
        <v>33</v>
      </c>
      <c r="B317" s="1">
        <v>163.088125072</v>
      </c>
      <c r="C317" s="1">
        <v>-18.482152998499998</v>
      </c>
      <c r="D317" s="14">
        <v>24</v>
      </c>
      <c r="E317" s="23"/>
      <c r="F317" s="24"/>
      <c r="G317" s="24"/>
      <c r="H317" s="24"/>
      <c r="I317" s="24"/>
      <c r="J317" s="28"/>
      <c r="K317" s="16">
        <f t="shared" si="20"/>
        <v>0</v>
      </c>
      <c r="L317" s="23"/>
      <c r="M317" s="24"/>
      <c r="N317" s="24"/>
      <c r="O317" s="24"/>
      <c r="P317" s="24"/>
      <c r="Q317" s="24"/>
      <c r="R317" s="28"/>
      <c r="S317" s="16">
        <f t="shared" si="21"/>
        <v>0</v>
      </c>
      <c r="T317" s="23"/>
      <c r="U317" s="24"/>
      <c r="V317" s="24"/>
      <c r="W317" s="28"/>
      <c r="X317" s="16">
        <f t="shared" si="22"/>
        <v>0</v>
      </c>
      <c r="Y317" s="24"/>
      <c r="Z317" s="28"/>
      <c r="AA317" s="16">
        <f t="shared" si="23"/>
        <v>0</v>
      </c>
      <c r="AB317" s="23"/>
      <c r="AC317" s="24"/>
      <c r="AD317" s="24"/>
      <c r="AE317" s="28"/>
      <c r="AF317" s="16">
        <f t="shared" si="24"/>
        <v>0</v>
      </c>
      <c r="AG317" s="19" t="s">
        <v>18</v>
      </c>
    </row>
    <row r="318" spans="1:33" x14ac:dyDescent="0.2">
      <c r="A318" s="13" t="s">
        <v>33</v>
      </c>
      <c r="B318" s="1">
        <v>163.08821343299999</v>
      </c>
      <c r="C318" s="1">
        <v>-18.482121257500001</v>
      </c>
      <c r="D318" s="14">
        <v>25</v>
      </c>
      <c r="E318" s="23"/>
      <c r="F318" s="24"/>
      <c r="G318" s="24"/>
      <c r="H318" s="24"/>
      <c r="I318" s="24"/>
      <c r="J318" s="28"/>
      <c r="K318" s="16">
        <f t="shared" si="20"/>
        <v>0</v>
      </c>
      <c r="L318" s="23"/>
      <c r="M318" s="24"/>
      <c r="N318" s="24"/>
      <c r="O318" s="24"/>
      <c r="P318" s="24"/>
      <c r="Q318" s="24"/>
      <c r="R318" s="28"/>
      <c r="S318" s="16">
        <f t="shared" si="21"/>
        <v>0</v>
      </c>
      <c r="T318" s="23"/>
      <c r="U318" s="24"/>
      <c r="V318" s="24"/>
      <c r="W318" s="28"/>
      <c r="X318" s="16">
        <f t="shared" si="22"/>
        <v>0</v>
      </c>
      <c r="Y318" s="24"/>
      <c r="Z318" s="28"/>
      <c r="AA318" s="16">
        <f t="shared" si="23"/>
        <v>0</v>
      </c>
      <c r="AB318" s="23"/>
      <c r="AC318" s="24"/>
      <c r="AD318" s="24"/>
      <c r="AE318" s="28"/>
      <c r="AF318" s="16">
        <f t="shared" si="24"/>
        <v>0</v>
      </c>
      <c r="AG318" s="19" t="s">
        <v>18</v>
      </c>
    </row>
    <row r="319" spans="1:33" x14ac:dyDescent="0.2">
      <c r="A319" s="13" t="s">
        <v>33</v>
      </c>
      <c r="B319" s="1">
        <v>163.088301793</v>
      </c>
      <c r="C319" s="1">
        <v>-18.482089516599999</v>
      </c>
      <c r="D319" s="14">
        <v>26</v>
      </c>
      <c r="E319" s="23"/>
      <c r="F319" s="24"/>
      <c r="G319" s="24"/>
      <c r="H319" s="24"/>
      <c r="I319" s="24"/>
      <c r="J319" s="28"/>
      <c r="K319" s="16">
        <f t="shared" si="20"/>
        <v>0</v>
      </c>
      <c r="L319" s="23"/>
      <c r="M319" s="24"/>
      <c r="N319" s="24"/>
      <c r="O319" s="24"/>
      <c r="P319" s="24"/>
      <c r="Q319" s="24"/>
      <c r="R319" s="28"/>
      <c r="S319" s="16">
        <f t="shared" si="21"/>
        <v>0</v>
      </c>
      <c r="T319" s="23"/>
      <c r="U319" s="24"/>
      <c r="V319" s="24"/>
      <c r="W319" s="28"/>
      <c r="X319" s="16">
        <f t="shared" si="22"/>
        <v>0</v>
      </c>
      <c r="Y319" s="24"/>
      <c r="Z319" s="28"/>
      <c r="AA319" s="16">
        <f t="shared" si="23"/>
        <v>0</v>
      </c>
      <c r="AB319" s="23"/>
      <c r="AC319" s="24"/>
      <c r="AD319" s="24"/>
      <c r="AE319" s="28"/>
      <c r="AF319" s="16">
        <f t="shared" si="24"/>
        <v>0</v>
      </c>
      <c r="AG319" s="19" t="s">
        <v>18</v>
      </c>
    </row>
    <row r="320" spans="1:33" ht="13.5" thickBot="1" x14ac:dyDescent="0.25">
      <c r="A320" s="13" t="s">
        <v>33</v>
      </c>
      <c r="B320" s="1">
        <v>163.088392723</v>
      </c>
      <c r="C320" s="1">
        <v>-18.482066351899999</v>
      </c>
      <c r="D320" s="29">
        <v>27</v>
      </c>
      <c r="E320" s="9"/>
      <c r="F320" s="10"/>
      <c r="G320" s="10"/>
      <c r="H320" s="10"/>
      <c r="I320" s="10"/>
      <c r="J320" s="30"/>
      <c r="K320" s="16">
        <f t="shared" si="20"/>
        <v>0</v>
      </c>
      <c r="L320" s="9"/>
      <c r="M320" s="10"/>
      <c r="N320" s="10"/>
      <c r="O320" s="10"/>
      <c r="P320" s="10"/>
      <c r="Q320" s="10"/>
      <c r="R320" s="30"/>
      <c r="S320" s="16">
        <f t="shared" si="21"/>
        <v>0</v>
      </c>
      <c r="T320" s="9"/>
      <c r="U320" s="10"/>
      <c r="V320" s="10"/>
      <c r="W320" s="30"/>
      <c r="X320" s="16">
        <f t="shared" si="22"/>
        <v>0</v>
      </c>
      <c r="Y320" s="10"/>
      <c r="Z320" s="30"/>
      <c r="AA320" s="16">
        <f t="shared" si="23"/>
        <v>0</v>
      </c>
      <c r="AB320" s="9"/>
      <c r="AC320" s="10"/>
      <c r="AD320" s="10"/>
      <c r="AE320" s="30"/>
      <c r="AF320" s="16">
        <f t="shared" si="24"/>
        <v>0</v>
      </c>
      <c r="AG320" s="31" t="s">
        <v>27</v>
      </c>
    </row>
    <row r="321" spans="1:33" ht="13.5" thickBot="1" x14ac:dyDescent="0.25">
      <c r="A321" s="13" t="s">
        <v>33</v>
      </c>
      <c r="B321" s="1">
        <v>163.088483983</v>
      </c>
      <c r="C321" s="1">
        <v>-18.482044289099999</v>
      </c>
      <c r="D321" s="29">
        <v>28</v>
      </c>
      <c r="E321" s="23"/>
      <c r="F321" s="24"/>
      <c r="G321" s="24"/>
      <c r="H321" s="24"/>
      <c r="I321" s="24"/>
      <c r="J321" s="28"/>
      <c r="K321" s="16">
        <f t="shared" si="20"/>
        <v>0</v>
      </c>
      <c r="L321" s="23"/>
      <c r="M321" s="24"/>
      <c r="N321" s="24"/>
      <c r="O321" s="24"/>
      <c r="P321" s="24"/>
      <c r="Q321" s="24"/>
      <c r="R321" s="28"/>
      <c r="S321" s="16">
        <f t="shared" si="21"/>
        <v>0</v>
      </c>
      <c r="T321" s="23"/>
      <c r="U321" s="24"/>
      <c r="V321" s="24"/>
      <c r="W321" s="28"/>
      <c r="X321" s="16">
        <f t="shared" si="22"/>
        <v>0</v>
      </c>
      <c r="Y321" s="24"/>
      <c r="Z321" s="28"/>
      <c r="AA321" s="16">
        <f t="shared" si="23"/>
        <v>0</v>
      </c>
      <c r="AB321" s="23"/>
      <c r="AC321" s="24"/>
      <c r="AD321" s="24"/>
      <c r="AE321" s="28"/>
      <c r="AF321" s="16">
        <f t="shared" si="24"/>
        <v>0</v>
      </c>
      <c r="AG321" s="21" t="s">
        <v>27</v>
      </c>
    </row>
    <row r="322" spans="1:33" ht="13.5" thickBot="1" x14ac:dyDescent="0.25">
      <c r="A322" s="13" t="s">
        <v>33</v>
      </c>
      <c r="B322" s="1">
        <v>163.08857524300001</v>
      </c>
      <c r="C322" s="1">
        <v>-18.4820222263</v>
      </c>
      <c r="D322" s="29">
        <v>29</v>
      </c>
      <c r="E322" s="23"/>
      <c r="F322" s="24"/>
      <c r="G322" s="24"/>
      <c r="H322" s="24"/>
      <c r="I322" s="24"/>
      <c r="J322" s="28"/>
      <c r="K322" s="16">
        <f t="shared" si="20"/>
        <v>0</v>
      </c>
      <c r="L322" s="23"/>
      <c r="M322" s="24"/>
      <c r="N322" s="24"/>
      <c r="O322" s="24"/>
      <c r="P322" s="24"/>
      <c r="Q322" s="24"/>
      <c r="R322" s="28"/>
      <c r="S322" s="16">
        <f t="shared" si="21"/>
        <v>0</v>
      </c>
      <c r="T322" s="23"/>
      <c r="U322" s="24"/>
      <c r="V322" s="24"/>
      <c r="W322" s="28"/>
      <c r="X322" s="16">
        <f t="shared" si="22"/>
        <v>0</v>
      </c>
      <c r="Y322" s="24"/>
      <c r="Z322" s="28"/>
      <c r="AA322" s="16">
        <f t="shared" si="23"/>
        <v>0</v>
      </c>
      <c r="AB322" s="23"/>
      <c r="AC322" s="24"/>
      <c r="AD322" s="24"/>
      <c r="AE322" s="28"/>
      <c r="AF322" s="16">
        <f t="shared" si="24"/>
        <v>0</v>
      </c>
      <c r="AG322" s="21" t="s">
        <v>21</v>
      </c>
    </row>
    <row r="323" spans="1:33" x14ac:dyDescent="0.2">
      <c r="A323" s="13" t="s">
        <v>34</v>
      </c>
      <c r="B323" s="1">
        <v>163.08866516699999</v>
      </c>
      <c r="C323" s="1">
        <v>-18.482453167700001</v>
      </c>
      <c r="D323" s="14">
        <v>1</v>
      </c>
      <c r="E323" s="15"/>
      <c r="F323" s="16"/>
      <c r="G323" s="16"/>
      <c r="H323" s="16"/>
      <c r="I323" s="16"/>
      <c r="J323" s="17"/>
      <c r="K323" s="16">
        <f t="shared" ref="K323:K348" si="25">E323+F323+G323+H323+I323</f>
        <v>0</v>
      </c>
      <c r="L323" s="23"/>
      <c r="M323" s="24"/>
      <c r="N323" s="24"/>
      <c r="O323" s="24"/>
      <c r="P323" s="24"/>
      <c r="Q323" s="16"/>
      <c r="R323" s="17"/>
      <c r="S323" s="16">
        <f t="shared" ref="S323:S348" si="26">M323+N323+O323+P323</f>
        <v>0</v>
      </c>
      <c r="T323" s="15"/>
      <c r="U323" s="16"/>
      <c r="V323" s="16"/>
      <c r="W323" s="17"/>
      <c r="X323" s="16">
        <f t="shared" ref="X323:X348" si="27">T323+U323+W323</f>
        <v>0</v>
      </c>
      <c r="Y323" s="16"/>
      <c r="Z323" s="17"/>
      <c r="AA323" s="16">
        <f t="shared" ref="AA323:AA348" si="28">Z323</f>
        <v>0</v>
      </c>
      <c r="AB323" s="15"/>
      <c r="AC323" s="16"/>
      <c r="AD323" s="16"/>
      <c r="AE323" s="17"/>
      <c r="AF323" s="16">
        <f t="shared" ref="AF323:AF348" si="29">AB323+AC323+AD323</f>
        <v>0</v>
      </c>
      <c r="AG323" s="21" t="s">
        <v>21</v>
      </c>
    </row>
    <row r="324" spans="1:33" x14ac:dyDescent="0.2">
      <c r="A324" s="13" t="s">
        <v>34</v>
      </c>
      <c r="B324" s="1">
        <v>163.08857830400001</v>
      </c>
      <c r="C324" s="1">
        <v>-18.482479105700001</v>
      </c>
      <c r="D324" s="14">
        <v>2</v>
      </c>
      <c r="E324" s="15"/>
      <c r="F324" s="16"/>
      <c r="G324" s="16"/>
      <c r="H324" s="16"/>
      <c r="I324" s="16"/>
      <c r="J324" s="17"/>
      <c r="K324" s="16">
        <f t="shared" si="25"/>
        <v>0</v>
      </c>
      <c r="L324" s="23"/>
      <c r="M324" s="24"/>
      <c r="N324" s="24"/>
      <c r="O324" s="24"/>
      <c r="P324" s="24"/>
      <c r="Q324" s="16"/>
      <c r="R324" s="17"/>
      <c r="S324" s="16">
        <f t="shared" si="26"/>
        <v>0</v>
      </c>
      <c r="T324" s="15"/>
      <c r="U324" s="16"/>
      <c r="V324" s="16"/>
      <c r="W324" s="17"/>
      <c r="X324" s="16">
        <f t="shared" si="27"/>
        <v>0</v>
      </c>
      <c r="Y324" s="16"/>
      <c r="Z324" s="17"/>
      <c r="AA324" s="16">
        <f t="shared" si="28"/>
        <v>0</v>
      </c>
      <c r="AB324" s="15"/>
      <c r="AC324" s="16"/>
      <c r="AD324" s="16"/>
      <c r="AE324" s="17"/>
      <c r="AF324" s="16">
        <f t="shared" si="29"/>
        <v>0</v>
      </c>
      <c r="AG324" s="19" t="s">
        <v>17</v>
      </c>
    </row>
    <row r="325" spans="1:33" x14ac:dyDescent="0.2">
      <c r="A325" s="13" t="s">
        <v>34</v>
      </c>
      <c r="B325" s="1">
        <v>163.08849144199999</v>
      </c>
      <c r="C325" s="1">
        <v>-18.4825050436</v>
      </c>
      <c r="D325" s="14">
        <v>3</v>
      </c>
      <c r="E325" s="15"/>
      <c r="F325" s="16"/>
      <c r="G325" s="16"/>
      <c r="H325" s="16"/>
      <c r="I325" s="16"/>
      <c r="J325" s="17"/>
      <c r="K325" s="16">
        <f t="shared" si="25"/>
        <v>0</v>
      </c>
      <c r="L325" s="23"/>
      <c r="M325" s="24"/>
      <c r="N325" s="24"/>
      <c r="O325" s="24"/>
      <c r="P325" s="24"/>
      <c r="Q325" s="16"/>
      <c r="R325" s="17"/>
      <c r="S325" s="16">
        <f t="shared" si="26"/>
        <v>0</v>
      </c>
      <c r="T325" s="15"/>
      <c r="U325" s="16"/>
      <c r="V325" s="16"/>
      <c r="W325" s="17"/>
      <c r="X325" s="16">
        <f t="shared" si="27"/>
        <v>0</v>
      </c>
      <c r="Y325" s="16"/>
      <c r="Z325" s="17"/>
      <c r="AA325" s="16">
        <f t="shared" si="28"/>
        <v>0</v>
      </c>
      <c r="AB325" s="15"/>
      <c r="AC325" s="16"/>
      <c r="AD325" s="16"/>
      <c r="AE325" s="17"/>
      <c r="AF325" s="16">
        <f t="shared" si="29"/>
        <v>0</v>
      </c>
      <c r="AG325" s="19" t="s">
        <v>17</v>
      </c>
    </row>
    <row r="326" spans="1:33" x14ac:dyDescent="0.2">
      <c r="A326" s="13" t="s">
        <v>34</v>
      </c>
      <c r="B326" s="1">
        <v>163.08840458</v>
      </c>
      <c r="C326" s="1">
        <v>-18.4825309816</v>
      </c>
      <c r="D326" s="14">
        <v>4</v>
      </c>
      <c r="E326" s="15"/>
      <c r="F326" s="16"/>
      <c r="G326" s="16"/>
      <c r="H326" s="16"/>
      <c r="I326" s="16"/>
      <c r="J326" s="17"/>
      <c r="K326" s="16">
        <f t="shared" si="25"/>
        <v>0</v>
      </c>
      <c r="L326" s="23"/>
      <c r="M326" s="24">
        <v>1</v>
      </c>
      <c r="N326" s="24"/>
      <c r="O326" s="24"/>
      <c r="P326" s="24"/>
      <c r="Q326" s="16">
        <v>2</v>
      </c>
      <c r="R326" s="17">
        <v>2</v>
      </c>
      <c r="S326" s="16">
        <f t="shared" si="26"/>
        <v>1</v>
      </c>
      <c r="T326" s="15"/>
      <c r="U326" s="16"/>
      <c r="V326" s="16"/>
      <c r="W326" s="17"/>
      <c r="X326" s="16">
        <f t="shared" si="27"/>
        <v>0</v>
      </c>
      <c r="Y326" s="16"/>
      <c r="Z326" s="17"/>
      <c r="AA326" s="16">
        <f t="shared" si="28"/>
        <v>0</v>
      </c>
      <c r="AB326" s="15"/>
      <c r="AC326" s="16"/>
      <c r="AD326" s="16"/>
      <c r="AE326" s="17"/>
      <c r="AF326" s="16">
        <f t="shared" si="29"/>
        <v>0</v>
      </c>
      <c r="AG326" s="19" t="s">
        <v>17</v>
      </c>
    </row>
    <row r="327" spans="1:33" x14ac:dyDescent="0.2">
      <c r="A327" s="13" t="s">
        <v>34</v>
      </c>
      <c r="B327" s="1">
        <v>163.08831971999999</v>
      </c>
      <c r="C327" s="1">
        <v>-18.482561735000001</v>
      </c>
      <c r="D327" s="14">
        <v>5</v>
      </c>
      <c r="E327" s="15"/>
      <c r="F327" s="16"/>
      <c r="G327" s="16"/>
      <c r="H327" s="16"/>
      <c r="I327" s="16"/>
      <c r="J327" s="17"/>
      <c r="K327" s="16">
        <f t="shared" si="25"/>
        <v>0</v>
      </c>
      <c r="L327" s="23"/>
      <c r="M327" s="24">
        <v>2</v>
      </c>
      <c r="N327" s="24"/>
      <c r="O327" s="24">
        <v>1</v>
      </c>
      <c r="P327" s="24"/>
      <c r="Q327" s="16">
        <v>1</v>
      </c>
      <c r="R327" s="17">
        <v>4</v>
      </c>
      <c r="S327" s="16">
        <f t="shared" si="26"/>
        <v>3</v>
      </c>
      <c r="T327" s="15"/>
      <c r="U327" s="16"/>
      <c r="V327" s="16"/>
      <c r="W327" s="17"/>
      <c r="X327" s="16">
        <f t="shared" si="27"/>
        <v>0</v>
      </c>
      <c r="Y327" s="16"/>
      <c r="Z327" s="17"/>
      <c r="AA327" s="16">
        <f t="shared" si="28"/>
        <v>0</v>
      </c>
      <c r="AB327" s="15"/>
      <c r="AC327" s="16"/>
      <c r="AD327" s="16"/>
      <c r="AE327" s="17"/>
      <c r="AF327" s="16">
        <f t="shared" si="29"/>
        <v>0</v>
      </c>
      <c r="AG327" s="21" t="s">
        <v>19</v>
      </c>
    </row>
    <row r="328" spans="1:33" x14ac:dyDescent="0.2">
      <c r="A328" s="13" t="s">
        <v>34</v>
      </c>
      <c r="B328" s="1">
        <v>163.08824006200001</v>
      </c>
      <c r="C328" s="1">
        <v>-18.482605006099998</v>
      </c>
      <c r="D328" s="14">
        <v>6</v>
      </c>
      <c r="E328" s="15"/>
      <c r="F328" s="16"/>
      <c r="G328" s="16"/>
      <c r="H328" s="16"/>
      <c r="I328" s="16"/>
      <c r="J328" s="17"/>
      <c r="K328" s="16">
        <f t="shared" si="25"/>
        <v>0</v>
      </c>
      <c r="L328" s="23"/>
      <c r="M328" s="24">
        <v>1</v>
      </c>
      <c r="N328" s="24"/>
      <c r="O328" s="24">
        <v>1</v>
      </c>
      <c r="P328" s="24"/>
      <c r="Q328" s="16">
        <v>1</v>
      </c>
      <c r="R328" s="17"/>
      <c r="S328" s="16">
        <f t="shared" si="26"/>
        <v>2</v>
      </c>
      <c r="T328" s="15"/>
      <c r="U328" s="16"/>
      <c r="V328" s="16">
        <v>1</v>
      </c>
      <c r="W328" s="17">
        <v>1</v>
      </c>
      <c r="X328" s="16">
        <f t="shared" si="27"/>
        <v>1</v>
      </c>
      <c r="Y328" s="16"/>
      <c r="Z328" s="17"/>
      <c r="AA328" s="16">
        <f t="shared" si="28"/>
        <v>0</v>
      </c>
      <c r="AB328" s="15"/>
      <c r="AC328" s="16"/>
      <c r="AD328" s="16"/>
      <c r="AE328" s="17"/>
      <c r="AF328" s="16">
        <f t="shared" si="29"/>
        <v>0</v>
      </c>
      <c r="AG328" s="18" t="s">
        <v>19</v>
      </c>
    </row>
    <row r="329" spans="1:33" x14ac:dyDescent="0.2">
      <c r="A329" s="13" t="s">
        <v>34</v>
      </c>
      <c r="B329" s="1">
        <v>163.08816040400001</v>
      </c>
      <c r="C329" s="1">
        <v>-18.482648277100001</v>
      </c>
      <c r="D329" s="14">
        <v>7</v>
      </c>
      <c r="E329" s="15"/>
      <c r="F329" s="16"/>
      <c r="G329" s="16"/>
      <c r="H329" s="16"/>
      <c r="I329" s="16"/>
      <c r="J329" s="17"/>
      <c r="K329" s="16">
        <f t="shared" si="25"/>
        <v>0</v>
      </c>
      <c r="L329" s="23"/>
      <c r="M329" s="24"/>
      <c r="N329" s="24"/>
      <c r="O329" s="24"/>
      <c r="P329" s="24"/>
      <c r="Q329" s="16"/>
      <c r="R329" s="17"/>
      <c r="S329" s="16">
        <f t="shared" si="26"/>
        <v>0</v>
      </c>
      <c r="T329" s="15"/>
      <c r="U329" s="16"/>
      <c r="V329" s="16"/>
      <c r="W329" s="17"/>
      <c r="X329" s="16">
        <f t="shared" si="27"/>
        <v>0</v>
      </c>
      <c r="Y329" s="16"/>
      <c r="Z329" s="17"/>
      <c r="AA329" s="16">
        <f t="shared" si="28"/>
        <v>0</v>
      </c>
      <c r="AB329" s="15"/>
      <c r="AC329" s="16"/>
      <c r="AD329" s="16"/>
      <c r="AE329" s="17"/>
      <c r="AF329" s="16">
        <f t="shared" si="29"/>
        <v>0</v>
      </c>
      <c r="AG329" s="18" t="s">
        <v>19</v>
      </c>
    </row>
    <row r="330" spans="1:33" x14ac:dyDescent="0.2">
      <c r="A330" s="13" t="s">
        <v>34</v>
      </c>
      <c r="B330" s="1">
        <v>163.08808333799999</v>
      </c>
      <c r="C330" s="1">
        <v>-18.482695890500001</v>
      </c>
      <c r="D330" s="14">
        <v>8</v>
      </c>
      <c r="E330" s="15"/>
      <c r="F330" s="16"/>
      <c r="G330" s="16"/>
      <c r="H330" s="16"/>
      <c r="I330" s="16"/>
      <c r="J330" s="17"/>
      <c r="K330" s="16">
        <f t="shared" si="25"/>
        <v>0</v>
      </c>
      <c r="L330" s="23"/>
      <c r="M330" s="24"/>
      <c r="N330" s="24"/>
      <c r="O330" s="24"/>
      <c r="P330" s="24"/>
      <c r="Q330" s="16"/>
      <c r="R330" s="17"/>
      <c r="S330" s="16">
        <f t="shared" si="26"/>
        <v>0</v>
      </c>
      <c r="T330" s="15"/>
      <c r="U330" s="16"/>
      <c r="V330" s="16"/>
      <c r="W330" s="17"/>
      <c r="X330" s="16">
        <f t="shared" si="27"/>
        <v>0</v>
      </c>
      <c r="Y330" s="16"/>
      <c r="Z330" s="17"/>
      <c r="AA330" s="16">
        <f t="shared" si="28"/>
        <v>0</v>
      </c>
      <c r="AB330" s="15"/>
      <c r="AC330" s="16"/>
      <c r="AD330" s="16"/>
      <c r="AE330" s="17"/>
      <c r="AF330" s="16">
        <f t="shared" si="29"/>
        <v>0</v>
      </c>
      <c r="AG330" s="19" t="s">
        <v>18</v>
      </c>
    </row>
    <row r="331" spans="1:33" x14ac:dyDescent="0.2">
      <c r="A331" s="13" t="s">
        <v>34</v>
      </c>
      <c r="B331" s="1">
        <v>163.088007447</v>
      </c>
      <c r="C331" s="1">
        <v>-18.4827454725</v>
      </c>
      <c r="D331" s="14">
        <v>9</v>
      </c>
      <c r="E331" s="15"/>
      <c r="F331" s="16"/>
      <c r="G331" s="16"/>
      <c r="H331" s="16"/>
      <c r="I331" s="16"/>
      <c r="J331" s="17"/>
      <c r="K331" s="16">
        <f t="shared" si="25"/>
        <v>0</v>
      </c>
      <c r="L331" s="23"/>
      <c r="M331" s="24"/>
      <c r="N331" s="24"/>
      <c r="O331" s="24"/>
      <c r="P331" s="24"/>
      <c r="Q331" s="16"/>
      <c r="R331" s="17"/>
      <c r="S331" s="16">
        <f t="shared" si="26"/>
        <v>0</v>
      </c>
      <c r="T331" s="15"/>
      <c r="U331" s="16"/>
      <c r="V331" s="16"/>
      <c r="W331" s="17"/>
      <c r="X331" s="16">
        <f t="shared" si="27"/>
        <v>0</v>
      </c>
      <c r="Y331" s="16"/>
      <c r="Z331" s="17"/>
      <c r="AA331" s="16">
        <f t="shared" si="28"/>
        <v>0</v>
      </c>
      <c r="AB331" s="15"/>
      <c r="AC331" s="16"/>
      <c r="AD331" s="16"/>
      <c r="AE331" s="17"/>
      <c r="AF331" s="16">
        <f t="shared" si="29"/>
        <v>0</v>
      </c>
      <c r="AG331" s="19" t="s">
        <v>18</v>
      </c>
    </row>
    <row r="332" spans="1:33" x14ac:dyDescent="0.2">
      <c r="A332" s="13" t="s">
        <v>34</v>
      </c>
      <c r="B332" s="1">
        <v>163.087931556</v>
      </c>
      <c r="C332" s="1">
        <v>-18.482795054499999</v>
      </c>
      <c r="D332" s="14">
        <v>10</v>
      </c>
      <c r="E332" s="23"/>
      <c r="F332" s="24"/>
      <c r="G332" s="24"/>
      <c r="H332" s="24"/>
      <c r="I332" s="24"/>
      <c r="J332" s="28"/>
      <c r="K332" s="16">
        <f t="shared" si="25"/>
        <v>0</v>
      </c>
      <c r="L332" s="23"/>
      <c r="M332" s="24"/>
      <c r="N332" s="24"/>
      <c r="O332" s="24"/>
      <c r="P332" s="24"/>
      <c r="Q332" s="24"/>
      <c r="R332" s="28"/>
      <c r="S332" s="16">
        <f t="shared" si="26"/>
        <v>0</v>
      </c>
      <c r="T332" s="23"/>
      <c r="U332" s="24"/>
      <c r="V332" s="24"/>
      <c r="W332" s="28"/>
      <c r="X332" s="16">
        <f t="shared" si="27"/>
        <v>0</v>
      </c>
      <c r="Y332" s="24"/>
      <c r="Z332" s="28"/>
      <c r="AA332" s="16">
        <f t="shared" si="28"/>
        <v>0</v>
      </c>
      <c r="AB332" s="23"/>
      <c r="AC332" s="24"/>
      <c r="AD332" s="24"/>
      <c r="AE332" s="28"/>
      <c r="AF332" s="16">
        <f t="shared" si="29"/>
        <v>0</v>
      </c>
      <c r="AG332" s="19" t="s">
        <v>18</v>
      </c>
    </row>
    <row r="333" spans="1:33" x14ac:dyDescent="0.2">
      <c r="A333" s="13" t="s">
        <v>34</v>
      </c>
      <c r="B333" s="1">
        <v>163.08785566500001</v>
      </c>
      <c r="C333" s="1">
        <v>-18.482844636500001</v>
      </c>
      <c r="D333" s="14">
        <v>11</v>
      </c>
      <c r="E333" s="23"/>
      <c r="F333" s="24">
        <v>1</v>
      </c>
      <c r="G333" s="24"/>
      <c r="H333" s="24"/>
      <c r="I333" s="24"/>
      <c r="J333" s="28"/>
      <c r="K333" s="16">
        <f t="shared" si="25"/>
        <v>1</v>
      </c>
      <c r="L333" s="23"/>
      <c r="M333" s="24"/>
      <c r="N333" s="24"/>
      <c r="O333" s="24"/>
      <c r="P333" s="24"/>
      <c r="Q333" s="24"/>
      <c r="R333" s="28"/>
      <c r="S333" s="16">
        <f t="shared" si="26"/>
        <v>0</v>
      </c>
      <c r="T333" s="23"/>
      <c r="U333" s="24"/>
      <c r="V333" s="24"/>
      <c r="W333" s="28"/>
      <c r="X333" s="16">
        <f t="shared" si="27"/>
        <v>0</v>
      </c>
      <c r="Y333" s="24"/>
      <c r="Z333" s="28"/>
      <c r="AA333" s="16">
        <f t="shared" si="28"/>
        <v>0</v>
      </c>
      <c r="AB333" s="23"/>
      <c r="AC333" s="24"/>
      <c r="AD333" s="24"/>
      <c r="AE333" s="28"/>
      <c r="AF333" s="16">
        <f t="shared" si="29"/>
        <v>0</v>
      </c>
      <c r="AG333" s="19" t="s">
        <v>18</v>
      </c>
    </row>
    <row r="334" spans="1:33" x14ac:dyDescent="0.2">
      <c r="A334" s="13" t="s">
        <v>34</v>
      </c>
      <c r="B334" s="1">
        <v>163.08777977400001</v>
      </c>
      <c r="C334" s="1">
        <v>-18.4828942185</v>
      </c>
      <c r="D334" s="14">
        <v>12</v>
      </c>
      <c r="E334" s="23"/>
      <c r="F334" s="24"/>
      <c r="G334" s="24"/>
      <c r="H334" s="24"/>
      <c r="I334" s="24"/>
      <c r="J334" s="28"/>
      <c r="K334" s="16">
        <f t="shared" si="25"/>
        <v>0</v>
      </c>
      <c r="L334" s="23"/>
      <c r="M334" s="24"/>
      <c r="N334" s="24"/>
      <c r="O334" s="24"/>
      <c r="P334" s="24"/>
      <c r="Q334" s="24"/>
      <c r="R334" s="28"/>
      <c r="S334" s="16">
        <f t="shared" si="26"/>
        <v>0</v>
      </c>
      <c r="T334" s="23"/>
      <c r="U334" s="24"/>
      <c r="V334" s="24"/>
      <c r="W334" s="28"/>
      <c r="X334" s="16">
        <f t="shared" si="27"/>
        <v>0</v>
      </c>
      <c r="Y334" s="24"/>
      <c r="Z334" s="28"/>
      <c r="AA334" s="16">
        <f t="shared" si="28"/>
        <v>0</v>
      </c>
      <c r="AB334" s="23"/>
      <c r="AC334" s="24"/>
      <c r="AD334" s="24"/>
      <c r="AE334" s="28"/>
      <c r="AF334" s="16">
        <f t="shared" si="29"/>
        <v>0</v>
      </c>
      <c r="AG334" s="19" t="s">
        <v>18</v>
      </c>
    </row>
    <row r="335" spans="1:33" x14ac:dyDescent="0.2">
      <c r="A335" s="13" t="s">
        <v>34</v>
      </c>
      <c r="B335" s="1">
        <v>163.08770388400001</v>
      </c>
      <c r="C335" s="1">
        <v>-18.482943800499999</v>
      </c>
      <c r="D335" s="14">
        <v>13</v>
      </c>
      <c r="E335" s="23"/>
      <c r="F335" s="24"/>
      <c r="G335" s="24"/>
      <c r="H335" s="24"/>
      <c r="I335" s="24"/>
      <c r="J335" s="28"/>
      <c r="K335" s="16">
        <f t="shared" si="25"/>
        <v>0</v>
      </c>
      <c r="L335" s="23"/>
      <c r="M335" s="24"/>
      <c r="N335" s="24"/>
      <c r="O335" s="24"/>
      <c r="P335" s="24"/>
      <c r="Q335" s="24"/>
      <c r="R335" s="28"/>
      <c r="S335" s="16">
        <f t="shared" si="26"/>
        <v>0</v>
      </c>
      <c r="T335" s="23"/>
      <c r="U335" s="24"/>
      <c r="V335" s="24"/>
      <c r="W335" s="28"/>
      <c r="X335" s="16">
        <f t="shared" si="27"/>
        <v>0</v>
      </c>
      <c r="Y335" s="24"/>
      <c r="Z335" s="28"/>
      <c r="AA335" s="16">
        <f t="shared" si="28"/>
        <v>0</v>
      </c>
      <c r="AB335" s="23"/>
      <c r="AC335" s="24"/>
      <c r="AD335" s="24"/>
      <c r="AE335" s="28"/>
      <c r="AF335" s="16">
        <f t="shared" si="29"/>
        <v>0</v>
      </c>
      <c r="AG335" s="19" t="s">
        <v>18</v>
      </c>
    </row>
    <row r="336" spans="1:33" x14ac:dyDescent="0.2">
      <c r="A336" s="13" t="s">
        <v>34</v>
      </c>
      <c r="B336" s="1">
        <v>163.08762799300001</v>
      </c>
      <c r="C336" s="1">
        <v>-18.482993382499998</v>
      </c>
      <c r="D336" s="14">
        <v>14</v>
      </c>
      <c r="E336" s="23"/>
      <c r="F336" s="24"/>
      <c r="G336" s="24"/>
      <c r="H336" s="24"/>
      <c r="I336" s="24"/>
      <c r="J336" s="28"/>
      <c r="K336" s="16">
        <f t="shared" si="25"/>
        <v>0</v>
      </c>
      <c r="L336" s="23"/>
      <c r="M336" s="24"/>
      <c r="N336" s="24"/>
      <c r="O336" s="24"/>
      <c r="P336" s="24"/>
      <c r="Q336" s="24"/>
      <c r="R336" s="28"/>
      <c r="S336" s="16">
        <f t="shared" si="26"/>
        <v>0</v>
      </c>
      <c r="T336" s="23"/>
      <c r="U336" s="24"/>
      <c r="V336" s="24"/>
      <c r="W336" s="28"/>
      <c r="X336" s="16">
        <f t="shared" si="27"/>
        <v>0</v>
      </c>
      <c r="Y336" s="24"/>
      <c r="Z336" s="28"/>
      <c r="AA336" s="16">
        <f t="shared" si="28"/>
        <v>0</v>
      </c>
      <c r="AB336" s="23"/>
      <c r="AC336" s="24"/>
      <c r="AD336" s="24"/>
      <c r="AE336" s="28"/>
      <c r="AF336" s="16">
        <f t="shared" si="29"/>
        <v>0</v>
      </c>
      <c r="AG336" s="19" t="s">
        <v>18</v>
      </c>
    </row>
    <row r="337" spans="1:33" x14ac:dyDescent="0.2">
      <c r="A337" s="13" t="s">
        <v>34</v>
      </c>
      <c r="B337" s="1">
        <v>163.087551601</v>
      </c>
      <c r="C337" s="1">
        <v>-18.483042127899999</v>
      </c>
      <c r="D337" s="14">
        <v>15</v>
      </c>
      <c r="E337" s="23"/>
      <c r="F337" s="24"/>
      <c r="G337" s="24"/>
      <c r="H337" s="24"/>
      <c r="I337" s="24"/>
      <c r="J337" s="28"/>
      <c r="K337" s="16">
        <f t="shared" si="25"/>
        <v>0</v>
      </c>
      <c r="L337" s="23"/>
      <c r="M337" s="24"/>
      <c r="N337" s="24"/>
      <c r="O337" s="24"/>
      <c r="P337" s="24"/>
      <c r="Q337" s="24"/>
      <c r="R337" s="28"/>
      <c r="S337" s="16">
        <f t="shared" si="26"/>
        <v>0</v>
      </c>
      <c r="T337" s="23"/>
      <c r="U337" s="24"/>
      <c r="V337" s="24"/>
      <c r="W337" s="28"/>
      <c r="X337" s="16">
        <f t="shared" si="27"/>
        <v>0</v>
      </c>
      <c r="Y337" s="24"/>
      <c r="Z337" s="28"/>
      <c r="AA337" s="16">
        <f t="shared" si="28"/>
        <v>0</v>
      </c>
      <c r="AB337" s="23"/>
      <c r="AC337" s="24"/>
      <c r="AD337" s="24"/>
      <c r="AE337" s="28"/>
      <c r="AF337" s="16">
        <f t="shared" si="29"/>
        <v>0</v>
      </c>
      <c r="AG337" s="19" t="s">
        <v>18</v>
      </c>
    </row>
    <row r="338" spans="1:33" x14ac:dyDescent="0.2">
      <c r="A338" s="13" t="s">
        <v>34</v>
      </c>
      <c r="B338" s="1">
        <v>163.087472058</v>
      </c>
      <c r="C338" s="1">
        <v>-18.483085611100002</v>
      </c>
      <c r="D338" s="14">
        <v>16</v>
      </c>
      <c r="E338" s="23"/>
      <c r="F338" s="24"/>
      <c r="G338" s="24"/>
      <c r="H338" s="24"/>
      <c r="I338" s="24"/>
      <c r="J338" s="28"/>
      <c r="K338" s="16">
        <f t="shared" si="25"/>
        <v>0</v>
      </c>
      <c r="L338" s="23"/>
      <c r="M338" s="24"/>
      <c r="N338" s="24"/>
      <c r="O338" s="24"/>
      <c r="P338" s="24"/>
      <c r="Q338" s="24"/>
      <c r="R338" s="28"/>
      <c r="S338" s="16">
        <f t="shared" si="26"/>
        <v>0</v>
      </c>
      <c r="T338" s="23"/>
      <c r="U338" s="24"/>
      <c r="V338" s="24"/>
      <c r="W338" s="28"/>
      <c r="X338" s="16">
        <f t="shared" si="27"/>
        <v>0</v>
      </c>
      <c r="Y338" s="24"/>
      <c r="Z338" s="28"/>
      <c r="AA338" s="16">
        <f t="shared" si="28"/>
        <v>0</v>
      </c>
      <c r="AB338" s="23"/>
      <c r="AC338" s="24"/>
      <c r="AD338" s="24"/>
      <c r="AE338" s="28"/>
      <c r="AF338" s="16">
        <f t="shared" si="29"/>
        <v>0</v>
      </c>
      <c r="AG338" s="19" t="s">
        <v>18</v>
      </c>
    </row>
    <row r="339" spans="1:33" x14ac:dyDescent="0.2">
      <c r="A339" s="13" t="s">
        <v>34</v>
      </c>
      <c r="B339" s="1">
        <v>163.08739251599999</v>
      </c>
      <c r="C339" s="1">
        <v>-18.483129094300001</v>
      </c>
      <c r="D339" s="14">
        <v>17</v>
      </c>
      <c r="E339" s="23"/>
      <c r="F339" s="24"/>
      <c r="G339" s="24"/>
      <c r="H339" s="24"/>
      <c r="I339" s="24"/>
      <c r="J339" s="28"/>
      <c r="K339" s="16">
        <f t="shared" si="25"/>
        <v>0</v>
      </c>
      <c r="L339" s="23"/>
      <c r="M339" s="24"/>
      <c r="N339" s="24"/>
      <c r="O339" s="24"/>
      <c r="P339" s="24"/>
      <c r="Q339" s="24"/>
      <c r="R339" s="28"/>
      <c r="S339" s="16">
        <f t="shared" si="26"/>
        <v>0</v>
      </c>
      <c r="T339" s="23"/>
      <c r="U339" s="24"/>
      <c r="V339" s="24"/>
      <c r="W339" s="28"/>
      <c r="X339" s="16">
        <f t="shared" si="27"/>
        <v>0</v>
      </c>
      <c r="Y339" s="24"/>
      <c r="Z339" s="28"/>
      <c r="AA339" s="16">
        <f t="shared" si="28"/>
        <v>0</v>
      </c>
      <c r="AB339" s="23"/>
      <c r="AC339" s="24"/>
      <c r="AD339" s="24"/>
      <c r="AE339" s="28"/>
      <c r="AF339" s="16">
        <f t="shared" si="29"/>
        <v>0</v>
      </c>
      <c r="AG339" s="19" t="s">
        <v>18</v>
      </c>
    </row>
    <row r="340" spans="1:33" x14ac:dyDescent="0.2">
      <c r="A340" s="13" t="s">
        <v>34</v>
      </c>
      <c r="B340" s="1">
        <v>163.08731297400001</v>
      </c>
      <c r="C340" s="1">
        <v>-18.4831725775</v>
      </c>
      <c r="D340" s="14">
        <v>18</v>
      </c>
      <c r="E340" s="23"/>
      <c r="F340" s="24"/>
      <c r="G340" s="24"/>
      <c r="H340" s="24"/>
      <c r="I340" s="24"/>
      <c r="J340" s="28"/>
      <c r="K340" s="16">
        <f t="shared" si="25"/>
        <v>0</v>
      </c>
      <c r="L340" s="23"/>
      <c r="M340" s="24"/>
      <c r="N340" s="24"/>
      <c r="O340" s="24"/>
      <c r="P340" s="24">
        <v>1</v>
      </c>
      <c r="Q340" s="24"/>
      <c r="R340" s="28">
        <v>3</v>
      </c>
      <c r="S340" s="16">
        <f t="shared" si="26"/>
        <v>1</v>
      </c>
      <c r="T340" s="23"/>
      <c r="U340" s="24"/>
      <c r="V340" s="24"/>
      <c r="W340" s="28"/>
      <c r="X340" s="16">
        <f t="shared" si="27"/>
        <v>0</v>
      </c>
      <c r="Y340" s="24"/>
      <c r="Z340" s="28"/>
      <c r="AA340" s="16">
        <f t="shared" si="28"/>
        <v>0</v>
      </c>
      <c r="AB340" s="23"/>
      <c r="AC340" s="24"/>
      <c r="AD340" s="24"/>
      <c r="AE340" s="28"/>
      <c r="AF340" s="16">
        <f t="shared" si="29"/>
        <v>0</v>
      </c>
      <c r="AG340" s="21" t="s">
        <v>40</v>
      </c>
    </row>
    <row r="341" spans="1:33" x14ac:dyDescent="0.2">
      <c r="A341" s="13" t="s">
        <v>34</v>
      </c>
      <c r="B341" s="1">
        <v>163.08722865999999</v>
      </c>
      <c r="C341" s="1">
        <v>-18.483205745199999</v>
      </c>
      <c r="D341" s="14">
        <v>19</v>
      </c>
      <c r="E341" s="23"/>
      <c r="F341" s="24"/>
      <c r="G341" s="24"/>
      <c r="H341" s="24"/>
      <c r="I341" s="24"/>
      <c r="J341" s="28"/>
      <c r="K341" s="16">
        <f t="shared" si="25"/>
        <v>0</v>
      </c>
      <c r="L341" s="23"/>
      <c r="M341" s="24"/>
      <c r="N341" s="24"/>
      <c r="O341" s="24"/>
      <c r="P341" s="24"/>
      <c r="Q341" s="24"/>
      <c r="R341" s="28"/>
      <c r="S341" s="16">
        <f t="shared" si="26"/>
        <v>0</v>
      </c>
      <c r="T341" s="23"/>
      <c r="U341" s="24"/>
      <c r="V341" s="24"/>
      <c r="W341" s="28"/>
      <c r="X341" s="16">
        <f t="shared" si="27"/>
        <v>0</v>
      </c>
      <c r="Y341" s="24"/>
      <c r="Z341" s="28"/>
      <c r="AA341" s="16">
        <f t="shared" si="28"/>
        <v>0</v>
      </c>
      <c r="AB341" s="23"/>
      <c r="AC341" s="24"/>
      <c r="AD341" s="24"/>
      <c r="AE341" s="28"/>
      <c r="AF341" s="16">
        <f t="shared" si="29"/>
        <v>0</v>
      </c>
      <c r="AG341" s="18" t="s">
        <v>19</v>
      </c>
    </row>
    <row r="342" spans="1:33" x14ac:dyDescent="0.2">
      <c r="A342" s="13" t="s">
        <v>34</v>
      </c>
      <c r="B342" s="1">
        <v>163.08714401700001</v>
      </c>
      <c r="C342" s="1">
        <v>-18.483238199199999</v>
      </c>
      <c r="D342" s="14">
        <v>20</v>
      </c>
      <c r="E342" s="23"/>
      <c r="F342" s="24"/>
      <c r="G342" s="24"/>
      <c r="H342" s="24"/>
      <c r="I342" s="24"/>
      <c r="J342" s="28"/>
      <c r="K342" s="16">
        <f t="shared" si="25"/>
        <v>0</v>
      </c>
      <c r="L342" s="23"/>
      <c r="M342" s="24">
        <v>1</v>
      </c>
      <c r="N342" s="24"/>
      <c r="O342" s="24"/>
      <c r="P342" s="24"/>
      <c r="Q342" s="24"/>
      <c r="R342" s="28">
        <v>1</v>
      </c>
      <c r="S342" s="16">
        <f t="shared" si="26"/>
        <v>1</v>
      </c>
      <c r="T342" s="23"/>
      <c r="U342" s="24"/>
      <c r="V342" s="24"/>
      <c r="W342" s="28"/>
      <c r="X342" s="16">
        <f t="shared" si="27"/>
        <v>0</v>
      </c>
      <c r="Y342" s="24"/>
      <c r="Z342" s="28"/>
      <c r="AA342" s="16">
        <f t="shared" si="28"/>
        <v>0</v>
      </c>
      <c r="AB342" s="23"/>
      <c r="AC342" s="24"/>
      <c r="AD342" s="24"/>
      <c r="AE342" s="28"/>
      <c r="AF342" s="16">
        <f t="shared" si="29"/>
        <v>0</v>
      </c>
      <c r="AG342" s="18" t="s">
        <v>19</v>
      </c>
    </row>
    <row r="343" spans="1:33" x14ac:dyDescent="0.2">
      <c r="A343" s="13" t="s">
        <v>34</v>
      </c>
      <c r="B343" s="1">
        <v>163.08705937299999</v>
      </c>
      <c r="C343" s="1">
        <v>-18.483270653200002</v>
      </c>
      <c r="D343" s="14">
        <v>21</v>
      </c>
      <c r="E343" s="23"/>
      <c r="F343" s="24"/>
      <c r="G343" s="24"/>
      <c r="H343" s="24"/>
      <c r="I343" s="24"/>
      <c r="J343" s="28"/>
      <c r="K343" s="16">
        <f t="shared" si="25"/>
        <v>0</v>
      </c>
      <c r="L343" s="23"/>
      <c r="M343" s="24"/>
      <c r="N343" s="24"/>
      <c r="O343" s="24"/>
      <c r="P343" s="24"/>
      <c r="Q343" s="24"/>
      <c r="R343" s="28"/>
      <c r="S343" s="16">
        <f t="shared" si="26"/>
        <v>0</v>
      </c>
      <c r="T343" s="23"/>
      <c r="U343" s="24"/>
      <c r="V343" s="24"/>
      <c r="W343" s="28"/>
      <c r="X343" s="16">
        <f t="shared" si="27"/>
        <v>0</v>
      </c>
      <c r="Y343" s="24"/>
      <c r="Z343" s="28">
        <v>2</v>
      </c>
      <c r="AA343" s="16">
        <f t="shared" si="28"/>
        <v>2</v>
      </c>
      <c r="AB343" s="23"/>
      <c r="AC343" s="24"/>
      <c r="AD343" s="24"/>
      <c r="AE343" s="28"/>
      <c r="AF343" s="16">
        <f t="shared" si="29"/>
        <v>0</v>
      </c>
      <c r="AG343" s="18" t="s">
        <v>19</v>
      </c>
    </row>
    <row r="344" spans="1:33" x14ac:dyDescent="0.2">
      <c r="A344" s="13" t="s">
        <v>34</v>
      </c>
      <c r="B344" s="1">
        <v>163.08697472899999</v>
      </c>
      <c r="C344" s="1">
        <v>-18.483303107200001</v>
      </c>
      <c r="D344" s="14">
        <v>22</v>
      </c>
      <c r="E344" s="23"/>
      <c r="F344" s="24"/>
      <c r="G344" s="24"/>
      <c r="H344" s="24"/>
      <c r="I344" s="24"/>
      <c r="J344" s="28"/>
      <c r="K344" s="16">
        <f t="shared" si="25"/>
        <v>0</v>
      </c>
      <c r="L344" s="23"/>
      <c r="M344" s="24"/>
      <c r="N344" s="24"/>
      <c r="O344" s="24"/>
      <c r="P344" s="24"/>
      <c r="Q344" s="24"/>
      <c r="R344" s="28">
        <v>2</v>
      </c>
      <c r="S344" s="16">
        <f t="shared" si="26"/>
        <v>0</v>
      </c>
      <c r="T344" s="23"/>
      <c r="U344" s="24"/>
      <c r="V344" s="24"/>
      <c r="W344" s="28"/>
      <c r="X344" s="16">
        <f t="shared" si="27"/>
        <v>0</v>
      </c>
      <c r="Y344" s="24"/>
      <c r="Z344" s="28"/>
      <c r="AA344" s="16">
        <f t="shared" si="28"/>
        <v>0</v>
      </c>
      <c r="AB344" s="23"/>
      <c r="AC344" s="24"/>
      <c r="AD344" s="24"/>
      <c r="AE344" s="28"/>
      <c r="AF344" s="16">
        <f t="shared" si="29"/>
        <v>0</v>
      </c>
      <c r="AG344" s="18" t="s">
        <v>19</v>
      </c>
    </row>
    <row r="345" spans="1:33" x14ac:dyDescent="0.2">
      <c r="A345" s="13" t="s">
        <v>34</v>
      </c>
      <c r="B345" s="1">
        <v>163.08689008600001</v>
      </c>
      <c r="C345" s="1">
        <v>-18.483335561200001</v>
      </c>
      <c r="D345" s="14">
        <v>23</v>
      </c>
      <c r="E345" s="23"/>
      <c r="F345" s="24"/>
      <c r="G345" s="24"/>
      <c r="H345" s="24"/>
      <c r="I345" s="24"/>
      <c r="J345" s="28"/>
      <c r="K345" s="16">
        <f t="shared" si="25"/>
        <v>0</v>
      </c>
      <c r="L345" s="23"/>
      <c r="M345" s="24"/>
      <c r="N345" s="24"/>
      <c r="O345" s="24"/>
      <c r="P345" s="24"/>
      <c r="Q345" s="24"/>
      <c r="R345" s="28">
        <v>3</v>
      </c>
      <c r="S345" s="16">
        <f t="shared" si="26"/>
        <v>0</v>
      </c>
      <c r="T345" s="23"/>
      <c r="U345" s="24"/>
      <c r="V345" s="24"/>
      <c r="W345" s="28"/>
      <c r="X345" s="16">
        <f t="shared" si="27"/>
        <v>0</v>
      </c>
      <c r="Y345" s="24"/>
      <c r="Z345" s="28"/>
      <c r="AA345" s="16">
        <f t="shared" si="28"/>
        <v>0</v>
      </c>
      <c r="AB345" s="23"/>
      <c r="AC345" s="24"/>
      <c r="AD345" s="24"/>
      <c r="AE345" s="28"/>
      <c r="AF345" s="16">
        <f t="shared" si="29"/>
        <v>0</v>
      </c>
      <c r="AG345" s="18" t="s">
        <v>19</v>
      </c>
    </row>
    <row r="346" spans="1:33" x14ac:dyDescent="0.2">
      <c r="A346" s="13" t="s">
        <v>34</v>
      </c>
      <c r="B346" s="1">
        <v>163.08680544200001</v>
      </c>
      <c r="C346" s="1">
        <v>-18.4833680152</v>
      </c>
      <c r="D346" s="14">
        <v>24</v>
      </c>
      <c r="E346" s="23"/>
      <c r="F346" s="24"/>
      <c r="G346" s="24"/>
      <c r="H346" s="24"/>
      <c r="I346" s="24"/>
      <c r="J346" s="28"/>
      <c r="K346" s="16">
        <f t="shared" si="25"/>
        <v>0</v>
      </c>
      <c r="L346" s="23"/>
      <c r="M346" s="24"/>
      <c r="N346" s="24"/>
      <c r="O346" s="24"/>
      <c r="P346" s="24"/>
      <c r="Q346" s="24">
        <v>1</v>
      </c>
      <c r="R346" s="28">
        <v>2</v>
      </c>
      <c r="S346" s="16">
        <f t="shared" si="26"/>
        <v>0</v>
      </c>
      <c r="T346" s="23"/>
      <c r="U346" s="24"/>
      <c r="V346" s="24"/>
      <c r="W346" s="28"/>
      <c r="X346" s="16">
        <f t="shared" si="27"/>
        <v>0</v>
      </c>
      <c r="Y346" s="24"/>
      <c r="Z346" s="28"/>
      <c r="AA346" s="16">
        <f t="shared" si="28"/>
        <v>0</v>
      </c>
      <c r="AB346" s="23"/>
      <c r="AC346" s="24"/>
      <c r="AD346" s="24"/>
      <c r="AE346" s="28"/>
      <c r="AF346" s="16">
        <f t="shared" si="29"/>
        <v>0</v>
      </c>
      <c r="AG346" s="19" t="s">
        <v>18</v>
      </c>
    </row>
    <row r="347" spans="1:33" x14ac:dyDescent="0.2">
      <c r="A347" s="13" t="s">
        <v>34</v>
      </c>
      <c r="B347" s="1">
        <v>163.08672079900001</v>
      </c>
      <c r="C347" s="1">
        <v>-18.483400469199999</v>
      </c>
      <c r="D347" s="14">
        <v>25</v>
      </c>
      <c r="E347" s="23"/>
      <c r="F347" s="24"/>
      <c r="G347" s="24"/>
      <c r="H347" s="24"/>
      <c r="I347" s="24"/>
      <c r="J347" s="28"/>
      <c r="K347" s="16">
        <f t="shared" si="25"/>
        <v>0</v>
      </c>
      <c r="L347" s="23"/>
      <c r="M347" s="24"/>
      <c r="N347" s="24"/>
      <c r="O347" s="24"/>
      <c r="P347" s="24"/>
      <c r="Q347" s="24"/>
      <c r="R347" s="28"/>
      <c r="S347" s="16">
        <f t="shared" si="26"/>
        <v>0</v>
      </c>
      <c r="T347" s="23"/>
      <c r="U347" s="24"/>
      <c r="V347" s="24"/>
      <c r="W347" s="28"/>
      <c r="X347" s="16">
        <f t="shared" si="27"/>
        <v>0</v>
      </c>
      <c r="Y347" s="24"/>
      <c r="Z347" s="28"/>
      <c r="AA347" s="16">
        <f t="shared" si="28"/>
        <v>0</v>
      </c>
      <c r="AB347" s="23"/>
      <c r="AC347" s="24"/>
      <c r="AD347" s="24"/>
      <c r="AE347" s="28"/>
      <c r="AF347" s="16">
        <f t="shared" si="29"/>
        <v>0</v>
      </c>
      <c r="AG347" s="19" t="s">
        <v>18</v>
      </c>
    </row>
    <row r="348" spans="1:33" x14ac:dyDescent="0.2">
      <c r="A348" s="13" t="s">
        <v>34</v>
      </c>
      <c r="B348" s="1">
        <v>163.08663699799999</v>
      </c>
      <c r="C348" s="1">
        <v>-18.483434785899998</v>
      </c>
      <c r="D348" s="14">
        <v>26</v>
      </c>
      <c r="E348" s="23"/>
      <c r="F348" s="24"/>
      <c r="G348" s="24"/>
      <c r="H348" s="24"/>
      <c r="I348" s="24"/>
      <c r="J348" s="28"/>
      <c r="K348" s="16">
        <f t="shared" si="25"/>
        <v>0</v>
      </c>
      <c r="L348" s="23"/>
      <c r="M348" s="24"/>
      <c r="N348" s="24"/>
      <c r="O348" s="24"/>
      <c r="P348" s="24"/>
      <c r="Q348" s="24"/>
      <c r="R348" s="28"/>
      <c r="S348" s="16">
        <f t="shared" si="26"/>
        <v>0</v>
      </c>
      <c r="T348" s="23"/>
      <c r="U348" s="24"/>
      <c r="V348" s="24"/>
      <c r="W348" s="28"/>
      <c r="X348" s="16">
        <f t="shared" si="27"/>
        <v>0</v>
      </c>
      <c r="Y348" s="24"/>
      <c r="Z348" s="28"/>
      <c r="AA348" s="16">
        <f t="shared" si="28"/>
        <v>0</v>
      </c>
      <c r="AB348" s="23"/>
      <c r="AC348" s="24"/>
      <c r="AD348" s="24"/>
      <c r="AE348" s="28"/>
      <c r="AF348" s="16">
        <f t="shared" si="29"/>
        <v>0</v>
      </c>
      <c r="AG348" s="19" t="s">
        <v>18</v>
      </c>
    </row>
    <row r="349" spans="1:33" x14ac:dyDescent="0.2">
      <c r="L349" s="33"/>
      <c r="M349" s="33"/>
      <c r="N349" s="33"/>
      <c r="O349" s="33"/>
      <c r="P349" s="33"/>
      <c r="W349" s="33"/>
      <c r="X349" s="33"/>
    </row>
  </sheetData>
  <autoFilter ref="A1:AG348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2"/>
  <sheetViews>
    <sheetView zoomScale="130" zoomScaleNormal="130" workbookViewId="0">
      <pane ySplit="1" topLeftCell="A2" activePane="bottomLeft" state="frozen"/>
      <selection activeCell="C360" sqref="C360"/>
      <selection pane="bottomLeft" activeCell="AF5" sqref="AF5"/>
    </sheetView>
  </sheetViews>
  <sheetFormatPr baseColWidth="10" defaultColWidth="11.42578125" defaultRowHeight="12.75" x14ac:dyDescent="0.2"/>
  <cols>
    <col min="1" max="3" width="11.42578125" style="1"/>
    <col min="4" max="4" width="8.140625" style="32" customWidth="1"/>
    <col min="5" max="10" width="2.42578125" style="33" customWidth="1"/>
    <col min="11" max="11" width="15.7109375" style="33" customWidth="1"/>
    <col min="12" max="16" width="2.42578125" style="34" customWidth="1"/>
    <col min="17" max="18" width="2.42578125" style="33" customWidth="1"/>
    <col min="19" max="19" width="17.85546875" style="33" customWidth="1"/>
    <col min="20" max="22" width="2.42578125" style="33" customWidth="1"/>
    <col min="23" max="23" width="2.42578125" style="16" customWidth="1"/>
    <col min="24" max="24" width="13.5703125" style="16" customWidth="1"/>
    <col min="25" max="26" width="2.42578125" style="33" customWidth="1"/>
    <col min="27" max="27" width="20.28515625" style="33" customWidth="1"/>
    <col min="28" max="31" width="2.42578125" style="33" customWidth="1"/>
    <col min="32" max="32" width="38.5703125" style="33" customWidth="1"/>
    <col min="33" max="33" width="35.7109375" style="1" customWidth="1"/>
    <col min="34" max="34" width="6.7109375" style="1" customWidth="1"/>
    <col min="35" max="258" width="11.42578125" style="1"/>
    <col min="259" max="259" width="8.140625" style="1" customWidth="1"/>
    <col min="260" max="264" width="2.42578125" style="1" customWidth="1"/>
    <col min="265" max="265" width="5.140625" style="1" customWidth="1"/>
    <col min="266" max="288" width="2.42578125" style="1" customWidth="1"/>
    <col min="289" max="289" width="35.7109375" style="1" customWidth="1"/>
    <col min="290" max="290" width="6.7109375" style="1" customWidth="1"/>
    <col min="291" max="514" width="11.42578125" style="1"/>
    <col min="515" max="515" width="8.140625" style="1" customWidth="1"/>
    <col min="516" max="520" width="2.42578125" style="1" customWidth="1"/>
    <col min="521" max="521" width="5.140625" style="1" customWidth="1"/>
    <col min="522" max="544" width="2.42578125" style="1" customWidth="1"/>
    <col min="545" max="545" width="35.7109375" style="1" customWidth="1"/>
    <col min="546" max="546" width="6.7109375" style="1" customWidth="1"/>
    <col min="547" max="770" width="11.42578125" style="1"/>
    <col min="771" max="771" width="8.140625" style="1" customWidth="1"/>
    <col min="772" max="776" width="2.42578125" style="1" customWidth="1"/>
    <col min="777" max="777" width="5.140625" style="1" customWidth="1"/>
    <col min="778" max="800" width="2.42578125" style="1" customWidth="1"/>
    <col min="801" max="801" width="35.7109375" style="1" customWidth="1"/>
    <col min="802" max="802" width="6.7109375" style="1" customWidth="1"/>
    <col min="803" max="1026" width="11.42578125" style="1"/>
    <col min="1027" max="1027" width="8.140625" style="1" customWidth="1"/>
    <col min="1028" max="1032" width="2.42578125" style="1" customWidth="1"/>
    <col min="1033" max="1033" width="5.140625" style="1" customWidth="1"/>
    <col min="1034" max="1056" width="2.42578125" style="1" customWidth="1"/>
    <col min="1057" max="1057" width="35.7109375" style="1" customWidth="1"/>
    <col min="1058" max="1058" width="6.7109375" style="1" customWidth="1"/>
    <col min="1059" max="1282" width="11.42578125" style="1"/>
    <col min="1283" max="1283" width="8.140625" style="1" customWidth="1"/>
    <col min="1284" max="1288" width="2.42578125" style="1" customWidth="1"/>
    <col min="1289" max="1289" width="5.140625" style="1" customWidth="1"/>
    <col min="1290" max="1312" width="2.42578125" style="1" customWidth="1"/>
    <col min="1313" max="1313" width="35.7109375" style="1" customWidth="1"/>
    <col min="1314" max="1314" width="6.7109375" style="1" customWidth="1"/>
    <col min="1315" max="1538" width="11.42578125" style="1"/>
    <col min="1539" max="1539" width="8.140625" style="1" customWidth="1"/>
    <col min="1540" max="1544" width="2.42578125" style="1" customWidth="1"/>
    <col min="1545" max="1545" width="5.140625" style="1" customWidth="1"/>
    <col min="1546" max="1568" width="2.42578125" style="1" customWidth="1"/>
    <col min="1569" max="1569" width="35.7109375" style="1" customWidth="1"/>
    <col min="1570" max="1570" width="6.7109375" style="1" customWidth="1"/>
    <col min="1571" max="1794" width="11.42578125" style="1"/>
    <col min="1795" max="1795" width="8.140625" style="1" customWidth="1"/>
    <col min="1796" max="1800" width="2.42578125" style="1" customWidth="1"/>
    <col min="1801" max="1801" width="5.140625" style="1" customWidth="1"/>
    <col min="1802" max="1824" width="2.42578125" style="1" customWidth="1"/>
    <col min="1825" max="1825" width="35.7109375" style="1" customWidth="1"/>
    <col min="1826" max="1826" width="6.7109375" style="1" customWidth="1"/>
    <col min="1827" max="2050" width="11.42578125" style="1"/>
    <col min="2051" max="2051" width="8.140625" style="1" customWidth="1"/>
    <col min="2052" max="2056" width="2.42578125" style="1" customWidth="1"/>
    <col min="2057" max="2057" width="5.140625" style="1" customWidth="1"/>
    <col min="2058" max="2080" width="2.42578125" style="1" customWidth="1"/>
    <col min="2081" max="2081" width="35.7109375" style="1" customWidth="1"/>
    <col min="2082" max="2082" width="6.7109375" style="1" customWidth="1"/>
    <col min="2083" max="2306" width="11.42578125" style="1"/>
    <col min="2307" max="2307" width="8.140625" style="1" customWidth="1"/>
    <col min="2308" max="2312" width="2.42578125" style="1" customWidth="1"/>
    <col min="2313" max="2313" width="5.140625" style="1" customWidth="1"/>
    <col min="2314" max="2336" width="2.42578125" style="1" customWidth="1"/>
    <col min="2337" max="2337" width="35.7109375" style="1" customWidth="1"/>
    <col min="2338" max="2338" width="6.7109375" style="1" customWidth="1"/>
    <col min="2339" max="2562" width="11.42578125" style="1"/>
    <col min="2563" max="2563" width="8.140625" style="1" customWidth="1"/>
    <col min="2564" max="2568" width="2.42578125" style="1" customWidth="1"/>
    <col min="2569" max="2569" width="5.140625" style="1" customWidth="1"/>
    <col min="2570" max="2592" width="2.42578125" style="1" customWidth="1"/>
    <col min="2593" max="2593" width="35.7109375" style="1" customWidth="1"/>
    <col min="2594" max="2594" width="6.7109375" style="1" customWidth="1"/>
    <col min="2595" max="2818" width="11.42578125" style="1"/>
    <col min="2819" max="2819" width="8.140625" style="1" customWidth="1"/>
    <col min="2820" max="2824" width="2.42578125" style="1" customWidth="1"/>
    <col min="2825" max="2825" width="5.140625" style="1" customWidth="1"/>
    <col min="2826" max="2848" width="2.42578125" style="1" customWidth="1"/>
    <col min="2849" max="2849" width="35.7109375" style="1" customWidth="1"/>
    <col min="2850" max="2850" width="6.7109375" style="1" customWidth="1"/>
    <col min="2851" max="3074" width="11.42578125" style="1"/>
    <col min="3075" max="3075" width="8.140625" style="1" customWidth="1"/>
    <col min="3076" max="3080" width="2.42578125" style="1" customWidth="1"/>
    <col min="3081" max="3081" width="5.140625" style="1" customWidth="1"/>
    <col min="3082" max="3104" width="2.42578125" style="1" customWidth="1"/>
    <col min="3105" max="3105" width="35.7109375" style="1" customWidth="1"/>
    <col min="3106" max="3106" width="6.7109375" style="1" customWidth="1"/>
    <col min="3107" max="3330" width="11.42578125" style="1"/>
    <col min="3331" max="3331" width="8.140625" style="1" customWidth="1"/>
    <col min="3332" max="3336" width="2.42578125" style="1" customWidth="1"/>
    <col min="3337" max="3337" width="5.140625" style="1" customWidth="1"/>
    <col min="3338" max="3360" width="2.42578125" style="1" customWidth="1"/>
    <col min="3361" max="3361" width="35.7109375" style="1" customWidth="1"/>
    <col min="3362" max="3362" width="6.7109375" style="1" customWidth="1"/>
    <col min="3363" max="3586" width="11.42578125" style="1"/>
    <col min="3587" max="3587" width="8.140625" style="1" customWidth="1"/>
    <col min="3588" max="3592" width="2.42578125" style="1" customWidth="1"/>
    <col min="3593" max="3593" width="5.140625" style="1" customWidth="1"/>
    <col min="3594" max="3616" width="2.42578125" style="1" customWidth="1"/>
    <col min="3617" max="3617" width="35.7109375" style="1" customWidth="1"/>
    <col min="3618" max="3618" width="6.7109375" style="1" customWidth="1"/>
    <col min="3619" max="3842" width="11.42578125" style="1"/>
    <col min="3843" max="3843" width="8.140625" style="1" customWidth="1"/>
    <col min="3844" max="3848" width="2.42578125" style="1" customWidth="1"/>
    <col min="3849" max="3849" width="5.140625" style="1" customWidth="1"/>
    <col min="3850" max="3872" width="2.42578125" style="1" customWidth="1"/>
    <col min="3873" max="3873" width="35.7109375" style="1" customWidth="1"/>
    <col min="3874" max="3874" width="6.7109375" style="1" customWidth="1"/>
    <col min="3875" max="4098" width="11.42578125" style="1"/>
    <col min="4099" max="4099" width="8.140625" style="1" customWidth="1"/>
    <col min="4100" max="4104" width="2.42578125" style="1" customWidth="1"/>
    <col min="4105" max="4105" width="5.140625" style="1" customWidth="1"/>
    <col min="4106" max="4128" width="2.42578125" style="1" customWidth="1"/>
    <col min="4129" max="4129" width="35.7109375" style="1" customWidth="1"/>
    <col min="4130" max="4130" width="6.7109375" style="1" customWidth="1"/>
    <col min="4131" max="4354" width="11.42578125" style="1"/>
    <col min="4355" max="4355" width="8.140625" style="1" customWidth="1"/>
    <col min="4356" max="4360" width="2.42578125" style="1" customWidth="1"/>
    <col min="4361" max="4361" width="5.140625" style="1" customWidth="1"/>
    <col min="4362" max="4384" width="2.42578125" style="1" customWidth="1"/>
    <col min="4385" max="4385" width="35.7109375" style="1" customWidth="1"/>
    <col min="4386" max="4386" width="6.7109375" style="1" customWidth="1"/>
    <col min="4387" max="4610" width="11.42578125" style="1"/>
    <col min="4611" max="4611" width="8.140625" style="1" customWidth="1"/>
    <col min="4612" max="4616" width="2.42578125" style="1" customWidth="1"/>
    <col min="4617" max="4617" width="5.140625" style="1" customWidth="1"/>
    <col min="4618" max="4640" width="2.42578125" style="1" customWidth="1"/>
    <col min="4641" max="4641" width="35.7109375" style="1" customWidth="1"/>
    <col min="4642" max="4642" width="6.7109375" style="1" customWidth="1"/>
    <col min="4643" max="4866" width="11.42578125" style="1"/>
    <col min="4867" max="4867" width="8.140625" style="1" customWidth="1"/>
    <col min="4868" max="4872" width="2.42578125" style="1" customWidth="1"/>
    <col min="4873" max="4873" width="5.140625" style="1" customWidth="1"/>
    <col min="4874" max="4896" width="2.42578125" style="1" customWidth="1"/>
    <col min="4897" max="4897" width="35.7109375" style="1" customWidth="1"/>
    <col min="4898" max="4898" width="6.7109375" style="1" customWidth="1"/>
    <col min="4899" max="5122" width="11.42578125" style="1"/>
    <col min="5123" max="5123" width="8.140625" style="1" customWidth="1"/>
    <col min="5124" max="5128" width="2.42578125" style="1" customWidth="1"/>
    <col min="5129" max="5129" width="5.140625" style="1" customWidth="1"/>
    <col min="5130" max="5152" width="2.42578125" style="1" customWidth="1"/>
    <col min="5153" max="5153" width="35.7109375" style="1" customWidth="1"/>
    <col min="5154" max="5154" width="6.7109375" style="1" customWidth="1"/>
    <col min="5155" max="5378" width="11.42578125" style="1"/>
    <col min="5379" max="5379" width="8.140625" style="1" customWidth="1"/>
    <col min="5380" max="5384" width="2.42578125" style="1" customWidth="1"/>
    <col min="5385" max="5385" width="5.140625" style="1" customWidth="1"/>
    <col min="5386" max="5408" width="2.42578125" style="1" customWidth="1"/>
    <col min="5409" max="5409" width="35.7109375" style="1" customWidth="1"/>
    <col min="5410" max="5410" width="6.7109375" style="1" customWidth="1"/>
    <col min="5411" max="5634" width="11.42578125" style="1"/>
    <col min="5635" max="5635" width="8.140625" style="1" customWidth="1"/>
    <col min="5636" max="5640" width="2.42578125" style="1" customWidth="1"/>
    <col min="5641" max="5641" width="5.140625" style="1" customWidth="1"/>
    <col min="5642" max="5664" width="2.42578125" style="1" customWidth="1"/>
    <col min="5665" max="5665" width="35.7109375" style="1" customWidth="1"/>
    <col min="5666" max="5666" width="6.7109375" style="1" customWidth="1"/>
    <col min="5667" max="5890" width="11.42578125" style="1"/>
    <col min="5891" max="5891" width="8.140625" style="1" customWidth="1"/>
    <col min="5892" max="5896" width="2.42578125" style="1" customWidth="1"/>
    <col min="5897" max="5897" width="5.140625" style="1" customWidth="1"/>
    <col min="5898" max="5920" width="2.42578125" style="1" customWidth="1"/>
    <col min="5921" max="5921" width="35.7109375" style="1" customWidth="1"/>
    <col min="5922" max="5922" width="6.7109375" style="1" customWidth="1"/>
    <col min="5923" max="6146" width="11.42578125" style="1"/>
    <col min="6147" max="6147" width="8.140625" style="1" customWidth="1"/>
    <col min="6148" max="6152" width="2.42578125" style="1" customWidth="1"/>
    <col min="6153" max="6153" width="5.140625" style="1" customWidth="1"/>
    <col min="6154" max="6176" width="2.42578125" style="1" customWidth="1"/>
    <col min="6177" max="6177" width="35.7109375" style="1" customWidth="1"/>
    <col min="6178" max="6178" width="6.7109375" style="1" customWidth="1"/>
    <col min="6179" max="6402" width="11.42578125" style="1"/>
    <col min="6403" max="6403" width="8.140625" style="1" customWidth="1"/>
    <col min="6404" max="6408" width="2.42578125" style="1" customWidth="1"/>
    <col min="6409" max="6409" width="5.140625" style="1" customWidth="1"/>
    <col min="6410" max="6432" width="2.42578125" style="1" customWidth="1"/>
    <col min="6433" max="6433" width="35.7109375" style="1" customWidth="1"/>
    <col min="6434" max="6434" width="6.7109375" style="1" customWidth="1"/>
    <col min="6435" max="6658" width="11.42578125" style="1"/>
    <col min="6659" max="6659" width="8.140625" style="1" customWidth="1"/>
    <col min="6660" max="6664" width="2.42578125" style="1" customWidth="1"/>
    <col min="6665" max="6665" width="5.140625" style="1" customWidth="1"/>
    <col min="6666" max="6688" width="2.42578125" style="1" customWidth="1"/>
    <col min="6689" max="6689" width="35.7109375" style="1" customWidth="1"/>
    <col min="6690" max="6690" width="6.7109375" style="1" customWidth="1"/>
    <col min="6691" max="6914" width="11.42578125" style="1"/>
    <col min="6915" max="6915" width="8.140625" style="1" customWidth="1"/>
    <col min="6916" max="6920" width="2.42578125" style="1" customWidth="1"/>
    <col min="6921" max="6921" width="5.140625" style="1" customWidth="1"/>
    <col min="6922" max="6944" width="2.42578125" style="1" customWidth="1"/>
    <col min="6945" max="6945" width="35.7109375" style="1" customWidth="1"/>
    <col min="6946" max="6946" width="6.7109375" style="1" customWidth="1"/>
    <col min="6947" max="7170" width="11.42578125" style="1"/>
    <col min="7171" max="7171" width="8.140625" style="1" customWidth="1"/>
    <col min="7172" max="7176" width="2.42578125" style="1" customWidth="1"/>
    <col min="7177" max="7177" width="5.140625" style="1" customWidth="1"/>
    <col min="7178" max="7200" width="2.42578125" style="1" customWidth="1"/>
    <col min="7201" max="7201" width="35.7109375" style="1" customWidth="1"/>
    <col min="7202" max="7202" width="6.7109375" style="1" customWidth="1"/>
    <col min="7203" max="7426" width="11.42578125" style="1"/>
    <col min="7427" max="7427" width="8.140625" style="1" customWidth="1"/>
    <col min="7428" max="7432" width="2.42578125" style="1" customWidth="1"/>
    <col min="7433" max="7433" width="5.140625" style="1" customWidth="1"/>
    <col min="7434" max="7456" width="2.42578125" style="1" customWidth="1"/>
    <col min="7457" max="7457" width="35.7109375" style="1" customWidth="1"/>
    <col min="7458" max="7458" width="6.7109375" style="1" customWidth="1"/>
    <col min="7459" max="7682" width="11.42578125" style="1"/>
    <col min="7683" max="7683" width="8.140625" style="1" customWidth="1"/>
    <col min="7684" max="7688" width="2.42578125" style="1" customWidth="1"/>
    <col min="7689" max="7689" width="5.140625" style="1" customWidth="1"/>
    <col min="7690" max="7712" width="2.42578125" style="1" customWidth="1"/>
    <col min="7713" max="7713" width="35.7109375" style="1" customWidth="1"/>
    <col min="7714" max="7714" width="6.7109375" style="1" customWidth="1"/>
    <col min="7715" max="7938" width="11.42578125" style="1"/>
    <col min="7939" max="7939" width="8.140625" style="1" customWidth="1"/>
    <col min="7940" max="7944" width="2.42578125" style="1" customWidth="1"/>
    <col min="7945" max="7945" width="5.140625" style="1" customWidth="1"/>
    <col min="7946" max="7968" width="2.42578125" style="1" customWidth="1"/>
    <col min="7969" max="7969" width="35.7109375" style="1" customWidth="1"/>
    <col min="7970" max="7970" width="6.7109375" style="1" customWidth="1"/>
    <col min="7971" max="8194" width="11.42578125" style="1"/>
    <col min="8195" max="8195" width="8.140625" style="1" customWidth="1"/>
    <col min="8196" max="8200" width="2.42578125" style="1" customWidth="1"/>
    <col min="8201" max="8201" width="5.140625" style="1" customWidth="1"/>
    <col min="8202" max="8224" width="2.42578125" style="1" customWidth="1"/>
    <col min="8225" max="8225" width="35.7109375" style="1" customWidth="1"/>
    <col min="8226" max="8226" width="6.7109375" style="1" customWidth="1"/>
    <col min="8227" max="8450" width="11.42578125" style="1"/>
    <col min="8451" max="8451" width="8.140625" style="1" customWidth="1"/>
    <col min="8452" max="8456" width="2.42578125" style="1" customWidth="1"/>
    <col min="8457" max="8457" width="5.140625" style="1" customWidth="1"/>
    <col min="8458" max="8480" width="2.42578125" style="1" customWidth="1"/>
    <col min="8481" max="8481" width="35.7109375" style="1" customWidth="1"/>
    <col min="8482" max="8482" width="6.7109375" style="1" customWidth="1"/>
    <col min="8483" max="8706" width="11.42578125" style="1"/>
    <col min="8707" max="8707" width="8.140625" style="1" customWidth="1"/>
    <col min="8708" max="8712" width="2.42578125" style="1" customWidth="1"/>
    <col min="8713" max="8713" width="5.140625" style="1" customWidth="1"/>
    <col min="8714" max="8736" width="2.42578125" style="1" customWidth="1"/>
    <col min="8737" max="8737" width="35.7109375" style="1" customWidth="1"/>
    <col min="8738" max="8738" width="6.7109375" style="1" customWidth="1"/>
    <col min="8739" max="8962" width="11.42578125" style="1"/>
    <col min="8963" max="8963" width="8.140625" style="1" customWidth="1"/>
    <col min="8964" max="8968" width="2.42578125" style="1" customWidth="1"/>
    <col min="8969" max="8969" width="5.140625" style="1" customWidth="1"/>
    <col min="8970" max="8992" width="2.42578125" style="1" customWidth="1"/>
    <col min="8993" max="8993" width="35.7109375" style="1" customWidth="1"/>
    <col min="8994" max="8994" width="6.7109375" style="1" customWidth="1"/>
    <col min="8995" max="9218" width="11.42578125" style="1"/>
    <col min="9219" max="9219" width="8.140625" style="1" customWidth="1"/>
    <col min="9220" max="9224" width="2.42578125" style="1" customWidth="1"/>
    <col min="9225" max="9225" width="5.140625" style="1" customWidth="1"/>
    <col min="9226" max="9248" width="2.42578125" style="1" customWidth="1"/>
    <col min="9249" max="9249" width="35.7109375" style="1" customWidth="1"/>
    <col min="9250" max="9250" width="6.7109375" style="1" customWidth="1"/>
    <col min="9251" max="9474" width="11.42578125" style="1"/>
    <col min="9475" max="9475" width="8.140625" style="1" customWidth="1"/>
    <col min="9476" max="9480" width="2.42578125" style="1" customWidth="1"/>
    <col min="9481" max="9481" width="5.140625" style="1" customWidth="1"/>
    <col min="9482" max="9504" width="2.42578125" style="1" customWidth="1"/>
    <col min="9505" max="9505" width="35.7109375" style="1" customWidth="1"/>
    <col min="9506" max="9506" width="6.7109375" style="1" customWidth="1"/>
    <col min="9507" max="9730" width="11.42578125" style="1"/>
    <col min="9731" max="9731" width="8.140625" style="1" customWidth="1"/>
    <col min="9732" max="9736" width="2.42578125" style="1" customWidth="1"/>
    <col min="9737" max="9737" width="5.140625" style="1" customWidth="1"/>
    <col min="9738" max="9760" width="2.42578125" style="1" customWidth="1"/>
    <col min="9761" max="9761" width="35.7109375" style="1" customWidth="1"/>
    <col min="9762" max="9762" width="6.7109375" style="1" customWidth="1"/>
    <col min="9763" max="9986" width="11.42578125" style="1"/>
    <col min="9987" max="9987" width="8.140625" style="1" customWidth="1"/>
    <col min="9988" max="9992" width="2.42578125" style="1" customWidth="1"/>
    <col min="9993" max="9993" width="5.140625" style="1" customWidth="1"/>
    <col min="9994" max="10016" width="2.42578125" style="1" customWidth="1"/>
    <col min="10017" max="10017" width="35.7109375" style="1" customWidth="1"/>
    <col min="10018" max="10018" width="6.7109375" style="1" customWidth="1"/>
    <col min="10019" max="10242" width="11.42578125" style="1"/>
    <col min="10243" max="10243" width="8.140625" style="1" customWidth="1"/>
    <col min="10244" max="10248" width="2.42578125" style="1" customWidth="1"/>
    <col min="10249" max="10249" width="5.140625" style="1" customWidth="1"/>
    <col min="10250" max="10272" width="2.42578125" style="1" customWidth="1"/>
    <col min="10273" max="10273" width="35.7109375" style="1" customWidth="1"/>
    <col min="10274" max="10274" width="6.7109375" style="1" customWidth="1"/>
    <col min="10275" max="10498" width="11.42578125" style="1"/>
    <col min="10499" max="10499" width="8.140625" style="1" customWidth="1"/>
    <col min="10500" max="10504" width="2.42578125" style="1" customWidth="1"/>
    <col min="10505" max="10505" width="5.140625" style="1" customWidth="1"/>
    <col min="10506" max="10528" width="2.42578125" style="1" customWidth="1"/>
    <col min="10529" max="10529" width="35.7109375" style="1" customWidth="1"/>
    <col min="10530" max="10530" width="6.7109375" style="1" customWidth="1"/>
    <col min="10531" max="10754" width="11.42578125" style="1"/>
    <col min="10755" max="10755" width="8.140625" style="1" customWidth="1"/>
    <col min="10756" max="10760" width="2.42578125" style="1" customWidth="1"/>
    <col min="10761" max="10761" width="5.140625" style="1" customWidth="1"/>
    <col min="10762" max="10784" width="2.42578125" style="1" customWidth="1"/>
    <col min="10785" max="10785" width="35.7109375" style="1" customWidth="1"/>
    <col min="10786" max="10786" width="6.7109375" style="1" customWidth="1"/>
    <col min="10787" max="11010" width="11.42578125" style="1"/>
    <col min="11011" max="11011" width="8.140625" style="1" customWidth="1"/>
    <col min="11012" max="11016" width="2.42578125" style="1" customWidth="1"/>
    <col min="11017" max="11017" width="5.140625" style="1" customWidth="1"/>
    <col min="11018" max="11040" width="2.42578125" style="1" customWidth="1"/>
    <col min="11041" max="11041" width="35.7109375" style="1" customWidth="1"/>
    <col min="11042" max="11042" width="6.7109375" style="1" customWidth="1"/>
    <col min="11043" max="11266" width="11.42578125" style="1"/>
    <col min="11267" max="11267" width="8.140625" style="1" customWidth="1"/>
    <col min="11268" max="11272" width="2.42578125" style="1" customWidth="1"/>
    <col min="11273" max="11273" width="5.140625" style="1" customWidth="1"/>
    <col min="11274" max="11296" width="2.42578125" style="1" customWidth="1"/>
    <col min="11297" max="11297" width="35.7109375" style="1" customWidth="1"/>
    <col min="11298" max="11298" width="6.7109375" style="1" customWidth="1"/>
    <col min="11299" max="11522" width="11.42578125" style="1"/>
    <col min="11523" max="11523" width="8.140625" style="1" customWidth="1"/>
    <col min="11524" max="11528" width="2.42578125" style="1" customWidth="1"/>
    <col min="11529" max="11529" width="5.140625" style="1" customWidth="1"/>
    <col min="11530" max="11552" width="2.42578125" style="1" customWidth="1"/>
    <col min="11553" max="11553" width="35.7109375" style="1" customWidth="1"/>
    <col min="11554" max="11554" width="6.7109375" style="1" customWidth="1"/>
    <col min="11555" max="11778" width="11.42578125" style="1"/>
    <col min="11779" max="11779" width="8.140625" style="1" customWidth="1"/>
    <col min="11780" max="11784" width="2.42578125" style="1" customWidth="1"/>
    <col min="11785" max="11785" width="5.140625" style="1" customWidth="1"/>
    <col min="11786" max="11808" width="2.42578125" style="1" customWidth="1"/>
    <col min="11809" max="11809" width="35.7109375" style="1" customWidth="1"/>
    <col min="11810" max="11810" width="6.7109375" style="1" customWidth="1"/>
    <col min="11811" max="12034" width="11.42578125" style="1"/>
    <col min="12035" max="12035" width="8.140625" style="1" customWidth="1"/>
    <col min="12036" max="12040" width="2.42578125" style="1" customWidth="1"/>
    <col min="12041" max="12041" width="5.140625" style="1" customWidth="1"/>
    <col min="12042" max="12064" width="2.42578125" style="1" customWidth="1"/>
    <col min="12065" max="12065" width="35.7109375" style="1" customWidth="1"/>
    <col min="12066" max="12066" width="6.7109375" style="1" customWidth="1"/>
    <col min="12067" max="12290" width="11.42578125" style="1"/>
    <col min="12291" max="12291" width="8.140625" style="1" customWidth="1"/>
    <col min="12292" max="12296" width="2.42578125" style="1" customWidth="1"/>
    <col min="12297" max="12297" width="5.140625" style="1" customWidth="1"/>
    <col min="12298" max="12320" width="2.42578125" style="1" customWidth="1"/>
    <col min="12321" max="12321" width="35.7109375" style="1" customWidth="1"/>
    <col min="12322" max="12322" width="6.7109375" style="1" customWidth="1"/>
    <col min="12323" max="12546" width="11.42578125" style="1"/>
    <col min="12547" max="12547" width="8.140625" style="1" customWidth="1"/>
    <col min="12548" max="12552" width="2.42578125" style="1" customWidth="1"/>
    <col min="12553" max="12553" width="5.140625" style="1" customWidth="1"/>
    <col min="12554" max="12576" width="2.42578125" style="1" customWidth="1"/>
    <col min="12577" max="12577" width="35.7109375" style="1" customWidth="1"/>
    <col min="12578" max="12578" width="6.7109375" style="1" customWidth="1"/>
    <col min="12579" max="12802" width="11.42578125" style="1"/>
    <col min="12803" max="12803" width="8.140625" style="1" customWidth="1"/>
    <col min="12804" max="12808" width="2.42578125" style="1" customWidth="1"/>
    <col min="12809" max="12809" width="5.140625" style="1" customWidth="1"/>
    <col min="12810" max="12832" width="2.42578125" style="1" customWidth="1"/>
    <col min="12833" max="12833" width="35.7109375" style="1" customWidth="1"/>
    <col min="12834" max="12834" width="6.7109375" style="1" customWidth="1"/>
    <col min="12835" max="13058" width="11.42578125" style="1"/>
    <col min="13059" max="13059" width="8.140625" style="1" customWidth="1"/>
    <col min="13060" max="13064" width="2.42578125" style="1" customWidth="1"/>
    <col min="13065" max="13065" width="5.140625" style="1" customWidth="1"/>
    <col min="13066" max="13088" width="2.42578125" style="1" customWidth="1"/>
    <col min="13089" max="13089" width="35.7109375" style="1" customWidth="1"/>
    <col min="13090" max="13090" width="6.7109375" style="1" customWidth="1"/>
    <col min="13091" max="13314" width="11.42578125" style="1"/>
    <col min="13315" max="13315" width="8.140625" style="1" customWidth="1"/>
    <col min="13316" max="13320" width="2.42578125" style="1" customWidth="1"/>
    <col min="13321" max="13321" width="5.140625" style="1" customWidth="1"/>
    <col min="13322" max="13344" width="2.42578125" style="1" customWidth="1"/>
    <col min="13345" max="13345" width="35.7109375" style="1" customWidth="1"/>
    <col min="13346" max="13346" width="6.7109375" style="1" customWidth="1"/>
    <col min="13347" max="13570" width="11.42578125" style="1"/>
    <col min="13571" max="13571" width="8.140625" style="1" customWidth="1"/>
    <col min="13572" max="13576" width="2.42578125" style="1" customWidth="1"/>
    <col min="13577" max="13577" width="5.140625" style="1" customWidth="1"/>
    <col min="13578" max="13600" width="2.42578125" style="1" customWidth="1"/>
    <col min="13601" max="13601" width="35.7109375" style="1" customWidth="1"/>
    <col min="13602" max="13602" width="6.7109375" style="1" customWidth="1"/>
    <col min="13603" max="13826" width="11.42578125" style="1"/>
    <col min="13827" max="13827" width="8.140625" style="1" customWidth="1"/>
    <col min="13828" max="13832" width="2.42578125" style="1" customWidth="1"/>
    <col min="13833" max="13833" width="5.140625" style="1" customWidth="1"/>
    <col min="13834" max="13856" width="2.42578125" style="1" customWidth="1"/>
    <col min="13857" max="13857" width="35.7109375" style="1" customWidth="1"/>
    <col min="13858" max="13858" width="6.7109375" style="1" customWidth="1"/>
    <col min="13859" max="14082" width="11.42578125" style="1"/>
    <col min="14083" max="14083" width="8.140625" style="1" customWidth="1"/>
    <col min="14084" max="14088" width="2.42578125" style="1" customWidth="1"/>
    <col min="14089" max="14089" width="5.140625" style="1" customWidth="1"/>
    <col min="14090" max="14112" width="2.42578125" style="1" customWidth="1"/>
    <col min="14113" max="14113" width="35.7109375" style="1" customWidth="1"/>
    <col min="14114" max="14114" width="6.7109375" style="1" customWidth="1"/>
    <col min="14115" max="14338" width="11.42578125" style="1"/>
    <col min="14339" max="14339" width="8.140625" style="1" customWidth="1"/>
    <col min="14340" max="14344" width="2.42578125" style="1" customWidth="1"/>
    <col min="14345" max="14345" width="5.140625" style="1" customWidth="1"/>
    <col min="14346" max="14368" width="2.42578125" style="1" customWidth="1"/>
    <col min="14369" max="14369" width="35.7109375" style="1" customWidth="1"/>
    <col min="14370" max="14370" width="6.7109375" style="1" customWidth="1"/>
    <col min="14371" max="14594" width="11.42578125" style="1"/>
    <col min="14595" max="14595" width="8.140625" style="1" customWidth="1"/>
    <col min="14596" max="14600" width="2.42578125" style="1" customWidth="1"/>
    <col min="14601" max="14601" width="5.140625" style="1" customWidth="1"/>
    <col min="14602" max="14624" width="2.42578125" style="1" customWidth="1"/>
    <col min="14625" max="14625" width="35.7109375" style="1" customWidth="1"/>
    <col min="14626" max="14626" width="6.7109375" style="1" customWidth="1"/>
    <col min="14627" max="14850" width="11.42578125" style="1"/>
    <col min="14851" max="14851" width="8.140625" style="1" customWidth="1"/>
    <col min="14852" max="14856" width="2.42578125" style="1" customWidth="1"/>
    <col min="14857" max="14857" width="5.140625" style="1" customWidth="1"/>
    <col min="14858" max="14880" width="2.42578125" style="1" customWidth="1"/>
    <col min="14881" max="14881" width="35.7109375" style="1" customWidth="1"/>
    <col min="14882" max="14882" width="6.7109375" style="1" customWidth="1"/>
    <col min="14883" max="15106" width="11.42578125" style="1"/>
    <col min="15107" max="15107" width="8.140625" style="1" customWidth="1"/>
    <col min="15108" max="15112" width="2.42578125" style="1" customWidth="1"/>
    <col min="15113" max="15113" width="5.140625" style="1" customWidth="1"/>
    <col min="15114" max="15136" width="2.42578125" style="1" customWidth="1"/>
    <col min="15137" max="15137" width="35.7109375" style="1" customWidth="1"/>
    <col min="15138" max="15138" width="6.7109375" style="1" customWidth="1"/>
    <col min="15139" max="15362" width="11.42578125" style="1"/>
    <col min="15363" max="15363" width="8.140625" style="1" customWidth="1"/>
    <col min="15364" max="15368" width="2.42578125" style="1" customWidth="1"/>
    <col min="15369" max="15369" width="5.140625" style="1" customWidth="1"/>
    <col min="15370" max="15392" width="2.42578125" style="1" customWidth="1"/>
    <col min="15393" max="15393" width="35.7109375" style="1" customWidth="1"/>
    <col min="15394" max="15394" width="6.7109375" style="1" customWidth="1"/>
    <col min="15395" max="15618" width="11.42578125" style="1"/>
    <col min="15619" max="15619" width="8.140625" style="1" customWidth="1"/>
    <col min="15620" max="15624" width="2.42578125" style="1" customWidth="1"/>
    <col min="15625" max="15625" width="5.140625" style="1" customWidth="1"/>
    <col min="15626" max="15648" width="2.42578125" style="1" customWidth="1"/>
    <col min="15649" max="15649" width="35.7109375" style="1" customWidth="1"/>
    <col min="15650" max="15650" width="6.7109375" style="1" customWidth="1"/>
    <col min="15651" max="15874" width="11.42578125" style="1"/>
    <col min="15875" max="15875" width="8.140625" style="1" customWidth="1"/>
    <col min="15876" max="15880" width="2.42578125" style="1" customWidth="1"/>
    <col min="15881" max="15881" width="5.140625" style="1" customWidth="1"/>
    <col min="15882" max="15904" width="2.42578125" style="1" customWidth="1"/>
    <col min="15905" max="15905" width="35.7109375" style="1" customWidth="1"/>
    <col min="15906" max="15906" width="6.7109375" style="1" customWidth="1"/>
    <col min="15907" max="16130" width="11.42578125" style="1"/>
    <col min="16131" max="16131" width="8.140625" style="1" customWidth="1"/>
    <col min="16132" max="16136" width="2.42578125" style="1" customWidth="1"/>
    <col min="16137" max="16137" width="5.140625" style="1" customWidth="1"/>
    <col min="16138" max="16160" width="2.42578125" style="1" customWidth="1"/>
    <col min="16161" max="16161" width="35.7109375" style="1" customWidth="1"/>
    <col min="16162" max="16162" width="6.7109375" style="1" customWidth="1"/>
    <col min="16163" max="16384" width="11.42578125" style="1"/>
  </cols>
  <sheetData>
    <row r="1" spans="1:33" ht="15.75" thickBot="1" x14ac:dyDescent="0.3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6" t="s">
        <v>11</v>
      </c>
      <c r="AF1" s="6" t="s">
        <v>4</v>
      </c>
      <c r="AG1" s="12" t="s">
        <v>47</v>
      </c>
    </row>
    <row r="2" spans="1:33" x14ac:dyDescent="0.2">
      <c r="A2" s="13" t="s">
        <v>16</v>
      </c>
      <c r="B2" s="1">
        <v>163.08339156700001</v>
      </c>
      <c r="C2" s="1">
        <v>-18.480672260399999</v>
      </c>
      <c r="D2" s="14">
        <v>1</v>
      </c>
      <c r="E2" s="15"/>
      <c r="F2" s="16"/>
      <c r="G2" s="16"/>
      <c r="H2" s="16"/>
      <c r="I2" s="16"/>
      <c r="J2" s="17"/>
      <c r="K2" s="16">
        <f>E2+F2+G2+H2+I2</f>
        <v>0</v>
      </c>
      <c r="L2" s="15"/>
      <c r="M2" s="16"/>
      <c r="N2" s="16"/>
      <c r="O2" s="16"/>
      <c r="P2" s="16"/>
      <c r="Q2" s="16"/>
      <c r="R2" s="17"/>
      <c r="S2" s="16">
        <f>M2+N2+O2+P2</f>
        <v>0</v>
      </c>
      <c r="T2" s="15"/>
      <c r="U2" s="16"/>
      <c r="V2" s="16"/>
      <c r="W2" s="17"/>
      <c r="X2" s="16">
        <f>T2+U2+W2</f>
        <v>0</v>
      </c>
      <c r="Y2" s="16"/>
      <c r="Z2" s="17"/>
      <c r="AA2" s="16">
        <f>Z2</f>
        <v>0</v>
      </c>
      <c r="AB2" s="15"/>
      <c r="AC2" s="16"/>
      <c r="AD2" s="16"/>
      <c r="AE2" s="16"/>
      <c r="AF2" s="16">
        <f>AB2+AC2+AD2</f>
        <v>0</v>
      </c>
      <c r="AG2" s="19" t="s">
        <v>17</v>
      </c>
    </row>
    <row r="3" spans="1:33" x14ac:dyDescent="0.2">
      <c r="A3" s="13" t="s">
        <v>16</v>
      </c>
      <c r="B3" s="1">
        <v>163.083469979</v>
      </c>
      <c r="C3" s="1">
        <v>-18.480621551500001</v>
      </c>
      <c r="D3" s="14">
        <v>2</v>
      </c>
      <c r="E3" s="15"/>
      <c r="F3" s="16"/>
      <c r="G3" s="16"/>
      <c r="H3" s="16"/>
      <c r="I3" s="16"/>
      <c r="J3" s="17"/>
      <c r="K3" s="16">
        <f t="shared" ref="K3:K66" si="0">E3+F3+G3+H3+I3</f>
        <v>0</v>
      </c>
      <c r="L3" s="15"/>
      <c r="M3" s="16"/>
      <c r="N3" s="16"/>
      <c r="O3" s="16"/>
      <c r="P3" s="16"/>
      <c r="Q3" s="16"/>
      <c r="R3" s="17">
        <v>2</v>
      </c>
      <c r="S3" s="16">
        <f t="shared" ref="S3:S66" si="1">M3+N3+O3+P3</f>
        <v>0</v>
      </c>
      <c r="T3" s="15"/>
      <c r="U3" s="16"/>
      <c r="V3" s="16"/>
      <c r="W3" s="17"/>
      <c r="X3" s="16">
        <f t="shared" ref="X3:X66" si="2">T3+U3+W3</f>
        <v>0</v>
      </c>
      <c r="Y3" s="16"/>
      <c r="Z3" s="17"/>
      <c r="AA3" s="16">
        <f t="shared" ref="AA3:AA66" si="3">Z3</f>
        <v>0</v>
      </c>
      <c r="AB3" s="15"/>
      <c r="AC3" s="16"/>
      <c r="AD3" s="16"/>
      <c r="AE3" s="16"/>
      <c r="AF3" s="16">
        <f t="shared" ref="AF3:AF66" si="4">AB3+AC3+AD3</f>
        <v>0</v>
      </c>
      <c r="AG3" s="19" t="s">
        <v>17</v>
      </c>
    </row>
    <row r="4" spans="1:33" x14ac:dyDescent="0.2">
      <c r="A4" s="13" t="s">
        <v>16</v>
      </c>
      <c r="B4" s="1">
        <v>163.083550933</v>
      </c>
      <c r="C4" s="1">
        <v>-18.480574941299999</v>
      </c>
      <c r="D4" s="14">
        <v>3</v>
      </c>
      <c r="E4" s="15"/>
      <c r="F4" s="16"/>
      <c r="G4" s="16"/>
      <c r="H4" s="16"/>
      <c r="I4" s="16"/>
      <c r="J4" s="17">
        <v>1</v>
      </c>
      <c r="K4" s="16">
        <f t="shared" si="0"/>
        <v>0</v>
      </c>
      <c r="L4" s="15"/>
      <c r="M4" s="16"/>
      <c r="N4" s="16"/>
      <c r="O4" s="16"/>
      <c r="P4" s="16"/>
      <c r="Q4" s="16"/>
      <c r="R4" s="17"/>
      <c r="S4" s="16">
        <f t="shared" si="1"/>
        <v>0</v>
      </c>
      <c r="T4" s="15"/>
      <c r="U4" s="16"/>
      <c r="V4" s="16"/>
      <c r="W4" s="17"/>
      <c r="X4" s="16">
        <f t="shared" si="2"/>
        <v>0</v>
      </c>
      <c r="Y4" s="16"/>
      <c r="Z4" s="17"/>
      <c r="AA4" s="16">
        <f t="shared" si="3"/>
        <v>0</v>
      </c>
      <c r="AB4" s="15"/>
      <c r="AC4" s="16"/>
      <c r="AD4" s="16"/>
      <c r="AE4" s="16"/>
      <c r="AF4" s="16">
        <f t="shared" si="4"/>
        <v>0</v>
      </c>
      <c r="AG4" s="19" t="s">
        <v>17</v>
      </c>
    </row>
    <row r="5" spans="1:33" x14ac:dyDescent="0.2">
      <c r="A5" s="13" t="s">
        <v>16</v>
      </c>
      <c r="B5" s="1">
        <v>163.08363325100001</v>
      </c>
      <c r="C5" s="1">
        <v>-18.4805310699</v>
      </c>
      <c r="D5" s="14">
        <v>4</v>
      </c>
      <c r="E5" s="15"/>
      <c r="F5" s="16"/>
      <c r="G5" s="16"/>
      <c r="H5" s="16"/>
      <c r="I5" s="16"/>
      <c r="J5" s="17"/>
      <c r="K5" s="16">
        <f t="shared" si="0"/>
        <v>0</v>
      </c>
      <c r="L5" s="15">
        <v>1</v>
      </c>
      <c r="M5" s="16">
        <v>1</v>
      </c>
      <c r="N5" s="16"/>
      <c r="O5" s="16"/>
      <c r="P5" s="16"/>
      <c r="Q5" s="16"/>
      <c r="R5" s="17"/>
      <c r="S5" s="16">
        <f t="shared" si="1"/>
        <v>1</v>
      </c>
      <c r="T5" s="15"/>
      <c r="U5" s="16">
        <v>2</v>
      </c>
      <c r="V5" s="16"/>
      <c r="W5" s="17"/>
      <c r="X5" s="16">
        <f t="shared" si="2"/>
        <v>2</v>
      </c>
      <c r="Y5" s="16"/>
      <c r="Z5" s="17"/>
      <c r="AA5" s="16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18</v>
      </c>
    </row>
    <row r="6" spans="1:33" x14ac:dyDescent="0.2">
      <c r="A6" s="13" t="s">
        <v>16</v>
      </c>
      <c r="B6" s="1">
        <v>163.08371924299999</v>
      </c>
      <c r="C6" s="1">
        <v>-18.480494578599998</v>
      </c>
      <c r="D6" s="14">
        <v>5</v>
      </c>
      <c r="E6" s="15"/>
      <c r="F6" s="16"/>
      <c r="G6" s="16"/>
      <c r="H6" s="16"/>
      <c r="I6" s="16"/>
      <c r="J6" s="17"/>
      <c r="K6" s="16">
        <f t="shared" si="0"/>
        <v>0</v>
      </c>
      <c r="L6" s="15"/>
      <c r="M6" s="16"/>
      <c r="N6" s="16"/>
      <c r="O6" s="16"/>
      <c r="P6" s="16"/>
      <c r="Q6" s="16"/>
      <c r="R6" s="17"/>
      <c r="S6" s="16">
        <f t="shared" si="1"/>
        <v>0</v>
      </c>
      <c r="T6" s="15"/>
      <c r="U6" s="16"/>
      <c r="V6" s="16"/>
      <c r="W6" s="17"/>
      <c r="X6" s="16">
        <f t="shared" si="2"/>
        <v>0</v>
      </c>
      <c r="Y6" s="16"/>
      <c r="Z6" s="17"/>
      <c r="AA6" s="16">
        <f t="shared" si="3"/>
        <v>0</v>
      </c>
      <c r="AB6" s="15"/>
      <c r="AC6" s="16"/>
      <c r="AD6" s="16"/>
      <c r="AE6" s="16"/>
      <c r="AF6" s="16">
        <f t="shared" si="4"/>
        <v>0</v>
      </c>
      <c r="AG6" s="19" t="s">
        <v>17</v>
      </c>
    </row>
    <row r="7" spans="1:33" x14ac:dyDescent="0.2">
      <c r="A7" s="13" t="s">
        <v>16</v>
      </c>
      <c r="B7" s="1">
        <v>163.08380603000001</v>
      </c>
      <c r="C7" s="1">
        <v>-18.480460047200001</v>
      </c>
      <c r="D7" s="14">
        <v>6</v>
      </c>
      <c r="E7" s="15"/>
      <c r="F7" s="16"/>
      <c r="G7" s="16"/>
      <c r="H7" s="16"/>
      <c r="I7" s="16"/>
      <c r="J7" s="17"/>
      <c r="K7" s="16">
        <f t="shared" si="0"/>
        <v>0</v>
      </c>
      <c r="L7" s="15">
        <v>2</v>
      </c>
      <c r="M7" s="16"/>
      <c r="N7" s="16"/>
      <c r="O7" s="16"/>
      <c r="P7" s="16"/>
      <c r="Q7" s="16"/>
      <c r="R7" s="17">
        <v>2</v>
      </c>
      <c r="S7" s="16">
        <f t="shared" si="1"/>
        <v>0</v>
      </c>
      <c r="T7" s="15"/>
      <c r="U7" s="16"/>
      <c r="V7" s="16"/>
      <c r="W7" s="17"/>
      <c r="X7" s="16">
        <f t="shared" si="2"/>
        <v>0</v>
      </c>
      <c r="Y7" s="16"/>
      <c r="Z7" s="17"/>
      <c r="AA7" s="16">
        <f t="shared" si="3"/>
        <v>0</v>
      </c>
      <c r="AB7" s="15"/>
      <c r="AC7" s="16"/>
      <c r="AD7" s="16"/>
      <c r="AE7" s="16"/>
      <c r="AF7" s="16">
        <f t="shared" si="4"/>
        <v>0</v>
      </c>
      <c r="AG7" s="18" t="s">
        <v>19</v>
      </c>
    </row>
    <row r="8" spans="1:33" x14ac:dyDescent="0.2">
      <c r="A8" s="13" t="s">
        <v>16</v>
      </c>
      <c r="B8" s="1">
        <v>163.083893117</v>
      </c>
      <c r="C8" s="1">
        <v>-18.480426252499999</v>
      </c>
      <c r="D8" s="14">
        <v>7</v>
      </c>
      <c r="E8" s="15"/>
      <c r="F8" s="16"/>
      <c r="G8" s="16"/>
      <c r="H8" s="16"/>
      <c r="I8" s="16"/>
      <c r="J8" s="17"/>
      <c r="K8" s="16">
        <f t="shared" si="0"/>
        <v>0</v>
      </c>
      <c r="L8" s="15"/>
      <c r="M8" s="16"/>
      <c r="N8" s="16"/>
      <c r="O8" s="16"/>
      <c r="P8" s="16"/>
      <c r="Q8" s="16"/>
      <c r="R8" s="17">
        <v>1</v>
      </c>
      <c r="S8" s="16">
        <f t="shared" si="1"/>
        <v>0</v>
      </c>
      <c r="T8" s="15"/>
      <c r="U8" s="16"/>
      <c r="V8" s="16"/>
      <c r="W8" s="17"/>
      <c r="X8" s="16">
        <f t="shared" si="2"/>
        <v>0</v>
      </c>
      <c r="Y8" s="16"/>
      <c r="Z8" s="17"/>
      <c r="AA8" s="16">
        <f t="shared" si="3"/>
        <v>0</v>
      </c>
      <c r="AB8" s="15"/>
      <c r="AC8" s="16"/>
      <c r="AD8" s="16"/>
      <c r="AE8" s="16"/>
      <c r="AF8" s="16">
        <f t="shared" si="4"/>
        <v>0</v>
      </c>
      <c r="AG8" s="18" t="s">
        <v>19</v>
      </c>
    </row>
    <row r="9" spans="1:33" x14ac:dyDescent="0.2">
      <c r="A9" s="13" t="s">
        <v>16</v>
      </c>
      <c r="B9" s="1">
        <v>163.08398020300001</v>
      </c>
      <c r="C9" s="1">
        <v>-18.480392457699999</v>
      </c>
      <c r="D9" s="14">
        <v>8</v>
      </c>
      <c r="E9" s="15"/>
      <c r="F9" s="16"/>
      <c r="G9" s="16"/>
      <c r="H9" s="16"/>
      <c r="I9" s="16"/>
      <c r="J9" s="17"/>
      <c r="K9" s="16">
        <f t="shared" si="0"/>
        <v>0</v>
      </c>
      <c r="L9" s="15">
        <v>1</v>
      </c>
      <c r="M9" s="16"/>
      <c r="N9" s="16"/>
      <c r="O9" s="16"/>
      <c r="P9" s="16"/>
      <c r="Q9" s="16"/>
      <c r="R9" s="17">
        <v>4</v>
      </c>
      <c r="S9" s="16">
        <f t="shared" si="1"/>
        <v>0</v>
      </c>
      <c r="T9" s="15"/>
      <c r="U9" s="16"/>
      <c r="V9" s="16"/>
      <c r="W9" s="17"/>
      <c r="X9" s="16">
        <f t="shared" si="2"/>
        <v>0</v>
      </c>
      <c r="Y9" s="16"/>
      <c r="Z9" s="17"/>
      <c r="AA9" s="16">
        <f t="shared" si="3"/>
        <v>0</v>
      </c>
      <c r="AB9" s="15"/>
      <c r="AC9" s="16"/>
      <c r="AD9" s="16"/>
      <c r="AE9" s="16"/>
      <c r="AF9" s="16">
        <f t="shared" si="4"/>
        <v>0</v>
      </c>
      <c r="AG9" s="18" t="s">
        <v>19</v>
      </c>
    </row>
    <row r="10" spans="1:33" x14ac:dyDescent="0.2">
      <c r="A10" s="13" t="s">
        <v>16</v>
      </c>
      <c r="B10" s="1">
        <v>163.08406729000001</v>
      </c>
      <c r="C10" s="1">
        <v>-18.480358662899999</v>
      </c>
      <c r="D10" s="14">
        <v>9</v>
      </c>
      <c r="E10" s="15"/>
      <c r="F10" s="16"/>
      <c r="G10" s="16"/>
      <c r="H10" s="16"/>
      <c r="I10" s="16"/>
      <c r="J10" s="17"/>
      <c r="K10" s="16">
        <f t="shared" si="0"/>
        <v>0</v>
      </c>
      <c r="L10" s="15"/>
      <c r="M10" s="16"/>
      <c r="N10" s="16"/>
      <c r="O10" s="16"/>
      <c r="P10" s="16"/>
      <c r="Q10" s="16"/>
      <c r="R10" s="17">
        <v>3</v>
      </c>
      <c r="S10" s="16">
        <f t="shared" si="1"/>
        <v>0</v>
      </c>
      <c r="T10" s="15"/>
      <c r="U10" s="16"/>
      <c r="V10" s="16"/>
      <c r="W10" s="17"/>
      <c r="X10" s="16">
        <f t="shared" si="2"/>
        <v>0</v>
      </c>
      <c r="Y10" s="16"/>
      <c r="Z10" s="17"/>
      <c r="AA10" s="16">
        <f t="shared" si="3"/>
        <v>0</v>
      </c>
      <c r="AB10" s="15"/>
      <c r="AC10" s="16"/>
      <c r="AD10" s="16"/>
      <c r="AE10" s="16"/>
      <c r="AF10" s="16">
        <f t="shared" si="4"/>
        <v>0</v>
      </c>
      <c r="AG10" s="18" t="s">
        <v>19</v>
      </c>
    </row>
    <row r="11" spans="1:33" x14ac:dyDescent="0.2">
      <c r="A11" s="13" t="s">
        <v>16</v>
      </c>
      <c r="B11" s="1">
        <v>163.08415437599999</v>
      </c>
      <c r="C11" s="1">
        <v>-18.480324868099999</v>
      </c>
      <c r="D11" s="14">
        <v>10</v>
      </c>
      <c r="E11" s="15"/>
      <c r="F11" s="16"/>
      <c r="G11" s="16"/>
      <c r="H11" s="16"/>
      <c r="I11" s="16"/>
      <c r="J11" s="17"/>
      <c r="K11" s="16">
        <f t="shared" si="0"/>
        <v>0</v>
      </c>
      <c r="L11" s="15">
        <v>2</v>
      </c>
      <c r="M11" s="16"/>
      <c r="N11" s="16"/>
      <c r="O11" s="16"/>
      <c r="P11" s="16"/>
      <c r="Q11" s="16"/>
      <c r="R11" s="17">
        <v>3</v>
      </c>
      <c r="S11" s="16">
        <f t="shared" si="1"/>
        <v>0</v>
      </c>
      <c r="T11" s="15"/>
      <c r="U11" s="16"/>
      <c r="V11" s="16"/>
      <c r="W11" s="17"/>
      <c r="X11" s="16">
        <f t="shared" si="2"/>
        <v>0</v>
      </c>
      <c r="Y11" s="16"/>
      <c r="Z11" s="17"/>
      <c r="AA11" s="16">
        <f t="shared" si="3"/>
        <v>0</v>
      </c>
      <c r="AB11" s="15"/>
      <c r="AC11" s="16"/>
      <c r="AD11" s="16"/>
      <c r="AE11" s="16"/>
      <c r="AF11" s="16">
        <f t="shared" si="4"/>
        <v>0</v>
      </c>
      <c r="AG11" s="18" t="s">
        <v>19</v>
      </c>
    </row>
    <row r="12" spans="1:33" x14ac:dyDescent="0.2">
      <c r="A12" s="13" t="s">
        <v>16</v>
      </c>
      <c r="B12" s="1">
        <v>163.08424146300001</v>
      </c>
      <c r="C12" s="1">
        <v>-18.480291073299998</v>
      </c>
      <c r="D12" s="14">
        <v>11</v>
      </c>
      <c r="E12" s="15"/>
      <c r="F12" s="16"/>
      <c r="G12" s="16"/>
      <c r="H12" s="16"/>
      <c r="I12" s="16"/>
      <c r="J12" s="17"/>
      <c r="K12" s="16">
        <f t="shared" si="0"/>
        <v>0</v>
      </c>
      <c r="L12" s="15">
        <v>1</v>
      </c>
      <c r="M12" s="16"/>
      <c r="N12" s="16"/>
      <c r="O12" s="16"/>
      <c r="P12" s="16"/>
      <c r="Q12" s="16"/>
      <c r="R12" s="17">
        <v>4</v>
      </c>
      <c r="S12" s="16">
        <f t="shared" si="1"/>
        <v>0</v>
      </c>
      <c r="T12" s="15"/>
      <c r="U12" s="16"/>
      <c r="V12" s="16"/>
      <c r="W12" s="17"/>
      <c r="X12" s="16">
        <f t="shared" si="2"/>
        <v>0</v>
      </c>
      <c r="Y12" s="16"/>
      <c r="Z12" s="17"/>
      <c r="AA12" s="16">
        <f t="shared" si="3"/>
        <v>0</v>
      </c>
      <c r="AB12" s="15"/>
      <c r="AC12" s="16"/>
      <c r="AD12" s="16"/>
      <c r="AE12" s="16"/>
      <c r="AF12" s="16">
        <f t="shared" si="4"/>
        <v>0</v>
      </c>
      <c r="AG12" s="21" t="s">
        <v>19</v>
      </c>
    </row>
    <row r="13" spans="1:33" x14ac:dyDescent="0.2">
      <c r="A13" s="13" t="s">
        <v>16</v>
      </c>
      <c r="B13" s="1">
        <v>163.08432854899999</v>
      </c>
      <c r="C13" s="1">
        <v>-18.4802572786</v>
      </c>
      <c r="D13" s="14">
        <v>12</v>
      </c>
      <c r="E13" s="15"/>
      <c r="F13" s="16"/>
      <c r="G13" s="16"/>
      <c r="H13" s="16"/>
      <c r="I13" s="16"/>
      <c r="J13" s="17"/>
      <c r="K13" s="16">
        <f t="shared" si="0"/>
        <v>0</v>
      </c>
      <c r="L13" s="15"/>
      <c r="M13" s="16"/>
      <c r="N13" s="16"/>
      <c r="O13" s="16"/>
      <c r="P13" s="16">
        <v>2</v>
      </c>
      <c r="Q13" s="16"/>
      <c r="R13" s="17"/>
      <c r="S13" s="16">
        <f t="shared" si="1"/>
        <v>2</v>
      </c>
      <c r="T13" s="15"/>
      <c r="U13" s="16"/>
      <c r="V13" s="16"/>
      <c r="W13" s="17"/>
      <c r="X13" s="16">
        <f t="shared" si="2"/>
        <v>0</v>
      </c>
      <c r="Y13" s="16"/>
      <c r="Z13" s="17"/>
      <c r="AA13" s="16">
        <f t="shared" si="3"/>
        <v>0</v>
      </c>
      <c r="AB13" s="15"/>
      <c r="AC13" s="16"/>
      <c r="AD13" s="16"/>
      <c r="AE13" s="16"/>
      <c r="AF13" s="16">
        <f t="shared" si="4"/>
        <v>0</v>
      </c>
      <c r="AG13" s="21" t="s">
        <v>19</v>
      </c>
    </row>
    <row r="14" spans="1:33" x14ac:dyDescent="0.2">
      <c r="A14" s="13" t="s">
        <v>16</v>
      </c>
      <c r="B14" s="1">
        <v>163.08441112899999</v>
      </c>
      <c r="C14" s="1">
        <v>-18.480214010800001</v>
      </c>
      <c r="D14" s="14">
        <v>13</v>
      </c>
      <c r="E14" s="15"/>
      <c r="F14" s="16"/>
      <c r="G14" s="16"/>
      <c r="H14" s="16"/>
      <c r="I14" s="16"/>
      <c r="J14" s="17"/>
      <c r="K14" s="16">
        <f t="shared" si="0"/>
        <v>0</v>
      </c>
      <c r="L14" s="15"/>
      <c r="M14" s="16"/>
      <c r="N14" s="16"/>
      <c r="O14" s="16"/>
      <c r="P14" s="16"/>
      <c r="Q14" s="16"/>
      <c r="R14" s="17">
        <v>3</v>
      </c>
      <c r="S14" s="16">
        <f t="shared" si="1"/>
        <v>0</v>
      </c>
      <c r="T14" s="15"/>
      <c r="U14" s="16"/>
      <c r="V14" s="16"/>
      <c r="W14" s="17"/>
      <c r="X14" s="16">
        <f t="shared" si="2"/>
        <v>0</v>
      </c>
      <c r="Y14" s="16"/>
      <c r="Z14" s="17"/>
      <c r="AA14" s="16">
        <f t="shared" si="3"/>
        <v>0</v>
      </c>
      <c r="AB14" s="15"/>
      <c r="AC14" s="16"/>
      <c r="AD14" s="16"/>
      <c r="AE14" s="16"/>
      <c r="AF14" s="16">
        <f t="shared" si="4"/>
        <v>0</v>
      </c>
      <c r="AG14" s="18" t="s">
        <v>19</v>
      </c>
    </row>
    <row r="15" spans="1:33" x14ac:dyDescent="0.2">
      <c r="A15" s="13" t="s">
        <v>16</v>
      </c>
      <c r="B15" s="1">
        <v>163.08449228399999</v>
      </c>
      <c r="C15" s="1">
        <v>-18.480167752</v>
      </c>
      <c r="D15" s="14">
        <v>14</v>
      </c>
      <c r="E15" s="15"/>
      <c r="F15" s="16"/>
      <c r="G15" s="16"/>
      <c r="H15" s="16"/>
      <c r="I15" s="16">
        <v>2</v>
      </c>
      <c r="J15" s="17"/>
      <c r="K15" s="16">
        <f t="shared" si="0"/>
        <v>2</v>
      </c>
      <c r="L15" s="15">
        <v>2</v>
      </c>
      <c r="M15" s="16"/>
      <c r="N15" s="16"/>
      <c r="O15" s="16"/>
      <c r="P15" s="16"/>
      <c r="Q15" s="16"/>
      <c r="R15" s="17">
        <v>7</v>
      </c>
      <c r="S15" s="16">
        <f t="shared" si="1"/>
        <v>0</v>
      </c>
      <c r="T15" s="15"/>
      <c r="U15" s="16"/>
      <c r="V15" s="16"/>
      <c r="W15" s="17"/>
      <c r="X15" s="16">
        <f t="shared" si="2"/>
        <v>0</v>
      </c>
      <c r="Y15" s="16"/>
      <c r="Z15" s="17"/>
      <c r="AA15" s="16">
        <f t="shared" si="3"/>
        <v>0</v>
      </c>
      <c r="AB15" s="15"/>
      <c r="AC15" s="16"/>
      <c r="AD15" s="16"/>
      <c r="AE15" s="16"/>
      <c r="AF15" s="16">
        <f t="shared" si="4"/>
        <v>0</v>
      </c>
      <c r="AG15" s="18" t="s">
        <v>19</v>
      </c>
    </row>
    <row r="16" spans="1:33" x14ac:dyDescent="0.2">
      <c r="A16" s="13" t="s">
        <v>16</v>
      </c>
      <c r="B16" s="1">
        <v>163.08457344000001</v>
      </c>
      <c r="C16" s="1">
        <v>-18.480121493199999</v>
      </c>
      <c r="D16" s="14">
        <v>15</v>
      </c>
      <c r="E16" s="15"/>
      <c r="F16" s="16"/>
      <c r="G16" s="16"/>
      <c r="H16" s="16"/>
      <c r="I16" s="16"/>
      <c r="J16" s="17"/>
      <c r="K16" s="16">
        <f t="shared" si="0"/>
        <v>0</v>
      </c>
      <c r="L16" s="15">
        <v>3</v>
      </c>
      <c r="M16" s="16"/>
      <c r="N16" s="16"/>
      <c r="O16" s="16"/>
      <c r="P16" s="16"/>
      <c r="Q16" s="16"/>
      <c r="R16" s="17">
        <v>2</v>
      </c>
      <c r="S16" s="16">
        <f t="shared" si="1"/>
        <v>0</v>
      </c>
      <c r="T16" s="15"/>
      <c r="U16" s="16"/>
      <c r="V16" s="16"/>
      <c r="W16" s="17"/>
      <c r="X16" s="16">
        <f t="shared" si="2"/>
        <v>0</v>
      </c>
      <c r="Y16" s="16"/>
      <c r="Z16" s="17"/>
      <c r="AA16" s="16">
        <f t="shared" si="3"/>
        <v>0</v>
      </c>
      <c r="AB16" s="15"/>
      <c r="AC16" s="16"/>
      <c r="AD16" s="16"/>
      <c r="AE16" s="16"/>
      <c r="AF16" s="16">
        <f t="shared" si="4"/>
        <v>0</v>
      </c>
      <c r="AG16" s="18" t="s">
        <v>19</v>
      </c>
    </row>
    <row r="17" spans="1:33" x14ac:dyDescent="0.2">
      <c r="A17" s="13" t="s">
        <v>16</v>
      </c>
      <c r="B17" s="1">
        <v>163.08465459600001</v>
      </c>
      <c r="C17" s="1">
        <v>-18.480075234299999</v>
      </c>
      <c r="D17" s="14">
        <v>16</v>
      </c>
      <c r="E17" s="15"/>
      <c r="F17" s="16"/>
      <c r="G17" s="16"/>
      <c r="H17" s="16"/>
      <c r="I17" s="16">
        <v>1</v>
      </c>
      <c r="J17" s="17"/>
      <c r="K17" s="16">
        <f t="shared" si="0"/>
        <v>1</v>
      </c>
      <c r="L17" s="15"/>
      <c r="M17" s="16"/>
      <c r="N17" s="16"/>
      <c r="O17" s="16"/>
      <c r="P17" s="16">
        <v>1</v>
      </c>
      <c r="Q17" s="16"/>
      <c r="R17" s="17">
        <v>1</v>
      </c>
      <c r="S17" s="16">
        <f t="shared" si="1"/>
        <v>1</v>
      </c>
      <c r="T17" s="15"/>
      <c r="U17" s="16"/>
      <c r="V17" s="16"/>
      <c r="W17" s="17"/>
      <c r="X17" s="16">
        <f t="shared" si="2"/>
        <v>0</v>
      </c>
      <c r="Y17" s="16"/>
      <c r="Z17" s="17"/>
      <c r="AA17" s="16">
        <f t="shared" si="3"/>
        <v>0</v>
      </c>
      <c r="AB17" s="15"/>
      <c r="AC17" s="16"/>
      <c r="AD17" s="16"/>
      <c r="AE17" s="16"/>
      <c r="AF17" s="16">
        <f t="shared" si="4"/>
        <v>0</v>
      </c>
      <c r="AG17" s="18" t="s">
        <v>19</v>
      </c>
    </row>
    <row r="18" spans="1:33" x14ac:dyDescent="0.2">
      <c r="A18" s="13" t="s">
        <v>16</v>
      </c>
      <c r="B18" s="1">
        <v>163.084735752</v>
      </c>
      <c r="C18" s="1">
        <v>-18.480028975500002</v>
      </c>
      <c r="D18" s="14">
        <v>17</v>
      </c>
      <c r="E18" s="15"/>
      <c r="F18" s="16"/>
      <c r="G18" s="16"/>
      <c r="H18" s="16"/>
      <c r="I18" s="16"/>
      <c r="J18" s="17"/>
      <c r="K18" s="16">
        <f t="shared" si="0"/>
        <v>0</v>
      </c>
      <c r="L18" s="15">
        <v>1</v>
      </c>
      <c r="M18" s="16"/>
      <c r="N18" s="16"/>
      <c r="O18" s="16">
        <v>1</v>
      </c>
      <c r="P18" s="16"/>
      <c r="Q18" s="16"/>
      <c r="R18" s="17">
        <v>1</v>
      </c>
      <c r="S18" s="16">
        <f t="shared" si="1"/>
        <v>1</v>
      </c>
      <c r="T18" s="15"/>
      <c r="U18" s="16"/>
      <c r="V18" s="16"/>
      <c r="W18" s="17"/>
      <c r="X18" s="16">
        <f t="shared" si="2"/>
        <v>0</v>
      </c>
      <c r="Y18" s="16"/>
      <c r="Z18" s="17"/>
      <c r="AA18" s="16">
        <f t="shared" si="3"/>
        <v>0</v>
      </c>
      <c r="AB18" s="15"/>
      <c r="AC18" s="16"/>
      <c r="AD18" s="16"/>
      <c r="AE18" s="16"/>
      <c r="AF18" s="16">
        <f t="shared" si="4"/>
        <v>0</v>
      </c>
      <c r="AG18" s="18" t="s">
        <v>19</v>
      </c>
    </row>
    <row r="19" spans="1:33" x14ac:dyDescent="0.2">
      <c r="A19" s="13" t="s">
        <v>16</v>
      </c>
      <c r="B19" s="1">
        <v>163.084815295</v>
      </c>
      <c r="C19" s="1">
        <v>-18.479980371300002</v>
      </c>
      <c r="D19" s="14">
        <v>18</v>
      </c>
      <c r="E19" s="15"/>
      <c r="F19" s="16"/>
      <c r="G19" s="16"/>
      <c r="H19" s="16"/>
      <c r="I19" s="16"/>
      <c r="J19" s="17"/>
      <c r="K19" s="16">
        <f t="shared" si="0"/>
        <v>0</v>
      </c>
      <c r="L19" s="15"/>
      <c r="M19" s="16"/>
      <c r="N19" s="16"/>
      <c r="O19" s="16"/>
      <c r="P19" s="16"/>
      <c r="Q19" s="16"/>
      <c r="R19" s="17">
        <v>1</v>
      </c>
      <c r="S19" s="16">
        <f t="shared" si="1"/>
        <v>0</v>
      </c>
      <c r="T19" s="15"/>
      <c r="U19" s="16"/>
      <c r="V19" s="16"/>
      <c r="W19" s="17"/>
      <c r="X19" s="16">
        <f t="shared" si="2"/>
        <v>0</v>
      </c>
      <c r="Y19" s="16"/>
      <c r="Z19" s="17"/>
      <c r="AA19" s="16">
        <f t="shared" si="3"/>
        <v>0</v>
      </c>
      <c r="AB19" s="15"/>
      <c r="AC19" s="16"/>
      <c r="AD19" s="16"/>
      <c r="AE19" s="16"/>
      <c r="AF19" s="16">
        <f t="shared" si="4"/>
        <v>0</v>
      </c>
      <c r="AG19" s="19" t="s">
        <v>18</v>
      </c>
    </row>
    <row r="20" spans="1:33" x14ac:dyDescent="0.2">
      <c r="A20" s="13" t="s">
        <v>16</v>
      </c>
      <c r="B20" s="1">
        <v>163.08488753899999</v>
      </c>
      <c r="C20" s="1">
        <v>-18.479921151199999</v>
      </c>
      <c r="D20" s="14">
        <v>19</v>
      </c>
      <c r="E20" s="15"/>
      <c r="F20" s="16"/>
      <c r="G20" s="16"/>
      <c r="H20" s="16"/>
      <c r="I20" s="16">
        <v>1</v>
      </c>
      <c r="J20" s="17"/>
      <c r="K20" s="16">
        <f t="shared" si="0"/>
        <v>1</v>
      </c>
      <c r="L20" s="15"/>
      <c r="M20" s="16"/>
      <c r="N20" s="16"/>
      <c r="O20" s="16"/>
      <c r="P20" s="16"/>
      <c r="Q20" s="16"/>
      <c r="R20" s="17"/>
      <c r="S20" s="16">
        <f t="shared" si="1"/>
        <v>0</v>
      </c>
      <c r="T20" s="15"/>
      <c r="U20" s="16"/>
      <c r="V20" s="16"/>
      <c r="W20" s="17"/>
      <c r="X20" s="16">
        <f t="shared" si="2"/>
        <v>0</v>
      </c>
      <c r="Y20" s="16"/>
      <c r="Z20" s="17"/>
      <c r="AA20" s="16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x14ac:dyDescent="0.2">
      <c r="A21" s="13" t="s">
        <v>16</v>
      </c>
      <c r="B21" s="1">
        <v>163.084959782</v>
      </c>
      <c r="C21" s="1">
        <v>-18.479861930999999</v>
      </c>
      <c r="D21" s="14">
        <v>20</v>
      </c>
      <c r="E21" s="15"/>
      <c r="F21" s="16"/>
      <c r="G21" s="16"/>
      <c r="H21" s="16"/>
      <c r="I21" s="16"/>
      <c r="J21" s="17"/>
      <c r="K21" s="16">
        <f t="shared" si="0"/>
        <v>0</v>
      </c>
      <c r="L21" s="15"/>
      <c r="M21" s="16"/>
      <c r="N21" s="16"/>
      <c r="O21" s="16"/>
      <c r="P21" s="16"/>
      <c r="Q21" s="16"/>
      <c r="R21" s="17"/>
      <c r="S21" s="16">
        <f t="shared" si="1"/>
        <v>0</v>
      </c>
      <c r="T21" s="15"/>
      <c r="U21" s="16"/>
      <c r="V21" s="16"/>
      <c r="W21" s="17"/>
      <c r="X21" s="16">
        <f t="shared" si="2"/>
        <v>0</v>
      </c>
      <c r="Y21" s="16"/>
      <c r="Z21" s="17"/>
      <c r="AA21" s="16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x14ac:dyDescent="0.2">
      <c r="A22" s="13" t="s">
        <v>16</v>
      </c>
      <c r="B22" s="1">
        <v>163.08503296800001</v>
      </c>
      <c r="C22" s="1">
        <v>-18.4798038948</v>
      </c>
      <c r="D22" s="14">
        <v>21</v>
      </c>
      <c r="E22" s="15"/>
      <c r="F22" s="16"/>
      <c r="G22" s="16"/>
      <c r="H22" s="16"/>
      <c r="I22" s="16"/>
      <c r="J22" s="17"/>
      <c r="K22" s="16">
        <f t="shared" si="0"/>
        <v>0</v>
      </c>
      <c r="L22" s="15"/>
      <c r="M22" s="16"/>
      <c r="N22" s="16"/>
      <c r="O22" s="16"/>
      <c r="P22" s="16"/>
      <c r="Q22" s="16"/>
      <c r="R22" s="17"/>
      <c r="S22" s="16">
        <f t="shared" si="1"/>
        <v>0</v>
      </c>
      <c r="T22" s="15"/>
      <c r="U22" s="16"/>
      <c r="V22" s="16"/>
      <c r="W22" s="17"/>
      <c r="X22" s="16">
        <f t="shared" si="2"/>
        <v>0</v>
      </c>
      <c r="Y22" s="16"/>
      <c r="Z22" s="17"/>
      <c r="AA22" s="16">
        <f t="shared" si="3"/>
        <v>0</v>
      </c>
      <c r="AB22" s="15"/>
      <c r="AC22" s="16"/>
      <c r="AD22" s="16"/>
      <c r="AE22" s="16"/>
      <c r="AF22" s="16">
        <f t="shared" si="4"/>
        <v>0</v>
      </c>
      <c r="AG22" s="18" t="s">
        <v>18</v>
      </c>
    </row>
    <row r="23" spans="1:33" x14ac:dyDescent="0.2">
      <c r="A23" s="13" t="s">
        <v>16</v>
      </c>
      <c r="B23" s="1">
        <v>163.08510689600001</v>
      </c>
      <c r="C23" s="1">
        <v>-18.4797467916</v>
      </c>
      <c r="D23" s="14">
        <v>22</v>
      </c>
      <c r="E23" s="15"/>
      <c r="F23" s="16"/>
      <c r="G23" s="16"/>
      <c r="H23" s="16"/>
      <c r="I23" s="16"/>
      <c r="J23" s="17"/>
      <c r="K23" s="16">
        <f t="shared" si="0"/>
        <v>0</v>
      </c>
      <c r="L23" s="15"/>
      <c r="M23" s="16"/>
      <c r="N23" s="16"/>
      <c r="O23" s="16"/>
      <c r="P23" s="16"/>
      <c r="Q23" s="16"/>
      <c r="R23" s="17"/>
      <c r="S23" s="16">
        <f t="shared" si="1"/>
        <v>0</v>
      </c>
      <c r="T23" s="15"/>
      <c r="U23" s="16"/>
      <c r="V23" s="16"/>
      <c r="W23" s="17"/>
      <c r="X23" s="16">
        <f t="shared" si="2"/>
        <v>0</v>
      </c>
      <c r="Y23" s="16"/>
      <c r="Z23" s="17"/>
      <c r="AA23" s="16">
        <f t="shared" si="3"/>
        <v>0</v>
      </c>
      <c r="AB23" s="15"/>
      <c r="AC23" s="16"/>
      <c r="AD23" s="16"/>
      <c r="AE23" s="16"/>
      <c r="AF23" s="16">
        <f t="shared" si="4"/>
        <v>0</v>
      </c>
      <c r="AG23" s="18" t="s">
        <v>18</v>
      </c>
    </row>
    <row r="24" spans="1:33" x14ac:dyDescent="0.2">
      <c r="A24" s="13" t="s">
        <v>16</v>
      </c>
      <c r="B24" s="1">
        <v>163.08518295299999</v>
      </c>
      <c r="C24" s="1">
        <v>-18.4796929042</v>
      </c>
      <c r="D24" s="14">
        <v>23</v>
      </c>
      <c r="E24" s="15"/>
      <c r="F24" s="16"/>
      <c r="G24" s="16"/>
      <c r="H24" s="16"/>
      <c r="I24" s="16">
        <v>1</v>
      </c>
      <c r="J24" s="35">
        <v>3</v>
      </c>
      <c r="K24" s="16">
        <f t="shared" si="0"/>
        <v>1</v>
      </c>
      <c r="L24" s="15"/>
      <c r="M24" s="16"/>
      <c r="N24" s="16"/>
      <c r="O24" s="16"/>
      <c r="P24" s="16"/>
      <c r="Q24" s="36">
        <v>5</v>
      </c>
      <c r="R24" s="17"/>
      <c r="S24" s="16">
        <f t="shared" si="1"/>
        <v>0</v>
      </c>
      <c r="T24" s="15"/>
      <c r="U24" s="16"/>
      <c r="V24" s="16"/>
      <c r="W24" s="17"/>
      <c r="X24" s="16">
        <f t="shared" si="2"/>
        <v>0</v>
      </c>
      <c r="Y24" s="16"/>
      <c r="Z24" s="17"/>
      <c r="AA24" s="16">
        <f t="shared" si="3"/>
        <v>0</v>
      </c>
      <c r="AB24" s="15"/>
      <c r="AC24" s="16"/>
      <c r="AD24" s="16"/>
      <c r="AE24" s="16"/>
      <c r="AF24" s="16">
        <f t="shared" si="4"/>
        <v>0</v>
      </c>
      <c r="AG24" s="18" t="s">
        <v>18</v>
      </c>
    </row>
    <row r="25" spans="1:33" x14ac:dyDescent="0.2">
      <c r="A25" s="13" t="s">
        <v>16</v>
      </c>
      <c r="B25" s="1">
        <v>163.08526440599999</v>
      </c>
      <c r="C25" s="1">
        <v>-18.479647171</v>
      </c>
      <c r="D25" s="14">
        <v>24</v>
      </c>
      <c r="E25" s="15"/>
      <c r="F25" s="16"/>
      <c r="G25" s="16"/>
      <c r="H25" s="16"/>
      <c r="I25" s="16"/>
      <c r="J25" s="17"/>
      <c r="K25" s="16">
        <f t="shared" si="0"/>
        <v>0</v>
      </c>
      <c r="L25" s="15"/>
      <c r="M25" s="16"/>
      <c r="N25" s="16"/>
      <c r="O25" s="16"/>
      <c r="P25" s="16">
        <v>1</v>
      </c>
      <c r="Q25" s="16"/>
      <c r="R25" s="17"/>
      <c r="S25" s="16">
        <f t="shared" si="1"/>
        <v>1</v>
      </c>
      <c r="T25" s="15"/>
      <c r="U25" s="16"/>
      <c r="V25" s="16"/>
      <c r="W25" s="17"/>
      <c r="X25" s="16">
        <f t="shared" si="2"/>
        <v>0</v>
      </c>
      <c r="Y25" s="16"/>
      <c r="Z25" s="17"/>
      <c r="AA25" s="16">
        <f t="shared" si="3"/>
        <v>0</v>
      </c>
      <c r="AB25" s="15"/>
      <c r="AC25" s="16"/>
      <c r="AD25" s="16"/>
      <c r="AE25" s="16"/>
      <c r="AF25" s="16">
        <f t="shared" si="4"/>
        <v>0</v>
      </c>
      <c r="AG25" s="18" t="s">
        <v>18</v>
      </c>
    </row>
    <row r="26" spans="1:33" x14ac:dyDescent="0.2">
      <c r="A26" s="13" t="s">
        <v>16</v>
      </c>
      <c r="B26" s="1">
        <v>163.08534595699999</v>
      </c>
      <c r="C26" s="1">
        <v>-18.4796016379</v>
      </c>
      <c r="D26" s="14">
        <v>25</v>
      </c>
      <c r="E26" s="15"/>
      <c r="F26" s="16"/>
      <c r="G26" s="16"/>
      <c r="H26" s="16"/>
      <c r="I26" s="16"/>
      <c r="J26" s="17"/>
      <c r="K26" s="16">
        <f t="shared" si="0"/>
        <v>0</v>
      </c>
      <c r="L26" s="15"/>
      <c r="M26" s="16"/>
      <c r="N26" s="16"/>
      <c r="O26" s="16"/>
      <c r="P26" s="16">
        <v>2</v>
      </c>
      <c r="Q26" s="16"/>
      <c r="R26" s="17">
        <v>1</v>
      </c>
      <c r="S26" s="16">
        <f t="shared" si="1"/>
        <v>2</v>
      </c>
      <c r="T26" s="15"/>
      <c r="U26" s="16"/>
      <c r="V26" s="16"/>
      <c r="W26" s="17"/>
      <c r="X26" s="16">
        <f t="shared" si="2"/>
        <v>0</v>
      </c>
      <c r="Y26" s="16"/>
      <c r="Z26" s="17"/>
      <c r="AA26" s="16">
        <f t="shared" si="3"/>
        <v>0</v>
      </c>
      <c r="AB26" s="15"/>
      <c r="AC26" s="16"/>
      <c r="AD26" s="16"/>
      <c r="AE26" s="16"/>
      <c r="AF26" s="16">
        <f t="shared" si="4"/>
        <v>0</v>
      </c>
      <c r="AG26" s="20" t="s">
        <v>39</v>
      </c>
    </row>
    <row r="27" spans="1:33" x14ac:dyDescent="0.2">
      <c r="A27" s="13" t="s">
        <v>16</v>
      </c>
      <c r="B27" s="1">
        <v>163.08543214299999</v>
      </c>
      <c r="C27" s="1">
        <v>-18.479565609200002</v>
      </c>
      <c r="D27" s="14">
        <v>26</v>
      </c>
      <c r="E27" s="15"/>
      <c r="F27" s="16"/>
      <c r="G27" s="16"/>
      <c r="H27" s="16"/>
      <c r="I27" s="16"/>
      <c r="J27" s="17"/>
      <c r="K27" s="16">
        <f t="shared" si="0"/>
        <v>0</v>
      </c>
      <c r="L27" s="15">
        <v>1</v>
      </c>
      <c r="M27" s="16"/>
      <c r="N27" s="16"/>
      <c r="O27" s="16"/>
      <c r="P27" s="16">
        <v>1</v>
      </c>
      <c r="Q27" s="16"/>
      <c r="R27" s="17">
        <v>1</v>
      </c>
      <c r="S27" s="16">
        <f t="shared" si="1"/>
        <v>1</v>
      </c>
      <c r="T27" s="15"/>
      <c r="U27" s="16"/>
      <c r="V27" s="16"/>
      <c r="W27" s="17"/>
      <c r="X27" s="16">
        <f t="shared" si="2"/>
        <v>0</v>
      </c>
      <c r="Y27" s="16"/>
      <c r="Z27" s="17"/>
      <c r="AA27" s="16">
        <f t="shared" si="3"/>
        <v>0</v>
      </c>
      <c r="AB27" s="15"/>
      <c r="AC27" s="16"/>
      <c r="AD27" s="16"/>
      <c r="AE27" s="16"/>
      <c r="AF27" s="16">
        <f t="shared" si="4"/>
        <v>0</v>
      </c>
      <c r="AG27" s="18" t="s">
        <v>19</v>
      </c>
    </row>
    <row r="28" spans="1:33" x14ac:dyDescent="0.2">
      <c r="A28" s="13" t="s">
        <v>16</v>
      </c>
      <c r="B28" s="1">
        <v>163.085518329</v>
      </c>
      <c r="C28" s="1">
        <v>-18.479529580499999</v>
      </c>
      <c r="D28" s="14">
        <v>27</v>
      </c>
      <c r="E28" s="15"/>
      <c r="F28" s="16"/>
      <c r="G28" s="16"/>
      <c r="H28" s="16"/>
      <c r="I28" s="16"/>
      <c r="J28" s="17"/>
      <c r="K28" s="16">
        <f t="shared" si="0"/>
        <v>0</v>
      </c>
      <c r="L28" s="15">
        <v>1</v>
      </c>
      <c r="M28" s="16"/>
      <c r="N28" s="16"/>
      <c r="O28" s="16"/>
      <c r="P28" s="16"/>
      <c r="Q28" s="16"/>
      <c r="R28" s="17">
        <v>2</v>
      </c>
      <c r="S28" s="16">
        <f t="shared" si="1"/>
        <v>0</v>
      </c>
      <c r="T28" s="15"/>
      <c r="U28" s="16"/>
      <c r="V28" s="16"/>
      <c r="W28" s="17"/>
      <c r="X28" s="16">
        <f t="shared" si="2"/>
        <v>0</v>
      </c>
      <c r="Y28" s="16"/>
      <c r="Z28" s="17"/>
      <c r="AA28" s="16">
        <f t="shared" si="3"/>
        <v>0</v>
      </c>
      <c r="AB28" s="15"/>
      <c r="AC28" s="16"/>
      <c r="AD28" s="16"/>
      <c r="AE28" s="16"/>
      <c r="AF28" s="16">
        <f t="shared" si="4"/>
        <v>0</v>
      </c>
      <c r="AG28" s="18" t="s">
        <v>19</v>
      </c>
    </row>
    <row r="29" spans="1:33" x14ac:dyDescent="0.2">
      <c r="A29" s="13" t="s">
        <v>16</v>
      </c>
      <c r="B29" s="1">
        <v>163.08560451599999</v>
      </c>
      <c r="C29" s="1">
        <v>-18.479493551800001</v>
      </c>
      <c r="D29" s="14">
        <v>28</v>
      </c>
      <c r="E29" s="15"/>
      <c r="F29" s="16"/>
      <c r="G29" s="16"/>
      <c r="H29" s="16"/>
      <c r="I29" s="16"/>
      <c r="J29" s="17"/>
      <c r="K29" s="16">
        <f t="shared" si="0"/>
        <v>0</v>
      </c>
      <c r="L29" s="15"/>
      <c r="M29" s="16"/>
      <c r="N29" s="16"/>
      <c r="O29" s="16"/>
      <c r="P29" s="16"/>
      <c r="Q29" s="16"/>
      <c r="R29" s="17"/>
      <c r="S29" s="16">
        <f t="shared" si="1"/>
        <v>0</v>
      </c>
      <c r="T29" s="15"/>
      <c r="U29" s="16"/>
      <c r="V29" s="16"/>
      <c r="W29" s="17"/>
      <c r="X29" s="16">
        <f t="shared" si="2"/>
        <v>0</v>
      </c>
      <c r="Y29" s="16"/>
      <c r="Z29" s="17"/>
      <c r="AA29" s="16">
        <f t="shared" si="3"/>
        <v>0</v>
      </c>
      <c r="AB29" s="15"/>
      <c r="AC29" s="16"/>
      <c r="AD29" s="16"/>
      <c r="AE29" s="16"/>
      <c r="AF29" s="16">
        <f t="shared" si="4"/>
        <v>0</v>
      </c>
      <c r="AG29" s="18" t="s">
        <v>19</v>
      </c>
    </row>
    <row r="30" spans="1:33" x14ac:dyDescent="0.2">
      <c r="A30" s="13" t="s">
        <v>16</v>
      </c>
      <c r="B30" s="1">
        <v>163.08569070199999</v>
      </c>
      <c r="C30" s="1">
        <v>-18.479457523099999</v>
      </c>
      <c r="D30" s="14">
        <v>29</v>
      </c>
      <c r="E30" s="15"/>
      <c r="F30" s="16"/>
      <c r="G30" s="16"/>
      <c r="H30" s="16"/>
      <c r="I30" s="16"/>
      <c r="J30" s="17"/>
      <c r="K30" s="16">
        <f t="shared" si="0"/>
        <v>0</v>
      </c>
      <c r="L30" s="15">
        <v>1</v>
      </c>
      <c r="M30" s="16"/>
      <c r="N30" s="16"/>
      <c r="O30" s="16"/>
      <c r="P30" s="16"/>
      <c r="Q30" s="16"/>
      <c r="R30" s="17">
        <v>2</v>
      </c>
      <c r="S30" s="16">
        <f t="shared" si="1"/>
        <v>0</v>
      </c>
      <c r="T30" s="15"/>
      <c r="U30" s="16"/>
      <c r="V30" s="16"/>
      <c r="W30" s="17"/>
      <c r="X30" s="16">
        <f t="shared" si="2"/>
        <v>0</v>
      </c>
      <c r="Y30" s="16"/>
      <c r="Z30" s="17"/>
      <c r="AA30" s="16">
        <f t="shared" si="3"/>
        <v>0</v>
      </c>
      <c r="AB30" s="15"/>
      <c r="AC30" s="16"/>
      <c r="AD30" s="16"/>
      <c r="AE30" s="16"/>
      <c r="AF30" s="16">
        <f t="shared" si="4"/>
        <v>0</v>
      </c>
      <c r="AG30" s="18" t="s">
        <v>19</v>
      </c>
    </row>
    <row r="31" spans="1:33" x14ac:dyDescent="0.2">
      <c r="A31" s="13" t="s">
        <v>16</v>
      </c>
      <c r="B31" s="1">
        <v>163.085776888</v>
      </c>
      <c r="C31" s="1">
        <v>-18.479421494299999</v>
      </c>
      <c r="D31" s="14">
        <v>30</v>
      </c>
      <c r="E31" s="15"/>
      <c r="F31" s="16"/>
      <c r="G31" s="16"/>
      <c r="H31" s="16"/>
      <c r="I31" s="16"/>
      <c r="J31" s="17"/>
      <c r="K31" s="16">
        <f t="shared" si="0"/>
        <v>0</v>
      </c>
      <c r="L31" s="15">
        <v>1</v>
      </c>
      <c r="M31" s="16"/>
      <c r="N31" s="16"/>
      <c r="O31" s="16"/>
      <c r="P31" s="16"/>
      <c r="Q31" s="16"/>
      <c r="R31" s="17">
        <v>4</v>
      </c>
      <c r="S31" s="16">
        <f t="shared" si="1"/>
        <v>0</v>
      </c>
      <c r="T31" s="15"/>
      <c r="U31" s="16"/>
      <c r="V31" s="16"/>
      <c r="W31" s="17"/>
      <c r="X31" s="16">
        <f t="shared" si="2"/>
        <v>0</v>
      </c>
      <c r="Y31" s="16"/>
      <c r="Z31" s="17"/>
      <c r="AA31" s="16">
        <f t="shared" si="3"/>
        <v>0</v>
      </c>
      <c r="AB31" s="15"/>
      <c r="AC31" s="16"/>
      <c r="AD31" s="16"/>
      <c r="AE31" s="16"/>
      <c r="AF31" s="16">
        <f t="shared" si="4"/>
        <v>0</v>
      </c>
      <c r="AG31" s="18" t="s">
        <v>19</v>
      </c>
    </row>
    <row r="32" spans="1:33" x14ac:dyDescent="0.2">
      <c r="A32" s="13" t="s">
        <v>16</v>
      </c>
      <c r="B32" s="1">
        <v>163.08586307499999</v>
      </c>
      <c r="C32" s="1">
        <v>-18.4793854656</v>
      </c>
      <c r="D32" s="14">
        <v>31</v>
      </c>
      <c r="E32" s="15"/>
      <c r="F32" s="16"/>
      <c r="G32" s="16"/>
      <c r="H32" s="16"/>
      <c r="I32" s="16"/>
      <c r="J32" s="17"/>
      <c r="K32" s="16">
        <f t="shared" si="0"/>
        <v>0</v>
      </c>
      <c r="L32" s="15">
        <v>1</v>
      </c>
      <c r="M32" s="16"/>
      <c r="N32" s="16"/>
      <c r="O32" s="16"/>
      <c r="P32" s="16">
        <v>1</v>
      </c>
      <c r="Q32" s="16"/>
      <c r="R32" s="17">
        <v>2</v>
      </c>
      <c r="S32" s="16">
        <f t="shared" si="1"/>
        <v>1</v>
      </c>
      <c r="T32" s="15"/>
      <c r="U32" s="16"/>
      <c r="V32" s="16"/>
      <c r="W32" s="17"/>
      <c r="X32" s="16">
        <f t="shared" si="2"/>
        <v>0</v>
      </c>
      <c r="Y32" s="16"/>
      <c r="Z32" s="17"/>
      <c r="AA32" s="16">
        <f t="shared" si="3"/>
        <v>0</v>
      </c>
      <c r="AB32" s="15"/>
      <c r="AC32" s="16"/>
      <c r="AD32" s="16"/>
      <c r="AE32" s="16"/>
      <c r="AF32" s="16">
        <f t="shared" si="4"/>
        <v>0</v>
      </c>
      <c r="AG32" s="18" t="s">
        <v>19</v>
      </c>
    </row>
    <row r="33" spans="1:33" x14ac:dyDescent="0.2">
      <c r="A33" s="13" t="s">
        <v>16</v>
      </c>
      <c r="B33" s="1">
        <v>163.085949</v>
      </c>
      <c r="C33" s="1">
        <v>-18.4793488332</v>
      </c>
      <c r="D33" s="14">
        <v>32</v>
      </c>
      <c r="E33" s="15"/>
      <c r="F33" s="16"/>
      <c r="G33" s="16"/>
      <c r="H33" s="16"/>
      <c r="I33" s="16"/>
      <c r="J33" s="17"/>
      <c r="K33" s="16">
        <f t="shared" si="0"/>
        <v>0</v>
      </c>
      <c r="L33" s="15">
        <v>1</v>
      </c>
      <c r="M33" s="16"/>
      <c r="N33" s="16"/>
      <c r="O33" s="16"/>
      <c r="P33" s="16">
        <v>1</v>
      </c>
      <c r="Q33" s="16"/>
      <c r="R33" s="17">
        <v>3</v>
      </c>
      <c r="S33" s="16">
        <f t="shared" si="1"/>
        <v>1</v>
      </c>
      <c r="T33" s="15"/>
      <c r="U33" s="16"/>
      <c r="V33" s="16"/>
      <c r="W33" s="17"/>
      <c r="X33" s="16">
        <f t="shared" si="2"/>
        <v>0</v>
      </c>
      <c r="Y33" s="16"/>
      <c r="Z33" s="17"/>
      <c r="AA33" s="16">
        <f t="shared" si="3"/>
        <v>0</v>
      </c>
      <c r="AB33" s="15"/>
      <c r="AC33" s="16"/>
      <c r="AD33" s="16"/>
      <c r="AE33" s="16"/>
      <c r="AF33" s="16">
        <f t="shared" si="4"/>
        <v>0</v>
      </c>
      <c r="AG33" s="18" t="s">
        <v>19</v>
      </c>
    </row>
    <row r="34" spans="1:33" x14ac:dyDescent="0.2">
      <c r="A34" s="13" t="s">
        <v>16</v>
      </c>
      <c r="B34" s="1">
        <v>163.08603073699999</v>
      </c>
      <c r="C34" s="1">
        <v>-18.479304279699999</v>
      </c>
      <c r="D34" s="14">
        <v>33</v>
      </c>
      <c r="E34" s="15"/>
      <c r="F34" s="16"/>
      <c r="G34" s="16"/>
      <c r="H34" s="16"/>
      <c r="I34" s="16"/>
      <c r="J34" s="17"/>
      <c r="K34" s="16">
        <f t="shared" si="0"/>
        <v>0</v>
      </c>
      <c r="L34" s="15">
        <v>2</v>
      </c>
      <c r="M34" s="16"/>
      <c r="N34" s="16"/>
      <c r="O34" s="16"/>
      <c r="P34" s="16">
        <v>2</v>
      </c>
      <c r="Q34" s="16"/>
      <c r="R34" s="17">
        <v>4</v>
      </c>
      <c r="S34" s="16">
        <f t="shared" si="1"/>
        <v>2</v>
      </c>
      <c r="T34" s="15"/>
      <c r="U34" s="16"/>
      <c r="V34" s="16"/>
      <c r="W34" s="17"/>
      <c r="X34" s="16">
        <f t="shared" si="2"/>
        <v>0</v>
      </c>
      <c r="Y34" s="16"/>
      <c r="Z34" s="17"/>
      <c r="AA34" s="16">
        <f t="shared" si="3"/>
        <v>0</v>
      </c>
      <c r="AB34" s="15"/>
      <c r="AC34" s="16"/>
      <c r="AD34" s="16"/>
      <c r="AE34" s="16"/>
      <c r="AF34" s="16">
        <f t="shared" si="4"/>
        <v>0</v>
      </c>
      <c r="AG34" s="18" t="s">
        <v>19</v>
      </c>
    </row>
    <row r="35" spans="1:33" x14ac:dyDescent="0.2">
      <c r="A35" s="13" t="s">
        <v>16</v>
      </c>
      <c r="B35" s="1">
        <v>163.08610013399999</v>
      </c>
      <c r="C35" s="1">
        <v>-18.479242831699999</v>
      </c>
      <c r="D35" s="14">
        <v>34</v>
      </c>
      <c r="E35" s="15"/>
      <c r="F35" s="16"/>
      <c r="G35" s="16"/>
      <c r="H35" s="16"/>
      <c r="I35" s="16"/>
      <c r="J35" s="17"/>
      <c r="K35" s="16">
        <f t="shared" si="0"/>
        <v>0</v>
      </c>
      <c r="L35" s="15">
        <v>2</v>
      </c>
      <c r="M35" s="16"/>
      <c r="N35" s="16"/>
      <c r="O35" s="16"/>
      <c r="P35" s="16"/>
      <c r="Q35" s="16"/>
      <c r="R35" s="17">
        <v>2</v>
      </c>
      <c r="S35" s="16">
        <f t="shared" si="1"/>
        <v>0</v>
      </c>
      <c r="T35" s="15"/>
      <c r="U35" s="16"/>
      <c r="V35" s="16"/>
      <c r="W35" s="17"/>
      <c r="X35" s="16">
        <f t="shared" si="2"/>
        <v>0</v>
      </c>
      <c r="Y35" s="16"/>
      <c r="Z35" s="17"/>
      <c r="AA35" s="16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17</v>
      </c>
    </row>
    <row r="36" spans="1:33" x14ac:dyDescent="0.2">
      <c r="A36" s="13" t="s">
        <v>16</v>
      </c>
      <c r="B36" s="1">
        <v>163.08615002799999</v>
      </c>
      <c r="C36" s="1">
        <v>-18.479165203400001</v>
      </c>
      <c r="D36" s="14">
        <v>35</v>
      </c>
      <c r="E36" s="15"/>
      <c r="F36" s="16"/>
      <c r="G36" s="16"/>
      <c r="H36" s="16"/>
      <c r="I36" s="16"/>
      <c r="J36" s="17"/>
      <c r="K36" s="16">
        <f t="shared" si="0"/>
        <v>0</v>
      </c>
      <c r="L36" s="15">
        <v>1</v>
      </c>
      <c r="M36" s="16"/>
      <c r="N36" s="16"/>
      <c r="O36" s="16"/>
      <c r="P36" s="16">
        <v>1</v>
      </c>
      <c r="Q36" s="16"/>
      <c r="R36" s="17"/>
      <c r="S36" s="16">
        <f t="shared" si="1"/>
        <v>1</v>
      </c>
      <c r="T36" s="15"/>
      <c r="U36" s="16"/>
      <c r="V36" s="16">
        <v>1</v>
      </c>
      <c r="W36" s="17"/>
      <c r="X36" s="16">
        <f t="shared" si="2"/>
        <v>0</v>
      </c>
      <c r="Y36" s="16"/>
      <c r="Z36" s="17"/>
      <c r="AA36" s="16">
        <f t="shared" si="3"/>
        <v>0</v>
      </c>
      <c r="AB36" s="15"/>
      <c r="AC36" s="16"/>
      <c r="AD36" s="16"/>
      <c r="AE36" s="16"/>
      <c r="AF36" s="16">
        <f t="shared" si="4"/>
        <v>0</v>
      </c>
      <c r="AG36" s="19" t="s">
        <v>17</v>
      </c>
    </row>
    <row r="37" spans="1:33" x14ac:dyDescent="0.2">
      <c r="A37" s="13" t="s">
        <v>16</v>
      </c>
      <c r="B37" s="1">
        <v>163.08620032300001</v>
      </c>
      <c r="C37" s="1">
        <v>-18.479088130800001</v>
      </c>
      <c r="D37" s="14">
        <v>36</v>
      </c>
      <c r="E37" s="15"/>
      <c r="F37" s="16"/>
      <c r="G37" s="16"/>
      <c r="H37" s="16"/>
      <c r="I37" s="16"/>
      <c r="J37" s="17"/>
      <c r="K37" s="16">
        <f t="shared" si="0"/>
        <v>0</v>
      </c>
      <c r="L37" s="15"/>
      <c r="M37" s="16"/>
      <c r="N37" s="16"/>
      <c r="O37" s="16"/>
      <c r="P37" s="16"/>
      <c r="Q37" s="16"/>
      <c r="R37" s="17"/>
      <c r="S37" s="16">
        <f t="shared" si="1"/>
        <v>0</v>
      </c>
      <c r="T37" s="15"/>
      <c r="U37" s="16"/>
      <c r="V37" s="16"/>
      <c r="W37" s="17"/>
      <c r="X37" s="16">
        <f t="shared" si="2"/>
        <v>0</v>
      </c>
      <c r="Y37" s="16"/>
      <c r="Z37" s="17"/>
      <c r="AA37" s="16">
        <f t="shared" si="3"/>
        <v>0</v>
      </c>
      <c r="AB37" s="15"/>
      <c r="AC37" s="16"/>
      <c r="AD37" s="16"/>
      <c r="AE37" s="16"/>
      <c r="AF37" s="16">
        <f t="shared" si="4"/>
        <v>0</v>
      </c>
      <c r="AG37" s="19"/>
    </row>
    <row r="38" spans="1:33" x14ac:dyDescent="0.2">
      <c r="A38" s="13" t="s">
        <v>20</v>
      </c>
      <c r="B38" s="1">
        <v>163.083634244</v>
      </c>
      <c r="C38" s="1">
        <v>-18.481077300399999</v>
      </c>
      <c r="D38" s="14">
        <v>36</v>
      </c>
      <c r="E38" s="16"/>
      <c r="F38" s="16"/>
      <c r="G38" s="16"/>
      <c r="H38" s="16"/>
      <c r="I38" s="16"/>
      <c r="J38" s="17"/>
      <c r="K38" s="16">
        <f t="shared" si="0"/>
        <v>0</v>
      </c>
      <c r="L38" s="16"/>
      <c r="M38" s="16"/>
      <c r="N38" s="16"/>
      <c r="O38" s="16"/>
      <c r="P38" s="16"/>
      <c r="Q38" s="16"/>
      <c r="R38" s="17"/>
      <c r="S38" s="16">
        <f t="shared" si="1"/>
        <v>0</v>
      </c>
      <c r="T38" s="15"/>
      <c r="U38" s="16"/>
      <c r="V38" s="16"/>
      <c r="W38" s="17"/>
      <c r="X38" s="16">
        <f t="shared" si="2"/>
        <v>0</v>
      </c>
      <c r="Y38" s="16"/>
      <c r="Z38" s="17"/>
      <c r="AA38" s="16">
        <f t="shared" si="3"/>
        <v>0</v>
      </c>
      <c r="AB38" s="15"/>
      <c r="AC38" s="16"/>
      <c r="AD38" s="16"/>
      <c r="AE38" s="17"/>
      <c r="AF38" s="16">
        <f t="shared" si="4"/>
        <v>0</v>
      </c>
      <c r="AG38" s="19"/>
    </row>
    <row r="39" spans="1:33" x14ac:dyDescent="0.2">
      <c r="A39" s="13" t="s">
        <v>20</v>
      </c>
      <c r="B39" s="1">
        <v>163.083719508</v>
      </c>
      <c r="C39" s="1">
        <v>-18.481030052400001</v>
      </c>
      <c r="D39" s="14">
        <v>35</v>
      </c>
      <c r="E39" s="16"/>
      <c r="F39" s="16"/>
      <c r="G39" s="16"/>
      <c r="H39" s="16"/>
      <c r="I39" s="16"/>
      <c r="J39" s="17"/>
      <c r="K39" s="16">
        <f t="shared" si="0"/>
        <v>0</v>
      </c>
      <c r="L39" s="16"/>
      <c r="M39" s="16"/>
      <c r="N39" s="16"/>
      <c r="O39" s="16"/>
      <c r="P39" s="16">
        <v>2</v>
      </c>
      <c r="Q39" s="16"/>
      <c r="R39" s="17">
        <v>2</v>
      </c>
      <c r="S39" s="16">
        <f t="shared" si="1"/>
        <v>2</v>
      </c>
      <c r="T39" s="15"/>
      <c r="U39" s="16"/>
      <c r="V39" s="16"/>
      <c r="W39" s="17"/>
      <c r="X39" s="16">
        <f t="shared" si="2"/>
        <v>0</v>
      </c>
      <c r="Y39" s="16"/>
      <c r="Z39" s="17"/>
      <c r="AA39" s="16">
        <f t="shared" si="3"/>
        <v>0</v>
      </c>
      <c r="AB39" s="15"/>
      <c r="AC39" s="16"/>
      <c r="AD39" s="16"/>
      <c r="AE39" s="17"/>
      <c r="AF39" s="16">
        <f t="shared" si="4"/>
        <v>0</v>
      </c>
      <c r="AG39" s="19" t="s">
        <v>19</v>
      </c>
    </row>
    <row r="40" spans="1:33" x14ac:dyDescent="0.2">
      <c r="A40" s="13" t="s">
        <v>20</v>
      </c>
      <c r="B40" s="1">
        <v>163.08380477099999</v>
      </c>
      <c r="C40" s="1">
        <v>-18.480982804300002</v>
      </c>
      <c r="D40" s="14">
        <v>34</v>
      </c>
      <c r="E40" s="16"/>
      <c r="F40" s="16"/>
      <c r="G40" s="16"/>
      <c r="H40" s="16"/>
      <c r="I40" s="16"/>
      <c r="J40" s="17"/>
      <c r="K40" s="16">
        <f t="shared" si="0"/>
        <v>0</v>
      </c>
      <c r="L40" s="16">
        <v>3</v>
      </c>
      <c r="M40" s="16"/>
      <c r="N40" s="16"/>
      <c r="O40" s="16"/>
      <c r="P40" s="16">
        <v>1</v>
      </c>
      <c r="Q40" s="16"/>
      <c r="R40" s="17">
        <v>7</v>
      </c>
      <c r="S40" s="16">
        <f t="shared" si="1"/>
        <v>1</v>
      </c>
      <c r="T40" s="15"/>
      <c r="U40" s="16"/>
      <c r="V40" s="16"/>
      <c r="W40" s="17"/>
      <c r="X40" s="16">
        <f t="shared" si="2"/>
        <v>0</v>
      </c>
      <c r="Y40" s="16"/>
      <c r="Z40" s="17"/>
      <c r="AA40" s="16">
        <f t="shared" si="3"/>
        <v>0</v>
      </c>
      <c r="AB40" s="15"/>
      <c r="AC40" s="16"/>
      <c r="AD40" s="16"/>
      <c r="AE40" s="17"/>
      <c r="AF40" s="16">
        <f t="shared" si="4"/>
        <v>0</v>
      </c>
      <c r="AG40" s="19" t="s">
        <v>19</v>
      </c>
    </row>
    <row r="41" spans="1:33" x14ac:dyDescent="0.2">
      <c r="A41" s="13" t="s">
        <v>20</v>
      </c>
      <c r="B41" s="1">
        <v>163.083888906</v>
      </c>
      <c r="C41" s="1">
        <v>-18.480933848799999</v>
      </c>
      <c r="D41" s="14">
        <v>33</v>
      </c>
      <c r="E41" s="16"/>
      <c r="F41" s="16"/>
      <c r="G41" s="16"/>
      <c r="H41" s="16"/>
      <c r="I41" s="16"/>
      <c r="J41" s="17"/>
      <c r="K41" s="16">
        <f t="shared" si="0"/>
        <v>0</v>
      </c>
      <c r="L41" s="16"/>
      <c r="M41" s="16"/>
      <c r="N41" s="16"/>
      <c r="O41" s="16"/>
      <c r="P41" s="16"/>
      <c r="Q41" s="16"/>
      <c r="R41" s="17">
        <v>4</v>
      </c>
      <c r="S41" s="16">
        <f t="shared" si="1"/>
        <v>0</v>
      </c>
      <c r="T41" s="15"/>
      <c r="U41" s="16"/>
      <c r="V41" s="16"/>
      <c r="W41" s="17"/>
      <c r="X41" s="16">
        <f t="shared" si="2"/>
        <v>0</v>
      </c>
      <c r="Y41" s="16"/>
      <c r="Z41" s="17"/>
      <c r="AA41" s="16">
        <f t="shared" si="3"/>
        <v>0</v>
      </c>
      <c r="AB41" s="15"/>
      <c r="AC41" s="16"/>
      <c r="AD41" s="16"/>
      <c r="AE41" s="17"/>
      <c r="AF41" s="16">
        <f t="shared" si="4"/>
        <v>0</v>
      </c>
      <c r="AG41" s="18" t="s">
        <v>17</v>
      </c>
    </row>
    <row r="42" spans="1:33" x14ac:dyDescent="0.2">
      <c r="A42" s="13" t="s">
        <v>20</v>
      </c>
      <c r="B42" s="1">
        <v>163.08396578099999</v>
      </c>
      <c r="C42" s="1">
        <v>-18.480873910300001</v>
      </c>
      <c r="D42" s="14">
        <v>32</v>
      </c>
      <c r="E42" s="16"/>
      <c r="F42" s="16"/>
      <c r="G42" s="16"/>
      <c r="H42" s="16"/>
      <c r="I42" s="16"/>
      <c r="J42" s="17"/>
      <c r="K42" s="16">
        <f t="shared" si="0"/>
        <v>0</v>
      </c>
      <c r="L42" s="16"/>
      <c r="M42" s="16"/>
      <c r="N42" s="16"/>
      <c r="O42" s="16"/>
      <c r="P42" s="16"/>
      <c r="Q42" s="16"/>
      <c r="R42" s="17">
        <v>3</v>
      </c>
      <c r="S42" s="16">
        <f t="shared" si="1"/>
        <v>0</v>
      </c>
      <c r="T42" s="15"/>
      <c r="U42" s="16"/>
      <c r="V42" s="16"/>
      <c r="W42" s="17"/>
      <c r="X42" s="16">
        <f t="shared" si="2"/>
        <v>0</v>
      </c>
      <c r="Y42" s="16"/>
      <c r="Z42" s="17"/>
      <c r="AA42" s="16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x14ac:dyDescent="0.2">
      <c r="A43" s="13" t="s">
        <v>20</v>
      </c>
      <c r="B43" s="1">
        <v>163.08404454000001</v>
      </c>
      <c r="C43" s="1">
        <v>-18.480817431999998</v>
      </c>
      <c r="D43" s="14">
        <v>31</v>
      </c>
      <c r="E43" s="16"/>
      <c r="F43" s="16"/>
      <c r="G43" s="16"/>
      <c r="H43" s="16"/>
      <c r="I43" s="16"/>
      <c r="J43" s="17"/>
      <c r="K43" s="16">
        <f t="shared" si="0"/>
        <v>0</v>
      </c>
      <c r="L43" s="16">
        <v>1</v>
      </c>
      <c r="M43" s="16">
        <v>2</v>
      </c>
      <c r="N43" s="16"/>
      <c r="O43" s="16"/>
      <c r="P43" s="16"/>
      <c r="Q43" s="16"/>
      <c r="R43" s="17">
        <v>5</v>
      </c>
      <c r="S43" s="16">
        <f t="shared" si="1"/>
        <v>2</v>
      </c>
      <c r="T43" s="15"/>
      <c r="U43" s="16"/>
      <c r="V43" s="16"/>
      <c r="W43" s="17"/>
      <c r="X43" s="16">
        <f t="shared" si="2"/>
        <v>0</v>
      </c>
      <c r="Y43" s="16"/>
      <c r="Z43" s="17"/>
      <c r="AA43" s="16">
        <f t="shared" si="3"/>
        <v>0</v>
      </c>
      <c r="AB43" s="15"/>
      <c r="AC43" s="16"/>
      <c r="AD43" s="16"/>
      <c r="AE43" s="17"/>
      <c r="AF43" s="16">
        <f t="shared" si="4"/>
        <v>0</v>
      </c>
      <c r="AG43" s="19" t="s">
        <v>19</v>
      </c>
    </row>
    <row r="44" spans="1:33" x14ac:dyDescent="0.2">
      <c r="A44" s="13" t="s">
        <v>20</v>
      </c>
      <c r="B44" s="1">
        <v>163.084136586</v>
      </c>
      <c r="C44" s="1">
        <v>-18.480785342400001</v>
      </c>
      <c r="D44" s="14">
        <v>30</v>
      </c>
      <c r="E44" s="16"/>
      <c r="F44" s="16"/>
      <c r="G44" s="16"/>
      <c r="H44" s="16"/>
      <c r="I44" s="16"/>
      <c r="J44" s="17"/>
      <c r="K44" s="16">
        <f t="shared" si="0"/>
        <v>0</v>
      </c>
      <c r="L44" s="16"/>
      <c r="M44" s="16">
        <v>2</v>
      </c>
      <c r="N44" s="16"/>
      <c r="O44" s="16"/>
      <c r="P44" s="16"/>
      <c r="Q44" s="16"/>
      <c r="R44" s="17">
        <v>7</v>
      </c>
      <c r="S44" s="16">
        <f t="shared" si="1"/>
        <v>2</v>
      </c>
      <c r="T44" s="15"/>
      <c r="U44" s="16"/>
      <c r="V44" s="16"/>
      <c r="W44" s="17"/>
      <c r="X44" s="16">
        <f t="shared" si="2"/>
        <v>0</v>
      </c>
      <c r="Y44" s="16"/>
      <c r="Z44" s="17"/>
      <c r="AA44" s="16">
        <f t="shared" si="3"/>
        <v>0</v>
      </c>
      <c r="AB44" s="15"/>
      <c r="AC44" s="16"/>
      <c r="AD44" s="16"/>
      <c r="AE44" s="17"/>
      <c r="AF44" s="16">
        <f t="shared" si="4"/>
        <v>0</v>
      </c>
      <c r="AG44" s="19" t="s">
        <v>19</v>
      </c>
    </row>
    <row r="45" spans="1:33" x14ac:dyDescent="0.2">
      <c r="A45" s="13" t="s">
        <v>20</v>
      </c>
      <c r="B45" s="1">
        <v>163.08422863300001</v>
      </c>
      <c r="C45" s="1">
        <v>-18.480753252900001</v>
      </c>
      <c r="D45" s="14">
        <v>29</v>
      </c>
      <c r="E45" s="16"/>
      <c r="F45" s="16"/>
      <c r="G45" s="16"/>
      <c r="H45" s="16"/>
      <c r="I45" s="16"/>
      <c r="J45" s="17"/>
      <c r="K45" s="16">
        <f t="shared" si="0"/>
        <v>0</v>
      </c>
      <c r="L45" s="16">
        <v>2</v>
      </c>
      <c r="M45" s="16"/>
      <c r="N45" s="16"/>
      <c r="O45" s="16"/>
      <c r="P45" s="16"/>
      <c r="Q45" s="16"/>
      <c r="R45" s="17">
        <v>6</v>
      </c>
      <c r="S45" s="16">
        <f t="shared" si="1"/>
        <v>0</v>
      </c>
      <c r="T45" s="15"/>
      <c r="U45" s="16"/>
      <c r="V45" s="16"/>
      <c r="W45" s="17"/>
      <c r="X45" s="16">
        <f t="shared" si="2"/>
        <v>0</v>
      </c>
      <c r="Y45" s="16"/>
      <c r="Z45" s="17"/>
      <c r="AA45" s="16">
        <f t="shared" si="3"/>
        <v>0</v>
      </c>
      <c r="AB45" s="15"/>
      <c r="AC45" s="16"/>
      <c r="AD45" s="16"/>
      <c r="AE45" s="17"/>
      <c r="AF45" s="16">
        <f t="shared" si="4"/>
        <v>0</v>
      </c>
      <c r="AG45" s="18" t="s">
        <v>19</v>
      </c>
    </row>
    <row r="46" spans="1:33" x14ac:dyDescent="0.2">
      <c r="A46" s="13" t="s">
        <v>20</v>
      </c>
      <c r="B46" s="1">
        <v>163.084320679</v>
      </c>
      <c r="C46" s="1">
        <v>-18.4807211633</v>
      </c>
      <c r="D46" s="14">
        <v>28</v>
      </c>
      <c r="E46" s="16"/>
      <c r="F46" s="16"/>
      <c r="G46" s="16"/>
      <c r="H46" s="16"/>
      <c r="I46" s="16"/>
      <c r="J46" s="17"/>
      <c r="K46" s="16">
        <f t="shared" si="0"/>
        <v>0</v>
      </c>
      <c r="L46" s="16"/>
      <c r="M46" s="16">
        <v>1</v>
      </c>
      <c r="N46" s="16"/>
      <c r="O46" s="16"/>
      <c r="P46" s="16"/>
      <c r="Q46" s="16"/>
      <c r="R46" s="17"/>
      <c r="S46" s="16">
        <f t="shared" si="1"/>
        <v>1</v>
      </c>
      <c r="T46" s="15"/>
      <c r="U46" s="16"/>
      <c r="V46" s="16"/>
      <c r="W46" s="17"/>
      <c r="X46" s="16">
        <f t="shared" si="2"/>
        <v>0</v>
      </c>
      <c r="Y46" s="16"/>
      <c r="Z46" s="17"/>
      <c r="AA46" s="16">
        <f t="shared" si="3"/>
        <v>0</v>
      </c>
      <c r="AB46" s="15"/>
      <c r="AC46" s="16"/>
      <c r="AD46" s="16"/>
      <c r="AE46" s="17"/>
      <c r="AF46" s="16">
        <f t="shared" si="4"/>
        <v>0</v>
      </c>
      <c r="AG46" s="18" t="s">
        <v>19</v>
      </c>
    </row>
    <row r="47" spans="1:33" x14ac:dyDescent="0.2">
      <c r="A47" s="13" t="s">
        <v>20</v>
      </c>
      <c r="B47" s="1">
        <v>163.084412671</v>
      </c>
      <c r="C47" s="1">
        <v>-18.4806889185</v>
      </c>
      <c r="D47" s="14">
        <v>27</v>
      </c>
      <c r="E47" s="16"/>
      <c r="F47" s="16"/>
      <c r="G47" s="16"/>
      <c r="H47" s="16"/>
      <c r="I47" s="16"/>
      <c r="J47" s="17"/>
      <c r="K47" s="16">
        <f t="shared" si="0"/>
        <v>0</v>
      </c>
      <c r="L47" s="16">
        <v>1</v>
      </c>
      <c r="M47" s="16"/>
      <c r="N47" s="16"/>
      <c r="O47" s="16"/>
      <c r="P47" s="16"/>
      <c r="Q47" s="16"/>
      <c r="R47" s="17">
        <v>4</v>
      </c>
      <c r="S47" s="16">
        <f t="shared" si="1"/>
        <v>0</v>
      </c>
      <c r="T47" s="15"/>
      <c r="U47" s="16"/>
      <c r="V47" s="16"/>
      <c r="W47" s="17"/>
      <c r="X47" s="16">
        <f t="shared" si="2"/>
        <v>0</v>
      </c>
      <c r="Y47" s="16"/>
      <c r="Z47" s="17"/>
      <c r="AA47" s="16">
        <f t="shared" si="3"/>
        <v>0</v>
      </c>
      <c r="AB47" s="15"/>
      <c r="AC47" s="16"/>
      <c r="AD47" s="16"/>
      <c r="AE47" s="17"/>
      <c r="AF47" s="16">
        <f t="shared" si="4"/>
        <v>0</v>
      </c>
      <c r="AG47" s="19" t="s">
        <v>19</v>
      </c>
    </row>
    <row r="48" spans="1:33" x14ac:dyDescent="0.2">
      <c r="A48" s="13" t="s">
        <v>20</v>
      </c>
      <c r="B48" s="1">
        <v>163.08450456700001</v>
      </c>
      <c r="C48" s="1">
        <v>-18.480656401400001</v>
      </c>
      <c r="D48" s="14">
        <v>26</v>
      </c>
      <c r="E48" s="16"/>
      <c r="F48" s="16"/>
      <c r="G48" s="16"/>
      <c r="H48" s="16"/>
      <c r="I48" s="16"/>
      <c r="J48" s="17"/>
      <c r="K48" s="16">
        <f t="shared" si="0"/>
        <v>0</v>
      </c>
      <c r="L48" s="16">
        <v>1</v>
      </c>
      <c r="M48" s="16"/>
      <c r="N48" s="16"/>
      <c r="O48" s="16"/>
      <c r="P48" s="16"/>
      <c r="Q48" s="16"/>
      <c r="R48" s="17">
        <v>2</v>
      </c>
      <c r="S48" s="16">
        <f t="shared" si="1"/>
        <v>0</v>
      </c>
      <c r="T48" s="15"/>
      <c r="U48" s="16"/>
      <c r="V48" s="16"/>
      <c r="W48" s="17"/>
      <c r="X48" s="16">
        <f t="shared" si="2"/>
        <v>0</v>
      </c>
      <c r="Y48" s="16"/>
      <c r="Z48" s="17"/>
      <c r="AA48" s="16">
        <f t="shared" si="3"/>
        <v>0</v>
      </c>
      <c r="AB48" s="15"/>
      <c r="AC48" s="16"/>
      <c r="AD48" s="16"/>
      <c r="AE48" s="17"/>
      <c r="AF48" s="16">
        <f t="shared" si="4"/>
        <v>0</v>
      </c>
      <c r="AG48" s="18" t="s">
        <v>19</v>
      </c>
    </row>
    <row r="49" spans="1:33" x14ac:dyDescent="0.2">
      <c r="A49" s="13" t="s">
        <v>20</v>
      </c>
      <c r="B49" s="1">
        <v>163.084596463</v>
      </c>
      <c r="C49" s="1">
        <v>-18.4806238842</v>
      </c>
      <c r="D49" s="14">
        <v>25</v>
      </c>
      <c r="E49" s="16"/>
      <c r="F49" s="16"/>
      <c r="G49" s="16"/>
      <c r="H49" s="16"/>
      <c r="I49" s="16"/>
      <c r="J49" s="17"/>
      <c r="K49" s="16">
        <f t="shared" si="0"/>
        <v>0</v>
      </c>
      <c r="L49" s="16"/>
      <c r="M49" s="16"/>
      <c r="N49" s="16"/>
      <c r="O49" s="16"/>
      <c r="P49" s="16"/>
      <c r="Q49" s="16"/>
      <c r="R49" s="17"/>
      <c r="S49" s="16">
        <f t="shared" si="1"/>
        <v>0</v>
      </c>
      <c r="T49" s="15"/>
      <c r="U49" s="16"/>
      <c r="V49" s="16"/>
      <c r="W49" s="17"/>
      <c r="X49" s="16">
        <f t="shared" si="2"/>
        <v>0</v>
      </c>
      <c r="Y49" s="16"/>
      <c r="Z49" s="17"/>
      <c r="AA49" s="16">
        <f t="shared" si="3"/>
        <v>0</v>
      </c>
      <c r="AB49" s="15"/>
      <c r="AC49" s="16"/>
      <c r="AD49" s="16"/>
      <c r="AE49" s="17"/>
      <c r="AF49" s="16">
        <f t="shared" si="4"/>
        <v>0</v>
      </c>
      <c r="AG49" s="18" t="s">
        <v>19</v>
      </c>
    </row>
    <row r="50" spans="1:33" x14ac:dyDescent="0.2">
      <c r="A50" s="13" t="s">
        <v>20</v>
      </c>
      <c r="B50" s="1">
        <v>163.08468836</v>
      </c>
      <c r="C50" s="1">
        <v>-18.480591367100001</v>
      </c>
      <c r="D50" s="14">
        <v>24</v>
      </c>
      <c r="E50" s="16"/>
      <c r="F50" s="16"/>
      <c r="G50" s="16"/>
      <c r="H50" s="16"/>
      <c r="I50" s="16"/>
      <c r="J50" s="17"/>
      <c r="K50" s="16">
        <f t="shared" si="0"/>
        <v>0</v>
      </c>
      <c r="L50" s="16">
        <v>1</v>
      </c>
      <c r="M50" s="16"/>
      <c r="N50" s="16"/>
      <c r="O50" s="16"/>
      <c r="P50" s="16"/>
      <c r="Q50" s="16"/>
      <c r="R50" s="17"/>
      <c r="S50" s="16">
        <f t="shared" si="1"/>
        <v>0</v>
      </c>
      <c r="T50" s="15"/>
      <c r="U50" s="16"/>
      <c r="V50" s="16"/>
      <c r="W50" s="17"/>
      <c r="X50" s="16">
        <f t="shared" si="2"/>
        <v>0</v>
      </c>
      <c r="Y50" s="16"/>
      <c r="Z50" s="17"/>
      <c r="AA50" s="16">
        <f t="shared" si="3"/>
        <v>0</v>
      </c>
      <c r="AB50" s="15"/>
      <c r="AC50" s="16"/>
      <c r="AD50" s="16"/>
      <c r="AE50" s="17"/>
      <c r="AF50" s="16">
        <f t="shared" si="4"/>
        <v>0</v>
      </c>
      <c r="AG50" s="18" t="s">
        <v>19</v>
      </c>
    </row>
    <row r="51" spans="1:33" x14ac:dyDescent="0.2">
      <c r="A51" s="13" t="s">
        <v>20</v>
      </c>
      <c r="B51" s="1">
        <v>163.08478025599999</v>
      </c>
      <c r="C51" s="1">
        <v>-18.480558850000001</v>
      </c>
      <c r="D51" s="14">
        <v>23</v>
      </c>
      <c r="E51" s="16"/>
      <c r="F51" s="16"/>
      <c r="G51" s="16"/>
      <c r="H51" s="16"/>
      <c r="I51" s="16"/>
      <c r="J51" s="17"/>
      <c r="K51" s="16">
        <f t="shared" si="0"/>
        <v>0</v>
      </c>
      <c r="L51" s="16"/>
      <c r="M51" s="16"/>
      <c r="N51" s="16"/>
      <c r="O51" s="16"/>
      <c r="P51" s="16"/>
      <c r="Q51" s="16"/>
      <c r="R51" s="17">
        <v>2</v>
      </c>
      <c r="S51" s="16">
        <f t="shared" si="1"/>
        <v>0</v>
      </c>
      <c r="T51" s="15"/>
      <c r="U51" s="16"/>
      <c r="V51" s="16"/>
      <c r="W51" s="17"/>
      <c r="X51" s="16">
        <f t="shared" si="2"/>
        <v>0</v>
      </c>
      <c r="Y51" s="16"/>
      <c r="Z51" s="17"/>
      <c r="AA51" s="16">
        <f t="shared" si="3"/>
        <v>0</v>
      </c>
      <c r="AB51" s="15"/>
      <c r="AC51" s="16"/>
      <c r="AD51" s="16"/>
      <c r="AE51" s="17"/>
      <c r="AF51" s="16">
        <f t="shared" si="4"/>
        <v>0</v>
      </c>
      <c r="AG51" s="92" t="s">
        <v>22</v>
      </c>
    </row>
    <row r="52" spans="1:33" x14ac:dyDescent="0.2">
      <c r="A52" s="13" t="s">
        <v>20</v>
      </c>
      <c r="B52" s="1">
        <v>163.084869701</v>
      </c>
      <c r="C52" s="1">
        <v>-18.480520180199999</v>
      </c>
      <c r="D52" s="14">
        <v>22</v>
      </c>
      <c r="E52" s="16"/>
      <c r="F52" s="16"/>
      <c r="G52" s="16"/>
      <c r="H52" s="16"/>
      <c r="I52" s="16"/>
      <c r="J52" s="17"/>
      <c r="K52" s="16">
        <f t="shared" si="0"/>
        <v>0</v>
      </c>
      <c r="L52" s="16"/>
      <c r="M52" s="16"/>
      <c r="N52" s="16"/>
      <c r="O52" s="16"/>
      <c r="P52" s="16"/>
      <c r="Q52" s="16"/>
      <c r="R52" s="17">
        <v>2</v>
      </c>
      <c r="S52" s="16">
        <f t="shared" si="1"/>
        <v>0</v>
      </c>
      <c r="T52" s="15"/>
      <c r="U52" s="16"/>
      <c r="V52" s="16"/>
      <c r="W52" s="17"/>
      <c r="X52" s="16">
        <f t="shared" si="2"/>
        <v>0</v>
      </c>
      <c r="Y52" s="16"/>
      <c r="Z52" s="17"/>
      <c r="AA52" s="16">
        <f t="shared" si="3"/>
        <v>0</v>
      </c>
      <c r="AB52" s="15"/>
      <c r="AC52" s="16"/>
      <c r="AD52" s="16"/>
      <c r="AE52" s="17"/>
      <c r="AF52" s="16">
        <f t="shared" si="4"/>
        <v>0</v>
      </c>
      <c r="AG52" s="20" t="s">
        <v>22</v>
      </c>
    </row>
    <row r="53" spans="1:33" x14ac:dyDescent="0.2">
      <c r="A53" s="13" t="s">
        <v>20</v>
      </c>
      <c r="B53" s="1">
        <v>163.084958779</v>
      </c>
      <c r="C53" s="1">
        <v>-18.480480589900001</v>
      </c>
      <c r="D53" s="14">
        <v>21</v>
      </c>
      <c r="E53" s="16"/>
      <c r="F53" s="16"/>
      <c r="G53" s="16"/>
      <c r="H53" s="16"/>
      <c r="I53" s="16"/>
      <c r="J53" s="17"/>
      <c r="K53" s="16">
        <f t="shared" si="0"/>
        <v>0</v>
      </c>
      <c r="L53" s="16"/>
      <c r="M53" s="16"/>
      <c r="N53" s="16"/>
      <c r="O53" s="16"/>
      <c r="P53" s="16"/>
      <c r="Q53" s="16"/>
      <c r="R53" s="17"/>
      <c r="S53" s="16">
        <f t="shared" si="1"/>
        <v>0</v>
      </c>
      <c r="T53" s="15"/>
      <c r="U53" s="16"/>
      <c r="V53" s="16"/>
      <c r="W53" s="17"/>
      <c r="X53" s="16">
        <f t="shared" si="2"/>
        <v>0</v>
      </c>
      <c r="Y53" s="16"/>
      <c r="Z53" s="17"/>
      <c r="AA53" s="16">
        <f t="shared" si="3"/>
        <v>0</v>
      </c>
      <c r="AB53" s="15"/>
      <c r="AC53" s="16"/>
      <c r="AD53" s="16"/>
      <c r="AE53" s="17"/>
      <c r="AF53" s="16">
        <f t="shared" si="4"/>
        <v>0</v>
      </c>
      <c r="AG53" s="92" t="s">
        <v>22</v>
      </c>
    </row>
    <row r="54" spans="1:33" x14ac:dyDescent="0.2">
      <c r="A54" s="13" t="s">
        <v>20</v>
      </c>
      <c r="B54" s="1">
        <v>163.08504671899999</v>
      </c>
      <c r="C54" s="1">
        <v>-18.480438712200002</v>
      </c>
      <c r="D54" s="14">
        <v>20</v>
      </c>
      <c r="E54" s="16"/>
      <c r="F54" s="16"/>
      <c r="G54" s="16"/>
      <c r="H54" s="16"/>
      <c r="I54" s="16"/>
      <c r="J54" s="17"/>
      <c r="K54" s="16">
        <f t="shared" si="0"/>
        <v>0</v>
      </c>
      <c r="L54" s="16"/>
      <c r="M54" s="16"/>
      <c r="N54" s="16"/>
      <c r="O54" s="16"/>
      <c r="P54" s="16"/>
      <c r="Q54" s="16"/>
      <c r="R54" s="17"/>
      <c r="S54" s="16">
        <f t="shared" si="1"/>
        <v>0</v>
      </c>
      <c r="T54" s="15"/>
      <c r="U54" s="16"/>
      <c r="V54" s="16"/>
      <c r="W54" s="17"/>
      <c r="X54" s="16">
        <f t="shared" si="2"/>
        <v>0</v>
      </c>
      <c r="Y54" s="16"/>
      <c r="Z54" s="17"/>
      <c r="AA54" s="16">
        <f t="shared" si="3"/>
        <v>0</v>
      </c>
      <c r="AB54" s="15"/>
      <c r="AC54" s="16"/>
      <c r="AD54" s="16"/>
      <c r="AE54" s="17"/>
      <c r="AF54" s="16">
        <f t="shared" si="4"/>
        <v>0</v>
      </c>
      <c r="AG54" s="92" t="s">
        <v>22</v>
      </c>
    </row>
    <row r="55" spans="1:33" x14ac:dyDescent="0.2">
      <c r="A55" s="13" t="s">
        <v>20</v>
      </c>
      <c r="B55" s="1">
        <v>163.08513203699999</v>
      </c>
      <c r="C55" s="1">
        <v>-18.480391562600001</v>
      </c>
      <c r="D55" s="14">
        <v>19</v>
      </c>
      <c r="E55" s="16"/>
      <c r="F55" s="16"/>
      <c r="G55" s="16"/>
      <c r="H55" s="16"/>
      <c r="I55" s="16"/>
      <c r="J55" s="17"/>
      <c r="K55" s="16">
        <f t="shared" si="0"/>
        <v>0</v>
      </c>
      <c r="L55" s="16"/>
      <c r="M55" s="16"/>
      <c r="N55" s="16"/>
      <c r="O55" s="16"/>
      <c r="P55" s="16"/>
      <c r="Q55" s="16"/>
      <c r="R55" s="17"/>
      <c r="S55" s="16">
        <f t="shared" si="1"/>
        <v>0</v>
      </c>
      <c r="T55" s="15"/>
      <c r="U55" s="16"/>
      <c r="V55" s="16"/>
      <c r="W55" s="17"/>
      <c r="X55" s="16">
        <f t="shared" si="2"/>
        <v>0</v>
      </c>
      <c r="Y55" s="16"/>
      <c r="Z55" s="17"/>
      <c r="AA55" s="16">
        <f t="shared" si="3"/>
        <v>0</v>
      </c>
      <c r="AB55" s="15"/>
      <c r="AC55" s="16"/>
      <c r="AD55" s="16"/>
      <c r="AE55" s="17"/>
      <c r="AF55" s="16">
        <f t="shared" si="4"/>
        <v>0</v>
      </c>
      <c r="AG55" s="18" t="s">
        <v>19</v>
      </c>
    </row>
    <row r="56" spans="1:33" x14ac:dyDescent="0.2">
      <c r="A56" s="13" t="s">
        <v>20</v>
      </c>
      <c r="B56" s="1">
        <v>163.08521625500001</v>
      </c>
      <c r="C56" s="1">
        <v>-18.480342480299999</v>
      </c>
      <c r="D56" s="14">
        <v>18</v>
      </c>
      <c r="E56" s="16"/>
      <c r="F56" s="16"/>
      <c r="G56" s="16"/>
      <c r="H56" s="16"/>
      <c r="I56" s="16"/>
      <c r="J56" s="17"/>
      <c r="K56" s="16">
        <f t="shared" si="0"/>
        <v>0</v>
      </c>
      <c r="L56" s="16">
        <v>1</v>
      </c>
      <c r="M56" s="16"/>
      <c r="N56" s="16"/>
      <c r="O56" s="16"/>
      <c r="P56" s="16">
        <v>1</v>
      </c>
      <c r="Q56" s="16"/>
      <c r="R56" s="17">
        <v>6</v>
      </c>
      <c r="S56" s="16">
        <f t="shared" si="1"/>
        <v>1</v>
      </c>
      <c r="T56" s="15"/>
      <c r="U56" s="16"/>
      <c r="V56" s="16"/>
      <c r="W56" s="17"/>
      <c r="X56" s="16">
        <f t="shared" si="2"/>
        <v>0</v>
      </c>
      <c r="Y56" s="16"/>
      <c r="Z56" s="17"/>
      <c r="AA56" s="16">
        <f t="shared" si="3"/>
        <v>0</v>
      </c>
      <c r="AB56" s="15"/>
      <c r="AC56" s="16"/>
      <c r="AD56" s="16"/>
      <c r="AE56" s="17"/>
      <c r="AF56" s="16">
        <f t="shared" si="4"/>
        <v>0</v>
      </c>
      <c r="AG56" s="18" t="s">
        <v>19</v>
      </c>
    </row>
    <row r="57" spans="1:33" x14ac:dyDescent="0.2">
      <c r="A57" s="13" t="s">
        <v>20</v>
      </c>
      <c r="B57" s="1">
        <v>163.08530033299999</v>
      </c>
      <c r="C57" s="1">
        <v>-18.480293154200002</v>
      </c>
      <c r="D57" s="14">
        <v>17</v>
      </c>
      <c r="E57" s="16"/>
      <c r="F57" s="16"/>
      <c r="G57" s="16"/>
      <c r="H57" s="16"/>
      <c r="I57" s="16"/>
      <c r="J57" s="17">
        <v>2</v>
      </c>
      <c r="K57" s="16">
        <f t="shared" si="0"/>
        <v>0</v>
      </c>
      <c r="L57" s="16">
        <v>2</v>
      </c>
      <c r="M57" s="16">
        <v>1</v>
      </c>
      <c r="N57" s="16"/>
      <c r="O57" s="16"/>
      <c r="P57" s="16"/>
      <c r="Q57" s="16"/>
      <c r="R57" s="17">
        <v>5</v>
      </c>
      <c r="S57" s="16">
        <f t="shared" si="1"/>
        <v>1</v>
      </c>
      <c r="T57" s="15"/>
      <c r="U57" s="16"/>
      <c r="V57" s="16"/>
      <c r="W57" s="17"/>
      <c r="X57" s="16">
        <f t="shared" si="2"/>
        <v>0</v>
      </c>
      <c r="Y57" s="16"/>
      <c r="Z57" s="17"/>
      <c r="AA57" s="16">
        <f t="shared" si="3"/>
        <v>0</v>
      </c>
      <c r="AB57" s="15"/>
      <c r="AC57" s="16"/>
      <c r="AD57" s="16"/>
      <c r="AE57" s="17"/>
      <c r="AF57" s="16">
        <f t="shared" si="4"/>
        <v>0</v>
      </c>
      <c r="AG57" s="19" t="s">
        <v>19</v>
      </c>
    </row>
    <row r="58" spans="1:33" x14ac:dyDescent="0.2">
      <c r="A58" s="13" t="s">
        <v>20</v>
      </c>
      <c r="B58" s="1">
        <v>163.08538458199999</v>
      </c>
      <c r="C58" s="1">
        <v>-18.4802441418</v>
      </c>
      <c r="D58" s="14">
        <v>16</v>
      </c>
      <c r="E58" s="16"/>
      <c r="F58" s="16"/>
      <c r="G58" s="16"/>
      <c r="H58" s="16"/>
      <c r="I58" s="16"/>
      <c r="J58" s="17"/>
      <c r="K58" s="16">
        <f t="shared" si="0"/>
        <v>0</v>
      </c>
      <c r="L58" s="16"/>
      <c r="M58" s="16"/>
      <c r="N58" s="16"/>
      <c r="O58" s="16"/>
      <c r="P58" s="16"/>
      <c r="Q58" s="16"/>
      <c r="R58" s="17"/>
      <c r="S58" s="16">
        <f t="shared" si="1"/>
        <v>0</v>
      </c>
      <c r="T58" s="15"/>
      <c r="U58" s="16"/>
      <c r="V58" s="16"/>
      <c r="W58" s="17"/>
      <c r="X58" s="16">
        <f t="shared" si="2"/>
        <v>0</v>
      </c>
      <c r="Y58" s="16"/>
      <c r="Z58" s="17"/>
      <c r="AA58" s="16">
        <f t="shared" si="3"/>
        <v>0</v>
      </c>
      <c r="AB58" s="15"/>
      <c r="AC58" s="16"/>
      <c r="AD58" s="16"/>
      <c r="AE58" s="17"/>
      <c r="AF58" s="16">
        <f t="shared" si="4"/>
        <v>0</v>
      </c>
      <c r="AG58" s="19" t="s">
        <v>18</v>
      </c>
    </row>
    <row r="59" spans="1:33" x14ac:dyDescent="0.2">
      <c r="A59" s="13" t="s">
        <v>20</v>
      </c>
      <c r="B59" s="1">
        <v>163.08547177099999</v>
      </c>
      <c r="C59" s="1">
        <v>-18.480200547500001</v>
      </c>
      <c r="D59" s="14">
        <v>15</v>
      </c>
      <c r="E59" s="16"/>
      <c r="F59" s="16"/>
      <c r="G59" s="16"/>
      <c r="H59" s="16"/>
      <c r="I59" s="16"/>
      <c r="J59" s="17"/>
      <c r="K59" s="16">
        <f t="shared" si="0"/>
        <v>0</v>
      </c>
      <c r="L59" s="16"/>
      <c r="M59" s="16"/>
      <c r="N59" s="16"/>
      <c r="O59" s="16"/>
      <c r="P59" s="16"/>
      <c r="Q59" s="16"/>
      <c r="R59" s="17">
        <v>1</v>
      </c>
      <c r="S59" s="16">
        <f t="shared" si="1"/>
        <v>0</v>
      </c>
      <c r="T59" s="15"/>
      <c r="U59" s="16"/>
      <c r="V59" s="16"/>
      <c r="W59" s="17"/>
      <c r="X59" s="16">
        <f t="shared" si="2"/>
        <v>0</v>
      </c>
      <c r="Y59" s="16"/>
      <c r="Z59" s="17"/>
      <c r="AA59" s="16">
        <f t="shared" si="3"/>
        <v>0</v>
      </c>
      <c r="AB59" s="15"/>
      <c r="AC59" s="16"/>
      <c r="AD59" s="16"/>
      <c r="AE59" s="17"/>
      <c r="AF59" s="16">
        <f t="shared" si="4"/>
        <v>0</v>
      </c>
      <c r="AG59" s="19" t="s">
        <v>17</v>
      </c>
    </row>
    <row r="60" spans="1:33" x14ac:dyDescent="0.2">
      <c r="A60" s="13" t="s">
        <v>20</v>
      </c>
      <c r="B60" s="1">
        <v>163.08555476800001</v>
      </c>
      <c r="C60" s="1">
        <v>-18.480149757500001</v>
      </c>
      <c r="D60" s="14">
        <v>14</v>
      </c>
      <c r="E60" s="16"/>
      <c r="F60" s="16"/>
      <c r="G60" s="16"/>
      <c r="H60" s="16"/>
      <c r="I60" s="16"/>
      <c r="J60" s="17"/>
      <c r="K60" s="16">
        <f t="shared" si="0"/>
        <v>0</v>
      </c>
      <c r="L60" s="16"/>
      <c r="M60" s="16"/>
      <c r="N60" s="16"/>
      <c r="O60" s="16"/>
      <c r="P60" s="16"/>
      <c r="Q60" s="16"/>
      <c r="R60" s="17"/>
      <c r="S60" s="16">
        <f t="shared" si="1"/>
        <v>0</v>
      </c>
      <c r="T60" s="15"/>
      <c r="U60" s="16"/>
      <c r="V60" s="16"/>
      <c r="W60" s="17"/>
      <c r="X60" s="16">
        <f t="shared" si="2"/>
        <v>0</v>
      </c>
      <c r="Y60" s="16"/>
      <c r="Z60" s="17"/>
      <c r="AA60" s="16">
        <f t="shared" si="3"/>
        <v>0</v>
      </c>
      <c r="AB60" s="15"/>
      <c r="AC60" s="16"/>
      <c r="AD60" s="16"/>
      <c r="AE60" s="17"/>
      <c r="AF60" s="16">
        <f t="shared" si="4"/>
        <v>0</v>
      </c>
      <c r="AG60" s="19" t="s">
        <v>18</v>
      </c>
    </row>
    <row r="61" spans="1:33" x14ac:dyDescent="0.2">
      <c r="A61" s="13" t="s">
        <v>20</v>
      </c>
      <c r="B61" s="1">
        <v>163.08563570499999</v>
      </c>
      <c r="C61" s="1">
        <v>-18.4800954299</v>
      </c>
      <c r="D61" s="14">
        <v>13</v>
      </c>
      <c r="E61" s="16"/>
      <c r="F61" s="16"/>
      <c r="G61" s="16"/>
      <c r="H61" s="16"/>
      <c r="I61" s="16"/>
      <c r="J61" s="17"/>
      <c r="K61" s="16">
        <f t="shared" si="0"/>
        <v>0</v>
      </c>
      <c r="L61" s="16">
        <v>1</v>
      </c>
      <c r="M61" s="16">
        <v>1</v>
      </c>
      <c r="N61" s="16"/>
      <c r="O61" s="16"/>
      <c r="P61" s="16"/>
      <c r="Q61" s="16"/>
      <c r="R61" s="17">
        <v>3</v>
      </c>
      <c r="S61" s="16">
        <f t="shared" si="1"/>
        <v>1</v>
      </c>
      <c r="T61" s="15"/>
      <c r="U61" s="16"/>
      <c r="V61" s="16"/>
      <c r="W61" s="17"/>
      <c r="X61" s="16">
        <f t="shared" si="2"/>
        <v>0</v>
      </c>
      <c r="Y61" s="16"/>
      <c r="Z61" s="17"/>
      <c r="AA61" s="16">
        <f t="shared" si="3"/>
        <v>0</v>
      </c>
      <c r="AB61" s="15"/>
      <c r="AC61" s="16"/>
      <c r="AD61" s="16"/>
      <c r="AE61" s="17"/>
      <c r="AF61" s="16">
        <f t="shared" si="4"/>
        <v>0</v>
      </c>
      <c r="AG61" s="18" t="s">
        <v>19</v>
      </c>
    </row>
    <row r="62" spans="1:33" x14ac:dyDescent="0.2">
      <c r="A62" s="13" t="s">
        <v>20</v>
      </c>
      <c r="B62" s="1">
        <v>163.08571664199999</v>
      </c>
      <c r="C62" s="1">
        <v>-18.480041102400001</v>
      </c>
      <c r="D62" s="14">
        <v>12</v>
      </c>
      <c r="E62" s="16"/>
      <c r="F62" s="16"/>
      <c r="G62" s="16"/>
      <c r="H62" s="16"/>
      <c r="I62" s="16"/>
      <c r="J62" s="17"/>
      <c r="K62" s="16">
        <f t="shared" si="0"/>
        <v>0</v>
      </c>
      <c r="L62" s="16">
        <v>2</v>
      </c>
      <c r="M62" s="16"/>
      <c r="N62" s="16"/>
      <c r="O62" s="16"/>
      <c r="P62" s="16">
        <v>1</v>
      </c>
      <c r="Q62" s="16"/>
      <c r="R62" s="17">
        <v>4</v>
      </c>
      <c r="S62" s="16">
        <f t="shared" si="1"/>
        <v>1</v>
      </c>
      <c r="T62" s="15"/>
      <c r="U62" s="16"/>
      <c r="V62" s="16"/>
      <c r="W62" s="17"/>
      <c r="X62" s="16">
        <f t="shared" si="2"/>
        <v>0</v>
      </c>
      <c r="Y62" s="16"/>
      <c r="Z62" s="17"/>
      <c r="AA62" s="16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19</v>
      </c>
    </row>
    <row r="63" spans="1:33" x14ac:dyDescent="0.2">
      <c r="A63" s="13" t="s">
        <v>20</v>
      </c>
      <c r="B63" s="1">
        <v>163.08579299499999</v>
      </c>
      <c r="C63" s="1">
        <v>-18.479980618599999</v>
      </c>
      <c r="D63" s="14">
        <v>11</v>
      </c>
      <c r="E63" s="16"/>
      <c r="F63" s="16"/>
      <c r="G63" s="16"/>
      <c r="H63" s="16"/>
      <c r="I63" s="16"/>
      <c r="J63" s="17"/>
      <c r="K63" s="16">
        <f t="shared" si="0"/>
        <v>0</v>
      </c>
      <c r="L63" s="16">
        <v>1</v>
      </c>
      <c r="M63" s="16"/>
      <c r="N63" s="16"/>
      <c r="O63" s="16"/>
      <c r="P63" s="16"/>
      <c r="Q63" s="16"/>
      <c r="R63" s="17">
        <v>2</v>
      </c>
      <c r="S63" s="16">
        <f t="shared" si="1"/>
        <v>0</v>
      </c>
      <c r="T63" s="15"/>
      <c r="U63" s="16"/>
      <c r="V63" s="16">
        <v>1</v>
      </c>
      <c r="W63" s="17"/>
      <c r="X63" s="16">
        <f t="shared" si="2"/>
        <v>0</v>
      </c>
      <c r="Y63" s="16"/>
      <c r="Z63" s="17"/>
      <c r="AA63" s="16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19</v>
      </c>
    </row>
    <row r="64" spans="1:33" x14ac:dyDescent="0.2">
      <c r="A64" s="13" t="s">
        <v>20</v>
      </c>
      <c r="B64" s="1">
        <v>163.085868242</v>
      </c>
      <c r="C64" s="1">
        <v>-18.479918649999998</v>
      </c>
      <c r="D64" s="14">
        <v>10</v>
      </c>
      <c r="E64" s="16"/>
      <c r="F64" s="16"/>
      <c r="G64" s="16"/>
      <c r="H64" s="16"/>
      <c r="I64" s="16"/>
      <c r="J64" s="17"/>
      <c r="K64" s="16">
        <f t="shared" si="0"/>
        <v>0</v>
      </c>
      <c r="L64" s="16"/>
      <c r="M64" s="16"/>
      <c r="N64" s="16"/>
      <c r="O64" s="16"/>
      <c r="P64" s="16"/>
      <c r="Q64" s="16"/>
      <c r="R64" s="17">
        <v>7</v>
      </c>
      <c r="S64" s="16">
        <f t="shared" si="1"/>
        <v>0</v>
      </c>
      <c r="T64" s="15"/>
      <c r="U64" s="16"/>
      <c r="V64" s="16"/>
      <c r="W64" s="17"/>
      <c r="X64" s="16">
        <f t="shared" si="2"/>
        <v>0</v>
      </c>
      <c r="Y64" s="16"/>
      <c r="Z64" s="17"/>
      <c r="AA64" s="16">
        <f t="shared" si="3"/>
        <v>0</v>
      </c>
      <c r="AB64" s="15"/>
      <c r="AC64" s="16"/>
      <c r="AD64" s="16"/>
      <c r="AE64" s="17"/>
      <c r="AF64" s="16">
        <f t="shared" si="4"/>
        <v>0</v>
      </c>
      <c r="AG64" s="18" t="s">
        <v>17</v>
      </c>
    </row>
    <row r="65" spans="1:33" x14ac:dyDescent="0.2">
      <c r="A65" s="13" t="s">
        <v>20</v>
      </c>
      <c r="B65" s="1">
        <v>163.08595004399999</v>
      </c>
      <c r="C65" s="1">
        <v>-18.479866317900001</v>
      </c>
      <c r="D65" s="14">
        <v>9</v>
      </c>
      <c r="E65" s="16"/>
      <c r="F65" s="16"/>
      <c r="G65" s="16"/>
      <c r="H65" s="16"/>
      <c r="I65" s="16"/>
      <c r="J65" s="17"/>
      <c r="K65" s="16">
        <f t="shared" si="0"/>
        <v>0</v>
      </c>
      <c r="L65" s="16">
        <v>1</v>
      </c>
      <c r="M65" s="16"/>
      <c r="N65" s="16"/>
      <c r="O65" s="16"/>
      <c r="P65" s="16"/>
      <c r="Q65" s="16"/>
      <c r="R65" s="17"/>
      <c r="S65" s="16">
        <f t="shared" si="1"/>
        <v>0</v>
      </c>
      <c r="T65" s="15"/>
      <c r="U65" s="16">
        <v>2</v>
      </c>
      <c r="V65" s="16"/>
      <c r="W65" s="17"/>
      <c r="X65" s="16">
        <f t="shared" si="2"/>
        <v>2</v>
      </c>
      <c r="Y65" s="16"/>
      <c r="Z65" s="17"/>
      <c r="AA65" s="16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17</v>
      </c>
    </row>
    <row r="66" spans="1:33" x14ac:dyDescent="0.2">
      <c r="A66" s="13" t="s">
        <v>20</v>
      </c>
      <c r="B66" s="1">
        <v>163.08603532800001</v>
      </c>
      <c r="C66" s="1">
        <v>-18.479819107000001</v>
      </c>
      <c r="D66" s="14">
        <v>8</v>
      </c>
      <c r="E66" s="16"/>
      <c r="F66" s="16"/>
      <c r="G66" s="16"/>
      <c r="H66" s="16"/>
      <c r="I66" s="16"/>
      <c r="J66" s="17"/>
      <c r="K66" s="16">
        <f t="shared" si="0"/>
        <v>0</v>
      </c>
      <c r="L66" s="16"/>
      <c r="M66" s="16"/>
      <c r="N66" s="16"/>
      <c r="O66" s="16"/>
      <c r="P66" s="16">
        <v>1</v>
      </c>
      <c r="Q66" s="16"/>
      <c r="R66" s="17">
        <v>2</v>
      </c>
      <c r="S66" s="16">
        <f t="shared" si="1"/>
        <v>1</v>
      </c>
      <c r="T66" s="15"/>
      <c r="U66" s="16"/>
      <c r="V66" s="16"/>
      <c r="W66" s="17"/>
      <c r="X66" s="16">
        <f t="shared" si="2"/>
        <v>0</v>
      </c>
      <c r="Y66" s="16"/>
      <c r="Z66" s="17"/>
      <c r="AA66" s="16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x14ac:dyDescent="0.2">
      <c r="A67" s="13" t="s">
        <v>20</v>
      </c>
      <c r="B67" s="1">
        <v>163.08611790500001</v>
      </c>
      <c r="C67" s="1">
        <v>-18.4797675029</v>
      </c>
      <c r="D67" s="14">
        <v>7</v>
      </c>
      <c r="E67" s="16"/>
      <c r="F67" s="16"/>
      <c r="G67" s="16"/>
      <c r="H67" s="16"/>
      <c r="I67" s="16"/>
      <c r="J67" s="17"/>
      <c r="K67" s="16">
        <f t="shared" ref="K67:K130" si="5">E67+F67+G67+H67+I67</f>
        <v>0</v>
      </c>
      <c r="L67" s="16"/>
      <c r="M67" s="16"/>
      <c r="N67" s="16"/>
      <c r="O67" s="16"/>
      <c r="P67" s="16"/>
      <c r="Q67" s="16"/>
      <c r="R67" s="17">
        <v>2</v>
      </c>
      <c r="S67" s="16">
        <f t="shared" ref="S67:S130" si="6">M67+N67+O67+P67</f>
        <v>0</v>
      </c>
      <c r="T67" s="15"/>
      <c r="U67" s="16"/>
      <c r="V67" s="16"/>
      <c r="W67" s="17"/>
      <c r="X67" s="16">
        <f t="shared" ref="X67:X130" si="7">T67+U67+W67</f>
        <v>0</v>
      </c>
      <c r="Y67" s="16"/>
      <c r="Z67" s="17"/>
      <c r="AA67" s="16">
        <f t="shared" ref="AA67:AA130" si="8">Z67</f>
        <v>0</v>
      </c>
      <c r="AB67" s="15"/>
      <c r="AC67" s="16"/>
      <c r="AD67" s="16"/>
      <c r="AE67" s="17"/>
      <c r="AF67" s="16">
        <f t="shared" ref="AF67:AF130" si="9">AB67+AC67+AD67</f>
        <v>0</v>
      </c>
      <c r="AG67" s="18" t="s">
        <v>17</v>
      </c>
    </row>
    <row r="68" spans="1:33" x14ac:dyDescent="0.2">
      <c r="A68" s="13" t="s">
        <v>20</v>
      </c>
      <c r="B68" s="1">
        <v>163.08619841800001</v>
      </c>
      <c r="C68" s="1">
        <v>-18.479712549399999</v>
      </c>
      <c r="D68" s="14">
        <v>6</v>
      </c>
      <c r="E68" s="16"/>
      <c r="F68" s="16"/>
      <c r="G68" s="16"/>
      <c r="H68" s="16"/>
      <c r="I68" s="16">
        <v>1</v>
      </c>
      <c r="J68" s="17"/>
      <c r="K68" s="16">
        <f t="shared" si="5"/>
        <v>1</v>
      </c>
      <c r="L68" s="16"/>
      <c r="M68" s="16">
        <v>2</v>
      </c>
      <c r="N68" s="16"/>
      <c r="O68" s="16"/>
      <c r="P68" s="16">
        <v>2</v>
      </c>
      <c r="Q68" s="16"/>
      <c r="R68" s="17">
        <v>2</v>
      </c>
      <c r="S68" s="16">
        <f t="shared" si="6"/>
        <v>4</v>
      </c>
      <c r="T68" s="15"/>
      <c r="U68" s="16"/>
      <c r="V68" s="16"/>
      <c r="W68" s="17"/>
      <c r="X68" s="16">
        <f t="shared" si="7"/>
        <v>0</v>
      </c>
      <c r="Y68" s="16"/>
      <c r="Z68" s="17"/>
      <c r="AA68" s="16">
        <f t="shared" si="8"/>
        <v>0</v>
      </c>
      <c r="AB68" s="15"/>
      <c r="AC68" s="16"/>
      <c r="AD68" s="16"/>
      <c r="AE68" s="17"/>
      <c r="AF68" s="16">
        <f t="shared" si="9"/>
        <v>0</v>
      </c>
      <c r="AG68" s="18" t="s">
        <v>17</v>
      </c>
    </row>
    <row r="69" spans="1:33" x14ac:dyDescent="0.2">
      <c r="A69" s="13" t="s">
        <v>20</v>
      </c>
      <c r="B69" s="1">
        <v>163.086279047</v>
      </c>
      <c r="C69" s="1">
        <v>-18.479657768799999</v>
      </c>
      <c r="D69" s="14">
        <v>5</v>
      </c>
      <c r="E69" s="16"/>
      <c r="F69" s="16"/>
      <c r="G69" s="16"/>
      <c r="H69" s="16"/>
      <c r="I69" s="16"/>
      <c r="J69" s="17"/>
      <c r="K69" s="16">
        <f t="shared" si="5"/>
        <v>0</v>
      </c>
      <c r="L69" s="16"/>
      <c r="M69" s="16"/>
      <c r="N69" s="16"/>
      <c r="O69" s="16"/>
      <c r="P69" s="16">
        <v>2</v>
      </c>
      <c r="Q69" s="16"/>
      <c r="R69" s="17">
        <v>5</v>
      </c>
      <c r="S69" s="16">
        <f t="shared" si="6"/>
        <v>2</v>
      </c>
      <c r="T69" s="15"/>
      <c r="U69" s="16"/>
      <c r="V69" s="16"/>
      <c r="W69" s="17"/>
      <c r="X69" s="16">
        <f t="shared" si="7"/>
        <v>0</v>
      </c>
      <c r="Y69" s="16"/>
      <c r="Z69" s="17"/>
      <c r="AA69" s="16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x14ac:dyDescent="0.2">
      <c r="A70" s="13" t="s">
        <v>20</v>
      </c>
      <c r="B70" s="1">
        <v>163.086360958</v>
      </c>
      <c r="C70" s="1">
        <v>-18.479604922499998</v>
      </c>
      <c r="D70" s="14">
        <v>4</v>
      </c>
      <c r="E70" s="16"/>
      <c r="F70" s="16"/>
      <c r="G70" s="16"/>
      <c r="H70" s="16"/>
      <c r="I70" s="16"/>
      <c r="J70" s="17"/>
      <c r="K70" s="16">
        <f t="shared" si="5"/>
        <v>0</v>
      </c>
      <c r="L70" s="16">
        <v>2</v>
      </c>
      <c r="M70" s="16">
        <v>1</v>
      </c>
      <c r="N70" s="16"/>
      <c r="O70" s="16"/>
      <c r="P70" s="16"/>
      <c r="Q70" s="16"/>
      <c r="R70" s="17">
        <v>6</v>
      </c>
      <c r="S70" s="16">
        <f t="shared" si="6"/>
        <v>1</v>
      </c>
      <c r="T70" s="15"/>
      <c r="U70" s="16"/>
      <c r="V70" s="16"/>
      <c r="W70" s="17"/>
      <c r="X70" s="16">
        <f t="shared" si="7"/>
        <v>0</v>
      </c>
      <c r="Y70" s="16"/>
      <c r="Z70" s="17"/>
      <c r="AA70" s="16">
        <f t="shared" si="8"/>
        <v>0</v>
      </c>
      <c r="AB70" s="15"/>
      <c r="AC70" s="16"/>
      <c r="AD70" s="16"/>
      <c r="AE70" s="17"/>
      <c r="AF70" s="16">
        <f t="shared" si="9"/>
        <v>0</v>
      </c>
      <c r="AG70" s="18" t="s">
        <v>18</v>
      </c>
    </row>
    <row r="71" spans="1:33" x14ac:dyDescent="0.2">
      <c r="A71" s="13" t="s">
        <v>20</v>
      </c>
      <c r="B71" s="1">
        <v>163.08644287000001</v>
      </c>
      <c r="C71" s="1">
        <v>-18.479552076200001</v>
      </c>
      <c r="D71" s="14">
        <v>3</v>
      </c>
      <c r="E71" s="16"/>
      <c r="F71" s="16"/>
      <c r="G71" s="16"/>
      <c r="H71" s="16"/>
      <c r="I71" s="16"/>
      <c r="J71" s="17"/>
      <c r="K71" s="16">
        <f t="shared" si="5"/>
        <v>0</v>
      </c>
      <c r="L71" s="16"/>
      <c r="M71" s="16"/>
      <c r="N71" s="16"/>
      <c r="O71" s="16"/>
      <c r="P71" s="16"/>
      <c r="Q71" s="16"/>
      <c r="R71" s="17"/>
      <c r="S71" s="16">
        <f t="shared" si="6"/>
        <v>0</v>
      </c>
      <c r="T71" s="15"/>
      <c r="U71" s="16"/>
      <c r="V71" s="16"/>
      <c r="W71" s="17"/>
      <c r="X71" s="16">
        <f t="shared" si="7"/>
        <v>0</v>
      </c>
      <c r="Y71" s="16"/>
      <c r="Z71" s="17"/>
      <c r="AA71" s="16">
        <f t="shared" si="8"/>
        <v>0</v>
      </c>
      <c r="AB71" s="15"/>
      <c r="AC71" s="16"/>
      <c r="AD71" s="16"/>
      <c r="AE71" s="17"/>
      <c r="AF71" s="16">
        <f t="shared" si="9"/>
        <v>0</v>
      </c>
      <c r="AG71" s="18" t="s">
        <v>17</v>
      </c>
    </row>
    <row r="72" spans="1:33" x14ac:dyDescent="0.2">
      <c r="A72" s="13" t="s">
        <v>20</v>
      </c>
      <c r="B72" s="1">
        <v>163.08651053299999</v>
      </c>
      <c r="C72" s="1">
        <v>-18.479483451299998</v>
      </c>
      <c r="D72" s="14">
        <v>2</v>
      </c>
      <c r="E72" s="16"/>
      <c r="F72" s="16"/>
      <c r="G72" s="16"/>
      <c r="H72" s="16"/>
      <c r="I72" s="16"/>
      <c r="J72" s="17"/>
      <c r="K72" s="16">
        <f t="shared" si="5"/>
        <v>0</v>
      </c>
      <c r="L72" s="16"/>
      <c r="M72" s="16">
        <v>1</v>
      </c>
      <c r="N72" s="16"/>
      <c r="O72" s="16"/>
      <c r="P72" s="16">
        <v>2</v>
      </c>
      <c r="Q72" s="16"/>
      <c r="R72" s="17">
        <v>4</v>
      </c>
      <c r="S72" s="16">
        <f t="shared" si="6"/>
        <v>3</v>
      </c>
      <c r="T72" s="15"/>
      <c r="U72" s="16"/>
      <c r="V72" s="16"/>
      <c r="W72" s="17"/>
      <c r="X72" s="16">
        <f t="shared" si="7"/>
        <v>0</v>
      </c>
      <c r="Y72" s="16"/>
      <c r="Z72" s="17"/>
      <c r="AA72" s="16">
        <f t="shared" si="8"/>
        <v>0</v>
      </c>
      <c r="AB72" s="15"/>
      <c r="AC72" s="16"/>
      <c r="AD72" s="16"/>
      <c r="AE72" s="17"/>
      <c r="AF72" s="16">
        <f t="shared" si="9"/>
        <v>0</v>
      </c>
      <c r="AG72" s="18" t="s">
        <v>17</v>
      </c>
    </row>
    <row r="73" spans="1:33" ht="13.5" thickBot="1" x14ac:dyDescent="0.25">
      <c r="A73" s="13" t="s">
        <v>20</v>
      </c>
      <c r="B73" s="1">
        <v>163.08657178300001</v>
      </c>
      <c r="C73" s="1">
        <v>-18.4794076196</v>
      </c>
      <c r="D73" s="14">
        <v>1</v>
      </c>
      <c r="E73" s="16"/>
      <c r="F73" s="16"/>
      <c r="G73" s="16"/>
      <c r="H73" s="16"/>
      <c r="I73" s="16"/>
      <c r="J73" s="17"/>
      <c r="K73" s="16">
        <f t="shared" si="5"/>
        <v>0</v>
      </c>
      <c r="L73" s="16"/>
      <c r="M73" s="16"/>
      <c r="N73" s="16"/>
      <c r="O73" s="16"/>
      <c r="P73" s="16"/>
      <c r="Q73" s="16"/>
      <c r="R73" s="17">
        <v>3</v>
      </c>
      <c r="S73" s="16">
        <f t="shared" si="6"/>
        <v>0</v>
      </c>
      <c r="T73" s="15"/>
      <c r="U73" s="16"/>
      <c r="V73" s="16"/>
      <c r="W73" s="17"/>
      <c r="X73" s="16">
        <f t="shared" si="7"/>
        <v>0</v>
      </c>
      <c r="Y73" s="16"/>
      <c r="Z73" s="17"/>
      <c r="AA73" s="16">
        <f t="shared" si="8"/>
        <v>0</v>
      </c>
      <c r="AB73" s="15"/>
      <c r="AC73" s="16"/>
      <c r="AD73" s="16"/>
      <c r="AE73" s="17"/>
      <c r="AF73" s="16">
        <f t="shared" si="9"/>
        <v>0</v>
      </c>
      <c r="AG73" s="94" t="s">
        <v>21</v>
      </c>
    </row>
    <row r="74" spans="1:33" x14ac:dyDescent="0.2">
      <c r="A74" s="13" t="s">
        <v>23</v>
      </c>
      <c r="B74" s="1">
        <v>163.086913487</v>
      </c>
      <c r="C74" s="1">
        <v>-18.479747997899999</v>
      </c>
      <c r="D74" s="22">
        <v>40</v>
      </c>
      <c r="E74" s="15"/>
      <c r="F74" s="16"/>
      <c r="G74" s="16"/>
      <c r="H74" s="16"/>
      <c r="I74" s="16"/>
      <c r="J74" s="17"/>
      <c r="K74" s="16">
        <f t="shared" si="5"/>
        <v>0</v>
      </c>
      <c r="L74" s="23"/>
      <c r="M74" s="24"/>
      <c r="N74" s="24"/>
      <c r="O74" s="24"/>
      <c r="P74" s="24">
        <v>1</v>
      </c>
      <c r="Q74" s="16"/>
      <c r="R74" s="17"/>
      <c r="S74" s="16">
        <f t="shared" si="6"/>
        <v>1</v>
      </c>
      <c r="T74" s="15"/>
      <c r="U74" s="16"/>
      <c r="V74" s="16"/>
      <c r="W74" s="17"/>
      <c r="X74" s="16">
        <f t="shared" si="7"/>
        <v>0</v>
      </c>
      <c r="Y74" s="16"/>
      <c r="Z74" s="17"/>
      <c r="AA74" s="16">
        <f t="shared" si="8"/>
        <v>0</v>
      </c>
      <c r="AB74" s="15"/>
      <c r="AC74" s="16"/>
      <c r="AD74" s="16"/>
      <c r="AE74" s="17"/>
      <c r="AF74" s="16">
        <f t="shared" si="9"/>
        <v>0</v>
      </c>
      <c r="AG74" s="21" t="s">
        <v>17</v>
      </c>
    </row>
    <row r="75" spans="1:33" x14ac:dyDescent="0.2">
      <c r="A75" s="13" t="s">
        <v>23</v>
      </c>
      <c r="B75" s="1">
        <v>163.08685333400001</v>
      </c>
      <c r="C75" s="1">
        <v>-18.4798136199</v>
      </c>
      <c r="D75" s="22">
        <v>39</v>
      </c>
      <c r="E75" s="15"/>
      <c r="F75" s="16"/>
      <c r="G75" s="16"/>
      <c r="H75" s="16"/>
      <c r="I75" s="16"/>
      <c r="J75" s="17"/>
      <c r="K75" s="16">
        <f t="shared" si="5"/>
        <v>0</v>
      </c>
      <c r="L75" s="23"/>
      <c r="M75" s="24">
        <v>1</v>
      </c>
      <c r="N75" s="24"/>
      <c r="O75" s="24"/>
      <c r="P75" s="24"/>
      <c r="Q75" s="16"/>
      <c r="R75" s="17">
        <v>1</v>
      </c>
      <c r="S75" s="16">
        <f t="shared" si="6"/>
        <v>1</v>
      </c>
      <c r="T75" s="15"/>
      <c r="U75" s="16"/>
      <c r="V75" s="16"/>
      <c r="W75" s="17"/>
      <c r="X75" s="16">
        <f t="shared" si="7"/>
        <v>0</v>
      </c>
      <c r="Y75" s="16"/>
      <c r="Z75" s="17"/>
      <c r="AA75" s="16">
        <f t="shared" si="8"/>
        <v>0</v>
      </c>
      <c r="AB75" s="15"/>
      <c r="AC75" s="16"/>
      <c r="AD75" s="16"/>
      <c r="AE75" s="17"/>
      <c r="AF75" s="16">
        <f t="shared" si="9"/>
        <v>0</v>
      </c>
      <c r="AG75" s="21" t="s">
        <v>18</v>
      </c>
    </row>
    <row r="76" spans="1:33" x14ac:dyDescent="0.2">
      <c r="A76" s="13" t="s">
        <v>23</v>
      </c>
      <c r="B76" s="1">
        <v>163.08679318</v>
      </c>
      <c r="C76" s="1">
        <v>-18.479879241999999</v>
      </c>
      <c r="D76" s="22">
        <v>38</v>
      </c>
      <c r="E76" s="15"/>
      <c r="F76" s="16"/>
      <c r="G76" s="16"/>
      <c r="H76" s="16"/>
      <c r="I76" s="16"/>
      <c r="J76" s="17"/>
      <c r="K76" s="16">
        <f t="shared" si="5"/>
        <v>0</v>
      </c>
      <c r="L76" s="23">
        <v>1</v>
      </c>
      <c r="M76" s="24">
        <v>1</v>
      </c>
      <c r="N76" s="24"/>
      <c r="O76" s="24"/>
      <c r="P76" s="24"/>
      <c r="Q76" s="16"/>
      <c r="R76" s="17">
        <v>1</v>
      </c>
      <c r="S76" s="16">
        <f t="shared" si="6"/>
        <v>1</v>
      </c>
      <c r="T76" s="15"/>
      <c r="U76" s="16"/>
      <c r="V76" s="16"/>
      <c r="W76" s="17"/>
      <c r="X76" s="16">
        <f t="shared" si="7"/>
        <v>0</v>
      </c>
      <c r="Y76" s="16"/>
      <c r="Z76" s="17"/>
      <c r="AA76" s="16">
        <f t="shared" si="8"/>
        <v>0</v>
      </c>
      <c r="AB76" s="15"/>
      <c r="AC76" s="16"/>
      <c r="AD76" s="16"/>
      <c r="AE76" s="17"/>
      <c r="AF76" s="16">
        <f t="shared" si="9"/>
        <v>0</v>
      </c>
      <c r="AG76" s="21" t="s">
        <v>17</v>
      </c>
    </row>
    <row r="77" spans="1:33" x14ac:dyDescent="0.2">
      <c r="A77" s="13" t="s">
        <v>23</v>
      </c>
      <c r="B77" s="1">
        <v>163.086725669</v>
      </c>
      <c r="C77" s="1">
        <v>-18.4799353971</v>
      </c>
      <c r="D77" s="22">
        <v>37</v>
      </c>
      <c r="E77" s="15"/>
      <c r="F77" s="16"/>
      <c r="G77" s="16"/>
      <c r="H77" s="16"/>
      <c r="I77" s="16"/>
      <c r="J77" s="17"/>
      <c r="K77" s="16">
        <f t="shared" si="5"/>
        <v>0</v>
      </c>
      <c r="L77" s="23">
        <v>1</v>
      </c>
      <c r="M77" s="24"/>
      <c r="N77" s="24"/>
      <c r="O77" s="24"/>
      <c r="P77" s="24"/>
      <c r="Q77" s="16"/>
      <c r="R77" s="17">
        <v>1</v>
      </c>
      <c r="S77" s="16">
        <f t="shared" si="6"/>
        <v>0</v>
      </c>
      <c r="T77" s="15"/>
      <c r="U77" s="16"/>
      <c r="V77" s="16"/>
      <c r="W77" s="17"/>
      <c r="X77" s="16">
        <f t="shared" si="7"/>
        <v>0</v>
      </c>
      <c r="Y77" s="16"/>
      <c r="Z77" s="17"/>
      <c r="AA77" s="16">
        <f t="shared" si="8"/>
        <v>0</v>
      </c>
      <c r="AB77" s="15"/>
      <c r="AC77" s="16"/>
      <c r="AD77" s="16"/>
      <c r="AE77" s="17"/>
      <c r="AF77" s="16">
        <f t="shared" si="9"/>
        <v>0</v>
      </c>
      <c r="AG77" s="26" t="s">
        <v>24</v>
      </c>
    </row>
    <row r="78" spans="1:33" x14ac:dyDescent="0.2">
      <c r="A78" s="13" t="s">
        <v>23</v>
      </c>
      <c r="B78" s="1">
        <v>163.086647228</v>
      </c>
      <c r="C78" s="1">
        <v>-18.479977487700001</v>
      </c>
      <c r="D78" s="22">
        <v>36</v>
      </c>
      <c r="E78" s="15"/>
      <c r="F78" s="16"/>
      <c r="G78" s="16"/>
      <c r="H78" s="16"/>
      <c r="I78" s="16"/>
      <c r="J78" s="17"/>
      <c r="K78" s="16">
        <f t="shared" si="5"/>
        <v>0</v>
      </c>
      <c r="L78" s="23"/>
      <c r="M78" s="24"/>
      <c r="N78" s="24"/>
      <c r="O78" s="24"/>
      <c r="P78" s="24"/>
      <c r="Q78" s="16"/>
      <c r="R78" s="17"/>
      <c r="S78" s="16">
        <f t="shared" si="6"/>
        <v>0</v>
      </c>
      <c r="T78" s="15"/>
      <c r="U78" s="16"/>
      <c r="V78" s="16"/>
      <c r="W78" s="17"/>
      <c r="X78" s="16">
        <f t="shared" si="7"/>
        <v>0</v>
      </c>
      <c r="Y78" s="16"/>
      <c r="Z78" s="17"/>
      <c r="AA78" s="16">
        <f t="shared" si="8"/>
        <v>0</v>
      </c>
      <c r="AB78" s="15"/>
      <c r="AC78" s="16"/>
      <c r="AD78" s="16"/>
      <c r="AE78" s="17"/>
      <c r="AF78" s="16">
        <f t="shared" si="9"/>
        <v>0</v>
      </c>
      <c r="AG78" s="21" t="s">
        <v>24</v>
      </c>
    </row>
    <row r="79" spans="1:33" x14ac:dyDescent="0.2">
      <c r="A79" s="13" t="s">
        <v>23</v>
      </c>
      <c r="B79" s="1">
        <v>163.08656878599999</v>
      </c>
      <c r="C79" s="1">
        <v>-18.480019578299999</v>
      </c>
      <c r="D79" s="22">
        <v>35</v>
      </c>
      <c r="E79" s="15"/>
      <c r="F79" s="16"/>
      <c r="G79" s="16"/>
      <c r="H79" s="16"/>
      <c r="I79" s="16"/>
      <c r="J79" s="17"/>
      <c r="K79" s="16">
        <f t="shared" si="5"/>
        <v>0</v>
      </c>
      <c r="L79" s="23"/>
      <c r="M79" s="24"/>
      <c r="N79" s="24"/>
      <c r="O79" s="24"/>
      <c r="P79" s="24"/>
      <c r="Q79" s="16"/>
      <c r="R79" s="17"/>
      <c r="S79" s="16">
        <f t="shared" si="6"/>
        <v>0</v>
      </c>
      <c r="T79" s="15"/>
      <c r="U79" s="16"/>
      <c r="V79" s="16"/>
      <c r="W79" s="17"/>
      <c r="X79" s="16">
        <f t="shared" si="7"/>
        <v>0</v>
      </c>
      <c r="Y79" s="16"/>
      <c r="Z79" s="17"/>
      <c r="AA79" s="16">
        <f t="shared" si="8"/>
        <v>0</v>
      </c>
      <c r="AB79" s="15"/>
      <c r="AC79" s="16"/>
      <c r="AD79" s="16"/>
      <c r="AE79" s="17"/>
      <c r="AF79" s="16">
        <f t="shared" si="9"/>
        <v>0</v>
      </c>
      <c r="AG79" s="26" t="s">
        <v>24</v>
      </c>
    </row>
    <row r="80" spans="1:33" x14ac:dyDescent="0.2">
      <c r="A80" s="13" t="s">
        <v>23</v>
      </c>
      <c r="B80" s="1">
        <v>163.086490344</v>
      </c>
      <c r="C80" s="1">
        <v>-18.480061668899999</v>
      </c>
      <c r="D80" s="22">
        <v>34</v>
      </c>
      <c r="E80" s="15"/>
      <c r="F80" s="16"/>
      <c r="G80" s="16"/>
      <c r="H80" s="16"/>
      <c r="I80" s="16"/>
      <c r="J80" s="17"/>
      <c r="K80" s="16">
        <f t="shared" si="5"/>
        <v>0</v>
      </c>
      <c r="L80" s="23">
        <v>1</v>
      </c>
      <c r="M80" s="24"/>
      <c r="N80" s="24"/>
      <c r="O80" s="24"/>
      <c r="P80" s="24"/>
      <c r="Q80" s="16"/>
      <c r="R80" s="17">
        <v>1</v>
      </c>
      <c r="S80" s="16">
        <f t="shared" si="6"/>
        <v>0</v>
      </c>
      <c r="T80" s="15"/>
      <c r="U80" s="16">
        <v>3</v>
      </c>
      <c r="V80" s="16"/>
      <c r="W80" s="17"/>
      <c r="X80" s="16">
        <f t="shared" si="7"/>
        <v>3</v>
      </c>
      <c r="Y80" s="16"/>
      <c r="Z80" s="17"/>
      <c r="AA80" s="16">
        <f t="shared" si="8"/>
        <v>0</v>
      </c>
      <c r="AB80" s="15"/>
      <c r="AC80" s="16"/>
      <c r="AD80" s="16"/>
      <c r="AE80" s="17"/>
      <c r="AF80" s="16">
        <f t="shared" si="9"/>
        <v>0</v>
      </c>
      <c r="AG80" s="26" t="s">
        <v>24</v>
      </c>
    </row>
    <row r="81" spans="1:33" x14ac:dyDescent="0.2">
      <c r="A81" s="13" t="s">
        <v>23</v>
      </c>
      <c r="B81" s="1">
        <v>163.086411903</v>
      </c>
      <c r="C81" s="1">
        <v>-18.480103759599999</v>
      </c>
      <c r="D81" s="22">
        <v>33</v>
      </c>
      <c r="E81" s="15">
        <v>1</v>
      </c>
      <c r="F81" s="16"/>
      <c r="G81" s="16"/>
      <c r="H81" s="16">
        <v>1</v>
      </c>
      <c r="I81" s="16"/>
      <c r="J81" s="17"/>
      <c r="K81" s="16">
        <f t="shared" si="5"/>
        <v>2</v>
      </c>
      <c r="L81" s="23"/>
      <c r="M81" s="24"/>
      <c r="N81" s="24"/>
      <c r="O81" s="24"/>
      <c r="P81" s="24"/>
      <c r="Q81" s="16"/>
      <c r="R81" s="17"/>
      <c r="S81" s="16">
        <f t="shared" si="6"/>
        <v>0</v>
      </c>
      <c r="T81" s="15"/>
      <c r="U81" s="16"/>
      <c r="V81" s="16"/>
      <c r="W81" s="17"/>
      <c r="X81" s="16">
        <f t="shared" si="7"/>
        <v>0</v>
      </c>
      <c r="Y81" s="16"/>
      <c r="Z81" s="17"/>
      <c r="AA81" s="16">
        <f t="shared" si="8"/>
        <v>0</v>
      </c>
      <c r="AB81" s="15"/>
      <c r="AC81" s="16"/>
      <c r="AD81" s="16"/>
      <c r="AE81" s="17"/>
      <c r="AF81" s="16">
        <f t="shared" si="9"/>
        <v>0</v>
      </c>
      <c r="AG81" s="26" t="s">
        <v>18</v>
      </c>
    </row>
    <row r="82" spans="1:33" x14ac:dyDescent="0.2">
      <c r="A82" s="13" t="s">
        <v>23</v>
      </c>
      <c r="B82" s="1">
        <v>163.08633078899999</v>
      </c>
      <c r="C82" s="1">
        <v>-18.480139558299999</v>
      </c>
      <c r="D82" s="22">
        <v>32</v>
      </c>
      <c r="E82" s="15"/>
      <c r="F82" s="16"/>
      <c r="G82" s="16"/>
      <c r="H82" s="16"/>
      <c r="I82" s="16"/>
      <c r="J82" s="17"/>
      <c r="K82" s="16">
        <f t="shared" si="5"/>
        <v>0</v>
      </c>
      <c r="L82" s="23"/>
      <c r="M82" s="24"/>
      <c r="N82" s="24"/>
      <c r="O82" s="24"/>
      <c r="P82" s="24"/>
      <c r="Q82" s="16"/>
      <c r="R82" s="17"/>
      <c r="S82" s="16">
        <f t="shared" si="6"/>
        <v>0</v>
      </c>
      <c r="T82" s="15"/>
      <c r="U82" s="16"/>
      <c r="V82" s="16"/>
      <c r="W82" s="17"/>
      <c r="X82" s="16">
        <f t="shared" si="7"/>
        <v>0</v>
      </c>
      <c r="Y82" s="16"/>
      <c r="Z82" s="17"/>
      <c r="AA82" s="16">
        <f t="shared" si="8"/>
        <v>0</v>
      </c>
      <c r="AB82" s="15"/>
      <c r="AC82" s="16"/>
      <c r="AD82" s="16"/>
      <c r="AE82" s="17"/>
      <c r="AF82" s="16">
        <f t="shared" si="9"/>
        <v>0</v>
      </c>
      <c r="AG82" s="21" t="s">
        <v>18</v>
      </c>
    </row>
    <row r="83" spans="1:33" x14ac:dyDescent="0.2">
      <c r="A83" s="13" t="s">
        <v>23</v>
      </c>
      <c r="B83" s="1">
        <v>163.08624457299999</v>
      </c>
      <c r="C83" s="1">
        <v>-18.480161728100001</v>
      </c>
      <c r="D83" s="22">
        <v>31</v>
      </c>
      <c r="E83" s="15"/>
      <c r="F83" s="16"/>
      <c r="G83" s="16"/>
      <c r="H83" s="16"/>
      <c r="I83" s="16">
        <v>2</v>
      </c>
      <c r="J83" s="17"/>
      <c r="K83" s="16">
        <f t="shared" si="5"/>
        <v>2</v>
      </c>
      <c r="L83" s="23"/>
      <c r="M83" s="24">
        <v>1</v>
      </c>
      <c r="N83" s="24"/>
      <c r="O83" s="24"/>
      <c r="P83" s="24"/>
      <c r="Q83" s="16"/>
      <c r="R83" s="17"/>
      <c r="S83" s="16">
        <f t="shared" si="6"/>
        <v>1</v>
      </c>
      <c r="T83" s="15"/>
      <c r="U83" s="16"/>
      <c r="V83" s="16"/>
      <c r="W83" s="17"/>
      <c r="X83" s="16">
        <f t="shared" si="7"/>
        <v>0</v>
      </c>
      <c r="Y83" s="16"/>
      <c r="Z83" s="17"/>
      <c r="AA83" s="16">
        <f t="shared" si="8"/>
        <v>0</v>
      </c>
      <c r="AB83" s="15"/>
      <c r="AC83" s="16"/>
      <c r="AD83" s="16"/>
      <c r="AE83" s="17"/>
      <c r="AF83" s="16">
        <f t="shared" si="9"/>
        <v>0</v>
      </c>
      <c r="AG83" s="19" t="s">
        <v>17</v>
      </c>
    </row>
    <row r="84" spans="1:33" x14ac:dyDescent="0.2">
      <c r="A84" s="13" t="s">
        <v>23</v>
      </c>
      <c r="B84" s="1">
        <v>163.086162438</v>
      </c>
      <c r="C84" s="1">
        <v>-18.480194280999999</v>
      </c>
      <c r="D84" s="22">
        <v>30</v>
      </c>
      <c r="E84" s="15"/>
      <c r="F84" s="16"/>
      <c r="G84" s="16"/>
      <c r="H84" s="16"/>
      <c r="I84" s="16"/>
      <c r="J84" s="17"/>
      <c r="K84" s="16">
        <f t="shared" si="5"/>
        <v>0</v>
      </c>
      <c r="L84" s="23">
        <v>1</v>
      </c>
      <c r="M84" s="24"/>
      <c r="N84" s="24"/>
      <c r="O84" s="24"/>
      <c r="P84" s="24">
        <v>2</v>
      </c>
      <c r="Q84" s="16"/>
      <c r="R84" s="17">
        <v>1</v>
      </c>
      <c r="S84" s="16">
        <f t="shared" si="6"/>
        <v>2</v>
      </c>
      <c r="T84" s="15"/>
      <c r="U84" s="16"/>
      <c r="V84" s="16"/>
      <c r="W84" s="17"/>
      <c r="X84" s="16">
        <f t="shared" si="7"/>
        <v>0</v>
      </c>
      <c r="Y84" s="16"/>
      <c r="Z84" s="17"/>
      <c r="AA84" s="16">
        <f t="shared" si="8"/>
        <v>0</v>
      </c>
      <c r="AB84" s="15"/>
      <c r="AC84" s="16"/>
      <c r="AD84" s="16"/>
      <c r="AE84" s="17"/>
      <c r="AF84" s="16">
        <f t="shared" si="9"/>
        <v>0</v>
      </c>
      <c r="AG84" s="19" t="s">
        <v>17</v>
      </c>
    </row>
    <row r="85" spans="1:33" x14ac:dyDescent="0.2">
      <c r="A85" s="13" t="s">
        <v>23</v>
      </c>
      <c r="B85" s="1">
        <v>163.086084202</v>
      </c>
      <c r="C85" s="1">
        <v>-18.480236752100001</v>
      </c>
      <c r="D85" s="22">
        <v>29</v>
      </c>
      <c r="E85" s="15"/>
      <c r="F85" s="16"/>
      <c r="G85" s="16"/>
      <c r="H85" s="16"/>
      <c r="I85" s="16"/>
      <c r="J85" s="17"/>
      <c r="K85" s="16">
        <f t="shared" si="5"/>
        <v>0</v>
      </c>
      <c r="L85" s="23">
        <v>1</v>
      </c>
      <c r="M85" s="24">
        <v>1</v>
      </c>
      <c r="N85" s="24"/>
      <c r="O85" s="24"/>
      <c r="P85" s="24">
        <v>2</v>
      </c>
      <c r="Q85" s="16"/>
      <c r="R85" s="17">
        <v>2</v>
      </c>
      <c r="S85" s="16">
        <f t="shared" si="6"/>
        <v>3</v>
      </c>
      <c r="T85" s="15"/>
      <c r="U85" s="16"/>
      <c r="V85" s="16"/>
      <c r="W85" s="17"/>
      <c r="X85" s="16">
        <f t="shared" si="7"/>
        <v>0</v>
      </c>
      <c r="Y85" s="16"/>
      <c r="Z85" s="17"/>
      <c r="AA85" s="16">
        <f t="shared" si="8"/>
        <v>0</v>
      </c>
      <c r="AB85" s="15"/>
      <c r="AC85" s="16"/>
      <c r="AD85" s="16"/>
      <c r="AE85" s="17"/>
      <c r="AF85" s="16">
        <f t="shared" si="9"/>
        <v>0</v>
      </c>
      <c r="AG85" s="19" t="s">
        <v>19</v>
      </c>
    </row>
    <row r="86" spans="1:33" x14ac:dyDescent="0.2">
      <c r="A86" s="13" t="s">
        <v>23</v>
      </c>
      <c r="B86" s="1">
        <v>163.086006223</v>
      </c>
      <c r="C86" s="1">
        <v>-18.4802796928</v>
      </c>
      <c r="D86" s="22">
        <v>28</v>
      </c>
      <c r="E86" s="15"/>
      <c r="F86" s="16"/>
      <c r="G86" s="16"/>
      <c r="H86" s="16"/>
      <c r="I86" s="16"/>
      <c r="J86" s="17"/>
      <c r="K86" s="16">
        <f t="shared" si="5"/>
        <v>0</v>
      </c>
      <c r="L86" s="23"/>
      <c r="M86" s="24"/>
      <c r="N86" s="24"/>
      <c r="O86" s="24"/>
      <c r="P86" s="24">
        <v>2</v>
      </c>
      <c r="Q86" s="16"/>
      <c r="R86" s="17">
        <v>2</v>
      </c>
      <c r="S86" s="16">
        <f t="shared" si="6"/>
        <v>2</v>
      </c>
      <c r="T86" s="15"/>
      <c r="U86" s="16"/>
      <c r="V86" s="16"/>
      <c r="W86" s="17"/>
      <c r="X86" s="16">
        <f t="shared" si="7"/>
        <v>0</v>
      </c>
      <c r="Y86" s="16"/>
      <c r="Z86" s="17"/>
      <c r="AA86" s="16">
        <f t="shared" si="8"/>
        <v>0</v>
      </c>
      <c r="AB86" s="15"/>
      <c r="AC86" s="16"/>
      <c r="AD86" s="16"/>
      <c r="AE86" s="17"/>
      <c r="AF86" s="16">
        <f t="shared" si="9"/>
        <v>0</v>
      </c>
      <c r="AG86" s="19" t="s">
        <v>19</v>
      </c>
    </row>
    <row r="87" spans="1:33" x14ac:dyDescent="0.2">
      <c r="A87" s="13" t="s">
        <v>23</v>
      </c>
      <c r="B87" s="1">
        <v>163.085928405</v>
      </c>
      <c r="C87" s="1">
        <v>-18.480322925199999</v>
      </c>
      <c r="D87" s="22">
        <v>27</v>
      </c>
      <c r="E87" s="15"/>
      <c r="F87" s="16"/>
      <c r="G87" s="16"/>
      <c r="H87" s="16"/>
      <c r="I87" s="16"/>
      <c r="J87" s="17"/>
      <c r="K87" s="16">
        <f t="shared" si="5"/>
        <v>0</v>
      </c>
      <c r="L87" s="23"/>
      <c r="M87" s="24"/>
      <c r="N87" s="24"/>
      <c r="O87" s="24"/>
      <c r="P87" s="24"/>
      <c r="Q87" s="16"/>
      <c r="R87" s="17"/>
      <c r="S87" s="16">
        <f t="shared" si="6"/>
        <v>0</v>
      </c>
      <c r="T87" s="15"/>
      <c r="U87" s="16"/>
      <c r="V87" s="16"/>
      <c r="W87" s="17"/>
      <c r="X87" s="16">
        <f t="shared" si="7"/>
        <v>0</v>
      </c>
      <c r="Y87" s="16"/>
      <c r="Z87" s="17"/>
      <c r="AA87" s="16">
        <f t="shared" si="8"/>
        <v>0</v>
      </c>
      <c r="AB87" s="15"/>
      <c r="AC87" s="16"/>
      <c r="AD87" s="16"/>
      <c r="AE87" s="17"/>
      <c r="AF87" s="16">
        <f t="shared" si="9"/>
        <v>0</v>
      </c>
      <c r="AG87" s="18" t="s">
        <v>19</v>
      </c>
    </row>
    <row r="88" spans="1:33" x14ac:dyDescent="0.2">
      <c r="A88" s="13" t="s">
        <v>23</v>
      </c>
      <c r="B88" s="1">
        <v>163.08585058700001</v>
      </c>
      <c r="C88" s="1">
        <v>-18.480366157500001</v>
      </c>
      <c r="D88" s="22">
        <v>26</v>
      </c>
      <c r="E88" s="15"/>
      <c r="F88" s="16"/>
      <c r="G88" s="16"/>
      <c r="H88" s="16"/>
      <c r="I88" s="16"/>
      <c r="J88" s="17"/>
      <c r="K88" s="16">
        <f t="shared" si="5"/>
        <v>0</v>
      </c>
      <c r="L88" s="23"/>
      <c r="M88" s="24"/>
      <c r="N88" s="24"/>
      <c r="O88" s="24"/>
      <c r="P88" s="24"/>
      <c r="Q88" s="16"/>
      <c r="R88" s="17">
        <v>1</v>
      </c>
      <c r="S88" s="16">
        <f t="shared" si="6"/>
        <v>0</v>
      </c>
      <c r="T88" s="15"/>
      <c r="U88" s="16"/>
      <c r="V88" s="16"/>
      <c r="W88" s="17"/>
      <c r="X88" s="16">
        <f t="shared" si="7"/>
        <v>0</v>
      </c>
      <c r="Y88" s="16"/>
      <c r="Z88" s="17"/>
      <c r="AA88" s="16">
        <f t="shared" si="8"/>
        <v>0</v>
      </c>
      <c r="AB88" s="15"/>
      <c r="AC88" s="16"/>
      <c r="AD88" s="16"/>
      <c r="AE88" s="17"/>
      <c r="AF88" s="16">
        <f t="shared" si="9"/>
        <v>0</v>
      </c>
      <c r="AG88" s="18" t="s">
        <v>19</v>
      </c>
    </row>
    <row r="89" spans="1:33" x14ac:dyDescent="0.2">
      <c r="A89" s="13" t="s">
        <v>23</v>
      </c>
      <c r="B89" s="1">
        <v>163.08577276899999</v>
      </c>
      <c r="C89" s="1">
        <v>-18.480409389799998</v>
      </c>
      <c r="D89" s="22">
        <v>25</v>
      </c>
      <c r="E89" s="15"/>
      <c r="F89" s="16"/>
      <c r="G89" s="16"/>
      <c r="H89" s="16"/>
      <c r="I89" s="16"/>
      <c r="J89" s="17"/>
      <c r="K89" s="16">
        <f t="shared" si="5"/>
        <v>0</v>
      </c>
      <c r="L89" s="23">
        <v>1</v>
      </c>
      <c r="M89" s="24"/>
      <c r="N89" s="24"/>
      <c r="O89" s="24"/>
      <c r="P89" s="24"/>
      <c r="Q89" s="16"/>
      <c r="R89" s="17">
        <v>2</v>
      </c>
      <c r="S89" s="16">
        <f t="shared" si="6"/>
        <v>0</v>
      </c>
      <c r="T89" s="15"/>
      <c r="U89" s="16"/>
      <c r="V89" s="16"/>
      <c r="W89" s="17"/>
      <c r="X89" s="16">
        <f t="shared" si="7"/>
        <v>0</v>
      </c>
      <c r="Y89" s="16"/>
      <c r="Z89" s="17"/>
      <c r="AA89" s="16">
        <f t="shared" si="8"/>
        <v>0</v>
      </c>
      <c r="AB89" s="15"/>
      <c r="AC89" s="16"/>
      <c r="AD89" s="16"/>
      <c r="AE89" s="17"/>
      <c r="AF89" s="16">
        <f t="shared" si="9"/>
        <v>0</v>
      </c>
      <c r="AG89" s="26" t="s">
        <v>18</v>
      </c>
    </row>
    <row r="90" spans="1:33" x14ac:dyDescent="0.2">
      <c r="A90" s="13" t="s">
        <v>23</v>
      </c>
      <c r="B90" s="1">
        <v>163.08569277500001</v>
      </c>
      <c r="C90" s="1">
        <v>-18.480448322400001</v>
      </c>
      <c r="D90" s="22">
        <v>24</v>
      </c>
      <c r="E90" s="15"/>
      <c r="F90" s="16"/>
      <c r="G90" s="16"/>
      <c r="H90" s="16"/>
      <c r="I90" s="16"/>
      <c r="J90" s="17"/>
      <c r="K90" s="16">
        <f t="shared" si="5"/>
        <v>0</v>
      </c>
      <c r="L90" s="23"/>
      <c r="M90" s="24"/>
      <c r="N90" s="24"/>
      <c r="O90" s="24"/>
      <c r="P90" s="24"/>
      <c r="Q90" s="16"/>
      <c r="R90" s="17"/>
      <c r="S90" s="16">
        <f t="shared" si="6"/>
        <v>0</v>
      </c>
      <c r="T90" s="15"/>
      <c r="U90" s="16"/>
      <c r="V90" s="16"/>
      <c r="W90" s="17"/>
      <c r="X90" s="16">
        <f t="shared" si="7"/>
        <v>0</v>
      </c>
      <c r="Y90" s="16"/>
      <c r="Z90" s="17"/>
      <c r="AA90" s="16">
        <f t="shared" si="8"/>
        <v>0</v>
      </c>
      <c r="AB90" s="15"/>
      <c r="AC90" s="16"/>
      <c r="AD90" s="16"/>
      <c r="AE90" s="17"/>
      <c r="AF90" s="16">
        <f t="shared" si="9"/>
        <v>0</v>
      </c>
      <c r="AG90" s="18" t="s">
        <v>18</v>
      </c>
    </row>
    <row r="91" spans="1:33" x14ac:dyDescent="0.2">
      <c r="A91" s="13" t="s">
        <v>23</v>
      </c>
      <c r="B91" s="1">
        <v>163.08561184300001</v>
      </c>
      <c r="C91" s="1">
        <v>-18.480485399799999</v>
      </c>
      <c r="D91" s="22">
        <v>23</v>
      </c>
      <c r="E91" s="15"/>
      <c r="F91" s="16"/>
      <c r="G91" s="16"/>
      <c r="H91" s="16"/>
      <c r="I91" s="16"/>
      <c r="J91" s="17"/>
      <c r="K91" s="16">
        <f t="shared" si="5"/>
        <v>0</v>
      </c>
      <c r="L91" s="23"/>
      <c r="M91" s="24"/>
      <c r="N91" s="24"/>
      <c r="O91" s="24"/>
      <c r="P91" s="24"/>
      <c r="Q91" s="16"/>
      <c r="R91" s="17"/>
      <c r="S91" s="16">
        <f t="shared" si="6"/>
        <v>0</v>
      </c>
      <c r="T91" s="15"/>
      <c r="U91" s="16"/>
      <c r="V91" s="16"/>
      <c r="W91" s="17"/>
      <c r="X91" s="16">
        <f t="shared" si="7"/>
        <v>0</v>
      </c>
      <c r="Y91" s="16"/>
      <c r="Z91" s="17"/>
      <c r="AA91" s="16">
        <f t="shared" si="8"/>
        <v>0</v>
      </c>
      <c r="AB91" s="15"/>
      <c r="AC91" s="16"/>
      <c r="AD91" s="16"/>
      <c r="AE91" s="17"/>
      <c r="AF91" s="16">
        <f t="shared" si="9"/>
        <v>0</v>
      </c>
      <c r="AG91" s="26" t="s">
        <v>18</v>
      </c>
    </row>
    <row r="92" spans="1:33" x14ac:dyDescent="0.2">
      <c r="A92" s="13" t="s">
        <v>23</v>
      </c>
      <c r="B92" s="1">
        <v>163.08553091100001</v>
      </c>
      <c r="C92" s="1">
        <v>-18.480522477299999</v>
      </c>
      <c r="D92" s="22">
        <v>22</v>
      </c>
      <c r="E92" s="15"/>
      <c r="F92" s="16"/>
      <c r="G92" s="16"/>
      <c r="H92" s="16"/>
      <c r="I92" s="16"/>
      <c r="J92" s="17"/>
      <c r="K92" s="16">
        <f t="shared" si="5"/>
        <v>0</v>
      </c>
      <c r="L92" s="23"/>
      <c r="M92" s="24"/>
      <c r="N92" s="24"/>
      <c r="O92" s="24"/>
      <c r="P92" s="24"/>
      <c r="Q92" s="16"/>
      <c r="R92" s="17"/>
      <c r="S92" s="16">
        <f t="shared" si="6"/>
        <v>0</v>
      </c>
      <c r="T92" s="15"/>
      <c r="U92" s="16"/>
      <c r="V92" s="16"/>
      <c r="W92" s="17"/>
      <c r="X92" s="16">
        <f t="shared" si="7"/>
        <v>0</v>
      </c>
      <c r="Y92" s="16"/>
      <c r="Z92" s="17"/>
      <c r="AA92" s="16">
        <f t="shared" si="8"/>
        <v>0</v>
      </c>
      <c r="AB92" s="15"/>
      <c r="AC92" s="16"/>
      <c r="AD92" s="16"/>
      <c r="AE92" s="17"/>
      <c r="AF92" s="16">
        <f t="shared" si="9"/>
        <v>0</v>
      </c>
      <c r="AG92" s="18" t="s">
        <v>19</v>
      </c>
    </row>
    <row r="93" spans="1:33" x14ac:dyDescent="0.2">
      <c r="A93" s="13" t="s">
        <v>23</v>
      </c>
      <c r="B93" s="1">
        <v>163.08545318700001</v>
      </c>
      <c r="C93" s="1">
        <v>-18.480565460800001</v>
      </c>
      <c r="D93" s="22">
        <v>21</v>
      </c>
      <c r="E93" s="15"/>
      <c r="F93" s="16"/>
      <c r="G93" s="16"/>
      <c r="H93" s="16"/>
      <c r="I93" s="16"/>
      <c r="J93" s="17"/>
      <c r="K93" s="16">
        <f t="shared" si="5"/>
        <v>0</v>
      </c>
      <c r="L93" s="23"/>
      <c r="M93" s="24"/>
      <c r="N93" s="24"/>
      <c r="O93" s="24"/>
      <c r="P93" s="24"/>
      <c r="Q93" s="16"/>
      <c r="R93" s="17">
        <v>1</v>
      </c>
      <c r="S93" s="16">
        <f t="shared" si="6"/>
        <v>0</v>
      </c>
      <c r="T93" s="15"/>
      <c r="U93" s="16"/>
      <c r="V93" s="16"/>
      <c r="W93" s="17"/>
      <c r="X93" s="16">
        <f t="shared" si="7"/>
        <v>0</v>
      </c>
      <c r="Y93" s="16"/>
      <c r="Z93" s="17"/>
      <c r="AA93" s="16">
        <f t="shared" si="8"/>
        <v>0</v>
      </c>
      <c r="AB93" s="15"/>
      <c r="AC93" s="16"/>
      <c r="AD93" s="16"/>
      <c r="AE93" s="17"/>
      <c r="AF93" s="16">
        <f t="shared" si="9"/>
        <v>0</v>
      </c>
      <c r="AG93" s="18" t="s">
        <v>19</v>
      </c>
    </row>
    <row r="94" spans="1:33" x14ac:dyDescent="0.2">
      <c r="A94" s="13" t="s">
        <v>23</v>
      </c>
      <c r="B94" s="1">
        <v>163.085378026</v>
      </c>
      <c r="C94" s="1">
        <v>-18.480613163000001</v>
      </c>
      <c r="D94" s="22">
        <v>20</v>
      </c>
      <c r="E94" s="15"/>
      <c r="F94" s="16"/>
      <c r="G94" s="16"/>
      <c r="H94" s="16"/>
      <c r="I94" s="16"/>
      <c r="J94" s="17"/>
      <c r="K94" s="16">
        <f t="shared" si="5"/>
        <v>0</v>
      </c>
      <c r="L94" s="23">
        <v>1</v>
      </c>
      <c r="M94" s="24">
        <v>2</v>
      </c>
      <c r="N94" s="24"/>
      <c r="O94" s="24"/>
      <c r="P94" s="24"/>
      <c r="Q94" s="16"/>
      <c r="R94" s="17">
        <v>3</v>
      </c>
      <c r="S94" s="16">
        <f t="shared" si="6"/>
        <v>2</v>
      </c>
      <c r="T94" s="15"/>
      <c r="U94" s="16"/>
      <c r="V94" s="16"/>
      <c r="W94" s="17"/>
      <c r="X94" s="16">
        <f t="shared" si="7"/>
        <v>0</v>
      </c>
      <c r="Y94" s="16"/>
      <c r="Z94" s="17"/>
      <c r="AA94" s="16">
        <f t="shared" si="8"/>
        <v>0</v>
      </c>
      <c r="AB94" s="15"/>
      <c r="AC94" s="16"/>
      <c r="AD94" s="16"/>
      <c r="AE94" s="17"/>
      <c r="AF94" s="16">
        <f t="shared" si="9"/>
        <v>0</v>
      </c>
      <c r="AG94" s="18" t="s">
        <v>19</v>
      </c>
    </row>
    <row r="95" spans="1:33" x14ac:dyDescent="0.2">
      <c r="A95" s="13" t="s">
        <v>23</v>
      </c>
      <c r="B95" s="1">
        <v>163.08530286499999</v>
      </c>
      <c r="C95" s="1">
        <v>-18.480660865200001</v>
      </c>
      <c r="D95" s="22">
        <v>19</v>
      </c>
      <c r="E95" s="15"/>
      <c r="F95" s="16"/>
      <c r="G95" s="16"/>
      <c r="H95" s="16"/>
      <c r="I95" s="16"/>
      <c r="J95" s="17"/>
      <c r="K95" s="16">
        <f t="shared" si="5"/>
        <v>0</v>
      </c>
      <c r="L95" s="23">
        <v>2</v>
      </c>
      <c r="M95" s="24">
        <v>2</v>
      </c>
      <c r="N95" s="24"/>
      <c r="O95" s="24"/>
      <c r="P95" s="24"/>
      <c r="Q95" s="16"/>
      <c r="R95" s="17">
        <v>2</v>
      </c>
      <c r="S95" s="16">
        <f t="shared" si="6"/>
        <v>2</v>
      </c>
      <c r="T95" s="15"/>
      <c r="U95" s="16"/>
      <c r="V95" s="16"/>
      <c r="W95" s="17"/>
      <c r="X95" s="16">
        <f t="shared" si="7"/>
        <v>0</v>
      </c>
      <c r="Y95" s="16"/>
      <c r="Z95" s="17"/>
      <c r="AA95" s="16">
        <f t="shared" si="8"/>
        <v>0</v>
      </c>
      <c r="AB95" s="15"/>
      <c r="AC95" s="16"/>
      <c r="AD95" s="16"/>
      <c r="AE95" s="17"/>
      <c r="AF95" s="16">
        <f t="shared" si="9"/>
        <v>0</v>
      </c>
      <c r="AG95" s="18" t="s">
        <v>19</v>
      </c>
    </row>
    <row r="96" spans="1:33" x14ac:dyDescent="0.2">
      <c r="A96" s="13" t="s">
        <v>23</v>
      </c>
      <c r="B96" s="1">
        <v>163.085227704</v>
      </c>
      <c r="C96" s="1">
        <v>-18.480708567400001</v>
      </c>
      <c r="D96" s="22">
        <v>18</v>
      </c>
      <c r="E96" s="15"/>
      <c r="F96" s="16"/>
      <c r="G96" s="16"/>
      <c r="H96" s="16"/>
      <c r="I96" s="16"/>
      <c r="J96" s="17"/>
      <c r="K96" s="16">
        <f t="shared" si="5"/>
        <v>0</v>
      </c>
      <c r="L96" s="23"/>
      <c r="M96" s="24"/>
      <c r="N96" s="24"/>
      <c r="O96" s="24"/>
      <c r="P96" s="24"/>
      <c r="Q96" s="16"/>
      <c r="R96" s="17"/>
      <c r="S96" s="16">
        <f t="shared" si="6"/>
        <v>0</v>
      </c>
      <c r="T96" s="15"/>
      <c r="U96" s="16"/>
      <c r="V96" s="16"/>
      <c r="W96" s="17"/>
      <c r="X96" s="16">
        <f t="shared" si="7"/>
        <v>0</v>
      </c>
      <c r="Y96" s="16"/>
      <c r="Z96" s="17"/>
      <c r="AA96" s="16">
        <f t="shared" si="8"/>
        <v>0</v>
      </c>
      <c r="AB96" s="15"/>
      <c r="AC96" s="16"/>
      <c r="AD96" s="16"/>
      <c r="AE96" s="17"/>
      <c r="AF96" s="16">
        <f t="shared" si="9"/>
        <v>0</v>
      </c>
      <c r="AG96" s="19" t="s">
        <v>18</v>
      </c>
    </row>
    <row r="97" spans="1:33" x14ac:dyDescent="0.2">
      <c r="A97" s="13" t="s">
        <v>23</v>
      </c>
      <c r="B97" s="1">
        <v>163.08515412</v>
      </c>
      <c r="C97" s="1">
        <v>-18.480758646000002</v>
      </c>
      <c r="D97" s="22">
        <v>17</v>
      </c>
      <c r="E97" s="15"/>
      <c r="F97" s="16"/>
      <c r="G97" s="16"/>
      <c r="H97" s="16"/>
      <c r="I97" s="16"/>
      <c r="J97" s="17"/>
      <c r="K97" s="16">
        <f t="shared" si="5"/>
        <v>0</v>
      </c>
      <c r="L97" s="23"/>
      <c r="M97" s="24"/>
      <c r="N97" s="24"/>
      <c r="O97" s="24"/>
      <c r="P97" s="24"/>
      <c r="Q97" s="16"/>
      <c r="R97" s="17"/>
      <c r="S97" s="16">
        <f t="shared" si="6"/>
        <v>0</v>
      </c>
      <c r="T97" s="15"/>
      <c r="U97" s="16"/>
      <c r="V97" s="16"/>
      <c r="W97" s="17"/>
      <c r="X97" s="16">
        <f t="shared" si="7"/>
        <v>0</v>
      </c>
      <c r="Y97" s="16"/>
      <c r="Z97" s="17"/>
      <c r="AA97" s="16">
        <f t="shared" si="8"/>
        <v>0</v>
      </c>
      <c r="AB97" s="15"/>
      <c r="AC97" s="16"/>
      <c r="AD97" s="16"/>
      <c r="AE97" s="17"/>
      <c r="AF97" s="16">
        <f t="shared" si="9"/>
        <v>0</v>
      </c>
      <c r="AG97" s="18" t="s">
        <v>18</v>
      </c>
    </row>
    <row r="98" spans="1:33" x14ac:dyDescent="0.2">
      <c r="A98" s="13" t="s">
        <v>23</v>
      </c>
      <c r="B98" s="1">
        <v>163.08508097000001</v>
      </c>
      <c r="C98" s="1">
        <v>-18.480809378899998</v>
      </c>
      <c r="D98" s="22">
        <v>16</v>
      </c>
      <c r="E98" s="15"/>
      <c r="F98" s="16"/>
      <c r="G98" s="16"/>
      <c r="H98" s="16"/>
      <c r="I98" s="16"/>
      <c r="J98" s="17"/>
      <c r="K98" s="16">
        <f t="shared" si="5"/>
        <v>0</v>
      </c>
      <c r="L98" s="23"/>
      <c r="M98" s="24"/>
      <c r="N98" s="24"/>
      <c r="O98" s="24"/>
      <c r="P98" s="24"/>
      <c r="Q98" s="16"/>
      <c r="R98" s="17"/>
      <c r="S98" s="16">
        <f t="shared" si="6"/>
        <v>0</v>
      </c>
      <c r="T98" s="15"/>
      <c r="U98" s="16"/>
      <c r="V98" s="16"/>
      <c r="W98" s="17"/>
      <c r="X98" s="16">
        <f t="shared" si="7"/>
        <v>0</v>
      </c>
      <c r="Y98" s="16"/>
      <c r="Z98" s="17"/>
      <c r="AA98" s="16">
        <f t="shared" si="8"/>
        <v>0</v>
      </c>
      <c r="AB98" s="15"/>
      <c r="AC98" s="16"/>
      <c r="AD98" s="16"/>
      <c r="AE98" s="16"/>
      <c r="AF98" s="16">
        <f t="shared" si="9"/>
        <v>0</v>
      </c>
      <c r="AG98" s="19" t="s">
        <v>19</v>
      </c>
    </row>
    <row r="99" spans="1:33" x14ac:dyDescent="0.2">
      <c r="A99" s="13" t="s">
        <v>23</v>
      </c>
      <c r="B99" s="1">
        <v>163.08500781999999</v>
      </c>
      <c r="C99" s="1">
        <v>-18.4808601117</v>
      </c>
      <c r="D99" s="22">
        <v>15</v>
      </c>
      <c r="E99" s="15"/>
      <c r="F99" s="16"/>
      <c r="G99" s="16"/>
      <c r="H99" s="16"/>
      <c r="I99" s="16"/>
      <c r="J99" s="17"/>
      <c r="K99" s="16">
        <f t="shared" si="5"/>
        <v>0</v>
      </c>
      <c r="L99" s="23">
        <v>1</v>
      </c>
      <c r="M99" s="24"/>
      <c r="N99" s="24"/>
      <c r="O99" s="24"/>
      <c r="P99" s="24">
        <v>1</v>
      </c>
      <c r="Q99" s="16"/>
      <c r="R99" s="17">
        <v>1</v>
      </c>
      <c r="S99" s="16">
        <f t="shared" si="6"/>
        <v>1</v>
      </c>
      <c r="T99" s="15"/>
      <c r="U99" s="16"/>
      <c r="V99" s="16"/>
      <c r="W99" s="17"/>
      <c r="X99" s="16">
        <f t="shared" si="7"/>
        <v>0</v>
      </c>
      <c r="Y99" s="16"/>
      <c r="Z99" s="17"/>
      <c r="AA99" s="16">
        <f t="shared" si="8"/>
        <v>0</v>
      </c>
      <c r="AB99" s="15"/>
      <c r="AC99" s="16"/>
      <c r="AD99" s="16"/>
      <c r="AE99" s="16"/>
      <c r="AF99" s="16">
        <f t="shared" si="9"/>
        <v>0</v>
      </c>
      <c r="AG99" s="18" t="s">
        <v>19</v>
      </c>
    </row>
    <row r="100" spans="1:33" x14ac:dyDescent="0.2">
      <c r="A100" s="13" t="s">
        <v>23</v>
      </c>
      <c r="B100" s="1">
        <v>163.08493303399999</v>
      </c>
      <c r="C100" s="1">
        <v>-18.480907914100001</v>
      </c>
      <c r="D100" s="22">
        <v>14</v>
      </c>
      <c r="E100" s="15"/>
      <c r="F100" s="16"/>
      <c r="G100" s="16"/>
      <c r="H100" s="16"/>
      <c r="I100" s="16"/>
      <c r="J100" s="17"/>
      <c r="K100" s="16">
        <f t="shared" si="5"/>
        <v>0</v>
      </c>
      <c r="L100" s="23"/>
      <c r="M100" s="24">
        <v>1</v>
      </c>
      <c r="N100" s="24"/>
      <c r="O100" s="24"/>
      <c r="P100" s="24"/>
      <c r="Q100" s="16"/>
      <c r="R100" s="17">
        <v>1</v>
      </c>
      <c r="S100" s="16">
        <f t="shared" si="6"/>
        <v>1</v>
      </c>
      <c r="T100" s="15"/>
      <c r="U100" s="16"/>
      <c r="V100" s="16"/>
      <c r="W100" s="17"/>
      <c r="X100" s="16">
        <f t="shared" si="7"/>
        <v>0</v>
      </c>
      <c r="Y100" s="16"/>
      <c r="Z100" s="17"/>
      <c r="AA100" s="16">
        <f t="shared" si="8"/>
        <v>0</v>
      </c>
      <c r="AB100" s="15"/>
      <c r="AC100" s="16"/>
      <c r="AD100" s="16"/>
      <c r="AE100" s="16"/>
      <c r="AF100" s="16">
        <f t="shared" si="9"/>
        <v>0</v>
      </c>
      <c r="AG100" s="18" t="s">
        <v>19</v>
      </c>
    </row>
    <row r="101" spans="1:33" x14ac:dyDescent="0.2">
      <c r="A101" s="13" t="s">
        <v>23</v>
      </c>
      <c r="B101" s="1">
        <v>163.08485147600001</v>
      </c>
      <c r="C101" s="1">
        <v>-18.480943595300001</v>
      </c>
      <c r="D101" s="22">
        <v>13</v>
      </c>
      <c r="E101" s="15"/>
      <c r="F101" s="16"/>
      <c r="G101" s="16"/>
      <c r="H101" s="16"/>
      <c r="I101" s="16"/>
      <c r="J101" s="17"/>
      <c r="K101" s="16">
        <f t="shared" si="5"/>
        <v>0</v>
      </c>
      <c r="L101" s="23"/>
      <c r="M101" s="24"/>
      <c r="N101" s="24"/>
      <c r="O101" s="24"/>
      <c r="P101" s="24"/>
      <c r="Q101" s="16"/>
      <c r="R101" s="17">
        <v>2</v>
      </c>
      <c r="S101" s="16">
        <f t="shared" si="6"/>
        <v>0</v>
      </c>
      <c r="T101" s="15"/>
      <c r="U101" s="16"/>
      <c r="V101" s="16"/>
      <c r="W101" s="17"/>
      <c r="X101" s="16">
        <f t="shared" si="7"/>
        <v>0</v>
      </c>
      <c r="Y101" s="16"/>
      <c r="Z101" s="17"/>
      <c r="AA101" s="16">
        <f t="shared" si="8"/>
        <v>0</v>
      </c>
      <c r="AB101" s="15"/>
      <c r="AC101" s="16"/>
      <c r="AD101" s="16"/>
      <c r="AE101" s="17"/>
      <c r="AF101" s="16">
        <f t="shared" si="9"/>
        <v>0</v>
      </c>
      <c r="AG101" s="26" t="s">
        <v>18</v>
      </c>
    </row>
    <row r="102" spans="1:33" x14ac:dyDescent="0.2">
      <c r="A102" s="13" t="s">
        <v>23</v>
      </c>
      <c r="B102" s="1">
        <v>163.084769919</v>
      </c>
      <c r="C102" s="1">
        <v>-18.480979276500001</v>
      </c>
      <c r="D102" s="22">
        <v>12</v>
      </c>
      <c r="E102" s="15"/>
      <c r="F102" s="16"/>
      <c r="G102" s="16"/>
      <c r="H102" s="16"/>
      <c r="I102" s="16"/>
      <c r="J102" s="17"/>
      <c r="K102" s="16">
        <f t="shared" si="5"/>
        <v>0</v>
      </c>
      <c r="L102" s="23"/>
      <c r="M102" s="24"/>
      <c r="N102" s="24"/>
      <c r="O102" s="24"/>
      <c r="P102" s="24"/>
      <c r="Q102" s="16"/>
      <c r="R102" s="17"/>
      <c r="S102" s="16">
        <f t="shared" si="6"/>
        <v>0</v>
      </c>
      <c r="T102" s="15"/>
      <c r="U102" s="16"/>
      <c r="V102" s="16"/>
      <c r="W102" s="17"/>
      <c r="X102" s="16">
        <f t="shared" si="7"/>
        <v>0</v>
      </c>
      <c r="Y102" s="16"/>
      <c r="Z102" s="17"/>
      <c r="AA102" s="16">
        <f t="shared" si="8"/>
        <v>0</v>
      </c>
      <c r="AB102" s="15"/>
      <c r="AC102" s="16"/>
      <c r="AD102" s="16"/>
      <c r="AE102" s="17"/>
      <c r="AF102" s="16">
        <f t="shared" si="9"/>
        <v>0</v>
      </c>
      <c r="AG102" s="26" t="s">
        <v>18</v>
      </c>
    </row>
    <row r="103" spans="1:33" x14ac:dyDescent="0.2">
      <c r="A103" s="13" t="s">
        <v>23</v>
      </c>
      <c r="B103" s="1">
        <v>163.08468836200001</v>
      </c>
      <c r="C103" s="1">
        <v>-18.481014957799999</v>
      </c>
      <c r="D103" s="22">
        <v>11</v>
      </c>
      <c r="E103" s="15"/>
      <c r="F103" s="16"/>
      <c r="G103" s="16"/>
      <c r="H103" s="16"/>
      <c r="I103" s="16"/>
      <c r="J103" s="17"/>
      <c r="K103" s="16">
        <f t="shared" si="5"/>
        <v>0</v>
      </c>
      <c r="L103" s="23"/>
      <c r="M103" s="24"/>
      <c r="N103" s="24"/>
      <c r="O103" s="24"/>
      <c r="P103" s="24"/>
      <c r="Q103" s="16"/>
      <c r="R103" s="17"/>
      <c r="S103" s="16">
        <f t="shared" si="6"/>
        <v>0</v>
      </c>
      <c r="T103" s="15"/>
      <c r="U103" s="16"/>
      <c r="V103" s="16"/>
      <c r="W103" s="17"/>
      <c r="X103" s="16">
        <f t="shared" si="7"/>
        <v>0</v>
      </c>
      <c r="Y103" s="16"/>
      <c r="Z103" s="17"/>
      <c r="AA103" s="16">
        <f t="shared" si="8"/>
        <v>0</v>
      </c>
      <c r="AB103" s="15"/>
      <c r="AC103" s="16"/>
      <c r="AD103" s="16"/>
      <c r="AE103" s="17"/>
      <c r="AF103" s="16">
        <f t="shared" si="9"/>
        <v>0</v>
      </c>
      <c r="AG103" s="19" t="s">
        <v>17</v>
      </c>
    </row>
    <row r="104" spans="1:33" x14ac:dyDescent="0.2">
      <c r="A104" s="13" t="s">
        <v>23</v>
      </c>
      <c r="B104" s="1">
        <v>163.084606748</v>
      </c>
      <c r="C104" s="1">
        <v>-18.481050500199999</v>
      </c>
      <c r="D104" s="22">
        <v>10</v>
      </c>
      <c r="E104" s="15"/>
      <c r="F104" s="16"/>
      <c r="G104" s="16"/>
      <c r="H104" s="16"/>
      <c r="I104" s="16"/>
      <c r="J104" s="17">
        <v>1</v>
      </c>
      <c r="K104" s="16">
        <f t="shared" si="5"/>
        <v>0</v>
      </c>
      <c r="L104" s="23"/>
      <c r="M104" s="24"/>
      <c r="N104" s="24"/>
      <c r="O104" s="24"/>
      <c r="P104" s="24">
        <v>3</v>
      </c>
      <c r="Q104" s="16"/>
      <c r="R104" s="17"/>
      <c r="S104" s="16">
        <f t="shared" si="6"/>
        <v>3</v>
      </c>
      <c r="T104" s="15"/>
      <c r="U104" s="16"/>
      <c r="V104" s="16">
        <v>1</v>
      </c>
      <c r="W104" s="17"/>
      <c r="X104" s="16">
        <f t="shared" si="7"/>
        <v>0</v>
      </c>
      <c r="Y104" s="16"/>
      <c r="Z104" s="17"/>
      <c r="AA104" s="16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19" t="s">
        <v>17</v>
      </c>
    </row>
    <row r="105" spans="1:33" x14ac:dyDescent="0.2">
      <c r="A105" s="13" t="s">
        <v>23</v>
      </c>
      <c r="B105" s="1">
        <v>163.08452378000001</v>
      </c>
      <c r="C105" s="1">
        <v>-18.481082765499998</v>
      </c>
      <c r="D105" s="22">
        <v>9</v>
      </c>
      <c r="E105" s="15"/>
      <c r="F105" s="16"/>
      <c r="G105" s="16"/>
      <c r="H105" s="16"/>
      <c r="I105" s="16"/>
      <c r="J105" s="17">
        <v>1</v>
      </c>
      <c r="K105" s="16">
        <f t="shared" si="5"/>
        <v>0</v>
      </c>
      <c r="L105" s="23"/>
      <c r="M105" s="24"/>
      <c r="N105" s="24"/>
      <c r="O105" s="24"/>
      <c r="P105" s="24"/>
      <c r="Q105" s="16"/>
      <c r="R105" s="17"/>
      <c r="S105" s="16">
        <f t="shared" si="6"/>
        <v>0</v>
      </c>
      <c r="T105" s="15"/>
      <c r="U105" s="16">
        <v>1</v>
      </c>
      <c r="V105" s="16"/>
      <c r="W105" s="17"/>
      <c r="X105" s="16">
        <f t="shared" si="7"/>
        <v>1</v>
      </c>
      <c r="Y105" s="16"/>
      <c r="Z105" s="17"/>
      <c r="AA105" s="16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21" t="s">
        <v>18</v>
      </c>
    </row>
    <row r="106" spans="1:33" x14ac:dyDescent="0.2">
      <c r="A106" s="13" t="s">
        <v>23</v>
      </c>
      <c r="B106" s="1">
        <v>163.084441994</v>
      </c>
      <c r="C106" s="1">
        <v>-18.481117498700002</v>
      </c>
      <c r="D106" s="22">
        <v>8</v>
      </c>
      <c r="E106" s="15"/>
      <c r="F106" s="16"/>
      <c r="G106" s="16"/>
      <c r="H106" s="16"/>
      <c r="I106" s="16"/>
      <c r="J106" s="17"/>
      <c r="K106" s="16">
        <f t="shared" si="5"/>
        <v>0</v>
      </c>
      <c r="L106" s="23">
        <v>1</v>
      </c>
      <c r="M106" s="24"/>
      <c r="N106" s="24"/>
      <c r="O106" s="24"/>
      <c r="P106" s="24"/>
      <c r="Q106" s="16"/>
      <c r="R106" s="17">
        <v>1</v>
      </c>
      <c r="S106" s="16">
        <f t="shared" si="6"/>
        <v>0</v>
      </c>
      <c r="T106" s="15"/>
      <c r="U106" s="16"/>
      <c r="V106" s="16"/>
      <c r="W106" s="17"/>
      <c r="X106" s="16">
        <f t="shared" si="7"/>
        <v>0</v>
      </c>
      <c r="Y106" s="16"/>
      <c r="Z106" s="17"/>
      <c r="AA106" s="16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19" t="s">
        <v>19</v>
      </c>
    </row>
    <row r="107" spans="1:33" x14ac:dyDescent="0.2">
      <c r="A107" s="13" t="s">
        <v>23</v>
      </c>
      <c r="B107" s="1">
        <v>163.08436484699999</v>
      </c>
      <c r="C107" s="1">
        <v>-18.4811619169</v>
      </c>
      <c r="D107" s="22">
        <v>7</v>
      </c>
      <c r="E107" s="15"/>
      <c r="F107" s="16"/>
      <c r="G107" s="16"/>
      <c r="H107" s="16"/>
      <c r="I107" s="16"/>
      <c r="J107" s="17"/>
      <c r="K107" s="16">
        <f t="shared" si="5"/>
        <v>0</v>
      </c>
      <c r="L107" s="23"/>
      <c r="M107" s="24"/>
      <c r="N107" s="24"/>
      <c r="O107" s="24"/>
      <c r="P107" s="24">
        <v>1</v>
      </c>
      <c r="Q107" s="16"/>
      <c r="R107" s="17">
        <v>4</v>
      </c>
      <c r="S107" s="16">
        <f t="shared" si="6"/>
        <v>1</v>
      </c>
      <c r="T107" s="15"/>
      <c r="U107" s="16"/>
      <c r="V107" s="16"/>
      <c r="W107" s="17"/>
      <c r="X107" s="16">
        <f t="shared" si="7"/>
        <v>0</v>
      </c>
      <c r="Y107" s="16"/>
      <c r="Z107" s="17"/>
      <c r="AA107" s="16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19" t="s">
        <v>19</v>
      </c>
    </row>
    <row r="108" spans="1:33" x14ac:dyDescent="0.2">
      <c r="A108" s="13" t="s">
        <v>23</v>
      </c>
      <c r="B108" s="1">
        <v>163.084287985</v>
      </c>
      <c r="C108" s="1">
        <v>-18.481206822800001</v>
      </c>
      <c r="D108" s="22">
        <v>6</v>
      </c>
      <c r="E108" s="15"/>
      <c r="F108" s="16"/>
      <c r="G108" s="16"/>
      <c r="H108" s="16"/>
      <c r="I108" s="16"/>
      <c r="J108" s="17"/>
      <c r="K108" s="16">
        <f t="shared" si="5"/>
        <v>0</v>
      </c>
      <c r="L108" s="23">
        <v>1</v>
      </c>
      <c r="M108" s="24"/>
      <c r="N108" s="24"/>
      <c r="O108" s="24"/>
      <c r="P108" s="24">
        <v>1</v>
      </c>
      <c r="Q108" s="16"/>
      <c r="R108" s="17">
        <v>3</v>
      </c>
      <c r="S108" s="16">
        <f t="shared" si="6"/>
        <v>1</v>
      </c>
      <c r="T108" s="15"/>
      <c r="U108" s="16"/>
      <c r="V108" s="16"/>
      <c r="W108" s="17"/>
      <c r="X108" s="16">
        <f t="shared" si="7"/>
        <v>0</v>
      </c>
      <c r="Y108" s="16"/>
      <c r="Z108" s="17"/>
      <c r="AA108" s="16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9" t="s">
        <v>19</v>
      </c>
    </row>
    <row r="109" spans="1:33" x14ac:dyDescent="0.2">
      <c r="A109" s="13" t="s">
        <v>23</v>
      </c>
      <c r="B109" s="1">
        <v>163.08421156899999</v>
      </c>
      <c r="C109" s="1">
        <v>-18.481252486599999</v>
      </c>
      <c r="D109" s="22">
        <v>5</v>
      </c>
      <c r="E109" s="15"/>
      <c r="F109" s="16"/>
      <c r="G109" s="16"/>
      <c r="H109" s="16"/>
      <c r="I109" s="16"/>
      <c r="J109" s="17"/>
      <c r="K109" s="16">
        <f t="shared" si="5"/>
        <v>0</v>
      </c>
      <c r="L109" s="23">
        <v>3</v>
      </c>
      <c r="M109" s="24"/>
      <c r="N109" s="24"/>
      <c r="O109" s="24"/>
      <c r="P109" s="24">
        <v>3</v>
      </c>
      <c r="Q109" s="16"/>
      <c r="R109" s="17">
        <v>4</v>
      </c>
      <c r="S109" s="16">
        <f t="shared" si="6"/>
        <v>3</v>
      </c>
      <c r="T109" s="15"/>
      <c r="U109" s="16"/>
      <c r="V109" s="16"/>
      <c r="W109" s="17"/>
      <c r="X109" s="16">
        <f t="shared" si="7"/>
        <v>0</v>
      </c>
      <c r="Y109" s="16"/>
      <c r="Z109" s="17"/>
      <c r="AA109" s="16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21" t="s">
        <v>18</v>
      </c>
    </row>
    <row r="110" spans="1:33" x14ac:dyDescent="0.2">
      <c r="A110" s="13" t="s">
        <v>23</v>
      </c>
      <c r="B110" s="1">
        <v>163.08413515199999</v>
      </c>
      <c r="C110" s="1">
        <v>-18.481298150299999</v>
      </c>
      <c r="D110" s="22">
        <v>4</v>
      </c>
      <c r="E110" s="15"/>
      <c r="F110" s="16"/>
      <c r="G110" s="16"/>
      <c r="H110" s="16"/>
      <c r="I110" s="16"/>
      <c r="J110" s="17"/>
      <c r="K110" s="16">
        <f t="shared" si="5"/>
        <v>0</v>
      </c>
      <c r="L110" s="23"/>
      <c r="M110" s="24"/>
      <c r="N110" s="24"/>
      <c r="O110" s="24"/>
      <c r="P110" s="24"/>
      <c r="Q110" s="16"/>
      <c r="R110" s="17"/>
      <c r="S110" s="16">
        <f t="shared" si="6"/>
        <v>0</v>
      </c>
      <c r="T110" s="15"/>
      <c r="U110" s="16"/>
      <c r="V110" s="16"/>
      <c r="W110" s="17"/>
      <c r="X110" s="16">
        <f t="shared" si="7"/>
        <v>0</v>
      </c>
      <c r="Y110" s="16"/>
      <c r="Z110" s="17"/>
      <c r="AA110" s="16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19" t="s">
        <v>17</v>
      </c>
    </row>
    <row r="111" spans="1:33" x14ac:dyDescent="0.2">
      <c r="A111" s="13" t="s">
        <v>23</v>
      </c>
      <c r="B111" s="1">
        <v>163.08405873500001</v>
      </c>
      <c r="C111" s="1">
        <v>-18.481343813999999</v>
      </c>
      <c r="D111" s="22">
        <v>3</v>
      </c>
      <c r="E111" s="15"/>
      <c r="F111" s="16"/>
      <c r="G111" s="16"/>
      <c r="H111" s="16"/>
      <c r="I111" s="16"/>
      <c r="J111" s="17"/>
      <c r="K111" s="16">
        <f t="shared" si="5"/>
        <v>0</v>
      </c>
      <c r="L111" s="23"/>
      <c r="M111" s="24"/>
      <c r="N111" s="24"/>
      <c r="O111" s="24"/>
      <c r="P111" s="24">
        <v>2</v>
      </c>
      <c r="Q111" s="16">
        <v>3</v>
      </c>
      <c r="R111" s="17"/>
      <c r="S111" s="16">
        <f t="shared" si="6"/>
        <v>2</v>
      </c>
      <c r="T111" s="15"/>
      <c r="U111" s="16">
        <v>3</v>
      </c>
      <c r="V111" s="16">
        <v>1</v>
      </c>
      <c r="W111" s="17"/>
      <c r="X111" s="16">
        <f t="shared" si="7"/>
        <v>3</v>
      </c>
      <c r="Y111" s="16"/>
      <c r="Z111" s="17"/>
      <c r="AA111" s="16">
        <f t="shared" si="8"/>
        <v>0</v>
      </c>
      <c r="AB111" s="15"/>
      <c r="AC111" s="16"/>
      <c r="AD111" s="16"/>
      <c r="AE111" s="17"/>
      <c r="AF111" s="16">
        <f t="shared" si="9"/>
        <v>0</v>
      </c>
      <c r="AG111" s="19" t="s">
        <v>17</v>
      </c>
    </row>
    <row r="112" spans="1:33" x14ac:dyDescent="0.2">
      <c r="A112" s="13" t="s">
        <v>23</v>
      </c>
      <c r="B112" s="1">
        <v>163.08398231800001</v>
      </c>
      <c r="C112" s="1">
        <v>-18.481389477699999</v>
      </c>
      <c r="D112" s="22">
        <v>2</v>
      </c>
      <c r="E112" s="15"/>
      <c r="F112" s="16"/>
      <c r="G112" s="16"/>
      <c r="H112" s="16"/>
      <c r="I112" s="16"/>
      <c r="J112" s="17"/>
      <c r="K112" s="16">
        <f t="shared" si="5"/>
        <v>0</v>
      </c>
      <c r="L112" s="23"/>
      <c r="M112" s="24"/>
      <c r="N112" s="24"/>
      <c r="O112" s="24"/>
      <c r="P112" s="24">
        <v>3</v>
      </c>
      <c r="Q112" s="16">
        <v>2</v>
      </c>
      <c r="R112" s="17">
        <v>2</v>
      </c>
      <c r="S112" s="16">
        <f t="shared" si="6"/>
        <v>3</v>
      </c>
      <c r="T112" s="15"/>
      <c r="U112" s="16"/>
      <c r="V112" s="16">
        <v>1</v>
      </c>
      <c r="W112" s="17"/>
      <c r="X112" s="16">
        <f t="shared" si="7"/>
        <v>0</v>
      </c>
      <c r="Y112" s="16"/>
      <c r="Z112" s="17"/>
      <c r="AA112" s="16">
        <f t="shared" si="8"/>
        <v>0</v>
      </c>
      <c r="AB112" s="15"/>
      <c r="AC112" s="16"/>
      <c r="AD112" s="16"/>
      <c r="AE112" s="17"/>
      <c r="AF112" s="16">
        <f t="shared" si="9"/>
        <v>0</v>
      </c>
      <c r="AG112" s="19" t="s">
        <v>17</v>
      </c>
    </row>
    <row r="113" spans="1:33" x14ac:dyDescent="0.2">
      <c r="A113" s="13" t="s">
        <v>23</v>
      </c>
      <c r="B113" s="1">
        <v>163.08391471600001</v>
      </c>
      <c r="C113" s="1">
        <v>-18.4814470548</v>
      </c>
      <c r="D113" s="22">
        <v>1</v>
      </c>
      <c r="E113" s="15"/>
      <c r="F113" s="16"/>
      <c r="G113" s="16"/>
      <c r="H113" s="16"/>
      <c r="I113" s="16"/>
      <c r="J113" s="17"/>
      <c r="K113" s="16">
        <f t="shared" si="5"/>
        <v>0</v>
      </c>
      <c r="L113" s="23"/>
      <c r="M113" s="24"/>
      <c r="N113" s="24"/>
      <c r="O113" s="24"/>
      <c r="P113" s="24"/>
      <c r="Q113" s="16"/>
      <c r="R113" s="17"/>
      <c r="S113" s="16">
        <f t="shared" si="6"/>
        <v>0</v>
      </c>
      <c r="T113" s="15"/>
      <c r="U113" s="16"/>
      <c r="V113" s="16"/>
      <c r="W113" s="17"/>
      <c r="X113" s="16">
        <f t="shared" si="7"/>
        <v>0</v>
      </c>
      <c r="Y113" s="16"/>
      <c r="Z113" s="17"/>
      <c r="AA113" s="16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21</v>
      </c>
    </row>
    <row r="114" spans="1:33" x14ac:dyDescent="0.2">
      <c r="A114" s="13" t="s">
        <v>26</v>
      </c>
      <c r="B114" s="1">
        <v>163.087289543</v>
      </c>
      <c r="C114" s="1">
        <v>-18.480139701199999</v>
      </c>
      <c r="D114" s="22">
        <v>1</v>
      </c>
      <c r="E114" s="15"/>
      <c r="F114" s="16"/>
      <c r="G114" s="16"/>
      <c r="H114" s="16"/>
      <c r="I114" s="16"/>
      <c r="J114" s="17"/>
      <c r="K114" s="16">
        <f t="shared" si="5"/>
        <v>0</v>
      </c>
      <c r="L114" s="23"/>
      <c r="M114" s="24"/>
      <c r="N114" s="24"/>
      <c r="O114" s="24"/>
      <c r="P114" s="24"/>
      <c r="Q114" s="16"/>
      <c r="R114" s="17"/>
      <c r="S114" s="16">
        <f t="shared" si="6"/>
        <v>0</v>
      </c>
      <c r="T114" s="15"/>
      <c r="U114" s="16"/>
      <c r="V114" s="16"/>
      <c r="W114" s="17"/>
      <c r="X114" s="16">
        <f t="shared" si="7"/>
        <v>0</v>
      </c>
      <c r="Y114" s="16"/>
      <c r="Z114" s="17"/>
      <c r="AA114" s="16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1" t="s">
        <v>21</v>
      </c>
    </row>
    <row r="115" spans="1:33" x14ac:dyDescent="0.2">
      <c r="A115" s="13" t="s">
        <v>26</v>
      </c>
      <c r="B115" s="1">
        <v>163.08721915699999</v>
      </c>
      <c r="C115" s="1">
        <v>-18.480195208400001</v>
      </c>
      <c r="D115" s="22">
        <v>2</v>
      </c>
      <c r="E115" s="15"/>
      <c r="F115" s="16"/>
      <c r="G115" s="16"/>
      <c r="H115" s="16"/>
      <c r="I115" s="16"/>
      <c r="J115" s="17"/>
      <c r="K115" s="16">
        <f t="shared" si="5"/>
        <v>0</v>
      </c>
      <c r="L115" s="23"/>
      <c r="M115" s="24"/>
      <c r="N115" s="24"/>
      <c r="O115" s="24"/>
      <c r="P115" s="24">
        <v>5</v>
      </c>
      <c r="Q115" s="16"/>
      <c r="R115" s="17"/>
      <c r="S115" s="16">
        <f t="shared" si="6"/>
        <v>5</v>
      </c>
      <c r="T115" s="15"/>
      <c r="U115" s="16"/>
      <c r="V115" s="16"/>
      <c r="W115" s="17"/>
      <c r="X115" s="16">
        <f t="shared" si="7"/>
        <v>0</v>
      </c>
      <c r="Y115" s="16"/>
      <c r="Z115" s="17"/>
      <c r="AA115" s="16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18" t="s">
        <v>19</v>
      </c>
    </row>
    <row r="116" spans="1:33" x14ac:dyDescent="0.2">
      <c r="A116" s="13" t="s">
        <v>26</v>
      </c>
      <c r="B116" s="1">
        <v>163.08713143700001</v>
      </c>
      <c r="C116" s="1">
        <v>-18.480218704999999</v>
      </c>
      <c r="D116" s="22">
        <v>3</v>
      </c>
      <c r="E116" s="15"/>
      <c r="F116" s="16"/>
      <c r="G116" s="16"/>
      <c r="H116" s="16"/>
      <c r="I116" s="16"/>
      <c r="J116" s="17"/>
      <c r="K116" s="16">
        <f t="shared" si="5"/>
        <v>0</v>
      </c>
      <c r="L116" s="15">
        <v>4</v>
      </c>
      <c r="M116" s="16"/>
      <c r="N116" s="16"/>
      <c r="O116" s="16"/>
      <c r="P116" s="16"/>
      <c r="Q116" s="16"/>
      <c r="R116" s="17">
        <v>4</v>
      </c>
      <c r="S116" s="16">
        <f t="shared" si="6"/>
        <v>0</v>
      </c>
      <c r="T116" s="15"/>
      <c r="U116" s="16"/>
      <c r="V116" s="16"/>
      <c r="W116" s="17"/>
      <c r="X116" s="16">
        <f t="shared" si="7"/>
        <v>0</v>
      </c>
      <c r="Y116" s="16"/>
      <c r="Z116" s="17"/>
      <c r="AA116" s="16">
        <f t="shared" si="8"/>
        <v>0</v>
      </c>
      <c r="AB116" s="15"/>
      <c r="AC116" s="16"/>
      <c r="AD116" s="16"/>
      <c r="AE116" s="17"/>
      <c r="AF116" s="16">
        <f t="shared" si="9"/>
        <v>0</v>
      </c>
      <c r="AG116" s="18" t="s">
        <v>19</v>
      </c>
    </row>
    <row r="117" spans="1:33" x14ac:dyDescent="0.2">
      <c r="A117" s="13" t="s">
        <v>26</v>
      </c>
      <c r="B117" s="1">
        <v>163.087045238</v>
      </c>
      <c r="C117" s="1">
        <v>-18.4802454262</v>
      </c>
      <c r="D117" s="22">
        <v>4</v>
      </c>
      <c r="E117" s="15"/>
      <c r="F117" s="16"/>
      <c r="G117" s="16"/>
      <c r="H117" s="16"/>
      <c r="I117" s="16"/>
      <c r="J117" s="17"/>
      <c r="K117" s="16">
        <f t="shared" si="5"/>
        <v>0</v>
      </c>
      <c r="L117" s="15"/>
      <c r="M117" s="16"/>
      <c r="N117" s="16"/>
      <c r="O117" s="16"/>
      <c r="P117" s="16"/>
      <c r="Q117" s="16"/>
      <c r="R117" s="17"/>
      <c r="S117" s="16">
        <f t="shared" si="6"/>
        <v>0</v>
      </c>
      <c r="T117" s="15"/>
      <c r="U117" s="16"/>
      <c r="V117" s="16"/>
      <c r="W117" s="17"/>
      <c r="X117" s="16">
        <f t="shared" si="7"/>
        <v>0</v>
      </c>
      <c r="Y117" s="16"/>
      <c r="Z117" s="17"/>
      <c r="AA117" s="16">
        <f t="shared" si="8"/>
        <v>0</v>
      </c>
      <c r="AB117" s="15"/>
      <c r="AC117" s="16"/>
      <c r="AD117" s="16"/>
      <c r="AE117" s="17"/>
      <c r="AF117" s="16">
        <f t="shared" si="9"/>
        <v>0</v>
      </c>
      <c r="AG117" s="21" t="s">
        <v>27</v>
      </c>
    </row>
    <row r="118" spans="1:33" x14ac:dyDescent="0.2">
      <c r="A118" s="13" t="s">
        <v>26</v>
      </c>
      <c r="B118" s="1">
        <v>163.08697134100001</v>
      </c>
      <c r="C118" s="1">
        <v>-18.480298210099999</v>
      </c>
      <c r="D118" s="22">
        <v>5</v>
      </c>
      <c r="E118" s="15"/>
      <c r="F118" s="16"/>
      <c r="G118" s="16"/>
      <c r="H118" s="16"/>
      <c r="I118" s="16"/>
      <c r="J118" s="17"/>
      <c r="K118" s="16">
        <f t="shared" si="5"/>
        <v>0</v>
      </c>
      <c r="L118" s="15"/>
      <c r="M118" s="16"/>
      <c r="N118" s="16"/>
      <c r="O118" s="16"/>
      <c r="P118" s="16">
        <v>2</v>
      </c>
      <c r="Q118" s="16"/>
      <c r="R118" s="17"/>
      <c r="S118" s="16">
        <f t="shared" si="6"/>
        <v>2</v>
      </c>
      <c r="T118" s="15"/>
      <c r="U118" s="16"/>
      <c r="V118" s="16"/>
      <c r="W118" s="17"/>
      <c r="X118" s="16">
        <f t="shared" si="7"/>
        <v>0</v>
      </c>
      <c r="Y118" s="16"/>
      <c r="Z118" s="17"/>
      <c r="AA118" s="16">
        <f t="shared" si="8"/>
        <v>0</v>
      </c>
      <c r="AB118" s="15"/>
      <c r="AC118" s="16"/>
      <c r="AD118" s="16"/>
      <c r="AE118" s="17"/>
      <c r="AF118" s="16">
        <f t="shared" si="9"/>
        <v>0</v>
      </c>
      <c r="AG118" s="21" t="s">
        <v>24</v>
      </c>
    </row>
    <row r="119" spans="1:33" x14ac:dyDescent="0.2">
      <c r="A119" s="13" t="s">
        <v>26</v>
      </c>
      <c r="B119" s="1">
        <v>163.086897443</v>
      </c>
      <c r="C119" s="1">
        <v>-18.480350993999998</v>
      </c>
      <c r="D119" s="22">
        <v>6</v>
      </c>
      <c r="E119" s="15"/>
      <c r="F119" s="16"/>
      <c r="G119" s="16"/>
      <c r="H119" s="16"/>
      <c r="I119" s="16"/>
      <c r="J119" s="17"/>
      <c r="K119" s="16">
        <f t="shared" si="5"/>
        <v>0</v>
      </c>
      <c r="L119" s="15"/>
      <c r="M119" s="16"/>
      <c r="N119" s="16"/>
      <c r="O119" s="16"/>
      <c r="P119" s="16"/>
      <c r="Q119" s="16"/>
      <c r="R119" s="17"/>
      <c r="S119" s="16">
        <f t="shared" si="6"/>
        <v>0</v>
      </c>
      <c r="T119" s="15"/>
      <c r="U119" s="16"/>
      <c r="V119" s="16"/>
      <c r="W119" s="17"/>
      <c r="X119" s="16">
        <f t="shared" si="7"/>
        <v>0</v>
      </c>
      <c r="Y119" s="16"/>
      <c r="Z119" s="17"/>
      <c r="AA119" s="16">
        <f t="shared" si="8"/>
        <v>0</v>
      </c>
      <c r="AB119" s="15"/>
      <c r="AC119" s="16"/>
      <c r="AD119" s="16"/>
      <c r="AE119" s="17"/>
      <c r="AF119" s="16">
        <f t="shared" si="9"/>
        <v>0</v>
      </c>
      <c r="AG119" s="21" t="s">
        <v>24</v>
      </c>
    </row>
    <row r="120" spans="1:33" x14ac:dyDescent="0.2">
      <c r="A120" s="13" t="s">
        <v>26</v>
      </c>
      <c r="B120" s="1">
        <v>163.08682135800001</v>
      </c>
      <c r="C120" s="1">
        <v>-18.480400505999999</v>
      </c>
      <c r="D120" s="22">
        <v>7</v>
      </c>
      <c r="E120" s="15"/>
      <c r="F120" s="16"/>
      <c r="G120" s="16"/>
      <c r="H120" s="16">
        <v>1</v>
      </c>
      <c r="I120" s="16"/>
      <c r="J120" s="17"/>
      <c r="K120" s="16">
        <f t="shared" si="5"/>
        <v>1</v>
      </c>
      <c r="L120" s="15"/>
      <c r="M120" s="16"/>
      <c r="N120" s="16"/>
      <c r="O120" s="16"/>
      <c r="P120" s="16"/>
      <c r="Q120" s="16"/>
      <c r="R120" s="17"/>
      <c r="S120" s="16">
        <f t="shared" si="6"/>
        <v>0</v>
      </c>
      <c r="T120" s="15"/>
      <c r="U120" s="16"/>
      <c r="V120" s="16"/>
      <c r="W120" s="17"/>
      <c r="X120" s="16">
        <f t="shared" si="7"/>
        <v>0</v>
      </c>
      <c r="Y120" s="16"/>
      <c r="Z120" s="17"/>
      <c r="AA120" s="16">
        <f t="shared" si="8"/>
        <v>0</v>
      </c>
      <c r="AB120" s="15"/>
      <c r="AC120" s="16"/>
      <c r="AD120" s="16"/>
      <c r="AE120" s="17"/>
      <c r="AF120" s="16">
        <f t="shared" si="9"/>
        <v>0</v>
      </c>
      <c r="AG120" s="21" t="s">
        <v>24</v>
      </c>
    </row>
    <row r="121" spans="1:33" x14ac:dyDescent="0.2">
      <c r="A121" s="13" t="s">
        <v>26</v>
      </c>
      <c r="B121" s="1">
        <v>163.08674434900001</v>
      </c>
      <c r="C121" s="1">
        <v>-18.4804486367</v>
      </c>
      <c r="D121" s="22">
        <v>8</v>
      </c>
      <c r="E121" s="15"/>
      <c r="F121" s="16"/>
      <c r="G121" s="16"/>
      <c r="H121" s="16"/>
      <c r="I121" s="16"/>
      <c r="J121" s="17"/>
      <c r="K121" s="16">
        <f t="shared" si="5"/>
        <v>0</v>
      </c>
      <c r="L121" s="15"/>
      <c r="M121" s="16"/>
      <c r="N121" s="16"/>
      <c r="O121" s="16"/>
      <c r="P121" s="16"/>
      <c r="Q121" s="16"/>
      <c r="R121" s="17"/>
      <c r="S121" s="16">
        <f t="shared" si="6"/>
        <v>0</v>
      </c>
      <c r="T121" s="15"/>
      <c r="U121" s="16"/>
      <c r="V121" s="16"/>
      <c r="W121" s="17"/>
      <c r="X121" s="16">
        <f t="shared" si="7"/>
        <v>0</v>
      </c>
      <c r="Y121" s="16"/>
      <c r="Z121" s="17"/>
      <c r="AA121" s="16">
        <f t="shared" si="8"/>
        <v>0</v>
      </c>
      <c r="AB121" s="15"/>
      <c r="AC121" s="16"/>
      <c r="AD121" s="16"/>
      <c r="AE121" s="17"/>
      <c r="AF121" s="16">
        <f t="shared" si="9"/>
        <v>0</v>
      </c>
      <c r="AG121" s="21" t="s">
        <v>24</v>
      </c>
    </row>
    <row r="122" spans="1:33" x14ac:dyDescent="0.2">
      <c r="A122" s="13" t="s">
        <v>26</v>
      </c>
      <c r="B122" s="1">
        <v>163.08667739000001</v>
      </c>
      <c r="C122" s="1">
        <v>-18.480509183399999</v>
      </c>
      <c r="D122" s="22">
        <v>9</v>
      </c>
      <c r="E122" s="15"/>
      <c r="F122" s="16"/>
      <c r="G122" s="16"/>
      <c r="H122" s="16"/>
      <c r="I122" s="16"/>
      <c r="J122" s="17"/>
      <c r="K122" s="16">
        <f t="shared" si="5"/>
        <v>0</v>
      </c>
      <c r="L122" s="15"/>
      <c r="M122" s="16"/>
      <c r="N122" s="16"/>
      <c r="O122" s="16"/>
      <c r="P122" s="16"/>
      <c r="Q122" s="16"/>
      <c r="R122" s="17"/>
      <c r="S122" s="16">
        <f t="shared" si="6"/>
        <v>0</v>
      </c>
      <c r="T122" s="15"/>
      <c r="U122" s="16"/>
      <c r="V122" s="16"/>
      <c r="W122" s="17"/>
      <c r="X122" s="16">
        <f t="shared" si="7"/>
        <v>0</v>
      </c>
      <c r="Y122" s="16"/>
      <c r="Z122" s="17"/>
      <c r="AA122" s="16">
        <f t="shared" si="8"/>
        <v>0</v>
      </c>
      <c r="AB122" s="15"/>
      <c r="AC122" s="16"/>
      <c r="AD122" s="16"/>
      <c r="AE122" s="17"/>
      <c r="AF122" s="16">
        <f t="shared" si="9"/>
        <v>0</v>
      </c>
      <c r="AG122" s="21" t="s">
        <v>18</v>
      </c>
    </row>
    <row r="123" spans="1:33" x14ac:dyDescent="0.2">
      <c r="A123" s="13" t="s">
        <v>26</v>
      </c>
      <c r="B123" s="1">
        <v>163.08661072199999</v>
      </c>
      <c r="C123" s="1">
        <v>-18.480570132</v>
      </c>
      <c r="D123" s="22">
        <v>10</v>
      </c>
      <c r="E123" s="15"/>
      <c r="F123" s="16"/>
      <c r="G123" s="16"/>
      <c r="H123" s="16"/>
      <c r="I123" s="16"/>
      <c r="J123" s="17"/>
      <c r="K123" s="16">
        <f t="shared" si="5"/>
        <v>0</v>
      </c>
      <c r="L123" s="15"/>
      <c r="M123" s="16"/>
      <c r="N123" s="16"/>
      <c r="O123" s="16"/>
      <c r="P123" s="16"/>
      <c r="Q123" s="16"/>
      <c r="R123" s="17">
        <v>3</v>
      </c>
      <c r="S123" s="16">
        <f t="shared" si="6"/>
        <v>0</v>
      </c>
      <c r="T123" s="15"/>
      <c r="U123" s="16"/>
      <c r="V123" s="16">
        <v>1</v>
      </c>
      <c r="W123" s="17"/>
      <c r="X123" s="16">
        <f t="shared" si="7"/>
        <v>0</v>
      </c>
      <c r="Y123" s="16"/>
      <c r="Z123" s="17"/>
      <c r="AA123" s="16">
        <f t="shared" si="8"/>
        <v>0</v>
      </c>
      <c r="AB123" s="15"/>
      <c r="AC123" s="16"/>
      <c r="AD123" s="16"/>
      <c r="AE123" s="16"/>
      <c r="AF123" s="16">
        <f t="shared" si="9"/>
        <v>0</v>
      </c>
      <c r="AG123" s="19" t="s">
        <v>17</v>
      </c>
    </row>
    <row r="124" spans="1:33" x14ac:dyDescent="0.2">
      <c r="A124" s="13" t="s">
        <v>26</v>
      </c>
      <c r="B124" s="1">
        <v>163.086534161</v>
      </c>
      <c r="C124" s="1">
        <v>-18.4806189725</v>
      </c>
      <c r="D124" s="22">
        <v>11</v>
      </c>
      <c r="E124" s="15"/>
      <c r="F124" s="16"/>
      <c r="G124" s="16"/>
      <c r="H124" s="16"/>
      <c r="I124" s="16"/>
      <c r="J124" s="17"/>
      <c r="K124" s="16">
        <f t="shared" si="5"/>
        <v>0</v>
      </c>
      <c r="L124" s="15"/>
      <c r="M124" s="16"/>
      <c r="N124" s="16"/>
      <c r="O124" s="16"/>
      <c r="P124" s="16"/>
      <c r="Q124" s="16"/>
      <c r="R124" s="17"/>
      <c r="S124" s="16">
        <f t="shared" si="6"/>
        <v>0</v>
      </c>
      <c r="T124" s="15"/>
      <c r="U124" s="16"/>
      <c r="V124" s="16"/>
      <c r="W124" s="17"/>
      <c r="X124" s="16">
        <f t="shared" si="7"/>
        <v>0</v>
      </c>
      <c r="Y124" s="16"/>
      <c r="Z124" s="17"/>
      <c r="AA124" s="16">
        <f t="shared" si="8"/>
        <v>0</v>
      </c>
      <c r="AB124" s="15"/>
      <c r="AC124" s="16"/>
      <c r="AD124" s="16"/>
      <c r="AE124" s="16"/>
      <c r="AF124" s="16">
        <f t="shared" si="9"/>
        <v>0</v>
      </c>
      <c r="AG124" s="21" t="s">
        <v>18</v>
      </c>
    </row>
    <row r="125" spans="1:33" x14ac:dyDescent="0.2">
      <c r="A125" s="13" t="s">
        <v>26</v>
      </c>
      <c r="B125" s="1">
        <v>163.08645759999999</v>
      </c>
      <c r="C125" s="1">
        <v>-18.480667813099998</v>
      </c>
      <c r="D125" s="22">
        <v>12</v>
      </c>
      <c r="E125" s="15"/>
      <c r="F125" s="16"/>
      <c r="G125" s="16"/>
      <c r="H125" s="16"/>
      <c r="I125" s="16"/>
      <c r="J125" s="17"/>
      <c r="K125" s="16">
        <f t="shared" si="5"/>
        <v>0</v>
      </c>
      <c r="L125" s="15"/>
      <c r="M125" s="16"/>
      <c r="N125" s="16"/>
      <c r="O125" s="16"/>
      <c r="P125" s="16"/>
      <c r="Q125" s="16"/>
      <c r="R125" s="17"/>
      <c r="S125" s="16">
        <f t="shared" si="6"/>
        <v>0</v>
      </c>
      <c r="T125" s="15"/>
      <c r="U125" s="16"/>
      <c r="V125" s="16"/>
      <c r="W125" s="17"/>
      <c r="X125" s="16">
        <f t="shared" si="7"/>
        <v>0</v>
      </c>
      <c r="Y125" s="16"/>
      <c r="Z125" s="17"/>
      <c r="AA125" s="16">
        <f t="shared" si="8"/>
        <v>0</v>
      </c>
      <c r="AB125" s="15"/>
      <c r="AC125" s="16"/>
      <c r="AD125" s="16"/>
      <c r="AE125" s="16"/>
      <c r="AF125" s="16">
        <f t="shared" si="9"/>
        <v>0</v>
      </c>
      <c r="AG125" s="18" t="s">
        <v>19</v>
      </c>
    </row>
    <row r="126" spans="1:33" x14ac:dyDescent="0.2">
      <c r="A126" s="13" t="s">
        <v>26</v>
      </c>
      <c r="B126" s="1">
        <v>163.08637658200001</v>
      </c>
      <c r="C126" s="1">
        <v>-18.4807086671</v>
      </c>
      <c r="D126" s="22">
        <v>13</v>
      </c>
      <c r="E126" s="15"/>
      <c r="F126" s="16"/>
      <c r="G126" s="16"/>
      <c r="H126" s="16"/>
      <c r="I126" s="16"/>
      <c r="J126" s="17"/>
      <c r="K126" s="16">
        <f t="shared" si="5"/>
        <v>0</v>
      </c>
      <c r="L126" s="15"/>
      <c r="M126" s="16">
        <v>2</v>
      </c>
      <c r="N126" s="16"/>
      <c r="O126" s="16"/>
      <c r="P126" s="16">
        <v>3</v>
      </c>
      <c r="Q126" s="16"/>
      <c r="R126" s="17">
        <v>1</v>
      </c>
      <c r="S126" s="16">
        <f t="shared" si="6"/>
        <v>5</v>
      </c>
      <c r="T126" s="15"/>
      <c r="U126" s="16"/>
      <c r="V126" s="16"/>
      <c r="W126" s="17"/>
      <c r="X126" s="16">
        <f t="shared" si="7"/>
        <v>0</v>
      </c>
      <c r="Y126" s="16"/>
      <c r="Z126" s="17"/>
      <c r="AA126" s="16">
        <f t="shared" si="8"/>
        <v>0</v>
      </c>
      <c r="AB126" s="15"/>
      <c r="AC126" s="16"/>
      <c r="AD126" s="16"/>
      <c r="AE126" s="16"/>
      <c r="AF126" s="16">
        <f t="shared" si="9"/>
        <v>0</v>
      </c>
      <c r="AG126" s="19" t="s">
        <v>17</v>
      </c>
    </row>
    <row r="127" spans="1:33" x14ac:dyDescent="0.2">
      <c r="A127" s="13" t="s">
        <v>26</v>
      </c>
      <c r="B127" s="1">
        <v>163.08629482399999</v>
      </c>
      <c r="C127" s="1">
        <v>-18.480748198099999</v>
      </c>
      <c r="D127" s="22">
        <v>14</v>
      </c>
      <c r="E127" s="15"/>
      <c r="F127" s="16"/>
      <c r="G127" s="16"/>
      <c r="H127" s="16"/>
      <c r="I127" s="16"/>
      <c r="J127" s="17"/>
      <c r="K127" s="16">
        <f t="shared" si="5"/>
        <v>0</v>
      </c>
      <c r="L127" s="15">
        <v>1</v>
      </c>
      <c r="M127" s="16"/>
      <c r="N127" s="16"/>
      <c r="O127" s="16"/>
      <c r="P127" s="16"/>
      <c r="Q127" s="16"/>
      <c r="R127" s="17"/>
      <c r="S127" s="16">
        <f t="shared" si="6"/>
        <v>0</v>
      </c>
      <c r="T127" s="15"/>
      <c r="U127" s="16"/>
      <c r="V127" s="16"/>
      <c r="W127" s="17"/>
      <c r="X127" s="16">
        <f t="shared" si="7"/>
        <v>0</v>
      </c>
      <c r="Y127" s="16"/>
      <c r="Z127" s="17"/>
      <c r="AA127" s="16">
        <f t="shared" si="8"/>
        <v>0</v>
      </c>
      <c r="AB127" s="15"/>
      <c r="AC127" s="16"/>
      <c r="AD127" s="16"/>
      <c r="AE127" s="16"/>
      <c r="AF127" s="16">
        <f t="shared" si="9"/>
        <v>0</v>
      </c>
      <c r="AG127" s="21" t="s">
        <v>17</v>
      </c>
    </row>
    <row r="128" spans="1:33" x14ac:dyDescent="0.2">
      <c r="A128" s="13" t="s">
        <v>26</v>
      </c>
      <c r="B128" s="1">
        <v>163.08621306699999</v>
      </c>
      <c r="C128" s="1">
        <v>-18.480787729100001</v>
      </c>
      <c r="D128" s="22">
        <v>15</v>
      </c>
      <c r="E128" s="15"/>
      <c r="F128" s="16"/>
      <c r="G128" s="16"/>
      <c r="H128" s="16"/>
      <c r="I128" s="16">
        <v>1</v>
      </c>
      <c r="J128" s="17"/>
      <c r="K128" s="16">
        <f t="shared" si="5"/>
        <v>1</v>
      </c>
      <c r="L128" s="15"/>
      <c r="M128" s="16"/>
      <c r="N128" s="16"/>
      <c r="O128" s="16"/>
      <c r="P128" s="16"/>
      <c r="Q128" s="16"/>
      <c r="R128" s="17"/>
      <c r="S128" s="16">
        <f t="shared" si="6"/>
        <v>0</v>
      </c>
      <c r="T128" s="15"/>
      <c r="U128" s="16"/>
      <c r="V128" s="16"/>
      <c r="W128" s="17"/>
      <c r="X128" s="16">
        <f t="shared" si="7"/>
        <v>0</v>
      </c>
      <c r="Y128" s="16"/>
      <c r="Z128" s="17"/>
      <c r="AA128" s="16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21" t="s">
        <v>24</v>
      </c>
    </row>
    <row r="129" spans="1:33" x14ac:dyDescent="0.2">
      <c r="A129" s="13" t="s">
        <v>26</v>
      </c>
      <c r="B129" s="1">
        <v>163.086130346</v>
      </c>
      <c r="C129" s="1">
        <v>-18.480825038999999</v>
      </c>
      <c r="D129" s="22">
        <v>16</v>
      </c>
      <c r="E129" s="15"/>
      <c r="F129" s="16"/>
      <c r="G129" s="16"/>
      <c r="H129" s="16"/>
      <c r="I129" s="16"/>
      <c r="J129" s="17"/>
      <c r="K129" s="16">
        <f t="shared" si="5"/>
        <v>0</v>
      </c>
      <c r="L129" s="15"/>
      <c r="M129" s="16"/>
      <c r="N129" s="16"/>
      <c r="O129" s="16"/>
      <c r="P129" s="16"/>
      <c r="Q129" s="16"/>
      <c r="R129" s="17"/>
      <c r="S129" s="16">
        <f t="shared" si="6"/>
        <v>0</v>
      </c>
      <c r="T129" s="15"/>
      <c r="U129" s="16"/>
      <c r="V129" s="16"/>
      <c r="W129" s="17"/>
      <c r="X129" s="16">
        <f t="shared" si="7"/>
        <v>0</v>
      </c>
      <c r="Y129" s="16"/>
      <c r="Z129" s="17"/>
      <c r="AA129" s="16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21" t="s">
        <v>24</v>
      </c>
    </row>
    <row r="130" spans="1:33" x14ac:dyDescent="0.2">
      <c r="A130" s="13" t="s">
        <v>26</v>
      </c>
      <c r="B130" s="1">
        <v>163.08604560500001</v>
      </c>
      <c r="C130" s="1">
        <v>-18.4808576854</v>
      </c>
      <c r="D130" s="22">
        <v>17</v>
      </c>
      <c r="E130" s="15"/>
      <c r="F130" s="16"/>
      <c r="G130" s="16"/>
      <c r="H130" s="16"/>
      <c r="I130" s="16"/>
      <c r="J130" s="17"/>
      <c r="K130" s="16">
        <f t="shared" si="5"/>
        <v>0</v>
      </c>
      <c r="L130" s="15"/>
      <c r="M130" s="16"/>
      <c r="N130" s="16"/>
      <c r="O130" s="16"/>
      <c r="P130" s="16"/>
      <c r="Q130" s="16"/>
      <c r="R130" s="17"/>
      <c r="S130" s="16">
        <f t="shared" si="6"/>
        <v>0</v>
      </c>
      <c r="T130" s="15"/>
      <c r="U130" s="16"/>
      <c r="V130" s="16"/>
      <c r="W130" s="17"/>
      <c r="X130" s="16">
        <f t="shared" si="7"/>
        <v>0</v>
      </c>
      <c r="Y130" s="16"/>
      <c r="Z130" s="17"/>
      <c r="AA130" s="16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21" t="s">
        <v>24</v>
      </c>
    </row>
    <row r="131" spans="1:33" x14ac:dyDescent="0.2">
      <c r="A131" s="13" t="s">
        <v>26</v>
      </c>
      <c r="B131" s="1">
        <v>163.085960863</v>
      </c>
      <c r="C131" s="1">
        <v>-18.4808903319</v>
      </c>
      <c r="D131" s="22">
        <v>18</v>
      </c>
      <c r="E131" s="15"/>
      <c r="F131" s="16"/>
      <c r="G131" s="16"/>
      <c r="H131" s="16"/>
      <c r="I131" s="16"/>
      <c r="J131" s="17"/>
      <c r="K131" s="16">
        <f t="shared" ref="K131:K194" si="10">E131+F131+G131+H131+I131</f>
        <v>0</v>
      </c>
      <c r="L131" s="15"/>
      <c r="M131" s="16"/>
      <c r="N131" s="16"/>
      <c r="O131" s="16"/>
      <c r="P131" s="16"/>
      <c r="Q131" s="16"/>
      <c r="R131" s="17"/>
      <c r="S131" s="16">
        <f t="shared" ref="S131:S194" si="11">M131+N131+O131+P131</f>
        <v>0</v>
      </c>
      <c r="T131" s="15"/>
      <c r="U131" s="16"/>
      <c r="V131" s="16"/>
      <c r="W131" s="17"/>
      <c r="X131" s="16">
        <f t="shared" ref="X131:X194" si="12">T131+U131+W131</f>
        <v>0</v>
      </c>
      <c r="Y131" s="16"/>
      <c r="Z131" s="17"/>
      <c r="AA131" s="16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AB131+AC131+AD131</f>
        <v>0</v>
      </c>
      <c r="AG131" s="21" t="s">
        <v>18</v>
      </c>
    </row>
    <row r="132" spans="1:33" x14ac:dyDescent="0.2">
      <c r="A132" s="13" t="s">
        <v>26</v>
      </c>
      <c r="B132" s="1">
        <v>163.08587612100001</v>
      </c>
      <c r="C132" s="1">
        <v>-18.480922978300001</v>
      </c>
      <c r="D132" s="22">
        <v>19</v>
      </c>
      <c r="E132" s="15"/>
      <c r="F132" s="16"/>
      <c r="G132" s="16"/>
      <c r="H132" s="16"/>
      <c r="I132" s="16"/>
      <c r="J132" s="17"/>
      <c r="K132" s="16">
        <f t="shared" si="10"/>
        <v>0</v>
      </c>
      <c r="L132" s="15"/>
      <c r="M132" s="16"/>
      <c r="N132" s="16"/>
      <c r="O132" s="16"/>
      <c r="P132" s="16"/>
      <c r="Q132" s="16"/>
      <c r="R132" s="17"/>
      <c r="S132" s="16">
        <f t="shared" si="11"/>
        <v>0</v>
      </c>
      <c r="T132" s="15"/>
      <c r="U132" s="16"/>
      <c r="V132" s="16"/>
      <c r="W132" s="17"/>
      <c r="X132" s="16">
        <f t="shared" si="12"/>
        <v>0</v>
      </c>
      <c r="Y132" s="16"/>
      <c r="Z132" s="17"/>
      <c r="AA132" s="16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21" t="s">
        <v>18</v>
      </c>
    </row>
    <row r="133" spans="1:33" x14ac:dyDescent="0.2">
      <c r="A133" s="13" t="s">
        <v>26</v>
      </c>
      <c r="B133" s="1">
        <v>163.085791379</v>
      </c>
      <c r="C133" s="1">
        <v>-18.4809556248</v>
      </c>
      <c r="D133" s="22">
        <v>20</v>
      </c>
      <c r="E133" s="15"/>
      <c r="F133" s="16"/>
      <c r="G133" s="16"/>
      <c r="H133" s="16"/>
      <c r="I133" s="16"/>
      <c r="J133" s="17"/>
      <c r="K133" s="16">
        <f t="shared" si="10"/>
        <v>0</v>
      </c>
      <c r="L133" s="15"/>
      <c r="M133" s="16"/>
      <c r="N133" s="16"/>
      <c r="O133" s="16"/>
      <c r="P133" s="16">
        <v>1</v>
      </c>
      <c r="Q133" s="16">
        <v>1</v>
      </c>
      <c r="R133" s="17">
        <v>2</v>
      </c>
      <c r="S133" s="16">
        <f t="shared" si="11"/>
        <v>1</v>
      </c>
      <c r="T133" s="15"/>
      <c r="U133" s="16"/>
      <c r="V133" s="16"/>
      <c r="W133" s="17"/>
      <c r="X133" s="16">
        <f t="shared" si="12"/>
        <v>0</v>
      </c>
      <c r="Y133" s="16"/>
      <c r="Z133" s="17"/>
      <c r="AA133" s="16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21" t="s">
        <v>18</v>
      </c>
    </row>
    <row r="134" spans="1:33" x14ac:dyDescent="0.2">
      <c r="A134" s="13" t="s">
        <v>26</v>
      </c>
      <c r="B134" s="1">
        <v>163.085714634</v>
      </c>
      <c r="C134" s="1">
        <v>-18.481003182399999</v>
      </c>
      <c r="D134" s="22">
        <v>21</v>
      </c>
      <c r="E134" s="15"/>
      <c r="F134" s="16"/>
      <c r="G134" s="16"/>
      <c r="H134" s="16"/>
      <c r="I134" s="16"/>
      <c r="J134" s="17"/>
      <c r="K134" s="16">
        <f t="shared" si="10"/>
        <v>0</v>
      </c>
      <c r="L134" s="15"/>
      <c r="M134" s="16"/>
      <c r="N134" s="16"/>
      <c r="O134" s="16"/>
      <c r="P134" s="16"/>
      <c r="Q134" s="16"/>
      <c r="R134" s="17"/>
      <c r="S134" s="16">
        <f t="shared" si="11"/>
        <v>0</v>
      </c>
      <c r="T134" s="15"/>
      <c r="U134" s="16"/>
      <c r="V134" s="16"/>
      <c r="W134" s="17"/>
      <c r="X134" s="16">
        <f t="shared" si="12"/>
        <v>0</v>
      </c>
      <c r="Y134" s="16"/>
      <c r="Z134" s="17"/>
      <c r="AA134" s="16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21" t="s">
        <v>18</v>
      </c>
    </row>
    <row r="135" spans="1:33" x14ac:dyDescent="0.2">
      <c r="A135" s="13" t="s">
        <v>26</v>
      </c>
      <c r="B135" s="1">
        <v>163.085640555</v>
      </c>
      <c r="C135" s="1">
        <v>-18.4810557112</v>
      </c>
      <c r="D135" s="22">
        <v>22</v>
      </c>
      <c r="E135" s="15"/>
      <c r="F135" s="16"/>
      <c r="G135" s="16"/>
      <c r="H135" s="16"/>
      <c r="I135" s="16"/>
      <c r="J135" s="17"/>
      <c r="K135" s="16">
        <f t="shared" si="10"/>
        <v>0</v>
      </c>
      <c r="L135" s="15">
        <v>1</v>
      </c>
      <c r="M135" s="16"/>
      <c r="N135" s="16"/>
      <c r="O135" s="16"/>
      <c r="P135" s="16"/>
      <c r="Q135" s="16"/>
      <c r="R135" s="17">
        <v>1</v>
      </c>
      <c r="S135" s="16">
        <f t="shared" si="11"/>
        <v>0</v>
      </c>
      <c r="T135" s="15"/>
      <c r="U135" s="16"/>
      <c r="V135" s="16"/>
      <c r="W135" s="17"/>
      <c r="X135" s="16">
        <f t="shared" si="12"/>
        <v>0</v>
      </c>
      <c r="Y135" s="16"/>
      <c r="Z135" s="17"/>
      <c r="AA135" s="16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21" t="s">
        <v>18</v>
      </c>
    </row>
    <row r="136" spans="1:33" x14ac:dyDescent="0.2">
      <c r="A136" s="13" t="s">
        <v>26</v>
      </c>
      <c r="B136" s="1">
        <v>163.085562805</v>
      </c>
      <c r="C136" s="1">
        <v>-18.4811016956</v>
      </c>
      <c r="D136" s="22">
        <v>23</v>
      </c>
      <c r="E136" s="15"/>
      <c r="F136" s="16"/>
      <c r="G136" s="16"/>
      <c r="H136" s="16"/>
      <c r="I136" s="16"/>
      <c r="J136" s="17"/>
      <c r="K136" s="16">
        <f t="shared" si="10"/>
        <v>0</v>
      </c>
      <c r="L136" s="15">
        <v>1</v>
      </c>
      <c r="M136" s="16"/>
      <c r="N136" s="16"/>
      <c r="O136" s="16"/>
      <c r="P136" s="16">
        <v>6</v>
      </c>
      <c r="Q136" s="16"/>
      <c r="R136" s="17">
        <v>5</v>
      </c>
      <c r="S136" s="16">
        <f t="shared" si="11"/>
        <v>6</v>
      </c>
      <c r="T136" s="15"/>
      <c r="U136" s="16"/>
      <c r="V136" s="16"/>
      <c r="W136" s="17"/>
      <c r="X136" s="16">
        <f t="shared" si="12"/>
        <v>0</v>
      </c>
      <c r="Y136" s="16"/>
      <c r="Z136" s="17"/>
      <c r="AA136" s="16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19</v>
      </c>
    </row>
    <row r="137" spans="1:33" x14ac:dyDescent="0.2">
      <c r="A137" s="13" t="s">
        <v>26</v>
      </c>
      <c r="B137" s="1">
        <v>163.08547935799999</v>
      </c>
      <c r="C137" s="1">
        <v>-18.481137521299999</v>
      </c>
      <c r="D137" s="22">
        <v>24</v>
      </c>
      <c r="E137" s="15"/>
      <c r="F137" s="16"/>
      <c r="G137" s="16"/>
      <c r="H137" s="16"/>
      <c r="I137" s="16"/>
      <c r="J137" s="17"/>
      <c r="K137" s="16">
        <f t="shared" si="10"/>
        <v>0</v>
      </c>
      <c r="L137" s="15"/>
      <c r="M137" s="16">
        <v>2</v>
      </c>
      <c r="N137" s="16"/>
      <c r="O137" s="16"/>
      <c r="P137" s="16"/>
      <c r="Q137" s="16"/>
      <c r="R137" s="17">
        <v>2</v>
      </c>
      <c r="S137" s="16">
        <f t="shared" si="11"/>
        <v>2</v>
      </c>
      <c r="T137" s="15"/>
      <c r="U137" s="16"/>
      <c r="V137" s="16"/>
      <c r="W137" s="17"/>
      <c r="X137" s="16">
        <f t="shared" si="12"/>
        <v>0</v>
      </c>
      <c r="Y137" s="16"/>
      <c r="Z137" s="17"/>
      <c r="AA137" s="16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8" t="s">
        <v>19</v>
      </c>
    </row>
    <row r="138" spans="1:33" x14ac:dyDescent="0.2">
      <c r="A138" s="13" t="s">
        <v>26</v>
      </c>
      <c r="B138" s="1">
        <v>163.08539590999999</v>
      </c>
      <c r="C138" s="1">
        <v>-18.4811733469</v>
      </c>
      <c r="D138" s="22">
        <v>25</v>
      </c>
      <c r="E138" s="15"/>
      <c r="F138" s="16"/>
      <c r="G138" s="16"/>
      <c r="H138" s="16"/>
      <c r="I138" s="16"/>
      <c r="J138" s="17"/>
      <c r="K138" s="16">
        <f t="shared" si="10"/>
        <v>0</v>
      </c>
      <c r="L138" s="15"/>
      <c r="M138" s="16"/>
      <c r="N138" s="16"/>
      <c r="O138" s="16"/>
      <c r="P138" s="16">
        <v>2</v>
      </c>
      <c r="Q138" s="16"/>
      <c r="R138" s="17">
        <v>1</v>
      </c>
      <c r="S138" s="16">
        <f t="shared" si="11"/>
        <v>2</v>
      </c>
      <c r="T138" s="15"/>
      <c r="U138" s="16"/>
      <c r="V138" s="16"/>
      <c r="W138" s="17"/>
      <c r="X138" s="16">
        <f t="shared" si="12"/>
        <v>0</v>
      </c>
      <c r="Y138" s="16"/>
      <c r="Z138" s="17"/>
      <c r="AA138" s="16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18" t="s">
        <v>19</v>
      </c>
    </row>
    <row r="139" spans="1:33" x14ac:dyDescent="0.2">
      <c r="A139" s="13" t="s">
        <v>26</v>
      </c>
      <c r="B139" s="1">
        <v>163.08531246300001</v>
      </c>
      <c r="C139" s="1">
        <v>-18.4812091726</v>
      </c>
      <c r="D139" s="22">
        <v>26</v>
      </c>
      <c r="E139" s="15"/>
      <c r="F139" s="16"/>
      <c r="G139" s="16"/>
      <c r="H139" s="16"/>
      <c r="I139" s="16"/>
      <c r="J139" s="17"/>
      <c r="K139" s="16">
        <f t="shared" si="10"/>
        <v>0</v>
      </c>
      <c r="L139" s="15">
        <v>1</v>
      </c>
      <c r="M139" s="16"/>
      <c r="N139" s="16"/>
      <c r="O139" s="16"/>
      <c r="P139" s="16">
        <v>1</v>
      </c>
      <c r="Q139" s="16"/>
      <c r="R139" s="17">
        <v>1</v>
      </c>
      <c r="S139" s="16">
        <f t="shared" si="11"/>
        <v>1</v>
      </c>
      <c r="T139" s="15"/>
      <c r="U139" s="16"/>
      <c r="V139" s="16"/>
      <c r="W139" s="17"/>
      <c r="X139" s="16">
        <f t="shared" si="12"/>
        <v>0</v>
      </c>
      <c r="Y139" s="16"/>
      <c r="Z139" s="17"/>
      <c r="AA139" s="16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18" t="s">
        <v>19</v>
      </c>
    </row>
    <row r="140" spans="1:33" x14ac:dyDescent="0.2">
      <c r="A140" s="13" t="s">
        <v>26</v>
      </c>
      <c r="B140" s="1">
        <v>163.08522901500001</v>
      </c>
      <c r="C140" s="1">
        <v>-18.481244998299999</v>
      </c>
      <c r="D140" s="22">
        <v>27</v>
      </c>
      <c r="E140" s="15"/>
      <c r="F140" s="16"/>
      <c r="G140" s="16"/>
      <c r="H140" s="16"/>
      <c r="I140" s="16"/>
      <c r="J140" s="17"/>
      <c r="K140" s="16">
        <f t="shared" si="10"/>
        <v>0</v>
      </c>
      <c r="L140" s="15">
        <v>1</v>
      </c>
      <c r="M140" s="16"/>
      <c r="N140" s="16"/>
      <c r="O140" s="16"/>
      <c r="P140" s="16"/>
      <c r="Q140" s="16"/>
      <c r="R140" s="17">
        <v>8</v>
      </c>
      <c r="S140" s="16">
        <f t="shared" si="11"/>
        <v>0</v>
      </c>
      <c r="T140" s="15"/>
      <c r="U140" s="16"/>
      <c r="V140" s="16"/>
      <c r="W140" s="17"/>
      <c r="X140" s="16">
        <f t="shared" si="12"/>
        <v>0</v>
      </c>
      <c r="Y140" s="16"/>
      <c r="Z140" s="17"/>
      <c r="AA140" s="16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18" t="s">
        <v>19</v>
      </c>
    </row>
    <row r="141" spans="1:33" x14ac:dyDescent="0.2">
      <c r="A141" s="13" t="s">
        <v>26</v>
      </c>
      <c r="B141" s="1">
        <v>163.08514556700001</v>
      </c>
      <c r="C141" s="1">
        <v>-18.481280823900001</v>
      </c>
      <c r="D141" s="22">
        <v>28</v>
      </c>
      <c r="E141" s="15"/>
      <c r="F141" s="16"/>
      <c r="G141" s="16"/>
      <c r="H141" s="16"/>
      <c r="I141" s="16"/>
      <c r="J141" s="17"/>
      <c r="K141" s="16">
        <f t="shared" si="10"/>
        <v>0</v>
      </c>
      <c r="L141" s="15">
        <v>1</v>
      </c>
      <c r="M141" s="16"/>
      <c r="N141" s="16"/>
      <c r="O141" s="16"/>
      <c r="P141" s="16"/>
      <c r="Q141" s="16"/>
      <c r="R141" s="17">
        <v>1</v>
      </c>
      <c r="S141" s="16">
        <f t="shared" si="11"/>
        <v>0</v>
      </c>
      <c r="T141" s="15"/>
      <c r="U141" s="16"/>
      <c r="V141" s="16"/>
      <c r="W141" s="17"/>
      <c r="X141" s="16">
        <f t="shared" si="12"/>
        <v>0</v>
      </c>
      <c r="Y141" s="16"/>
      <c r="Z141" s="17"/>
      <c r="AA141" s="16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18" t="s">
        <v>19</v>
      </c>
    </row>
    <row r="142" spans="1:33" x14ac:dyDescent="0.2">
      <c r="A142" s="13" t="s">
        <v>26</v>
      </c>
      <c r="B142" s="1">
        <v>163.08506212</v>
      </c>
      <c r="C142" s="1">
        <v>-18.4813166496</v>
      </c>
      <c r="D142" s="22">
        <v>29</v>
      </c>
      <c r="E142" s="15"/>
      <c r="F142" s="16"/>
      <c r="G142" s="16"/>
      <c r="H142" s="16"/>
      <c r="I142" s="16"/>
      <c r="J142" s="17"/>
      <c r="K142" s="16">
        <f t="shared" si="10"/>
        <v>0</v>
      </c>
      <c r="L142" s="15">
        <v>2</v>
      </c>
      <c r="M142" s="16">
        <v>1</v>
      </c>
      <c r="N142" s="16"/>
      <c r="O142" s="16"/>
      <c r="P142" s="16"/>
      <c r="Q142" s="16"/>
      <c r="R142" s="17">
        <v>4</v>
      </c>
      <c r="S142" s="16">
        <f t="shared" si="11"/>
        <v>1</v>
      </c>
      <c r="T142" s="15"/>
      <c r="U142" s="16"/>
      <c r="V142" s="16"/>
      <c r="W142" s="17"/>
      <c r="X142" s="16">
        <f t="shared" si="12"/>
        <v>0</v>
      </c>
      <c r="Y142" s="16"/>
      <c r="Z142" s="17"/>
      <c r="AA142" s="16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18" t="s">
        <v>19</v>
      </c>
    </row>
    <row r="143" spans="1:33" x14ac:dyDescent="0.2">
      <c r="A143" s="13" t="s">
        <v>26</v>
      </c>
      <c r="B143" s="1">
        <v>163.08498003099999</v>
      </c>
      <c r="C143" s="1">
        <v>-18.481354806900001</v>
      </c>
      <c r="D143" s="22">
        <v>30</v>
      </c>
      <c r="E143" s="15"/>
      <c r="F143" s="16"/>
      <c r="G143" s="16"/>
      <c r="H143" s="16"/>
      <c r="I143" s="16"/>
      <c r="J143" s="17"/>
      <c r="K143" s="16">
        <f t="shared" si="10"/>
        <v>0</v>
      </c>
      <c r="L143" s="15">
        <v>2</v>
      </c>
      <c r="M143" s="16">
        <v>2</v>
      </c>
      <c r="N143" s="16"/>
      <c r="O143" s="16"/>
      <c r="P143" s="16"/>
      <c r="Q143" s="16"/>
      <c r="R143" s="17">
        <v>2</v>
      </c>
      <c r="S143" s="16">
        <f t="shared" si="11"/>
        <v>2</v>
      </c>
      <c r="T143" s="15"/>
      <c r="U143" s="16"/>
      <c r="V143" s="16"/>
      <c r="W143" s="17"/>
      <c r="X143" s="16">
        <f t="shared" si="12"/>
        <v>0</v>
      </c>
      <c r="Y143" s="16"/>
      <c r="Z143" s="17"/>
      <c r="AA143" s="16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18" t="s">
        <v>19</v>
      </c>
    </row>
    <row r="144" spans="1:33" x14ac:dyDescent="0.2">
      <c r="A144" s="13" t="s">
        <v>26</v>
      </c>
      <c r="B144" s="1">
        <v>163.08490772900001</v>
      </c>
      <c r="C144" s="1">
        <v>-18.481409756200001</v>
      </c>
      <c r="D144" s="22">
        <v>31</v>
      </c>
      <c r="E144" s="15"/>
      <c r="F144" s="16"/>
      <c r="G144" s="16"/>
      <c r="H144" s="16"/>
      <c r="I144" s="16"/>
      <c r="J144" s="17"/>
      <c r="K144" s="16">
        <f t="shared" si="10"/>
        <v>0</v>
      </c>
      <c r="L144" s="15">
        <v>2</v>
      </c>
      <c r="M144" s="16"/>
      <c r="N144" s="16"/>
      <c r="O144" s="16"/>
      <c r="P144" s="16">
        <v>1</v>
      </c>
      <c r="Q144" s="16"/>
      <c r="R144" s="17">
        <v>4</v>
      </c>
      <c r="S144" s="16">
        <f t="shared" si="11"/>
        <v>1</v>
      </c>
      <c r="T144" s="15"/>
      <c r="U144" s="16"/>
      <c r="V144" s="16"/>
      <c r="W144" s="17"/>
      <c r="X144" s="16">
        <f t="shared" si="12"/>
        <v>0</v>
      </c>
      <c r="Y144" s="16"/>
      <c r="Z144" s="17"/>
      <c r="AA144" s="16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18" t="s">
        <v>19</v>
      </c>
    </row>
    <row r="145" spans="1:33" x14ac:dyDescent="0.2">
      <c r="A145" s="13" t="s">
        <v>26</v>
      </c>
      <c r="B145" s="1">
        <v>163.08483542799999</v>
      </c>
      <c r="C145" s="1">
        <v>-18.481464705600001</v>
      </c>
      <c r="D145" s="22">
        <v>32</v>
      </c>
      <c r="E145" s="15"/>
      <c r="F145" s="16"/>
      <c r="G145" s="16"/>
      <c r="H145" s="16"/>
      <c r="I145" s="16"/>
      <c r="J145" s="17"/>
      <c r="K145" s="16">
        <f t="shared" si="10"/>
        <v>0</v>
      </c>
      <c r="L145" s="15"/>
      <c r="M145" s="16"/>
      <c r="N145" s="16"/>
      <c r="O145" s="16"/>
      <c r="P145" s="16"/>
      <c r="Q145" s="16"/>
      <c r="R145" s="17"/>
      <c r="S145" s="16">
        <f t="shared" si="11"/>
        <v>0</v>
      </c>
      <c r="T145" s="15"/>
      <c r="U145" s="16"/>
      <c r="V145" s="16"/>
      <c r="W145" s="17"/>
      <c r="X145" s="16">
        <f t="shared" si="12"/>
        <v>0</v>
      </c>
      <c r="Y145" s="16"/>
      <c r="Z145" s="17"/>
      <c r="AA145" s="16">
        <f t="shared" si="13"/>
        <v>0</v>
      </c>
      <c r="AB145" s="15"/>
      <c r="AC145" s="16"/>
      <c r="AD145" s="16"/>
      <c r="AE145" s="17"/>
      <c r="AF145" s="16">
        <f t="shared" si="14"/>
        <v>0</v>
      </c>
      <c r="AG145" s="18" t="s">
        <v>18</v>
      </c>
    </row>
    <row r="146" spans="1:33" x14ac:dyDescent="0.2">
      <c r="A146" s="13" t="s">
        <v>26</v>
      </c>
      <c r="B146" s="1">
        <v>163.08475188099999</v>
      </c>
      <c r="C146" s="1">
        <v>-18.481499701400001</v>
      </c>
      <c r="D146" s="22">
        <v>33</v>
      </c>
      <c r="E146" s="15"/>
      <c r="F146" s="16"/>
      <c r="G146" s="16"/>
      <c r="H146" s="16"/>
      <c r="I146" s="16">
        <v>1</v>
      </c>
      <c r="J146" s="17">
        <v>1</v>
      </c>
      <c r="K146" s="16">
        <f t="shared" si="10"/>
        <v>1</v>
      </c>
      <c r="L146" s="23"/>
      <c r="M146" s="24"/>
      <c r="N146" s="24"/>
      <c r="O146" s="24"/>
      <c r="P146" s="24"/>
      <c r="Q146" s="16"/>
      <c r="R146" s="17"/>
      <c r="S146" s="16">
        <f t="shared" si="11"/>
        <v>0</v>
      </c>
      <c r="T146" s="15"/>
      <c r="U146" s="16"/>
      <c r="V146" s="16"/>
      <c r="W146" s="17"/>
      <c r="X146" s="16">
        <f t="shared" si="12"/>
        <v>0</v>
      </c>
      <c r="Y146" s="16"/>
      <c r="Z146" s="17"/>
      <c r="AA146" s="16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25" t="s">
        <v>18</v>
      </c>
    </row>
    <row r="147" spans="1:33" x14ac:dyDescent="0.2">
      <c r="A147" s="13" t="s">
        <v>26</v>
      </c>
      <c r="B147" s="1">
        <v>163.08466742900001</v>
      </c>
      <c r="C147" s="1">
        <v>-18.481533089500001</v>
      </c>
      <c r="D147" s="22">
        <v>34</v>
      </c>
      <c r="E147" s="15"/>
      <c r="F147" s="16"/>
      <c r="G147" s="16"/>
      <c r="H147" s="16"/>
      <c r="I147" s="16"/>
      <c r="J147" s="17"/>
      <c r="K147" s="16">
        <f t="shared" si="10"/>
        <v>0</v>
      </c>
      <c r="L147" s="23"/>
      <c r="M147" s="24"/>
      <c r="N147" s="24"/>
      <c r="O147" s="24"/>
      <c r="P147" s="24"/>
      <c r="Q147" s="16"/>
      <c r="R147" s="17"/>
      <c r="S147" s="16">
        <f t="shared" si="11"/>
        <v>0</v>
      </c>
      <c r="T147" s="15"/>
      <c r="U147" s="16"/>
      <c r="V147" s="16"/>
      <c r="W147" s="17"/>
      <c r="X147" s="16">
        <f t="shared" si="12"/>
        <v>0</v>
      </c>
      <c r="Y147" s="16"/>
      <c r="Z147" s="17"/>
      <c r="AA147" s="16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21" t="s">
        <v>18</v>
      </c>
    </row>
    <row r="148" spans="1:33" x14ac:dyDescent="0.2">
      <c r="A148" s="13" t="s">
        <v>26</v>
      </c>
      <c r="B148" s="1">
        <v>163.084582977</v>
      </c>
      <c r="C148" s="1">
        <v>-18.481566477699999</v>
      </c>
      <c r="D148" s="22">
        <v>35</v>
      </c>
      <c r="E148" s="15"/>
      <c r="F148" s="16"/>
      <c r="G148" s="16"/>
      <c r="H148" s="16"/>
      <c r="I148" s="16"/>
      <c r="J148" s="17"/>
      <c r="K148" s="16">
        <f t="shared" si="10"/>
        <v>0</v>
      </c>
      <c r="L148" s="23"/>
      <c r="M148" s="24"/>
      <c r="N148" s="24"/>
      <c r="O148" s="24"/>
      <c r="P148" s="24"/>
      <c r="Q148" s="16"/>
      <c r="R148" s="17"/>
      <c r="S148" s="16">
        <f t="shared" si="11"/>
        <v>0</v>
      </c>
      <c r="T148" s="15"/>
      <c r="U148" s="16"/>
      <c r="V148" s="16"/>
      <c r="W148" s="17"/>
      <c r="X148" s="16">
        <f t="shared" si="12"/>
        <v>0</v>
      </c>
      <c r="Y148" s="16"/>
      <c r="Z148" s="17"/>
      <c r="AA148" s="16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26" t="s">
        <v>18</v>
      </c>
    </row>
    <row r="149" spans="1:33" x14ac:dyDescent="0.2">
      <c r="A149" s="13" t="s">
        <v>26</v>
      </c>
      <c r="B149" s="1">
        <v>163.084501897</v>
      </c>
      <c r="C149" s="1">
        <v>-18.4816070362</v>
      </c>
      <c r="D149" s="22">
        <v>36</v>
      </c>
      <c r="E149" s="15">
        <v>1</v>
      </c>
      <c r="F149" s="16"/>
      <c r="G149" s="16">
        <v>1</v>
      </c>
      <c r="H149" s="16"/>
      <c r="I149" s="16"/>
      <c r="J149" s="17"/>
      <c r="K149" s="16">
        <f t="shared" si="10"/>
        <v>2</v>
      </c>
      <c r="L149" s="23"/>
      <c r="M149" s="24"/>
      <c r="N149" s="24"/>
      <c r="O149" s="24"/>
      <c r="P149" s="24"/>
      <c r="Q149" s="16"/>
      <c r="R149" s="17"/>
      <c r="S149" s="16">
        <f t="shared" si="11"/>
        <v>0</v>
      </c>
      <c r="T149" s="15">
        <v>1</v>
      </c>
      <c r="U149" s="16"/>
      <c r="V149" s="16"/>
      <c r="W149" s="17"/>
      <c r="X149" s="16">
        <f t="shared" si="12"/>
        <v>1</v>
      </c>
      <c r="Y149" s="16"/>
      <c r="Z149" s="17"/>
      <c r="AA149" s="16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26" t="s">
        <v>18</v>
      </c>
    </row>
    <row r="150" spans="1:33" x14ac:dyDescent="0.2">
      <c r="A150" s="13" t="s">
        <v>26</v>
      </c>
      <c r="B150" s="1">
        <v>163.084422448</v>
      </c>
      <c r="C150" s="1">
        <v>-18.481651015800001</v>
      </c>
      <c r="D150" s="22">
        <v>37</v>
      </c>
      <c r="E150" s="15"/>
      <c r="F150" s="16"/>
      <c r="G150" s="16"/>
      <c r="H150" s="16"/>
      <c r="I150" s="16"/>
      <c r="J150" s="17"/>
      <c r="K150" s="16">
        <f t="shared" si="10"/>
        <v>0</v>
      </c>
      <c r="L150" s="23"/>
      <c r="M150" s="24"/>
      <c r="N150" s="24"/>
      <c r="O150" s="24"/>
      <c r="P150" s="24"/>
      <c r="Q150" s="16"/>
      <c r="R150" s="17"/>
      <c r="S150" s="16">
        <f t="shared" si="11"/>
        <v>0</v>
      </c>
      <c r="T150" s="15"/>
      <c r="U150" s="16"/>
      <c r="V150" s="16">
        <v>2</v>
      </c>
      <c r="W150" s="17"/>
      <c r="X150" s="16">
        <f t="shared" si="12"/>
        <v>0</v>
      </c>
      <c r="Y150" s="16"/>
      <c r="Z150" s="17"/>
      <c r="AA150" s="16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21" t="s">
        <v>24</v>
      </c>
    </row>
    <row r="151" spans="1:33" x14ac:dyDescent="0.2">
      <c r="A151" s="13" t="s">
        <v>26</v>
      </c>
      <c r="B151" s="1">
        <v>163.08434417300001</v>
      </c>
      <c r="C151" s="1">
        <v>-18.4816970597</v>
      </c>
      <c r="D151" s="22">
        <v>38</v>
      </c>
      <c r="E151" s="15"/>
      <c r="F151" s="16"/>
      <c r="G151" s="16"/>
      <c r="H151" s="16"/>
      <c r="I151" s="16"/>
      <c r="J151" s="17"/>
      <c r="K151" s="16">
        <f t="shared" si="10"/>
        <v>0</v>
      </c>
      <c r="L151" s="23"/>
      <c r="M151" s="24"/>
      <c r="N151" s="24"/>
      <c r="O151" s="24"/>
      <c r="P151" s="24"/>
      <c r="Q151" s="16"/>
      <c r="R151" s="17"/>
      <c r="S151" s="16">
        <f t="shared" si="11"/>
        <v>0</v>
      </c>
      <c r="T151" s="15"/>
      <c r="U151" s="16"/>
      <c r="V151" s="16">
        <v>1</v>
      </c>
      <c r="W151" s="17"/>
      <c r="X151" s="16">
        <f t="shared" si="12"/>
        <v>0</v>
      </c>
      <c r="Y151" s="16"/>
      <c r="Z151" s="17"/>
      <c r="AA151" s="16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21" t="s">
        <v>24</v>
      </c>
    </row>
    <row r="152" spans="1:33" x14ac:dyDescent="0.2">
      <c r="A152" s="13" t="s">
        <v>26</v>
      </c>
      <c r="B152" s="1">
        <v>163.08426603199999</v>
      </c>
      <c r="C152" s="1">
        <v>-18.4817433059</v>
      </c>
      <c r="D152" s="22">
        <v>39</v>
      </c>
      <c r="E152" s="15"/>
      <c r="F152" s="16"/>
      <c r="G152" s="16"/>
      <c r="H152" s="16"/>
      <c r="I152" s="16"/>
      <c r="J152" s="17"/>
      <c r="K152" s="16">
        <f t="shared" si="10"/>
        <v>0</v>
      </c>
      <c r="L152" s="23"/>
      <c r="M152" s="24">
        <v>1</v>
      </c>
      <c r="N152" s="24"/>
      <c r="O152" s="24"/>
      <c r="P152" s="24"/>
      <c r="Q152" s="16"/>
      <c r="R152" s="17">
        <v>2</v>
      </c>
      <c r="S152" s="16">
        <f t="shared" si="11"/>
        <v>1</v>
      </c>
      <c r="T152" s="15"/>
      <c r="U152" s="16"/>
      <c r="V152" s="16"/>
      <c r="W152" s="17"/>
      <c r="X152" s="16">
        <f t="shared" si="12"/>
        <v>0</v>
      </c>
      <c r="Y152" s="16"/>
      <c r="Z152" s="17"/>
      <c r="AA152" s="16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26" t="s">
        <v>18</v>
      </c>
    </row>
    <row r="153" spans="1:33" x14ac:dyDescent="0.2">
      <c r="A153" s="13" t="s">
        <v>26</v>
      </c>
      <c r="B153" s="1">
        <v>163.08419313300001</v>
      </c>
      <c r="C153" s="1">
        <v>-18.481797459799999</v>
      </c>
      <c r="D153" s="22">
        <v>40</v>
      </c>
      <c r="E153" s="15"/>
      <c r="F153" s="16"/>
      <c r="G153" s="16"/>
      <c r="H153" s="16"/>
      <c r="I153" s="16"/>
      <c r="J153" s="17"/>
      <c r="K153" s="16">
        <f t="shared" si="10"/>
        <v>0</v>
      </c>
      <c r="L153" s="23"/>
      <c r="M153" s="24"/>
      <c r="N153" s="24"/>
      <c r="O153" s="24"/>
      <c r="P153" s="24"/>
      <c r="Q153" s="16"/>
      <c r="R153" s="17"/>
      <c r="S153" s="16">
        <f t="shared" si="11"/>
        <v>0</v>
      </c>
      <c r="T153" s="15"/>
      <c r="U153" s="16"/>
      <c r="V153" s="16"/>
      <c r="W153" s="17"/>
      <c r="X153" s="16">
        <f t="shared" si="12"/>
        <v>0</v>
      </c>
      <c r="Y153" s="16"/>
      <c r="Z153" s="17"/>
      <c r="AA153" s="16">
        <f t="shared" si="13"/>
        <v>0</v>
      </c>
      <c r="AB153" s="15"/>
      <c r="AC153" s="16"/>
      <c r="AD153" s="16">
        <v>1</v>
      </c>
      <c r="AE153" s="17">
        <v>1</v>
      </c>
      <c r="AF153" s="16">
        <f t="shared" si="14"/>
        <v>1</v>
      </c>
      <c r="AG153" s="18" t="s">
        <v>17</v>
      </c>
    </row>
    <row r="154" spans="1:33" x14ac:dyDescent="0.2">
      <c r="A154" s="13" t="s">
        <v>28</v>
      </c>
      <c r="B154" s="1">
        <v>163.08455175899999</v>
      </c>
      <c r="C154" s="1">
        <v>-18.482113103</v>
      </c>
      <c r="D154" s="22">
        <v>1</v>
      </c>
      <c r="E154" s="15"/>
      <c r="F154" s="16"/>
      <c r="G154" s="16"/>
      <c r="H154" s="16"/>
      <c r="I154" s="16"/>
      <c r="J154" s="17"/>
      <c r="K154" s="16">
        <f t="shared" si="10"/>
        <v>0</v>
      </c>
      <c r="L154" s="23"/>
      <c r="M154" s="24"/>
      <c r="N154" s="24"/>
      <c r="O154" s="24"/>
      <c r="P154" s="24">
        <v>1</v>
      </c>
      <c r="Q154" s="16"/>
      <c r="R154" s="17"/>
      <c r="S154" s="16">
        <f t="shared" si="11"/>
        <v>1</v>
      </c>
      <c r="T154" s="15"/>
      <c r="U154" s="16"/>
      <c r="V154" s="16"/>
      <c r="W154" s="17"/>
      <c r="X154" s="16">
        <f t="shared" si="12"/>
        <v>0</v>
      </c>
      <c r="Y154" s="16"/>
      <c r="Z154" s="17"/>
      <c r="AA154" s="16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21" t="s">
        <v>21</v>
      </c>
    </row>
    <row r="155" spans="1:33" x14ac:dyDescent="0.2">
      <c r="A155" s="13" t="s">
        <v>28</v>
      </c>
      <c r="B155" s="1">
        <v>163.08462837100001</v>
      </c>
      <c r="C155" s="1">
        <v>-18.482069025099999</v>
      </c>
      <c r="D155" s="22">
        <v>2</v>
      </c>
      <c r="E155" s="15"/>
      <c r="F155" s="16"/>
      <c r="G155" s="16"/>
      <c r="H155" s="16"/>
      <c r="I155" s="16"/>
      <c r="J155" s="17"/>
      <c r="K155" s="16">
        <f t="shared" si="10"/>
        <v>0</v>
      </c>
      <c r="L155" s="23">
        <v>1</v>
      </c>
      <c r="M155" s="24"/>
      <c r="N155" s="24"/>
      <c r="O155" s="24"/>
      <c r="P155" s="24">
        <v>2</v>
      </c>
      <c r="Q155" s="16"/>
      <c r="R155" s="17">
        <v>3</v>
      </c>
      <c r="S155" s="16">
        <f t="shared" si="11"/>
        <v>2</v>
      </c>
      <c r="T155" s="15"/>
      <c r="U155" s="16"/>
      <c r="V155" s="16"/>
      <c r="W155" s="17"/>
      <c r="X155" s="16">
        <f t="shared" si="12"/>
        <v>0</v>
      </c>
      <c r="Y155" s="16"/>
      <c r="Z155" s="17"/>
      <c r="AA155" s="16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18" t="s">
        <v>19</v>
      </c>
    </row>
    <row r="156" spans="1:33" x14ac:dyDescent="0.2">
      <c r="A156" s="13" t="s">
        <v>28</v>
      </c>
      <c r="B156" s="1">
        <v>163.08470498200001</v>
      </c>
      <c r="C156" s="1">
        <v>-18.482024947100001</v>
      </c>
      <c r="D156" s="22">
        <v>3</v>
      </c>
      <c r="E156" s="15"/>
      <c r="F156" s="16"/>
      <c r="G156" s="16"/>
      <c r="H156" s="16"/>
      <c r="I156" s="16"/>
      <c r="J156" s="17"/>
      <c r="K156" s="16">
        <f t="shared" si="10"/>
        <v>0</v>
      </c>
      <c r="L156" s="23"/>
      <c r="M156" s="24"/>
      <c r="N156" s="24"/>
      <c r="O156" s="24"/>
      <c r="P156" s="24"/>
      <c r="Q156" s="16"/>
      <c r="R156" s="17">
        <v>1</v>
      </c>
      <c r="S156" s="16">
        <f t="shared" si="11"/>
        <v>0</v>
      </c>
      <c r="T156" s="15"/>
      <c r="U156" s="16"/>
      <c r="V156" s="16"/>
      <c r="W156" s="17"/>
      <c r="X156" s="16">
        <f t="shared" si="12"/>
        <v>0</v>
      </c>
      <c r="Y156" s="16"/>
      <c r="Z156" s="17"/>
      <c r="AA156" s="16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18" t="s">
        <v>19</v>
      </c>
    </row>
    <row r="157" spans="1:33" x14ac:dyDescent="0.2">
      <c r="A157" s="13" t="s">
        <v>28</v>
      </c>
      <c r="B157" s="1">
        <v>163.08478159399999</v>
      </c>
      <c r="C157" s="1">
        <v>-18.481980869200001</v>
      </c>
      <c r="D157" s="22">
        <v>4</v>
      </c>
      <c r="E157" s="15"/>
      <c r="F157" s="16"/>
      <c r="G157" s="16"/>
      <c r="H157" s="16"/>
      <c r="I157" s="16"/>
      <c r="J157" s="17"/>
      <c r="K157" s="16">
        <f t="shared" si="10"/>
        <v>0</v>
      </c>
      <c r="L157" s="23"/>
      <c r="M157" s="24"/>
      <c r="N157" s="24"/>
      <c r="O157" s="24"/>
      <c r="P157" s="24"/>
      <c r="Q157" s="16"/>
      <c r="R157" s="17"/>
      <c r="S157" s="16">
        <f t="shared" si="11"/>
        <v>0</v>
      </c>
      <c r="T157" s="15"/>
      <c r="U157" s="16"/>
      <c r="V157" s="16"/>
      <c r="W157" s="17"/>
      <c r="X157" s="16">
        <f t="shared" si="12"/>
        <v>0</v>
      </c>
      <c r="Y157" s="16"/>
      <c r="Z157" s="17"/>
      <c r="AA157" s="16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21" t="s">
        <v>29</v>
      </c>
    </row>
    <row r="158" spans="1:33" x14ac:dyDescent="0.2">
      <c r="A158" s="13" t="s">
        <v>28</v>
      </c>
      <c r="B158" s="1">
        <v>163.08485820600001</v>
      </c>
      <c r="C158" s="1">
        <v>-18.481936791300001</v>
      </c>
      <c r="D158" s="22">
        <v>5</v>
      </c>
      <c r="E158" s="15"/>
      <c r="F158" s="16"/>
      <c r="G158" s="16"/>
      <c r="H158" s="16"/>
      <c r="I158" s="16"/>
      <c r="J158" s="17"/>
      <c r="K158" s="16">
        <f t="shared" si="10"/>
        <v>0</v>
      </c>
      <c r="L158" s="23"/>
      <c r="M158" s="24"/>
      <c r="N158" s="24"/>
      <c r="O158" s="24"/>
      <c r="P158" s="24"/>
      <c r="Q158" s="16"/>
      <c r="R158" s="17"/>
      <c r="S158" s="16">
        <f t="shared" si="11"/>
        <v>0</v>
      </c>
      <c r="T158" s="15"/>
      <c r="U158" s="16"/>
      <c r="V158" s="16"/>
      <c r="W158" s="17"/>
      <c r="X158" s="16">
        <f t="shared" si="12"/>
        <v>0</v>
      </c>
      <c r="Y158" s="16"/>
      <c r="Z158" s="17"/>
      <c r="AA158" s="16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21" t="s">
        <v>29</v>
      </c>
    </row>
    <row r="159" spans="1:33" x14ac:dyDescent="0.2">
      <c r="A159" s="13" t="s">
        <v>28</v>
      </c>
      <c r="B159" s="1">
        <v>163.084934817</v>
      </c>
      <c r="C159" s="1">
        <v>-18.481892713400001</v>
      </c>
      <c r="D159" s="22">
        <v>6</v>
      </c>
      <c r="E159" s="15"/>
      <c r="F159" s="16"/>
      <c r="G159" s="16"/>
      <c r="H159" s="16"/>
      <c r="I159" s="16"/>
      <c r="J159" s="17"/>
      <c r="K159" s="16">
        <f t="shared" si="10"/>
        <v>0</v>
      </c>
      <c r="L159" s="23"/>
      <c r="M159" s="24"/>
      <c r="N159" s="24"/>
      <c r="O159" s="24"/>
      <c r="P159" s="24"/>
      <c r="Q159" s="16"/>
      <c r="R159" s="17"/>
      <c r="S159" s="16">
        <f t="shared" si="11"/>
        <v>0</v>
      </c>
      <c r="T159" s="15"/>
      <c r="U159" s="16"/>
      <c r="V159" s="16"/>
      <c r="W159" s="17"/>
      <c r="X159" s="16">
        <f t="shared" si="12"/>
        <v>0</v>
      </c>
      <c r="Y159" s="16"/>
      <c r="Z159" s="17"/>
      <c r="AA159" s="16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21" t="s">
        <v>18</v>
      </c>
    </row>
    <row r="160" spans="1:33" x14ac:dyDescent="0.2">
      <c r="A160" s="13" t="s">
        <v>28</v>
      </c>
      <c r="B160" s="1">
        <v>163.08501142899999</v>
      </c>
      <c r="C160" s="1">
        <v>-18.4818486355</v>
      </c>
      <c r="D160" s="22">
        <v>7</v>
      </c>
      <c r="E160" s="15"/>
      <c r="F160" s="16"/>
      <c r="G160" s="16"/>
      <c r="H160" s="16"/>
      <c r="I160" s="16"/>
      <c r="J160" s="17"/>
      <c r="K160" s="16">
        <f t="shared" si="10"/>
        <v>0</v>
      </c>
      <c r="L160" s="23"/>
      <c r="M160" s="24">
        <v>2</v>
      </c>
      <c r="N160" s="24"/>
      <c r="O160" s="24"/>
      <c r="P160" s="24">
        <v>1</v>
      </c>
      <c r="Q160" s="16"/>
      <c r="R160" s="17">
        <v>1</v>
      </c>
      <c r="S160" s="16">
        <f t="shared" si="11"/>
        <v>3</v>
      </c>
      <c r="T160" s="15"/>
      <c r="U160" s="16"/>
      <c r="V160" s="16"/>
      <c r="W160" s="17"/>
      <c r="X160" s="16">
        <f t="shared" si="12"/>
        <v>0</v>
      </c>
      <c r="Y160" s="16"/>
      <c r="Z160" s="17"/>
      <c r="AA160" s="16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21" t="s">
        <v>18</v>
      </c>
    </row>
    <row r="161" spans="1:33" x14ac:dyDescent="0.2">
      <c r="A161" s="13" t="s">
        <v>28</v>
      </c>
      <c r="B161" s="1">
        <v>163.08508803999999</v>
      </c>
      <c r="C161" s="1">
        <v>-18.4818045576</v>
      </c>
      <c r="D161" s="22">
        <v>8</v>
      </c>
      <c r="E161" s="15"/>
      <c r="F161" s="16"/>
      <c r="G161" s="16"/>
      <c r="H161" s="16"/>
      <c r="I161" s="16"/>
      <c r="J161" s="17"/>
      <c r="K161" s="16">
        <f t="shared" si="10"/>
        <v>0</v>
      </c>
      <c r="L161" s="23"/>
      <c r="M161" s="24"/>
      <c r="N161" s="24"/>
      <c r="O161" s="24"/>
      <c r="P161" s="24"/>
      <c r="Q161" s="16"/>
      <c r="R161" s="17">
        <v>2</v>
      </c>
      <c r="S161" s="16">
        <f t="shared" si="11"/>
        <v>0</v>
      </c>
      <c r="T161" s="15"/>
      <c r="U161" s="16"/>
      <c r="V161" s="16"/>
      <c r="W161" s="17"/>
      <c r="X161" s="16">
        <f t="shared" si="12"/>
        <v>0</v>
      </c>
      <c r="Y161" s="16"/>
      <c r="Z161" s="17"/>
      <c r="AA161" s="16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18" t="s">
        <v>19</v>
      </c>
    </row>
    <row r="162" spans="1:33" x14ac:dyDescent="0.2">
      <c r="A162" s="13" t="s">
        <v>28</v>
      </c>
      <c r="B162" s="1">
        <v>163.085164652</v>
      </c>
      <c r="C162" s="1">
        <v>-18.4817604797</v>
      </c>
      <c r="D162" s="22">
        <v>9</v>
      </c>
      <c r="E162" s="15"/>
      <c r="F162" s="16"/>
      <c r="G162" s="16"/>
      <c r="H162" s="16"/>
      <c r="I162" s="16"/>
      <c r="J162" s="17"/>
      <c r="K162" s="16">
        <f t="shared" si="10"/>
        <v>0</v>
      </c>
      <c r="L162" s="23"/>
      <c r="M162" s="24">
        <v>1</v>
      </c>
      <c r="N162" s="24"/>
      <c r="O162" s="24"/>
      <c r="P162" s="24">
        <v>4</v>
      </c>
      <c r="Q162" s="16"/>
      <c r="R162" s="17">
        <v>1</v>
      </c>
      <c r="S162" s="16">
        <f t="shared" si="11"/>
        <v>5</v>
      </c>
      <c r="T162" s="15"/>
      <c r="U162" s="16"/>
      <c r="V162" s="16"/>
      <c r="W162" s="17"/>
      <c r="X162" s="16">
        <f t="shared" si="12"/>
        <v>0</v>
      </c>
      <c r="Y162" s="16"/>
      <c r="Z162" s="17"/>
      <c r="AA162" s="16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18" t="s">
        <v>19</v>
      </c>
    </row>
    <row r="163" spans="1:33" x14ac:dyDescent="0.2">
      <c r="A163" s="13" t="s">
        <v>28</v>
      </c>
      <c r="B163" s="1">
        <v>163.08524126399999</v>
      </c>
      <c r="C163" s="1">
        <v>-18.4817164018</v>
      </c>
      <c r="D163" s="22">
        <v>10</v>
      </c>
      <c r="E163" s="15"/>
      <c r="F163" s="16"/>
      <c r="G163" s="16"/>
      <c r="H163" s="16"/>
      <c r="I163" s="16"/>
      <c r="J163" s="17"/>
      <c r="K163" s="16">
        <f t="shared" si="10"/>
        <v>0</v>
      </c>
      <c r="L163" s="23"/>
      <c r="M163" s="24"/>
      <c r="N163" s="24"/>
      <c r="O163" s="24"/>
      <c r="P163" s="24"/>
      <c r="Q163" s="16"/>
      <c r="R163" s="17"/>
      <c r="S163" s="16">
        <f t="shared" si="11"/>
        <v>0</v>
      </c>
      <c r="T163" s="15"/>
      <c r="U163" s="16"/>
      <c r="V163" s="16"/>
      <c r="W163" s="17"/>
      <c r="X163" s="16">
        <f t="shared" si="12"/>
        <v>0</v>
      </c>
      <c r="Y163" s="16"/>
      <c r="Z163" s="17"/>
      <c r="AA163" s="16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18" t="s">
        <v>19</v>
      </c>
    </row>
    <row r="164" spans="1:33" x14ac:dyDescent="0.2">
      <c r="A164" s="13" t="s">
        <v>28</v>
      </c>
      <c r="B164" s="1">
        <v>163.08531787499999</v>
      </c>
      <c r="C164" s="1">
        <v>-18.4816723239</v>
      </c>
      <c r="D164" s="22">
        <v>11</v>
      </c>
      <c r="E164" s="15"/>
      <c r="F164" s="16"/>
      <c r="G164" s="16"/>
      <c r="H164" s="16"/>
      <c r="I164" s="16"/>
      <c r="J164" s="17"/>
      <c r="K164" s="16">
        <f t="shared" si="10"/>
        <v>0</v>
      </c>
      <c r="L164" s="23"/>
      <c r="M164" s="24"/>
      <c r="N164" s="24"/>
      <c r="O164" s="24"/>
      <c r="P164" s="24"/>
      <c r="Q164" s="16"/>
      <c r="R164" s="17"/>
      <c r="S164" s="16">
        <f t="shared" si="11"/>
        <v>0</v>
      </c>
      <c r="T164" s="15"/>
      <c r="U164" s="16"/>
      <c r="V164" s="16"/>
      <c r="W164" s="17"/>
      <c r="X164" s="16">
        <f t="shared" si="12"/>
        <v>0</v>
      </c>
      <c r="Y164" s="16"/>
      <c r="Z164" s="17"/>
      <c r="AA164" s="16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21" t="s">
        <v>18</v>
      </c>
    </row>
    <row r="165" spans="1:33" x14ac:dyDescent="0.2">
      <c r="A165" s="13" t="s">
        <v>28</v>
      </c>
      <c r="B165" s="1">
        <v>163.085394487</v>
      </c>
      <c r="C165" s="1">
        <v>-18.481628246</v>
      </c>
      <c r="D165" s="22">
        <v>12</v>
      </c>
      <c r="E165" s="15"/>
      <c r="F165" s="16"/>
      <c r="G165" s="16"/>
      <c r="H165" s="16"/>
      <c r="I165" s="16"/>
      <c r="J165" s="17"/>
      <c r="K165" s="16">
        <f t="shared" si="10"/>
        <v>0</v>
      </c>
      <c r="L165" s="23"/>
      <c r="M165" s="24"/>
      <c r="N165" s="24"/>
      <c r="O165" s="24"/>
      <c r="P165" s="24"/>
      <c r="Q165" s="16"/>
      <c r="R165" s="17"/>
      <c r="S165" s="16">
        <f t="shared" si="11"/>
        <v>0</v>
      </c>
      <c r="T165" s="15"/>
      <c r="U165" s="16"/>
      <c r="V165" s="16"/>
      <c r="W165" s="17"/>
      <c r="X165" s="16">
        <f t="shared" si="12"/>
        <v>0</v>
      </c>
      <c r="Y165" s="16"/>
      <c r="Z165" s="17"/>
      <c r="AA165" s="16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21" t="s">
        <v>18</v>
      </c>
    </row>
    <row r="166" spans="1:33" x14ac:dyDescent="0.2">
      <c r="A166" s="13" t="s">
        <v>28</v>
      </c>
      <c r="B166" s="1">
        <v>163.08547075600001</v>
      </c>
      <c r="C166" s="1">
        <v>-18.4815835779</v>
      </c>
      <c r="D166" s="22">
        <v>13</v>
      </c>
      <c r="E166" s="15"/>
      <c r="F166" s="16"/>
      <c r="G166" s="16"/>
      <c r="H166" s="16"/>
      <c r="I166" s="16"/>
      <c r="J166" s="17"/>
      <c r="K166" s="16">
        <f t="shared" si="10"/>
        <v>0</v>
      </c>
      <c r="L166" s="23"/>
      <c r="M166" s="24"/>
      <c r="N166" s="24"/>
      <c r="O166" s="24"/>
      <c r="P166" s="24"/>
      <c r="Q166" s="16"/>
      <c r="R166" s="17"/>
      <c r="S166" s="16">
        <f t="shared" si="11"/>
        <v>0</v>
      </c>
      <c r="T166" s="15"/>
      <c r="U166" s="16"/>
      <c r="V166" s="16"/>
      <c r="W166" s="17"/>
      <c r="X166" s="16">
        <f t="shared" si="12"/>
        <v>0</v>
      </c>
      <c r="Y166" s="16"/>
      <c r="Z166" s="17"/>
      <c r="AA166" s="16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21" t="s">
        <v>18</v>
      </c>
    </row>
    <row r="167" spans="1:33" x14ac:dyDescent="0.2">
      <c r="A167" s="13" t="s">
        <v>28</v>
      </c>
      <c r="B167" s="1">
        <v>163.085547023</v>
      </c>
      <c r="C167" s="1">
        <v>-18.481538907099999</v>
      </c>
      <c r="D167" s="22">
        <v>14</v>
      </c>
      <c r="E167" s="15"/>
      <c r="F167" s="16"/>
      <c r="G167" s="16"/>
      <c r="H167" s="16"/>
      <c r="I167" s="16"/>
      <c r="J167" s="17"/>
      <c r="K167" s="16">
        <f t="shared" si="10"/>
        <v>0</v>
      </c>
      <c r="L167" s="23"/>
      <c r="M167" s="24"/>
      <c r="N167" s="24"/>
      <c r="O167" s="24"/>
      <c r="P167" s="24"/>
      <c r="Q167" s="16"/>
      <c r="R167" s="17"/>
      <c r="S167" s="16">
        <f t="shared" si="11"/>
        <v>0</v>
      </c>
      <c r="T167" s="15"/>
      <c r="U167" s="16"/>
      <c r="V167" s="16"/>
      <c r="W167" s="17"/>
      <c r="X167" s="16">
        <f t="shared" si="12"/>
        <v>0</v>
      </c>
      <c r="Y167" s="16"/>
      <c r="Z167" s="17"/>
      <c r="AA167" s="16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21" t="s">
        <v>18</v>
      </c>
    </row>
    <row r="168" spans="1:33" x14ac:dyDescent="0.2">
      <c r="A168" s="13" t="s">
        <v>28</v>
      </c>
      <c r="B168" s="1">
        <v>163.08562329099999</v>
      </c>
      <c r="C168" s="1">
        <v>-18.4814942362</v>
      </c>
      <c r="D168" s="22">
        <v>15</v>
      </c>
      <c r="E168" s="15"/>
      <c r="F168" s="16"/>
      <c r="G168" s="16"/>
      <c r="H168" s="16"/>
      <c r="I168" s="16"/>
      <c r="J168" s="17"/>
      <c r="K168" s="16">
        <f t="shared" si="10"/>
        <v>0</v>
      </c>
      <c r="L168" s="23"/>
      <c r="M168" s="24"/>
      <c r="N168" s="24"/>
      <c r="O168" s="24"/>
      <c r="P168" s="24"/>
      <c r="Q168" s="16"/>
      <c r="R168" s="17"/>
      <c r="S168" s="16">
        <f t="shared" si="11"/>
        <v>0</v>
      </c>
      <c r="T168" s="15"/>
      <c r="U168" s="16"/>
      <c r="V168" s="16"/>
      <c r="W168" s="17"/>
      <c r="X168" s="16">
        <f t="shared" si="12"/>
        <v>0</v>
      </c>
      <c r="Y168" s="16"/>
      <c r="Z168" s="17"/>
      <c r="AA168" s="16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21" t="s">
        <v>18</v>
      </c>
    </row>
    <row r="169" spans="1:33" x14ac:dyDescent="0.2">
      <c r="A169" s="13" t="s">
        <v>28</v>
      </c>
      <c r="B169" s="1">
        <v>163.08569955799999</v>
      </c>
      <c r="C169" s="1">
        <v>-18.4814495653</v>
      </c>
      <c r="D169" s="22">
        <v>16</v>
      </c>
      <c r="E169" s="15"/>
      <c r="F169" s="16"/>
      <c r="G169" s="16"/>
      <c r="H169" s="16"/>
      <c r="I169" s="16"/>
      <c r="J169" s="17"/>
      <c r="K169" s="16">
        <f t="shared" si="10"/>
        <v>0</v>
      </c>
      <c r="L169" s="23"/>
      <c r="M169" s="24"/>
      <c r="N169" s="24"/>
      <c r="O169" s="24"/>
      <c r="P169" s="24"/>
      <c r="Q169" s="16"/>
      <c r="R169" s="17"/>
      <c r="S169" s="16">
        <f t="shared" si="11"/>
        <v>0</v>
      </c>
      <c r="T169" s="15"/>
      <c r="U169" s="16"/>
      <c r="V169" s="16"/>
      <c r="W169" s="17"/>
      <c r="X169" s="16">
        <f t="shared" si="12"/>
        <v>0</v>
      </c>
      <c r="Y169" s="16"/>
      <c r="Z169" s="17"/>
      <c r="AA169" s="16">
        <f t="shared" si="13"/>
        <v>0</v>
      </c>
      <c r="AB169" s="15"/>
      <c r="AC169" s="16"/>
      <c r="AD169" s="16"/>
      <c r="AE169" s="17"/>
      <c r="AF169" s="16">
        <f t="shared" si="14"/>
        <v>0</v>
      </c>
      <c r="AG169" s="21" t="s">
        <v>18</v>
      </c>
    </row>
    <row r="170" spans="1:33" x14ac:dyDescent="0.2">
      <c r="A170" s="13" t="s">
        <v>28</v>
      </c>
      <c r="B170" s="1">
        <v>163.08577582500001</v>
      </c>
      <c r="C170" s="1">
        <v>-18.481404894400001</v>
      </c>
      <c r="D170" s="22">
        <v>17</v>
      </c>
      <c r="E170" s="15"/>
      <c r="F170" s="16"/>
      <c r="G170" s="16"/>
      <c r="H170" s="16">
        <v>1</v>
      </c>
      <c r="I170" s="16"/>
      <c r="J170" s="17">
        <v>1</v>
      </c>
      <c r="K170" s="16">
        <f t="shared" si="10"/>
        <v>1</v>
      </c>
      <c r="L170" s="23"/>
      <c r="M170" s="24"/>
      <c r="N170" s="24"/>
      <c r="O170" s="24"/>
      <c r="P170" s="24"/>
      <c r="Q170" s="16"/>
      <c r="R170" s="17"/>
      <c r="S170" s="16">
        <f t="shared" si="11"/>
        <v>0</v>
      </c>
      <c r="T170" s="15"/>
      <c r="U170" s="16"/>
      <c r="V170" s="16"/>
      <c r="W170" s="17"/>
      <c r="X170" s="16">
        <f t="shared" si="12"/>
        <v>0</v>
      </c>
      <c r="Y170" s="16"/>
      <c r="Z170" s="17"/>
      <c r="AA170" s="16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21" t="s">
        <v>18</v>
      </c>
    </row>
    <row r="171" spans="1:33" x14ac:dyDescent="0.2">
      <c r="A171" s="13" t="s">
        <v>28</v>
      </c>
      <c r="B171" s="1">
        <v>163.085852093</v>
      </c>
      <c r="C171" s="1">
        <v>-18.481360223500001</v>
      </c>
      <c r="D171" s="22">
        <v>18</v>
      </c>
      <c r="E171" s="15"/>
      <c r="F171" s="16"/>
      <c r="G171" s="16"/>
      <c r="H171" s="16"/>
      <c r="I171" s="16"/>
      <c r="J171" s="17"/>
      <c r="K171" s="16">
        <f t="shared" si="10"/>
        <v>0</v>
      </c>
      <c r="L171" s="23"/>
      <c r="M171" s="24"/>
      <c r="N171" s="24"/>
      <c r="O171" s="24"/>
      <c r="P171" s="24"/>
      <c r="Q171" s="16"/>
      <c r="R171" s="17"/>
      <c r="S171" s="16">
        <f t="shared" si="11"/>
        <v>0</v>
      </c>
      <c r="T171" s="15"/>
      <c r="U171" s="16"/>
      <c r="V171" s="16"/>
      <c r="W171" s="17"/>
      <c r="X171" s="16">
        <f t="shared" si="12"/>
        <v>0</v>
      </c>
      <c r="Y171" s="16"/>
      <c r="Z171" s="17"/>
      <c r="AA171" s="16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21" t="s">
        <v>18</v>
      </c>
    </row>
    <row r="172" spans="1:33" x14ac:dyDescent="0.2">
      <c r="A172" s="13" t="s">
        <v>28</v>
      </c>
      <c r="B172" s="1">
        <v>163.08592836</v>
      </c>
      <c r="C172" s="1">
        <v>-18.481315552600002</v>
      </c>
      <c r="D172" s="22">
        <v>19</v>
      </c>
      <c r="E172" s="15"/>
      <c r="F172" s="16"/>
      <c r="G172" s="16"/>
      <c r="H172" s="16"/>
      <c r="I172" s="16"/>
      <c r="J172" s="17"/>
      <c r="K172" s="16">
        <f t="shared" si="10"/>
        <v>0</v>
      </c>
      <c r="L172" s="23"/>
      <c r="M172" s="24"/>
      <c r="N172" s="24"/>
      <c r="O172" s="24"/>
      <c r="P172" s="24"/>
      <c r="Q172" s="16"/>
      <c r="R172" s="17"/>
      <c r="S172" s="16">
        <f t="shared" si="11"/>
        <v>0</v>
      </c>
      <c r="T172" s="15"/>
      <c r="U172" s="16"/>
      <c r="V172" s="16"/>
      <c r="W172" s="17"/>
      <c r="X172" s="16">
        <f t="shared" si="12"/>
        <v>0</v>
      </c>
      <c r="Y172" s="16"/>
      <c r="Z172" s="17"/>
      <c r="AA172" s="16">
        <f t="shared" si="13"/>
        <v>0</v>
      </c>
      <c r="AB172" s="15"/>
      <c r="AC172" s="16"/>
      <c r="AD172" s="16"/>
      <c r="AE172" s="17"/>
      <c r="AF172" s="16">
        <f t="shared" si="14"/>
        <v>0</v>
      </c>
      <c r="AG172" s="21" t="s">
        <v>18</v>
      </c>
    </row>
    <row r="173" spans="1:33" x14ac:dyDescent="0.2">
      <c r="A173" s="13" t="s">
        <v>28</v>
      </c>
      <c r="B173" s="1">
        <v>163.08600462699999</v>
      </c>
      <c r="C173" s="1">
        <v>-18.481270881699999</v>
      </c>
      <c r="D173" s="22">
        <v>20</v>
      </c>
      <c r="E173" s="15"/>
      <c r="F173" s="16"/>
      <c r="G173" s="16"/>
      <c r="H173" s="16"/>
      <c r="I173" s="16"/>
      <c r="J173" s="17"/>
      <c r="K173" s="16">
        <f t="shared" si="10"/>
        <v>0</v>
      </c>
      <c r="L173" s="23"/>
      <c r="M173" s="24"/>
      <c r="N173" s="24"/>
      <c r="O173" s="24"/>
      <c r="P173" s="24"/>
      <c r="Q173" s="16"/>
      <c r="R173" s="17">
        <v>1</v>
      </c>
      <c r="S173" s="16">
        <f t="shared" si="11"/>
        <v>0</v>
      </c>
      <c r="T173" s="15"/>
      <c r="U173" s="16"/>
      <c r="V173" s="16"/>
      <c r="W173" s="17"/>
      <c r="X173" s="16">
        <f t="shared" si="12"/>
        <v>0</v>
      </c>
      <c r="Y173" s="16"/>
      <c r="Z173" s="17"/>
      <c r="AA173" s="16">
        <f t="shared" si="13"/>
        <v>0</v>
      </c>
      <c r="AB173" s="15"/>
      <c r="AC173" s="16"/>
      <c r="AD173" s="16"/>
      <c r="AE173" s="17"/>
      <c r="AF173" s="16">
        <f t="shared" si="14"/>
        <v>0</v>
      </c>
      <c r="AG173" s="21" t="s">
        <v>18</v>
      </c>
    </row>
    <row r="174" spans="1:33" x14ac:dyDescent="0.2">
      <c r="A174" s="13" t="s">
        <v>28</v>
      </c>
      <c r="B174" s="1">
        <v>163.08608089500001</v>
      </c>
      <c r="C174" s="1">
        <v>-18.481226210900001</v>
      </c>
      <c r="D174" s="22">
        <v>21</v>
      </c>
      <c r="E174" s="15"/>
      <c r="F174" s="16"/>
      <c r="G174" s="16"/>
      <c r="H174" s="16"/>
      <c r="I174" s="16"/>
      <c r="J174" s="17"/>
      <c r="K174" s="16">
        <f t="shared" si="10"/>
        <v>0</v>
      </c>
      <c r="L174" s="23"/>
      <c r="M174" s="24"/>
      <c r="N174" s="24"/>
      <c r="O174" s="24"/>
      <c r="P174" s="24"/>
      <c r="Q174" s="16"/>
      <c r="R174" s="17"/>
      <c r="S174" s="16">
        <f t="shared" si="11"/>
        <v>0</v>
      </c>
      <c r="T174" s="15"/>
      <c r="U174" s="16"/>
      <c r="V174" s="16"/>
      <c r="W174" s="17"/>
      <c r="X174" s="16">
        <f t="shared" si="12"/>
        <v>0</v>
      </c>
      <c r="Y174" s="16"/>
      <c r="Z174" s="17"/>
      <c r="AA174" s="16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21" t="s">
        <v>18</v>
      </c>
    </row>
    <row r="175" spans="1:33" x14ac:dyDescent="0.2">
      <c r="A175" s="13" t="s">
        <v>28</v>
      </c>
      <c r="B175" s="1">
        <v>163.08615716200001</v>
      </c>
      <c r="C175" s="1">
        <v>-18.481181540000001</v>
      </c>
      <c r="D175" s="22">
        <v>22</v>
      </c>
      <c r="E175" s="15"/>
      <c r="F175" s="16"/>
      <c r="G175" s="16"/>
      <c r="H175" s="16"/>
      <c r="I175" s="16"/>
      <c r="J175" s="17"/>
      <c r="K175" s="16">
        <f t="shared" si="10"/>
        <v>0</v>
      </c>
      <c r="L175" s="23"/>
      <c r="M175" s="24"/>
      <c r="N175" s="24"/>
      <c r="O175" s="24"/>
      <c r="P175" s="24">
        <v>6</v>
      </c>
      <c r="Q175" s="16"/>
      <c r="R175" s="17">
        <v>3</v>
      </c>
      <c r="S175" s="16">
        <f t="shared" si="11"/>
        <v>6</v>
      </c>
      <c r="T175" s="15"/>
      <c r="U175" s="16"/>
      <c r="V175" s="16"/>
      <c r="W175" s="17"/>
      <c r="X175" s="16">
        <f t="shared" si="12"/>
        <v>0</v>
      </c>
      <c r="Y175" s="16"/>
      <c r="Z175" s="17"/>
      <c r="AA175" s="16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21" t="s">
        <v>18</v>
      </c>
    </row>
    <row r="176" spans="1:33" x14ac:dyDescent="0.2">
      <c r="A176" s="13" t="s">
        <v>28</v>
      </c>
      <c r="B176" s="1">
        <v>163.086233429</v>
      </c>
      <c r="C176" s="1">
        <v>-18.481136869099998</v>
      </c>
      <c r="D176" s="22">
        <v>23</v>
      </c>
      <c r="E176" s="15"/>
      <c r="F176" s="16"/>
      <c r="G176" s="16"/>
      <c r="H176" s="16"/>
      <c r="I176" s="16"/>
      <c r="J176" s="17"/>
      <c r="K176" s="16">
        <f t="shared" si="10"/>
        <v>0</v>
      </c>
      <c r="L176" s="23">
        <v>4</v>
      </c>
      <c r="M176" s="24">
        <v>2</v>
      </c>
      <c r="N176" s="24"/>
      <c r="O176" s="24"/>
      <c r="P176" s="24">
        <v>2</v>
      </c>
      <c r="Q176" s="16"/>
      <c r="R176" s="17">
        <v>5</v>
      </c>
      <c r="S176" s="16">
        <f t="shared" si="11"/>
        <v>4</v>
      </c>
      <c r="T176" s="15"/>
      <c r="U176" s="16"/>
      <c r="V176" s="16"/>
      <c r="W176" s="17"/>
      <c r="X176" s="16">
        <f t="shared" si="12"/>
        <v>0</v>
      </c>
      <c r="Y176" s="16"/>
      <c r="Z176" s="17"/>
      <c r="AA176" s="16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18" t="s">
        <v>19</v>
      </c>
    </row>
    <row r="177" spans="1:33" x14ac:dyDescent="0.2">
      <c r="A177" s="13" t="s">
        <v>28</v>
      </c>
      <c r="B177" s="1">
        <v>163.08630969699999</v>
      </c>
      <c r="C177" s="1">
        <v>-18.481092198199999</v>
      </c>
      <c r="D177" s="22">
        <v>24</v>
      </c>
      <c r="E177" s="15"/>
      <c r="F177" s="16"/>
      <c r="G177" s="16"/>
      <c r="H177" s="16"/>
      <c r="I177" s="16"/>
      <c r="J177" s="17"/>
      <c r="K177" s="16">
        <f t="shared" si="10"/>
        <v>0</v>
      </c>
      <c r="L177" s="23">
        <v>1</v>
      </c>
      <c r="M177" s="24">
        <v>2</v>
      </c>
      <c r="N177" s="24"/>
      <c r="O177" s="24"/>
      <c r="P177" s="24"/>
      <c r="Q177" s="16"/>
      <c r="R177" s="17">
        <v>2</v>
      </c>
      <c r="S177" s="16">
        <f t="shared" si="11"/>
        <v>2</v>
      </c>
      <c r="T177" s="15"/>
      <c r="U177" s="16"/>
      <c r="V177" s="16"/>
      <c r="W177" s="17"/>
      <c r="X177" s="16">
        <f t="shared" si="12"/>
        <v>0</v>
      </c>
      <c r="Y177" s="16"/>
      <c r="Z177" s="17"/>
      <c r="AA177" s="16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18" t="s">
        <v>19</v>
      </c>
    </row>
    <row r="178" spans="1:33" x14ac:dyDescent="0.2">
      <c r="A178" s="13" t="s">
        <v>28</v>
      </c>
      <c r="B178" s="1">
        <v>163.08638596399999</v>
      </c>
      <c r="C178" s="1">
        <v>-18.481047527299999</v>
      </c>
      <c r="D178" s="22">
        <v>25</v>
      </c>
      <c r="E178" s="15"/>
      <c r="F178" s="16"/>
      <c r="G178" s="16"/>
      <c r="H178" s="16"/>
      <c r="I178" s="16"/>
      <c r="J178" s="17"/>
      <c r="K178" s="16">
        <f t="shared" si="10"/>
        <v>0</v>
      </c>
      <c r="L178" s="23">
        <v>1</v>
      </c>
      <c r="M178" s="24">
        <v>2</v>
      </c>
      <c r="N178" s="24"/>
      <c r="O178" s="24"/>
      <c r="P178" s="24"/>
      <c r="Q178" s="16"/>
      <c r="R178" s="17"/>
      <c r="S178" s="16">
        <f t="shared" si="11"/>
        <v>2</v>
      </c>
      <c r="T178" s="15"/>
      <c r="U178" s="16"/>
      <c r="V178" s="16">
        <v>1</v>
      </c>
      <c r="W178" s="17"/>
      <c r="X178" s="16">
        <f t="shared" si="12"/>
        <v>0</v>
      </c>
      <c r="Y178" s="16"/>
      <c r="Z178" s="17"/>
      <c r="AA178" s="16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18" t="s">
        <v>19</v>
      </c>
    </row>
    <row r="179" spans="1:33" x14ac:dyDescent="0.2">
      <c r="A179" s="13" t="s">
        <v>28</v>
      </c>
      <c r="B179" s="1">
        <v>163.086462232</v>
      </c>
      <c r="C179" s="1">
        <v>-18.4810028564</v>
      </c>
      <c r="D179" s="22">
        <v>26</v>
      </c>
      <c r="E179" s="15"/>
      <c r="F179" s="16"/>
      <c r="G179" s="16"/>
      <c r="H179" s="16"/>
      <c r="I179" s="16"/>
      <c r="J179" s="17"/>
      <c r="K179" s="16">
        <f t="shared" si="10"/>
        <v>0</v>
      </c>
      <c r="L179" s="23"/>
      <c r="M179" s="24">
        <v>1</v>
      </c>
      <c r="N179" s="24"/>
      <c r="O179" s="24"/>
      <c r="P179" s="24">
        <v>1</v>
      </c>
      <c r="Q179" s="16"/>
      <c r="R179" s="17">
        <v>5</v>
      </c>
      <c r="S179" s="16">
        <f t="shared" si="11"/>
        <v>2</v>
      </c>
      <c r="T179" s="15"/>
      <c r="U179" s="16"/>
      <c r="V179" s="16"/>
      <c r="W179" s="17"/>
      <c r="X179" s="16">
        <f t="shared" si="12"/>
        <v>0</v>
      </c>
      <c r="Y179" s="16"/>
      <c r="Z179" s="17"/>
      <c r="AA179" s="16">
        <f t="shared" si="13"/>
        <v>0</v>
      </c>
      <c r="AB179" s="15"/>
      <c r="AC179" s="16"/>
      <c r="AD179" s="16"/>
      <c r="AE179" s="17"/>
      <c r="AF179" s="16">
        <f t="shared" si="14"/>
        <v>0</v>
      </c>
      <c r="AG179" s="18" t="s">
        <v>19</v>
      </c>
    </row>
    <row r="180" spans="1:33" x14ac:dyDescent="0.2">
      <c r="A180" s="13" t="s">
        <v>28</v>
      </c>
      <c r="B180" s="1">
        <v>163.086538499</v>
      </c>
      <c r="C180" s="1">
        <v>-18.4809581855</v>
      </c>
      <c r="D180" s="22">
        <v>27</v>
      </c>
      <c r="E180" s="15"/>
      <c r="F180" s="16"/>
      <c r="G180" s="16"/>
      <c r="H180" s="16"/>
      <c r="I180" s="16"/>
      <c r="J180" s="17"/>
      <c r="K180" s="16">
        <f t="shared" si="10"/>
        <v>0</v>
      </c>
      <c r="L180" s="23"/>
      <c r="M180" s="24"/>
      <c r="N180" s="24"/>
      <c r="O180" s="24"/>
      <c r="P180" s="24">
        <v>1</v>
      </c>
      <c r="Q180" s="16"/>
      <c r="R180" s="17">
        <v>2</v>
      </c>
      <c r="S180" s="16">
        <f t="shared" si="11"/>
        <v>1</v>
      </c>
      <c r="T180" s="15"/>
      <c r="U180" s="16"/>
      <c r="V180" s="16"/>
      <c r="W180" s="17"/>
      <c r="X180" s="16">
        <f t="shared" si="12"/>
        <v>0</v>
      </c>
      <c r="Y180" s="16"/>
      <c r="Z180" s="17"/>
      <c r="AA180" s="16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18" t="s">
        <v>19</v>
      </c>
    </row>
    <row r="181" spans="1:33" x14ac:dyDescent="0.2">
      <c r="A181" s="13" t="s">
        <v>28</v>
      </c>
      <c r="B181" s="1">
        <v>163.086614766</v>
      </c>
      <c r="C181" s="1">
        <v>-18.480913514600001</v>
      </c>
      <c r="D181" s="22">
        <v>28</v>
      </c>
      <c r="E181" s="15"/>
      <c r="F181" s="16"/>
      <c r="G181" s="16"/>
      <c r="H181" s="16"/>
      <c r="I181" s="16">
        <v>1</v>
      </c>
      <c r="J181" s="17"/>
      <c r="K181" s="16">
        <f t="shared" si="10"/>
        <v>1</v>
      </c>
      <c r="L181" s="23"/>
      <c r="M181" s="24"/>
      <c r="N181" s="24"/>
      <c r="O181" s="24"/>
      <c r="P181" s="24"/>
      <c r="Q181" s="16"/>
      <c r="R181" s="17"/>
      <c r="S181" s="16">
        <f t="shared" si="11"/>
        <v>0</v>
      </c>
      <c r="T181" s="15"/>
      <c r="U181" s="16"/>
      <c r="V181" s="16"/>
      <c r="W181" s="17"/>
      <c r="X181" s="16">
        <f t="shared" si="12"/>
        <v>0</v>
      </c>
      <c r="Y181" s="16"/>
      <c r="Z181" s="17"/>
      <c r="AA181" s="16">
        <f t="shared" si="13"/>
        <v>0</v>
      </c>
      <c r="AB181" s="15"/>
      <c r="AC181" s="16"/>
      <c r="AD181" s="16"/>
      <c r="AE181" s="16"/>
      <c r="AF181" s="16">
        <f t="shared" si="14"/>
        <v>0</v>
      </c>
      <c r="AG181" s="18" t="s">
        <v>18</v>
      </c>
    </row>
    <row r="182" spans="1:33" x14ac:dyDescent="0.2">
      <c r="A182" s="13" t="s">
        <v>28</v>
      </c>
      <c r="B182" s="1">
        <v>163.08669118700001</v>
      </c>
      <c r="C182" s="1">
        <v>-18.4808691078</v>
      </c>
      <c r="D182" s="22">
        <v>29</v>
      </c>
      <c r="E182" s="15"/>
      <c r="F182" s="16"/>
      <c r="G182" s="16"/>
      <c r="H182" s="16"/>
      <c r="I182" s="16"/>
      <c r="J182" s="17"/>
      <c r="K182" s="16">
        <f t="shared" si="10"/>
        <v>0</v>
      </c>
      <c r="L182" s="23"/>
      <c r="M182" s="24"/>
      <c r="N182" s="24"/>
      <c r="O182" s="24"/>
      <c r="P182" s="24"/>
      <c r="Q182" s="16"/>
      <c r="R182" s="17"/>
      <c r="S182" s="16">
        <f t="shared" si="11"/>
        <v>0</v>
      </c>
      <c r="T182" s="15"/>
      <c r="U182" s="16"/>
      <c r="V182" s="16"/>
      <c r="W182" s="17"/>
      <c r="X182" s="16">
        <f t="shared" si="12"/>
        <v>0</v>
      </c>
      <c r="Y182" s="16"/>
      <c r="Z182" s="17"/>
      <c r="AA182" s="16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19" t="s">
        <v>17</v>
      </c>
    </row>
    <row r="183" spans="1:33" x14ac:dyDescent="0.2">
      <c r="A183" s="13" t="s">
        <v>28</v>
      </c>
      <c r="B183" s="1">
        <v>163.08676786500001</v>
      </c>
      <c r="C183" s="1">
        <v>-18.480825145699999</v>
      </c>
      <c r="D183" s="22">
        <v>30</v>
      </c>
      <c r="E183" s="15"/>
      <c r="F183" s="16"/>
      <c r="G183" s="16"/>
      <c r="H183" s="16"/>
      <c r="I183" s="16"/>
      <c r="J183" s="17"/>
      <c r="K183" s="16">
        <f t="shared" si="10"/>
        <v>0</v>
      </c>
      <c r="L183" s="23"/>
      <c r="M183" s="24"/>
      <c r="N183" s="24"/>
      <c r="O183" s="24"/>
      <c r="P183" s="24"/>
      <c r="Q183" s="16"/>
      <c r="R183" s="17"/>
      <c r="S183" s="16">
        <f t="shared" si="11"/>
        <v>0</v>
      </c>
      <c r="T183" s="15"/>
      <c r="U183" s="16"/>
      <c r="V183" s="16"/>
      <c r="W183" s="17"/>
      <c r="X183" s="16">
        <f t="shared" si="12"/>
        <v>0</v>
      </c>
      <c r="Y183" s="16"/>
      <c r="Z183" s="17"/>
      <c r="AA183" s="16">
        <f t="shared" si="13"/>
        <v>0</v>
      </c>
      <c r="AB183" s="15"/>
      <c r="AC183" s="16"/>
      <c r="AD183" s="16"/>
      <c r="AE183" s="17"/>
      <c r="AF183" s="16">
        <f t="shared" si="14"/>
        <v>0</v>
      </c>
      <c r="AG183" s="21" t="s">
        <v>24</v>
      </c>
    </row>
    <row r="184" spans="1:33" x14ac:dyDescent="0.2">
      <c r="A184" s="13" t="s">
        <v>28</v>
      </c>
      <c r="B184" s="1">
        <v>163.08684454300001</v>
      </c>
      <c r="C184" s="1">
        <v>-18.480781183600001</v>
      </c>
      <c r="D184" s="22">
        <v>31</v>
      </c>
      <c r="E184" s="15"/>
      <c r="F184" s="16"/>
      <c r="G184" s="16"/>
      <c r="H184" s="16"/>
      <c r="I184" s="16"/>
      <c r="J184" s="17"/>
      <c r="K184" s="16">
        <f t="shared" si="10"/>
        <v>0</v>
      </c>
      <c r="L184" s="23"/>
      <c r="M184" s="24"/>
      <c r="N184" s="24"/>
      <c r="O184" s="24"/>
      <c r="P184" s="24"/>
      <c r="Q184" s="16"/>
      <c r="R184" s="17"/>
      <c r="S184" s="16">
        <f t="shared" si="11"/>
        <v>0</v>
      </c>
      <c r="T184" s="15"/>
      <c r="U184" s="16"/>
      <c r="V184" s="16"/>
      <c r="W184" s="17"/>
      <c r="X184" s="16">
        <f t="shared" si="12"/>
        <v>0</v>
      </c>
      <c r="Y184" s="16"/>
      <c r="Z184" s="17"/>
      <c r="AA184" s="16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21" t="s">
        <v>24</v>
      </c>
    </row>
    <row r="185" spans="1:33" x14ac:dyDescent="0.2">
      <c r="A185" s="13" t="s">
        <v>28</v>
      </c>
      <c r="B185" s="1">
        <v>163.08692122100001</v>
      </c>
      <c r="C185" s="1">
        <v>-18.4807372215</v>
      </c>
      <c r="D185" s="22">
        <v>32</v>
      </c>
      <c r="E185" s="15"/>
      <c r="F185" s="16"/>
      <c r="G185" s="16"/>
      <c r="H185" s="16"/>
      <c r="I185" s="16"/>
      <c r="J185" s="17"/>
      <c r="K185" s="16">
        <f t="shared" si="10"/>
        <v>0</v>
      </c>
      <c r="L185" s="23"/>
      <c r="M185" s="24"/>
      <c r="N185" s="24"/>
      <c r="O185" s="24"/>
      <c r="P185" s="24"/>
      <c r="Q185" s="16"/>
      <c r="R185" s="17"/>
      <c r="S185" s="16">
        <f t="shared" si="11"/>
        <v>0</v>
      </c>
      <c r="T185" s="15"/>
      <c r="U185" s="16"/>
      <c r="V185" s="16"/>
      <c r="W185" s="17"/>
      <c r="X185" s="16">
        <f t="shared" si="12"/>
        <v>0</v>
      </c>
      <c r="Y185" s="16"/>
      <c r="Z185" s="17"/>
      <c r="AA185" s="16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21" t="s">
        <v>18</v>
      </c>
    </row>
    <row r="186" spans="1:33" x14ac:dyDescent="0.2">
      <c r="A186" s="13" t="s">
        <v>28</v>
      </c>
      <c r="B186" s="1">
        <v>163.08699789900001</v>
      </c>
      <c r="C186" s="1">
        <v>-18.480693259300001</v>
      </c>
      <c r="D186" s="22">
        <v>33</v>
      </c>
      <c r="E186" s="15"/>
      <c r="F186" s="16"/>
      <c r="G186" s="16"/>
      <c r="H186" s="16"/>
      <c r="I186" s="16"/>
      <c r="J186" s="17"/>
      <c r="K186" s="16">
        <f t="shared" si="10"/>
        <v>0</v>
      </c>
      <c r="L186" s="23"/>
      <c r="M186" s="24"/>
      <c r="N186" s="24"/>
      <c r="O186" s="24"/>
      <c r="P186" s="24"/>
      <c r="Q186" s="16"/>
      <c r="R186" s="17">
        <v>1</v>
      </c>
      <c r="S186" s="16">
        <f t="shared" si="11"/>
        <v>0</v>
      </c>
      <c r="T186" s="15"/>
      <c r="U186" s="16"/>
      <c r="V186" s="16"/>
      <c r="W186" s="17"/>
      <c r="X186" s="16">
        <f t="shared" si="12"/>
        <v>0</v>
      </c>
      <c r="Y186" s="16"/>
      <c r="Z186" s="17"/>
      <c r="AA186" s="16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21" t="s">
        <v>18</v>
      </c>
    </row>
    <row r="187" spans="1:33" x14ac:dyDescent="0.2">
      <c r="A187" s="13" t="s">
        <v>28</v>
      </c>
      <c r="B187" s="1">
        <v>163.08707457700001</v>
      </c>
      <c r="C187" s="1">
        <v>-18.480649297199999</v>
      </c>
      <c r="D187" s="22">
        <v>34</v>
      </c>
      <c r="E187" s="15"/>
      <c r="F187" s="16"/>
      <c r="G187" s="16"/>
      <c r="H187" s="16"/>
      <c r="I187" s="16"/>
      <c r="J187" s="17"/>
      <c r="K187" s="16">
        <f t="shared" si="10"/>
        <v>0</v>
      </c>
      <c r="L187" s="23"/>
      <c r="M187" s="24"/>
      <c r="N187" s="24"/>
      <c r="O187" s="24"/>
      <c r="P187" s="24">
        <v>1</v>
      </c>
      <c r="Q187" s="16"/>
      <c r="R187" s="17">
        <v>2</v>
      </c>
      <c r="S187" s="16">
        <f t="shared" si="11"/>
        <v>1</v>
      </c>
      <c r="T187" s="15"/>
      <c r="U187" s="16"/>
      <c r="V187" s="16"/>
      <c r="W187" s="17"/>
      <c r="X187" s="16">
        <f t="shared" si="12"/>
        <v>0</v>
      </c>
      <c r="Y187" s="16"/>
      <c r="Z187" s="17"/>
      <c r="AA187" s="16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19" t="s">
        <v>18</v>
      </c>
    </row>
    <row r="188" spans="1:33" x14ac:dyDescent="0.2">
      <c r="A188" s="13" t="s">
        <v>28</v>
      </c>
      <c r="B188" s="1">
        <v>163.08714602500001</v>
      </c>
      <c r="C188" s="1">
        <v>-18.480598137499999</v>
      </c>
      <c r="D188" s="22">
        <v>35</v>
      </c>
      <c r="E188" s="15"/>
      <c r="F188" s="16"/>
      <c r="G188" s="16"/>
      <c r="H188" s="16"/>
      <c r="I188" s="16"/>
      <c r="J188" s="17"/>
      <c r="K188" s="16">
        <f t="shared" si="10"/>
        <v>0</v>
      </c>
      <c r="L188" s="23"/>
      <c r="M188" s="24"/>
      <c r="N188" s="24"/>
      <c r="O188" s="24"/>
      <c r="P188" s="24"/>
      <c r="Q188" s="16"/>
      <c r="R188" s="17"/>
      <c r="S188" s="16">
        <f t="shared" si="11"/>
        <v>0</v>
      </c>
      <c r="T188" s="15"/>
      <c r="U188" s="16"/>
      <c r="V188" s="16"/>
      <c r="W188" s="17"/>
      <c r="X188" s="16">
        <f t="shared" si="12"/>
        <v>0</v>
      </c>
      <c r="Y188" s="16"/>
      <c r="Z188" s="17"/>
      <c r="AA188" s="16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21" t="s">
        <v>24</v>
      </c>
    </row>
    <row r="189" spans="1:33" x14ac:dyDescent="0.2">
      <c r="A189" s="13" t="s">
        <v>28</v>
      </c>
      <c r="B189" s="1">
        <v>163.087211518</v>
      </c>
      <c r="C189" s="1">
        <v>-18.4805387842</v>
      </c>
      <c r="D189" s="22">
        <v>36</v>
      </c>
      <c r="E189" s="15"/>
      <c r="F189" s="16"/>
      <c r="G189" s="16"/>
      <c r="H189" s="16"/>
      <c r="I189" s="16"/>
      <c r="J189" s="17"/>
      <c r="K189" s="16">
        <f t="shared" si="10"/>
        <v>0</v>
      </c>
      <c r="L189" s="23"/>
      <c r="M189" s="24">
        <v>3</v>
      </c>
      <c r="N189" s="24"/>
      <c r="O189" s="24"/>
      <c r="P189" s="24"/>
      <c r="Q189" s="16"/>
      <c r="R189" s="17">
        <v>1</v>
      </c>
      <c r="S189" s="16">
        <f t="shared" si="11"/>
        <v>3</v>
      </c>
      <c r="T189" s="15"/>
      <c r="U189" s="16"/>
      <c r="V189" s="16"/>
      <c r="W189" s="17"/>
      <c r="X189" s="16">
        <f t="shared" si="12"/>
        <v>0</v>
      </c>
      <c r="Y189" s="16"/>
      <c r="Z189" s="17"/>
      <c r="AA189" s="16">
        <f t="shared" si="13"/>
        <v>0</v>
      </c>
      <c r="AB189" s="15"/>
      <c r="AC189" s="16"/>
      <c r="AD189" s="16"/>
      <c r="AE189" s="17"/>
      <c r="AF189" s="16">
        <f t="shared" si="14"/>
        <v>0</v>
      </c>
      <c r="AG189" s="21" t="s">
        <v>24</v>
      </c>
    </row>
    <row r="190" spans="1:33" x14ac:dyDescent="0.2">
      <c r="A190" s="13" t="s">
        <v>28</v>
      </c>
      <c r="B190" s="1">
        <v>163.08727701199999</v>
      </c>
      <c r="C190" s="1">
        <v>-18.480479430799999</v>
      </c>
      <c r="D190" s="22">
        <v>37</v>
      </c>
      <c r="E190" s="15"/>
      <c r="F190" s="16"/>
      <c r="G190" s="16"/>
      <c r="H190" s="16"/>
      <c r="I190" s="16"/>
      <c r="J190" s="17"/>
      <c r="K190" s="16">
        <f t="shared" si="10"/>
        <v>0</v>
      </c>
      <c r="L190" s="23">
        <v>1</v>
      </c>
      <c r="M190" s="24"/>
      <c r="N190" s="24"/>
      <c r="O190" s="24"/>
      <c r="P190" s="24"/>
      <c r="Q190" s="16"/>
      <c r="R190" s="17">
        <v>1</v>
      </c>
      <c r="S190" s="16">
        <f t="shared" si="11"/>
        <v>0</v>
      </c>
      <c r="T190" s="15"/>
      <c r="U190" s="16">
        <v>1</v>
      </c>
      <c r="V190" s="16"/>
      <c r="W190" s="17"/>
      <c r="X190" s="16">
        <f t="shared" si="12"/>
        <v>1</v>
      </c>
      <c r="Y190" s="16"/>
      <c r="Z190" s="17"/>
      <c r="AA190" s="16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19" t="s">
        <v>17</v>
      </c>
    </row>
    <row r="191" spans="1:33" x14ac:dyDescent="0.2">
      <c r="A191" s="13" t="s">
        <v>28</v>
      </c>
      <c r="B191" s="1">
        <v>163.08734250500001</v>
      </c>
      <c r="C191" s="1">
        <v>-18.4804200775</v>
      </c>
      <c r="D191" s="37">
        <v>38</v>
      </c>
      <c r="E191" s="16"/>
      <c r="F191" s="16"/>
      <c r="G191" s="16"/>
      <c r="H191" s="16"/>
      <c r="I191" s="16"/>
      <c r="J191" s="17"/>
      <c r="K191" s="16">
        <f t="shared" si="10"/>
        <v>0</v>
      </c>
      <c r="L191" s="24"/>
      <c r="M191" s="24">
        <v>1</v>
      </c>
      <c r="N191" s="24"/>
      <c r="O191" s="24"/>
      <c r="P191" s="24"/>
      <c r="Q191" s="16"/>
      <c r="R191" s="17">
        <v>1</v>
      </c>
      <c r="S191" s="16">
        <f t="shared" si="11"/>
        <v>1</v>
      </c>
      <c r="T191" s="16"/>
      <c r="U191" s="16"/>
      <c r="V191" s="16"/>
      <c r="W191" s="17"/>
      <c r="X191" s="16">
        <f t="shared" si="12"/>
        <v>0</v>
      </c>
      <c r="Y191" s="16"/>
      <c r="Z191" s="17"/>
      <c r="AA191" s="16">
        <f t="shared" si="13"/>
        <v>0</v>
      </c>
      <c r="AB191" s="16"/>
      <c r="AC191" s="16"/>
      <c r="AD191" s="16"/>
      <c r="AE191" s="17"/>
      <c r="AF191" s="16">
        <f t="shared" si="14"/>
        <v>0</v>
      </c>
      <c r="AG191" s="21" t="s">
        <v>24</v>
      </c>
    </row>
    <row r="192" spans="1:33" x14ac:dyDescent="0.2">
      <c r="A192" s="13" t="s">
        <v>28</v>
      </c>
      <c r="B192" s="1">
        <v>163.087407998</v>
      </c>
      <c r="C192" s="1">
        <v>-18.480360724099999</v>
      </c>
      <c r="D192" s="38">
        <v>39</v>
      </c>
      <c r="E192" s="15"/>
      <c r="F192" s="16"/>
      <c r="G192" s="16"/>
      <c r="H192" s="16"/>
      <c r="I192" s="16"/>
      <c r="J192" s="17"/>
      <c r="K192" s="16">
        <f t="shared" si="10"/>
        <v>0</v>
      </c>
      <c r="L192" s="23">
        <v>1</v>
      </c>
      <c r="M192" s="24"/>
      <c r="N192" s="24"/>
      <c r="O192" s="24"/>
      <c r="P192" s="24"/>
      <c r="Q192" s="16"/>
      <c r="R192" s="17">
        <v>1</v>
      </c>
      <c r="S192" s="16">
        <f t="shared" si="11"/>
        <v>0</v>
      </c>
      <c r="T192" s="15"/>
      <c r="U192" s="16"/>
      <c r="V192" s="16"/>
      <c r="W192" s="17"/>
      <c r="X192" s="16">
        <f t="shared" si="12"/>
        <v>0</v>
      </c>
      <c r="Y192" s="16"/>
      <c r="Z192" s="17"/>
      <c r="AA192" s="16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19" t="s">
        <v>17</v>
      </c>
    </row>
    <row r="193" spans="1:33" ht="13.5" thickBot="1" x14ac:dyDescent="0.25">
      <c r="A193" s="13" t="s">
        <v>28</v>
      </c>
      <c r="B193" s="1">
        <v>163.08747349199999</v>
      </c>
      <c r="C193" s="1">
        <v>-18.480301370799999</v>
      </c>
      <c r="D193" s="27">
        <v>40</v>
      </c>
      <c r="E193" s="15"/>
      <c r="F193" s="16"/>
      <c r="G193" s="16"/>
      <c r="H193" s="16"/>
      <c r="I193" s="16"/>
      <c r="J193" s="17"/>
      <c r="K193" s="16">
        <f t="shared" si="10"/>
        <v>0</v>
      </c>
      <c r="L193" s="23"/>
      <c r="M193" s="24"/>
      <c r="N193" s="24"/>
      <c r="O193" s="24"/>
      <c r="P193" s="24"/>
      <c r="Q193" s="16"/>
      <c r="R193" s="17"/>
      <c r="S193" s="16">
        <f t="shared" si="11"/>
        <v>0</v>
      </c>
      <c r="T193" s="15"/>
      <c r="U193" s="16"/>
      <c r="V193" s="16"/>
      <c r="W193" s="17"/>
      <c r="X193" s="16">
        <f t="shared" si="12"/>
        <v>0</v>
      </c>
      <c r="Y193" s="16"/>
      <c r="Z193" s="17"/>
      <c r="AA193" s="16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19" t="s">
        <v>17</v>
      </c>
    </row>
    <row r="194" spans="1:33" x14ac:dyDescent="0.2">
      <c r="A194" s="13" t="s">
        <v>30</v>
      </c>
      <c r="B194" s="1">
        <v>163.084937913</v>
      </c>
      <c r="C194" s="1">
        <v>-18.482380795299999</v>
      </c>
      <c r="D194" s="22">
        <v>36</v>
      </c>
      <c r="E194" s="15"/>
      <c r="F194" s="16"/>
      <c r="G194" s="16"/>
      <c r="H194" s="16"/>
      <c r="I194" s="16"/>
      <c r="J194" s="17"/>
      <c r="K194" s="16">
        <f t="shared" si="10"/>
        <v>0</v>
      </c>
      <c r="L194" s="23"/>
      <c r="M194" s="24"/>
      <c r="N194" s="24"/>
      <c r="O194" s="24"/>
      <c r="P194" s="24"/>
      <c r="Q194" s="16"/>
      <c r="R194" s="17"/>
      <c r="S194" s="16">
        <f t="shared" si="11"/>
        <v>0</v>
      </c>
      <c r="T194" s="15"/>
      <c r="U194" s="16"/>
      <c r="V194" s="16"/>
      <c r="W194" s="17"/>
      <c r="X194" s="16">
        <f t="shared" si="12"/>
        <v>0</v>
      </c>
      <c r="Y194" s="16"/>
      <c r="Z194" s="17"/>
      <c r="AA194" s="16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21" t="s">
        <v>27</v>
      </c>
    </row>
    <row r="195" spans="1:33" x14ac:dyDescent="0.2">
      <c r="A195" s="13" t="s">
        <v>30</v>
      </c>
      <c r="B195" s="1">
        <v>163.085026172</v>
      </c>
      <c r="C195" s="1">
        <v>-18.4823408466</v>
      </c>
      <c r="D195" s="22">
        <v>35</v>
      </c>
      <c r="E195" s="15"/>
      <c r="F195" s="16"/>
      <c r="G195" s="16"/>
      <c r="H195" s="16"/>
      <c r="I195" s="16"/>
      <c r="J195" s="17"/>
      <c r="K195" s="16">
        <f t="shared" ref="K195:K258" si="15">E195+F195+G195+H195+I195</f>
        <v>0</v>
      </c>
      <c r="L195" s="23"/>
      <c r="M195" s="24"/>
      <c r="N195" s="24"/>
      <c r="O195" s="24"/>
      <c r="P195" s="24"/>
      <c r="Q195" s="16"/>
      <c r="R195" s="17"/>
      <c r="S195" s="16">
        <f t="shared" ref="S195:S258" si="16">M195+N195+O195+P195</f>
        <v>0</v>
      </c>
      <c r="T195" s="15"/>
      <c r="U195" s="16"/>
      <c r="V195" s="16"/>
      <c r="W195" s="17"/>
      <c r="X195" s="16">
        <f t="shared" ref="X195:X258" si="17">T195+U195+W195</f>
        <v>0</v>
      </c>
      <c r="Y195" s="16"/>
      <c r="Z195" s="17"/>
      <c r="AA195" s="16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AB195+AC195+AD195</f>
        <v>0</v>
      </c>
      <c r="AG195" s="19" t="s">
        <v>27</v>
      </c>
    </row>
    <row r="196" spans="1:33" x14ac:dyDescent="0.2">
      <c r="A196" s="13" t="s">
        <v>30</v>
      </c>
      <c r="B196" s="1">
        <v>163.08511443099999</v>
      </c>
      <c r="C196" s="1">
        <v>-18.482300897799998</v>
      </c>
      <c r="D196" s="22">
        <v>34</v>
      </c>
      <c r="E196" s="15"/>
      <c r="F196" s="16"/>
      <c r="G196" s="16"/>
      <c r="H196" s="16"/>
      <c r="I196" s="16"/>
      <c r="J196" s="17"/>
      <c r="K196" s="16">
        <f t="shared" si="15"/>
        <v>0</v>
      </c>
      <c r="L196" s="23"/>
      <c r="M196" s="24"/>
      <c r="N196" s="24"/>
      <c r="O196" s="24"/>
      <c r="P196" s="24"/>
      <c r="Q196" s="16"/>
      <c r="R196" s="17"/>
      <c r="S196" s="16">
        <f t="shared" si="16"/>
        <v>0</v>
      </c>
      <c r="T196" s="15"/>
      <c r="U196" s="16"/>
      <c r="V196" s="16">
        <v>1</v>
      </c>
      <c r="W196" s="17"/>
      <c r="X196" s="16">
        <f t="shared" si="17"/>
        <v>0</v>
      </c>
      <c r="Y196" s="16"/>
      <c r="Z196" s="17"/>
      <c r="AA196" s="16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19" t="s">
        <v>19</v>
      </c>
    </row>
    <row r="197" spans="1:33" x14ac:dyDescent="0.2">
      <c r="A197" s="13" t="s">
        <v>30</v>
      </c>
      <c r="B197" s="1">
        <v>163.08520268999999</v>
      </c>
      <c r="C197" s="1">
        <v>-18.482260949099999</v>
      </c>
      <c r="D197" s="22">
        <v>33</v>
      </c>
      <c r="E197" s="15"/>
      <c r="F197" s="16"/>
      <c r="G197" s="16"/>
      <c r="H197" s="16"/>
      <c r="I197" s="16"/>
      <c r="J197" s="17"/>
      <c r="K197" s="16">
        <f t="shared" si="15"/>
        <v>0</v>
      </c>
      <c r="L197" s="23">
        <v>3</v>
      </c>
      <c r="M197" s="24"/>
      <c r="N197" s="24"/>
      <c r="O197" s="24"/>
      <c r="P197" s="24">
        <v>1</v>
      </c>
      <c r="Q197" s="16"/>
      <c r="R197" s="17">
        <v>5</v>
      </c>
      <c r="S197" s="16">
        <f t="shared" si="16"/>
        <v>1</v>
      </c>
      <c r="T197" s="15"/>
      <c r="U197" s="16"/>
      <c r="V197" s="16"/>
      <c r="W197" s="17"/>
      <c r="X197" s="16">
        <f t="shared" si="17"/>
        <v>0</v>
      </c>
      <c r="Y197" s="16"/>
      <c r="Z197" s="17"/>
      <c r="AA197" s="16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18" t="s">
        <v>19</v>
      </c>
    </row>
    <row r="198" spans="1:33" x14ac:dyDescent="0.2">
      <c r="A198" s="13" t="s">
        <v>30</v>
      </c>
      <c r="B198" s="1">
        <v>163.08529094799999</v>
      </c>
      <c r="C198" s="1">
        <v>-18.482221000399999</v>
      </c>
      <c r="D198" s="22">
        <v>32</v>
      </c>
      <c r="E198" s="15"/>
      <c r="F198" s="16"/>
      <c r="G198" s="16"/>
      <c r="H198" s="16"/>
      <c r="I198" s="16"/>
      <c r="J198" s="17"/>
      <c r="K198" s="16">
        <f t="shared" si="15"/>
        <v>0</v>
      </c>
      <c r="L198" s="23">
        <v>3</v>
      </c>
      <c r="M198" s="24"/>
      <c r="N198" s="24"/>
      <c r="O198" s="24"/>
      <c r="P198" s="24"/>
      <c r="Q198" s="16"/>
      <c r="R198" s="17">
        <v>5</v>
      </c>
      <c r="S198" s="16">
        <f t="shared" si="16"/>
        <v>0</v>
      </c>
      <c r="T198" s="15"/>
      <c r="U198" s="16"/>
      <c r="V198" s="16"/>
      <c r="W198" s="17"/>
      <c r="X198" s="16">
        <f t="shared" si="17"/>
        <v>0</v>
      </c>
      <c r="Y198" s="16"/>
      <c r="Z198" s="17"/>
      <c r="AA198" s="16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18" t="s">
        <v>19</v>
      </c>
    </row>
    <row r="199" spans="1:33" x14ac:dyDescent="0.2">
      <c r="A199" s="13" t="s">
        <v>30</v>
      </c>
      <c r="B199" s="1">
        <v>163.08537920699999</v>
      </c>
      <c r="C199" s="1">
        <v>-18.4821810517</v>
      </c>
      <c r="D199" s="22">
        <v>31</v>
      </c>
      <c r="E199" s="15"/>
      <c r="F199" s="16"/>
      <c r="G199" s="16"/>
      <c r="H199" s="16"/>
      <c r="I199" s="16"/>
      <c r="J199" s="17"/>
      <c r="K199" s="16">
        <f t="shared" si="15"/>
        <v>0</v>
      </c>
      <c r="L199" s="23"/>
      <c r="M199" s="24"/>
      <c r="N199" s="24"/>
      <c r="O199" s="24"/>
      <c r="P199" s="24"/>
      <c r="Q199" s="16"/>
      <c r="R199" s="17"/>
      <c r="S199" s="16">
        <f t="shared" si="16"/>
        <v>0</v>
      </c>
      <c r="T199" s="15"/>
      <c r="U199" s="16"/>
      <c r="V199" s="16"/>
      <c r="W199" s="17"/>
      <c r="X199" s="16">
        <f t="shared" si="17"/>
        <v>0</v>
      </c>
      <c r="Y199" s="16"/>
      <c r="Z199" s="17"/>
      <c r="AA199" s="16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6" t="s">
        <v>18</v>
      </c>
    </row>
    <row r="200" spans="1:33" x14ac:dyDescent="0.2">
      <c r="A200" s="13" t="s">
        <v>30</v>
      </c>
      <c r="B200" s="1">
        <v>163.08546746600001</v>
      </c>
      <c r="C200" s="1">
        <v>-18.482141103</v>
      </c>
      <c r="D200" s="22">
        <v>30</v>
      </c>
      <c r="E200" s="15"/>
      <c r="F200" s="16"/>
      <c r="G200" s="16"/>
      <c r="H200" s="16"/>
      <c r="I200" s="16"/>
      <c r="J200" s="17"/>
      <c r="K200" s="16">
        <f t="shared" si="15"/>
        <v>0</v>
      </c>
      <c r="L200" s="23">
        <v>1</v>
      </c>
      <c r="M200" s="24">
        <v>1</v>
      </c>
      <c r="N200" s="24"/>
      <c r="O200" s="24"/>
      <c r="P200" s="24"/>
      <c r="Q200" s="16"/>
      <c r="R200" s="17">
        <v>3</v>
      </c>
      <c r="S200" s="16">
        <f t="shared" si="16"/>
        <v>1</v>
      </c>
      <c r="T200" s="15"/>
      <c r="U200" s="16"/>
      <c r="V200" s="16"/>
      <c r="W200" s="17"/>
      <c r="X200" s="16">
        <f t="shared" si="17"/>
        <v>0</v>
      </c>
      <c r="Y200" s="16"/>
      <c r="Z200" s="17"/>
      <c r="AA200" s="16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19" t="s">
        <v>19</v>
      </c>
    </row>
    <row r="201" spans="1:33" x14ac:dyDescent="0.2">
      <c r="A201" s="13" t="s">
        <v>30</v>
      </c>
      <c r="B201" s="1">
        <v>163.08555572500001</v>
      </c>
      <c r="C201" s="1">
        <v>-18.4821011543</v>
      </c>
      <c r="D201" s="22">
        <v>29</v>
      </c>
      <c r="E201" s="15"/>
      <c r="F201" s="16"/>
      <c r="G201" s="16"/>
      <c r="H201" s="16"/>
      <c r="I201" s="16"/>
      <c r="J201" s="17"/>
      <c r="K201" s="16">
        <f t="shared" si="15"/>
        <v>0</v>
      </c>
      <c r="L201" s="23">
        <v>1</v>
      </c>
      <c r="M201" s="24">
        <v>1</v>
      </c>
      <c r="N201" s="24"/>
      <c r="O201" s="24"/>
      <c r="P201" s="24">
        <v>2</v>
      </c>
      <c r="Q201" s="16"/>
      <c r="R201" s="17">
        <v>3</v>
      </c>
      <c r="S201" s="16">
        <f t="shared" si="16"/>
        <v>3</v>
      </c>
      <c r="T201" s="15"/>
      <c r="U201" s="16"/>
      <c r="V201" s="16"/>
      <c r="W201" s="17"/>
      <c r="X201" s="16">
        <f t="shared" si="17"/>
        <v>0</v>
      </c>
      <c r="Y201" s="16"/>
      <c r="Z201" s="17"/>
      <c r="AA201" s="16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26" t="s">
        <v>27</v>
      </c>
    </row>
    <row r="202" spans="1:33" x14ac:dyDescent="0.2">
      <c r="A202" s="13" t="s">
        <v>30</v>
      </c>
      <c r="B202" s="1">
        <v>163.08564398300001</v>
      </c>
      <c r="C202" s="1">
        <v>-18.482061205600001</v>
      </c>
      <c r="D202" s="22">
        <v>28</v>
      </c>
      <c r="E202" s="15"/>
      <c r="F202" s="16"/>
      <c r="G202" s="16"/>
      <c r="H202" s="16"/>
      <c r="I202" s="16"/>
      <c r="J202" s="17"/>
      <c r="K202" s="16">
        <f t="shared" si="15"/>
        <v>0</v>
      </c>
      <c r="L202" s="23"/>
      <c r="M202" s="24"/>
      <c r="N202" s="24"/>
      <c r="O202" s="24"/>
      <c r="P202" s="24">
        <v>1</v>
      </c>
      <c r="Q202" s="16"/>
      <c r="R202" s="17"/>
      <c r="S202" s="16">
        <f t="shared" si="16"/>
        <v>1</v>
      </c>
      <c r="T202" s="15"/>
      <c r="U202" s="16"/>
      <c r="V202" s="16"/>
      <c r="W202" s="17"/>
      <c r="X202" s="16">
        <f t="shared" si="17"/>
        <v>0</v>
      </c>
      <c r="Y202" s="16"/>
      <c r="Z202" s="17"/>
      <c r="AA202" s="16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21" t="s">
        <v>27</v>
      </c>
    </row>
    <row r="203" spans="1:33" x14ac:dyDescent="0.2">
      <c r="A203" s="13" t="s">
        <v>30</v>
      </c>
      <c r="B203" s="1">
        <v>163.08573224200001</v>
      </c>
      <c r="C203" s="1">
        <v>-18.482021256900001</v>
      </c>
      <c r="D203" s="22">
        <v>27</v>
      </c>
      <c r="E203" s="15"/>
      <c r="F203" s="16"/>
      <c r="G203" s="16"/>
      <c r="H203" s="16"/>
      <c r="I203" s="16"/>
      <c r="J203" s="17"/>
      <c r="K203" s="16">
        <f t="shared" si="15"/>
        <v>0</v>
      </c>
      <c r="L203" s="23">
        <v>1</v>
      </c>
      <c r="M203" s="24">
        <v>1</v>
      </c>
      <c r="N203" s="24"/>
      <c r="O203" s="24"/>
      <c r="P203" s="24">
        <v>3</v>
      </c>
      <c r="Q203" s="16"/>
      <c r="R203" s="17">
        <v>3</v>
      </c>
      <c r="S203" s="16">
        <f t="shared" si="16"/>
        <v>4</v>
      </c>
      <c r="T203" s="15"/>
      <c r="U203" s="16"/>
      <c r="V203" s="16"/>
      <c r="W203" s="17"/>
      <c r="X203" s="16">
        <f t="shared" si="17"/>
        <v>0</v>
      </c>
      <c r="Y203" s="16"/>
      <c r="Z203" s="17"/>
      <c r="AA203" s="16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19" t="s">
        <v>19</v>
      </c>
    </row>
    <row r="204" spans="1:33" x14ac:dyDescent="0.2">
      <c r="A204" s="13" t="s">
        <v>30</v>
      </c>
      <c r="B204" s="1">
        <v>163.085820501</v>
      </c>
      <c r="C204" s="1">
        <v>-18.481981308200002</v>
      </c>
      <c r="D204" s="22">
        <v>26</v>
      </c>
      <c r="E204" s="15"/>
      <c r="F204" s="16"/>
      <c r="G204" s="16"/>
      <c r="H204" s="16"/>
      <c r="I204" s="16"/>
      <c r="J204" s="17"/>
      <c r="K204" s="16">
        <f t="shared" si="15"/>
        <v>0</v>
      </c>
      <c r="L204" s="23"/>
      <c r="M204" s="24"/>
      <c r="N204" s="24"/>
      <c r="O204" s="24"/>
      <c r="P204" s="24">
        <v>2</v>
      </c>
      <c r="Q204" s="16"/>
      <c r="R204" s="17">
        <v>5</v>
      </c>
      <c r="S204" s="16">
        <f t="shared" si="16"/>
        <v>2</v>
      </c>
      <c r="T204" s="15"/>
      <c r="U204" s="16"/>
      <c r="V204" s="16"/>
      <c r="W204" s="17"/>
      <c r="X204" s="16">
        <f t="shared" si="17"/>
        <v>0</v>
      </c>
      <c r="Y204" s="16"/>
      <c r="Z204" s="17"/>
      <c r="AA204" s="16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19" t="s">
        <v>19</v>
      </c>
    </row>
    <row r="205" spans="1:33" x14ac:dyDescent="0.2">
      <c r="A205" s="13" t="s">
        <v>30</v>
      </c>
      <c r="B205" s="1">
        <v>163.08590876</v>
      </c>
      <c r="C205" s="1">
        <v>-18.481941359499999</v>
      </c>
      <c r="D205" s="22">
        <v>25</v>
      </c>
      <c r="E205" s="15"/>
      <c r="F205" s="16"/>
      <c r="G205" s="16"/>
      <c r="H205" s="16"/>
      <c r="I205" s="16"/>
      <c r="J205" s="17">
        <v>1</v>
      </c>
      <c r="K205" s="16">
        <f t="shared" si="15"/>
        <v>0</v>
      </c>
      <c r="L205" s="23"/>
      <c r="M205" s="24"/>
      <c r="N205" s="24"/>
      <c r="O205" s="24"/>
      <c r="P205" s="24"/>
      <c r="Q205" s="16"/>
      <c r="R205" s="17">
        <v>1</v>
      </c>
      <c r="S205" s="16">
        <f t="shared" si="16"/>
        <v>0</v>
      </c>
      <c r="T205" s="15"/>
      <c r="U205" s="16"/>
      <c r="V205" s="16"/>
      <c r="W205" s="17"/>
      <c r="X205" s="16">
        <f t="shared" si="17"/>
        <v>0</v>
      </c>
      <c r="Y205" s="16"/>
      <c r="Z205" s="17"/>
      <c r="AA205" s="16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26" t="s">
        <v>19</v>
      </c>
    </row>
    <row r="206" spans="1:33" x14ac:dyDescent="0.2">
      <c r="A206" s="13" t="s">
        <v>30</v>
      </c>
      <c r="B206" s="1">
        <v>163.085997018</v>
      </c>
      <c r="C206" s="1">
        <v>-18.481901410799999</v>
      </c>
      <c r="D206" s="22">
        <v>24</v>
      </c>
      <c r="E206" s="15"/>
      <c r="F206" s="16"/>
      <c r="G206" s="16"/>
      <c r="H206" s="16"/>
      <c r="I206" s="16"/>
      <c r="J206" s="17"/>
      <c r="K206" s="16">
        <f t="shared" si="15"/>
        <v>0</v>
      </c>
      <c r="L206" s="23">
        <v>2</v>
      </c>
      <c r="M206" s="24"/>
      <c r="N206" s="24"/>
      <c r="O206" s="24"/>
      <c r="P206" s="24">
        <v>1</v>
      </c>
      <c r="Q206" s="16"/>
      <c r="R206" s="17">
        <v>2</v>
      </c>
      <c r="S206" s="16">
        <f t="shared" si="16"/>
        <v>1</v>
      </c>
      <c r="T206" s="15"/>
      <c r="U206" s="16"/>
      <c r="V206" s="16"/>
      <c r="W206" s="17"/>
      <c r="X206" s="16">
        <f t="shared" si="17"/>
        <v>0</v>
      </c>
      <c r="Y206" s="16"/>
      <c r="Z206" s="17"/>
      <c r="AA206" s="16">
        <f t="shared" si="18"/>
        <v>0</v>
      </c>
      <c r="AB206" s="15"/>
      <c r="AC206" s="16"/>
      <c r="AD206" s="16"/>
      <c r="AE206" s="17"/>
      <c r="AF206" s="16">
        <f t="shared" si="19"/>
        <v>0</v>
      </c>
      <c r="AG206" s="26" t="s">
        <v>19</v>
      </c>
    </row>
    <row r="207" spans="1:33" x14ac:dyDescent="0.2">
      <c r="A207" s="13" t="s">
        <v>30</v>
      </c>
      <c r="B207" s="1">
        <v>163.08608071200001</v>
      </c>
      <c r="C207" s="1">
        <v>-18.481853477400001</v>
      </c>
      <c r="D207" s="22">
        <v>23</v>
      </c>
      <c r="E207" s="15"/>
      <c r="F207" s="16"/>
      <c r="G207" s="16"/>
      <c r="H207" s="16"/>
      <c r="I207" s="16"/>
      <c r="J207" s="17"/>
      <c r="K207" s="16">
        <f t="shared" si="15"/>
        <v>0</v>
      </c>
      <c r="L207" s="23">
        <v>1</v>
      </c>
      <c r="M207" s="24"/>
      <c r="N207" s="24"/>
      <c r="O207" s="24"/>
      <c r="P207" s="24">
        <v>2</v>
      </c>
      <c r="Q207" s="16"/>
      <c r="R207" s="17">
        <v>2</v>
      </c>
      <c r="S207" s="16">
        <f t="shared" si="16"/>
        <v>2</v>
      </c>
      <c r="T207" s="15"/>
      <c r="U207" s="16"/>
      <c r="V207" s="16"/>
      <c r="W207" s="17"/>
      <c r="X207" s="16">
        <f t="shared" si="17"/>
        <v>0</v>
      </c>
      <c r="Y207" s="16"/>
      <c r="Z207" s="17"/>
      <c r="AA207" s="16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21" t="s">
        <v>27</v>
      </c>
    </row>
    <row r="208" spans="1:33" x14ac:dyDescent="0.2">
      <c r="A208" s="13" t="s">
        <v>30</v>
      </c>
      <c r="B208" s="1">
        <v>163.086159909</v>
      </c>
      <c r="C208" s="1">
        <v>-18.481797679700001</v>
      </c>
      <c r="D208" s="22">
        <v>22</v>
      </c>
      <c r="E208" s="15"/>
      <c r="F208" s="16"/>
      <c r="G208" s="16"/>
      <c r="H208" s="16"/>
      <c r="I208" s="16"/>
      <c r="J208" s="17"/>
      <c r="K208" s="16">
        <f t="shared" si="15"/>
        <v>0</v>
      </c>
      <c r="L208" s="23"/>
      <c r="M208" s="24"/>
      <c r="N208" s="24"/>
      <c r="O208" s="24"/>
      <c r="P208" s="24"/>
      <c r="Q208" s="16"/>
      <c r="R208" s="17"/>
      <c r="S208" s="16">
        <f t="shared" si="16"/>
        <v>0</v>
      </c>
      <c r="T208" s="15"/>
      <c r="U208" s="16"/>
      <c r="V208" s="16">
        <v>2</v>
      </c>
      <c r="W208" s="17"/>
      <c r="X208" s="16">
        <f t="shared" si="17"/>
        <v>0</v>
      </c>
      <c r="Y208" s="16"/>
      <c r="Z208" s="17"/>
      <c r="AA208" s="16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21" t="s">
        <v>27</v>
      </c>
    </row>
    <row r="209" spans="1:33" x14ac:dyDescent="0.2">
      <c r="A209" s="13" t="s">
        <v>30</v>
      </c>
      <c r="B209" s="1">
        <v>163.086239105</v>
      </c>
      <c r="C209" s="1">
        <v>-18.481741882000001</v>
      </c>
      <c r="D209" s="22">
        <v>21</v>
      </c>
      <c r="E209" s="15"/>
      <c r="F209" s="16"/>
      <c r="G209" s="16"/>
      <c r="H209" s="16"/>
      <c r="I209" s="16"/>
      <c r="J209" s="17">
        <v>2</v>
      </c>
      <c r="K209" s="16">
        <f t="shared" si="15"/>
        <v>0</v>
      </c>
      <c r="L209" s="23"/>
      <c r="M209" s="24"/>
      <c r="N209" s="24"/>
      <c r="O209" s="24"/>
      <c r="P209" s="24"/>
      <c r="Q209" s="16"/>
      <c r="R209" s="17"/>
      <c r="S209" s="16">
        <f t="shared" si="16"/>
        <v>0</v>
      </c>
      <c r="T209" s="15"/>
      <c r="U209" s="16"/>
      <c r="V209" s="16"/>
      <c r="W209" s="17"/>
      <c r="X209" s="16">
        <f t="shared" si="17"/>
        <v>0</v>
      </c>
      <c r="Y209" s="16"/>
      <c r="Z209" s="17"/>
      <c r="AA209" s="16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19" t="s">
        <v>17</v>
      </c>
    </row>
    <row r="210" spans="1:33" x14ac:dyDescent="0.2">
      <c r="A210" s="13" t="s">
        <v>30</v>
      </c>
      <c r="B210" s="1">
        <v>163.086318302</v>
      </c>
      <c r="C210" s="1">
        <v>-18.481686084300001</v>
      </c>
      <c r="D210" s="22">
        <v>20</v>
      </c>
      <c r="E210" s="15"/>
      <c r="F210" s="16"/>
      <c r="G210" s="16"/>
      <c r="H210" s="16"/>
      <c r="I210" s="16"/>
      <c r="J210" s="17"/>
      <c r="K210" s="16">
        <f t="shared" si="15"/>
        <v>0</v>
      </c>
      <c r="L210" s="23">
        <v>1</v>
      </c>
      <c r="M210" s="24"/>
      <c r="N210" s="24"/>
      <c r="O210" s="24"/>
      <c r="P210" s="24">
        <v>2</v>
      </c>
      <c r="Q210" s="16"/>
      <c r="R210" s="17">
        <v>4</v>
      </c>
      <c r="S210" s="16">
        <f t="shared" si="16"/>
        <v>2</v>
      </c>
      <c r="T210" s="15"/>
      <c r="U210" s="16"/>
      <c r="V210" s="16"/>
      <c r="W210" s="17"/>
      <c r="X210" s="16">
        <f t="shared" si="17"/>
        <v>0</v>
      </c>
      <c r="Y210" s="16"/>
      <c r="Z210" s="17"/>
      <c r="AA210" s="16">
        <f t="shared" si="18"/>
        <v>0</v>
      </c>
      <c r="AB210" s="15"/>
      <c r="AC210" s="16"/>
      <c r="AD210" s="16"/>
      <c r="AE210" s="17"/>
      <c r="AF210" s="16">
        <f t="shared" si="19"/>
        <v>0</v>
      </c>
      <c r="AG210" s="19" t="s">
        <v>17</v>
      </c>
    </row>
    <row r="211" spans="1:33" x14ac:dyDescent="0.2">
      <c r="A211" s="13" t="s">
        <v>30</v>
      </c>
      <c r="B211" s="1">
        <v>163.08639749899999</v>
      </c>
      <c r="C211" s="1">
        <v>-18.481630286600002</v>
      </c>
      <c r="D211" s="22">
        <v>19</v>
      </c>
      <c r="E211" s="15"/>
      <c r="F211" s="16"/>
      <c r="G211" s="16"/>
      <c r="H211" s="16"/>
      <c r="I211" s="16"/>
      <c r="J211" s="17"/>
      <c r="K211" s="16">
        <f t="shared" si="15"/>
        <v>0</v>
      </c>
      <c r="L211" s="23"/>
      <c r="M211" s="24"/>
      <c r="N211" s="24"/>
      <c r="O211" s="24"/>
      <c r="P211" s="24">
        <v>2</v>
      </c>
      <c r="Q211" s="16"/>
      <c r="R211" s="17">
        <v>1</v>
      </c>
      <c r="S211" s="16">
        <f t="shared" si="16"/>
        <v>2</v>
      </c>
      <c r="T211" s="15"/>
      <c r="U211" s="16"/>
      <c r="V211" s="16"/>
      <c r="W211" s="17"/>
      <c r="X211" s="16">
        <f t="shared" si="17"/>
        <v>0</v>
      </c>
      <c r="Y211" s="16"/>
      <c r="Z211" s="17"/>
      <c r="AA211" s="16">
        <f t="shared" si="18"/>
        <v>0</v>
      </c>
      <c r="AB211" s="15"/>
      <c r="AC211" s="16"/>
      <c r="AD211" s="16"/>
      <c r="AE211" s="17"/>
      <c r="AF211" s="16">
        <f t="shared" si="19"/>
        <v>0</v>
      </c>
      <c r="AG211" s="21" t="s">
        <v>18</v>
      </c>
    </row>
    <row r="212" spans="1:33" x14ac:dyDescent="0.2">
      <c r="A212" s="13" t="s">
        <v>30</v>
      </c>
      <c r="B212" s="1">
        <v>163.08647669600001</v>
      </c>
      <c r="C212" s="1">
        <v>-18.481574488900002</v>
      </c>
      <c r="D212" s="22">
        <v>18</v>
      </c>
      <c r="E212" s="15"/>
      <c r="F212" s="16"/>
      <c r="G212" s="16"/>
      <c r="H212" s="16"/>
      <c r="I212" s="16"/>
      <c r="J212" s="17"/>
      <c r="K212" s="16">
        <f t="shared" si="15"/>
        <v>0</v>
      </c>
      <c r="L212" s="23"/>
      <c r="M212" s="24"/>
      <c r="N212" s="24"/>
      <c r="O212" s="24"/>
      <c r="P212" s="24"/>
      <c r="Q212" s="16"/>
      <c r="R212" s="17"/>
      <c r="S212" s="16">
        <f t="shared" si="16"/>
        <v>0</v>
      </c>
      <c r="T212" s="15"/>
      <c r="U212" s="16"/>
      <c r="V212" s="16"/>
      <c r="W212" s="17"/>
      <c r="X212" s="16">
        <f t="shared" si="17"/>
        <v>0</v>
      </c>
      <c r="Y212" s="16"/>
      <c r="Z212" s="17"/>
      <c r="AA212" s="16">
        <f t="shared" si="18"/>
        <v>0</v>
      </c>
      <c r="AB212" s="15"/>
      <c r="AC212" s="16"/>
      <c r="AD212" s="16"/>
      <c r="AE212" s="17"/>
      <c r="AF212" s="16">
        <f t="shared" si="19"/>
        <v>0</v>
      </c>
      <c r="AG212" s="21" t="s">
        <v>18</v>
      </c>
    </row>
    <row r="213" spans="1:33" x14ac:dyDescent="0.2">
      <c r="A213" s="13" t="s">
        <v>30</v>
      </c>
      <c r="B213" s="1">
        <v>163.08655589200001</v>
      </c>
      <c r="C213" s="1">
        <v>-18.481518691200002</v>
      </c>
      <c r="D213" s="22">
        <v>17</v>
      </c>
      <c r="E213" s="15"/>
      <c r="F213" s="16"/>
      <c r="G213" s="16"/>
      <c r="H213" s="16"/>
      <c r="I213" s="16"/>
      <c r="J213" s="17"/>
      <c r="K213" s="16">
        <f t="shared" si="15"/>
        <v>0</v>
      </c>
      <c r="L213" s="23"/>
      <c r="M213" s="24"/>
      <c r="N213" s="24"/>
      <c r="O213" s="24"/>
      <c r="P213" s="24"/>
      <c r="Q213" s="16"/>
      <c r="R213" s="17"/>
      <c r="S213" s="16">
        <f t="shared" si="16"/>
        <v>0</v>
      </c>
      <c r="T213" s="15"/>
      <c r="U213" s="16"/>
      <c r="V213" s="16"/>
      <c r="W213" s="17"/>
      <c r="X213" s="16">
        <f t="shared" si="17"/>
        <v>0</v>
      </c>
      <c r="Y213" s="16"/>
      <c r="Z213" s="17"/>
      <c r="AA213" s="16">
        <f t="shared" si="18"/>
        <v>0</v>
      </c>
      <c r="AB213" s="15"/>
      <c r="AC213" s="16"/>
      <c r="AD213" s="16"/>
      <c r="AE213" s="17"/>
      <c r="AF213" s="16">
        <f t="shared" si="19"/>
        <v>0</v>
      </c>
      <c r="AG213" s="21" t="s">
        <v>18</v>
      </c>
    </row>
    <row r="214" spans="1:33" x14ac:dyDescent="0.2">
      <c r="A214" s="13" t="s">
        <v>30</v>
      </c>
      <c r="B214" s="1">
        <v>163.086635089</v>
      </c>
      <c r="C214" s="1">
        <v>-18.481462893500002</v>
      </c>
      <c r="D214" s="22">
        <v>16</v>
      </c>
      <c r="E214" s="15"/>
      <c r="F214" s="16"/>
      <c r="G214" s="16"/>
      <c r="H214" s="16"/>
      <c r="I214" s="16"/>
      <c r="J214" s="17">
        <v>1</v>
      </c>
      <c r="K214" s="16">
        <f t="shared" si="15"/>
        <v>0</v>
      </c>
      <c r="L214" s="23"/>
      <c r="M214" s="24"/>
      <c r="N214" s="24"/>
      <c r="O214" s="24"/>
      <c r="P214" s="24"/>
      <c r="Q214" s="16"/>
      <c r="R214" s="17"/>
      <c r="S214" s="16">
        <f t="shared" si="16"/>
        <v>0</v>
      </c>
      <c r="T214" s="15"/>
      <c r="U214" s="16"/>
      <c r="V214" s="16"/>
      <c r="W214" s="17"/>
      <c r="X214" s="16">
        <f t="shared" si="17"/>
        <v>0</v>
      </c>
      <c r="Y214" s="16"/>
      <c r="Z214" s="17"/>
      <c r="AA214" s="16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21" t="s">
        <v>18</v>
      </c>
    </row>
    <row r="215" spans="1:33" x14ac:dyDescent="0.2">
      <c r="A215" s="13" t="s">
        <v>30</v>
      </c>
      <c r="B215" s="1">
        <v>163.08671428599999</v>
      </c>
      <c r="C215" s="1">
        <v>-18.481407095800002</v>
      </c>
      <c r="D215" s="22">
        <v>15</v>
      </c>
      <c r="E215" s="15"/>
      <c r="F215" s="16"/>
      <c r="G215" s="16"/>
      <c r="H215" s="16"/>
      <c r="I215" s="16"/>
      <c r="J215" s="17"/>
      <c r="K215" s="16">
        <f t="shared" si="15"/>
        <v>0</v>
      </c>
      <c r="L215" s="23"/>
      <c r="M215" s="24"/>
      <c r="N215" s="24"/>
      <c r="O215" s="24"/>
      <c r="P215" s="24"/>
      <c r="Q215" s="16"/>
      <c r="R215" s="17"/>
      <c r="S215" s="16">
        <f t="shared" si="16"/>
        <v>0</v>
      </c>
      <c r="T215" s="15"/>
      <c r="U215" s="16"/>
      <c r="V215" s="16"/>
      <c r="W215" s="17"/>
      <c r="X215" s="16">
        <f t="shared" si="17"/>
        <v>0</v>
      </c>
      <c r="Y215" s="16"/>
      <c r="Z215" s="17"/>
      <c r="AA215" s="16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26" t="s">
        <v>18</v>
      </c>
    </row>
    <row r="216" spans="1:33" x14ac:dyDescent="0.2">
      <c r="A216" s="13" t="s">
        <v>30</v>
      </c>
      <c r="B216" s="1">
        <v>163.08679348199999</v>
      </c>
      <c r="C216" s="1">
        <v>-18.481351298100002</v>
      </c>
      <c r="D216" s="22">
        <v>14</v>
      </c>
      <c r="E216" s="15"/>
      <c r="F216" s="16"/>
      <c r="G216" s="16"/>
      <c r="H216" s="16"/>
      <c r="I216" s="16"/>
      <c r="J216" s="17"/>
      <c r="K216" s="16">
        <f t="shared" si="15"/>
        <v>0</v>
      </c>
      <c r="L216" s="23">
        <v>1</v>
      </c>
      <c r="M216" s="24"/>
      <c r="N216" s="24"/>
      <c r="O216" s="24"/>
      <c r="P216" s="24">
        <v>2</v>
      </c>
      <c r="Q216" s="16"/>
      <c r="R216" s="17">
        <v>1</v>
      </c>
      <c r="S216" s="16">
        <f t="shared" si="16"/>
        <v>2</v>
      </c>
      <c r="T216" s="15"/>
      <c r="U216" s="16"/>
      <c r="V216" s="16"/>
      <c r="W216" s="17"/>
      <c r="X216" s="16">
        <f t="shared" si="17"/>
        <v>0</v>
      </c>
      <c r="Y216" s="16"/>
      <c r="Z216" s="17"/>
      <c r="AA216" s="16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18" t="s">
        <v>17</v>
      </c>
    </row>
    <row r="217" spans="1:33" x14ac:dyDescent="0.2">
      <c r="A217" s="13" t="s">
        <v>30</v>
      </c>
      <c r="B217" s="1">
        <v>163.08687589499999</v>
      </c>
      <c r="C217" s="1">
        <v>-18.481300855499999</v>
      </c>
      <c r="D217" s="22">
        <v>13</v>
      </c>
      <c r="E217" s="15"/>
      <c r="F217" s="16"/>
      <c r="G217" s="16"/>
      <c r="H217" s="16"/>
      <c r="I217" s="16"/>
      <c r="J217" s="17"/>
      <c r="K217" s="16">
        <f t="shared" si="15"/>
        <v>0</v>
      </c>
      <c r="L217" s="23">
        <v>2</v>
      </c>
      <c r="M217" s="24"/>
      <c r="N217" s="24"/>
      <c r="O217" s="24"/>
      <c r="P217" s="24">
        <v>2</v>
      </c>
      <c r="Q217" s="16"/>
      <c r="R217" s="17">
        <v>4</v>
      </c>
      <c r="S217" s="16">
        <f t="shared" si="16"/>
        <v>2</v>
      </c>
      <c r="T217" s="15"/>
      <c r="U217" s="16"/>
      <c r="V217" s="16"/>
      <c r="W217" s="17"/>
      <c r="X217" s="16">
        <f t="shared" si="17"/>
        <v>0</v>
      </c>
      <c r="Y217" s="16"/>
      <c r="Z217" s="17"/>
      <c r="AA217" s="16">
        <f t="shared" si="18"/>
        <v>0</v>
      </c>
      <c r="AB217" s="15"/>
      <c r="AC217" s="16"/>
      <c r="AD217" s="16"/>
      <c r="AE217" s="17"/>
      <c r="AF217" s="16">
        <f t="shared" si="19"/>
        <v>0</v>
      </c>
      <c r="AG217" s="19" t="s">
        <v>19</v>
      </c>
    </row>
    <row r="218" spans="1:33" x14ac:dyDescent="0.2">
      <c r="A218" s="13" t="s">
        <v>30</v>
      </c>
      <c r="B218" s="1">
        <v>163.08696237000001</v>
      </c>
      <c r="C218" s="1">
        <v>-18.481257180899998</v>
      </c>
      <c r="D218" s="22">
        <v>12</v>
      </c>
      <c r="E218" s="15"/>
      <c r="F218" s="16"/>
      <c r="G218" s="16"/>
      <c r="H218" s="16"/>
      <c r="I218" s="16"/>
      <c r="J218" s="17"/>
      <c r="K218" s="16">
        <f t="shared" si="15"/>
        <v>0</v>
      </c>
      <c r="L218" s="23">
        <v>1</v>
      </c>
      <c r="M218" s="24"/>
      <c r="N218" s="24"/>
      <c r="O218" s="24"/>
      <c r="P218" s="24">
        <v>1</v>
      </c>
      <c r="Q218" s="16"/>
      <c r="R218" s="17">
        <v>1</v>
      </c>
      <c r="S218" s="16">
        <f t="shared" si="16"/>
        <v>1</v>
      </c>
      <c r="T218" s="15"/>
      <c r="U218" s="16"/>
      <c r="V218" s="16"/>
      <c r="W218" s="17"/>
      <c r="X218" s="16">
        <f t="shared" si="17"/>
        <v>0</v>
      </c>
      <c r="Y218" s="16"/>
      <c r="Z218" s="17"/>
      <c r="AA218" s="16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19" t="s">
        <v>19</v>
      </c>
    </row>
    <row r="219" spans="1:33" x14ac:dyDescent="0.2">
      <c r="A219" s="13" t="s">
        <v>30</v>
      </c>
      <c r="B219" s="1">
        <v>163.08704884599999</v>
      </c>
      <c r="C219" s="1">
        <v>-18.4812135064</v>
      </c>
      <c r="D219" s="22">
        <v>11</v>
      </c>
      <c r="E219" s="15"/>
      <c r="F219" s="16"/>
      <c r="G219" s="16"/>
      <c r="H219" s="16"/>
      <c r="I219" s="16"/>
      <c r="J219" s="17"/>
      <c r="K219" s="16">
        <f t="shared" si="15"/>
        <v>0</v>
      </c>
      <c r="L219" s="23">
        <v>1</v>
      </c>
      <c r="M219" s="24">
        <v>2</v>
      </c>
      <c r="N219" s="24"/>
      <c r="O219" s="24"/>
      <c r="P219" s="24">
        <v>1</v>
      </c>
      <c r="Q219" s="16"/>
      <c r="R219" s="17">
        <v>4</v>
      </c>
      <c r="S219" s="16">
        <f t="shared" si="16"/>
        <v>3</v>
      </c>
      <c r="T219" s="15"/>
      <c r="U219" s="16"/>
      <c r="V219" s="16"/>
      <c r="W219" s="17"/>
      <c r="X219" s="16">
        <f t="shared" si="17"/>
        <v>0</v>
      </c>
      <c r="Y219" s="16"/>
      <c r="Z219" s="17"/>
      <c r="AA219" s="16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26" t="s">
        <v>19</v>
      </c>
    </row>
    <row r="220" spans="1:33" x14ac:dyDescent="0.2">
      <c r="A220" s="13" t="s">
        <v>30</v>
      </c>
      <c r="B220" s="1">
        <v>163.08713532199999</v>
      </c>
      <c r="C220" s="1">
        <v>-18.481169831799999</v>
      </c>
      <c r="D220" s="22">
        <v>10</v>
      </c>
      <c r="E220" s="15"/>
      <c r="F220" s="16"/>
      <c r="G220" s="16"/>
      <c r="H220" s="16"/>
      <c r="I220" s="16">
        <v>1</v>
      </c>
      <c r="J220" s="17"/>
      <c r="K220" s="16">
        <f t="shared" si="15"/>
        <v>1</v>
      </c>
      <c r="L220" s="23"/>
      <c r="M220" s="24"/>
      <c r="N220" s="24"/>
      <c r="O220" s="24"/>
      <c r="P220" s="24"/>
      <c r="Q220" s="16"/>
      <c r="R220" s="17">
        <v>1</v>
      </c>
      <c r="S220" s="16">
        <f t="shared" si="16"/>
        <v>0</v>
      </c>
      <c r="T220" s="15"/>
      <c r="U220" s="16"/>
      <c r="V220" s="16"/>
      <c r="W220" s="17"/>
      <c r="X220" s="16">
        <f t="shared" si="17"/>
        <v>0</v>
      </c>
      <c r="Y220" s="16"/>
      <c r="Z220" s="17"/>
      <c r="AA220" s="16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26" t="s">
        <v>18</v>
      </c>
    </row>
    <row r="221" spans="1:33" x14ac:dyDescent="0.2">
      <c r="A221" s="13" t="s">
        <v>30</v>
      </c>
      <c r="B221" s="1">
        <v>163.08722179700001</v>
      </c>
      <c r="C221" s="1">
        <v>-18.481126157199999</v>
      </c>
      <c r="D221" s="22">
        <v>9</v>
      </c>
      <c r="E221" s="15"/>
      <c r="F221" s="16"/>
      <c r="G221" s="16"/>
      <c r="H221" s="16"/>
      <c r="I221" s="16"/>
      <c r="J221" s="17"/>
      <c r="K221" s="16">
        <f t="shared" si="15"/>
        <v>0</v>
      </c>
      <c r="L221" s="23"/>
      <c r="M221" s="24"/>
      <c r="N221" s="24"/>
      <c r="O221" s="24"/>
      <c r="P221" s="24"/>
      <c r="Q221" s="16"/>
      <c r="R221" s="17"/>
      <c r="S221" s="16">
        <f t="shared" si="16"/>
        <v>0</v>
      </c>
      <c r="T221" s="15"/>
      <c r="U221" s="16"/>
      <c r="V221" s="16"/>
      <c r="W221" s="17"/>
      <c r="X221" s="16">
        <f t="shared" si="17"/>
        <v>0</v>
      </c>
      <c r="Y221" s="16"/>
      <c r="Z221" s="17"/>
      <c r="AA221" s="16">
        <f t="shared" si="18"/>
        <v>0</v>
      </c>
      <c r="AB221" s="15"/>
      <c r="AC221" s="16"/>
      <c r="AD221" s="16"/>
      <c r="AE221" s="16"/>
      <c r="AF221" s="16">
        <f t="shared" si="19"/>
        <v>0</v>
      </c>
      <c r="AG221" s="21" t="s">
        <v>18</v>
      </c>
    </row>
    <row r="222" spans="1:33" x14ac:dyDescent="0.2">
      <c r="A222" s="13" t="s">
        <v>30</v>
      </c>
      <c r="B222" s="1">
        <v>163.08730827299999</v>
      </c>
      <c r="C222" s="1">
        <v>-18.481082482600002</v>
      </c>
      <c r="D222" s="22">
        <v>8</v>
      </c>
      <c r="E222" s="15"/>
      <c r="F222" s="16"/>
      <c r="G222" s="16"/>
      <c r="H222" s="16"/>
      <c r="I222" s="16"/>
      <c r="J222" s="17"/>
      <c r="K222" s="16">
        <f t="shared" si="15"/>
        <v>0</v>
      </c>
      <c r="L222" s="23"/>
      <c r="M222" s="24"/>
      <c r="N222" s="24"/>
      <c r="O222" s="24"/>
      <c r="P222" s="24"/>
      <c r="Q222" s="16"/>
      <c r="R222" s="17"/>
      <c r="S222" s="16">
        <f t="shared" si="16"/>
        <v>0</v>
      </c>
      <c r="T222" s="15"/>
      <c r="U222" s="16"/>
      <c r="V222" s="16"/>
      <c r="W222" s="17"/>
      <c r="X222" s="16">
        <f t="shared" si="17"/>
        <v>0</v>
      </c>
      <c r="Y222" s="16"/>
      <c r="Z222" s="17"/>
      <c r="AA222" s="16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26" t="s">
        <v>27</v>
      </c>
    </row>
    <row r="223" spans="1:33" x14ac:dyDescent="0.2">
      <c r="A223" s="13" t="s">
        <v>30</v>
      </c>
      <c r="B223" s="1">
        <v>163.08739474800001</v>
      </c>
      <c r="C223" s="1">
        <v>-18.481038808099999</v>
      </c>
      <c r="D223" s="22">
        <v>7</v>
      </c>
      <c r="E223" s="15"/>
      <c r="F223" s="16"/>
      <c r="G223" s="16"/>
      <c r="H223" s="16"/>
      <c r="I223" s="16"/>
      <c r="J223" s="17"/>
      <c r="K223" s="16">
        <f t="shared" si="15"/>
        <v>0</v>
      </c>
      <c r="L223" s="23"/>
      <c r="M223" s="24"/>
      <c r="N223" s="24"/>
      <c r="O223" s="24"/>
      <c r="P223" s="24"/>
      <c r="Q223" s="16"/>
      <c r="R223" s="17">
        <v>6</v>
      </c>
      <c r="S223" s="16">
        <f t="shared" si="16"/>
        <v>0</v>
      </c>
      <c r="T223" s="15"/>
      <c r="U223" s="16"/>
      <c r="V223" s="16"/>
      <c r="W223" s="17"/>
      <c r="X223" s="16">
        <f t="shared" si="17"/>
        <v>0</v>
      </c>
      <c r="Y223" s="16"/>
      <c r="Z223" s="17"/>
      <c r="AA223" s="16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26" t="s">
        <v>27</v>
      </c>
    </row>
    <row r="224" spans="1:33" x14ac:dyDescent="0.2">
      <c r="A224" s="13" t="s">
        <v>30</v>
      </c>
      <c r="B224" s="1">
        <v>163.087482615</v>
      </c>
      <c r="C224" s="1">
        <v>-18.480998121199999</v>
      </c>
      <c r="D224" s="22">
        <v>6</v>
      </c>
      <c r="E224" s="15"/>
      <c r="F224" s="16"/>
      <c r="G224" s="16"/>
      <c r="H224" s="16"/>
      <c r="I224" s="16"/>
      <c r="J224" s="17"/>
      <c r="K224" s="16">
        <f t="shared" si="15"/>
        <v>0</v>
      </c>
      <c r="L224" s="23">
        <v>1</v>
      </c>
      <c r="M224" s="24"/>
      <c r="N224" s="24"/>
      <c r="O224" s="24"/>
      <c r="P224" s="24">
        <v>1</v>
      </c>
      <c r="Q224" s="16"/>
      <c r="R224" s="17">
        <v>2</v>
      </c>
      <c r="S224" s="16">
        <f t="shared" si="16"/>
        <v>1</v>
      </c>
      <c r="T224" s="15"/>
      <c r="U224" s="16"/>
      <c r="V224" s="16"/>
      <c r="W224" s="17"/>
      <c r="X224" s="16">
        <f t="shared" si="17"/>
        <v>0</v>
      </c>
      <c r="Y224" s="16"/>
      <c r="Z224" s="17"/>
      <c r="AA224" s="16">
        <f t="shared" si="18"/>
        <v>0</v>
      </c>
      <c r="AB224" s="15"/>
      <c r="AC224" s="16"/>
      <c r="AD224" s="16"/>
      <c r="AE224" s="17"/>
      <c r="AF224" s="16">
        <f t="shared" si="19"/>
        <v>0</v>
      </c>
      <c r="AG224" s="19" t="s">
        <v>19</v>
      </c>
    </row>
    <row r="225" spans="1:33" x14ac:dyDescent="0.2">
      <c r="A225" s="13" t="s">
        <v>30</v>
      </c>
      <c r="B225" s="1">
        <v>163.087571712</v>
      </c>
      <c r="C225" s="1">
        <v>-18.480960079599999</v>
      </c>
      <c r="D225" s="22">
        <v>5</v>
      </c>
      <c r="E225" s="15"/>
      <c r="F225" s="16"/>
      <c r="G225" s="16"/>
      <c r="H225" s="16"/>
      <c r="I225" s="16"/>
      <c r="J225" s="17"/>
      <c r="K225" s="16">
        <f t="shared" si="15"/>
        <v>0</v>
      </c>
      <c r="L225" s="23"/>
      <c r="M225" s="24"/>
      <c r="N225" s="24"/>
      <c r="O225" s="24"/>
      <c r="P225" s="24"/>
      <c r="Q225" s="16"/>
      <c r="R225" s="17"/>
      <c r="S225" s="16">
        <f t="shared" si="16"/>
        <v>0</v>
      </c>
      <c r="T225" s="15"/>
      <c r="U225" s="16"/>
      <c r="V225" s="16"/>
      <c r="W225" s="17"/>
      <c r="X225" s="16">
        <f t="shared" si="17"/>
        <v>0</v>
      </c>
      <c r="Y225" s="16"/>
      <c r="Z225" s="17"/>
      <c r="AA225" s="16">
        <f t="shared" si="18"/>
        <v>0</v>
      </c>
      <c r="AB225" s="15"/>
      <c r="AC225" s="16"/>
      <c r="AD225" s="16"/>
      <c r="AE225" s="17"/>
      <c r="AF225" s="16">
        <f t="shared" si="19"/>
        <v>0</v>
      </c>
      <c r="AG225" s="18" t="s">
        <v>19</v>
      </c>
    </row>
    <row r="226" spans="1:33" x14ac:dyDescent="0.2">
      <c r="A226" s="13" t="s">
        <v>30</v>
      </c>
      <c r="B226" s="1">
        <v>163.087660809</v>
      </c>
      <c r="C226" s="1">
        <v>-18.480922037999999</v>
      </c>
      <c r="D226" s="22">
        <v>4</v>
      </c>
      <c r="E226" s="15"/>
      <c r="F226" s="16"/>
      <c r="G226" s="16"/>
      <c r="H226" s="16"/>
      <c r="I226" s="16"/>
      <c r="J226" s="17"/>
      <c r="K226" s="16">
        <f t="shared" si="15"/>
        <v>0</v>
      </c>
      <c r="L226" s="23"/>
      <c r="M226" s="24"/>
      <c r="N226" s="24"/>
      <c r="O226" s="24"/>
      <c r="P226" s="24"/>
      <c r="Q226" s="16"/>
      <c r="R226" s="17"/>
      <c r="S226" s="16">
        <f t="shared" si="16"/>
        <v>0</v>
      </c>
      <c r="T226" s="15"/>
      <c r="U226" s="16"/>
      <c r="V226" s="16"/>
      <c r="W226" s="17"/>
      <c r="X226" s="16">
        <f t="shared" si="17"/>
        <v>0</v>
      </c>
      <c r="Y226" s="16"/>
      <c r="Z226" s="17"/>
      <c r="AA226" s="16">
        <f t="shared" si="18"/>
        <v>0</v>
      </c>
      <c r="AB226" s="15"/>
      <c r="AC226" s="16"/>
      <c r="AD226" s="16"/>
      <c r="AE226" s="17"/>
      <c r="AF226" s="16">
        <f t="shared" si="19"/>
        <v>0</v>
      </c>
      <c r="AG226" s="18" t="s">
        <v>19</v>
      </c>
    </row>
    <row r="227" spans="1:33" x14ac:dyDescent="0.2">
      <c r="A227" s="13" t="s">
        <v>30</v>
      </c>
      <c r="B227" s="1">
        <v>163.08774990699999</v>
      </c>
      <c r="C227" s="1">
        <v>-18.480883996399999</v>
      </c>
      <c r="D227" s="22">
        <v>3</v>
      </c>
      <c r="E227" s="15"/>
      <c r="F227" s="16"/>
      <c r="G227" s="16"/>
      <c r="H227" s="16"/>
      <c r="I227" s="16"/>
      <c r="J227" s="17"/>
      <c r="K227" s="16">
        <f t="shared" si="15"/>
        <v>0</v>
      </c>
      <c r="L227" s="23"/>
      <c r="M227" s="24"/>
      <c r="N227" s="24"/>
      <c r="O227" s="24"/>
      <c r="P227" s="24"/>
      <c r="Q227" s="16"/>
      <c r="R227" s="17"/>
      <c r="S227" s="16">
        <f t="shared" si="16"/>
        <v>0</v>
      </c>
      <c r="T227" s="15"/>
      <c r="U227" s="16"/>
      <c r="V227" s="16"/>
      <c r="W227" s="17"/>
      <c r="X227" s="16">
        <f t="shared" si="17"/>
        <v>0</v>
      </c>
      <c r="Y227" s="16"/>
      <c r="Z227" s="17"/>
      <c r="AA227" s="16">
        <f t="shared" si="18"/>
        <v>0</v>
      </c>
      <c r="AB227" s="15"/>
      <c r="AC227" s="16"/>
      <c r="AD227" s="16"/>
      <c r="AE227" s="17"/>
      <c r="AF227" s="16">
        <f t="shared" si="19"/>
        <v>0</v>
      </c>
      <c r="AG227" s="26" t="s">
        <v>18</v>
      </c>
    </row>
    <row r="228" spans="1:33" x14ac:dyDescent="0.2">
      <c r="A228" s="13" t="s">
        <v>30</v>
      </c>
      <c r="B228" s="1">
        <v>163.08783900399999</v>
      </c>
      <c r="C228" s="1">
        <v>-18.480845954799999</v>
      </c>
      <c r="D228" s="22">
        <v>2</v>
      </c>
      <c r="E228" s="15"/>
      <c r="F228" s="16"/>
      <c r="G228" s="16"/>
      <c r="H228" s="16"/>
      <c r="I228" s="16">
        <v>1</v>
      </c>
      <c r="J228" s="17"/>
      <c r="K228" s="16">
        <f t="shared" si="15"/>
        <v>1</v>
      </c>
      <c r="L228" s="23"/>
      <c r="M228" s="24"/>
      <c r="N228" s="24"/>
      <c r="O228" s="24"/>
      <c r="P228" s="24"/>
      <c r="Q228" s="16"/>
      <c r="R228" s="17"/>
      <c r="S228" s="16">
        <f t="shared" si="16"/>
        <v>0</v>
      </c>
      <c r="T228" s="15"/>
      <c r="U228" s="16"/>
      <c r="V228" s="16"/>
      <c r="W228" s="17"/>
      <c r="X228" s="16">
        <f t="shared" si="17"/>
        <v>0</v>
      </c>
      <c r="Y228" s="16"/>
      <c r="Z228" s="17"/>
      <c r="AA228" s="16">
        <f t="shared" si="18"/>
        <v>0</v>
      </c>
      <c r="AB228" s="15"/>
      <c r="AC228" s="16"/>
      <c r="AD228" s="16"/>
      <c r="AE228" s="17"/>
      <c r="AF228" s="16">
        <f t="shared" si="19"/>
        <v>0</v>
      </c>
      <c r="AG228" s="26" t="s">
        <v>18</v>
      </c>
    </row>
    <row r="229" spans="1:33" x14ac:dyDescent="0.2">
      <c r="A229" s="13" t="s">
        <v>30</v>
      </c>
      <c r="B229" s="1">
        <v>163.08792810200001</v>
      </c>
      <c r="C229" s="1">
        <v>-18.480807913300001</v>
      </c>
      <c r="D229" s="22">
        <v>1</v>
      </c>
      <c r="E229" s="15"/>
      <c r="F229" s="16"/>
      <c r="G229" s="16"/>
      <c r="H229" s="16"/>
      <c r="I229" s="16"/>
      <c r="J229" s="17"/>
      <c r="K229" s="16">
        <f t="shared" si="15"/>
        <v>0</v>
      </c>
      <c r="L229" s="23"/>
      <c r="M229" s="24"/>
      <c r="N229" s="24"/>
      <c r="O229" s="24"/>
      <c r="P229" s="24"/>
      <c r="Q229" s="16"/>
      <c r="R229" s="17"/>
      <c r="S229" s="16">
        <f t="shared" si="16"/>
        <v>0</v>
      </c>
      <c r="T229" s="15"/>
      <c r="U229" s="16"/>
      <c r="V229" s="16"/>
      <c r="W229" s="17"/>
      <c r="X229" s="16">
        <f t="shared" si="17"/>
        <v>0</v>
      </c>
      <c r="Y229" s="16"/>
      <c r="Z229" s="17"/>
      <c r="AA229" s="16">
        <f t="shared" si="18"/>
        <v>0</v>
      </c>
      <c r="AB229" s="15"/>
      <c r="AC229" s="16"/>
      <c r="AD229" s="16"/>
      <c r="AE229" s="17"/>
      <c r="AF229" s="16">
        <f t="shared" si="19"/>
        <v>0</v>
      </c>
      <c r="AG229" s="21" t="s">
        <v>21</v>
      </c>
    </row>
    <row r="230" spans="1:33" x14ac:dyDescent="0.2">
      <c r="A230" s="13" t="s">
        <v>31</v>
      </c>
      <c r="B230" s="1">
        <v>163.085387325</v>
      </c>
      <c r="C230" s="1">
        <v>-18.482648362300001</v>
      </c>
      <c r="D230" s="14">
        <v>1</v>
      </c>
      <c r="E230" s="15"/>
      <c r="F230" s="16"/>
      <c r="G230" s="16"/>
      <c r="H230" s="16"/>
      <c r="I230" s="16"/>
      <c r="J230" s="17"/>
      <c r="K230" s="16">
        <f t="shared" si="15"/>
        <v>0</v>
      </c>
      <c r="L230" s="23">
        <v>1</v>
      </c>
      <c r="M230" s="24"/>
      <c r="N230" s="24"/>
      <c r="O230" s="24"/>
      <c r="P230" s="24">
        <v>1</v>
      </c>
      <c r="Q230" s="16"/>
      <c r="R230" s="17">
        <v>2</v>
      </c>
      <c r="S230" s="16">
        <f t="shared" si="16"/>
        <v>1</v>
      </c>
      <c r="T230" s="15"/>
      <c r="U230" s="16"/>
      <c r="V230" s="16"/>
      <c r="W230" s="17"/>
      <c r="X230" s="16">
        <f t="shared" si="17"/>
        <v>0</v>
      </c>
      <c r="Y230" s="16"/>
      <c r="Z230" s="17"/>
      <c r="AA230" s="16">
        <f t="shared" si="18"/>
        <v>0</v>
      </c>
      <c r="AB230" s="15"/>
      <c r="AC230" s="16"/>
      <c r="AD230" s="16"/>
      <c r="AE230" s="17"/>
      <c r="AF230" s="16">
        <f t="shared" si="19"/>
        <v>0</v>
      </c>
      <c r="AG230" s="21" t="s">
        <v>21</v>
      </c>
    </row>
    <row r="231" spans="1:33" x14ac:dyDescent="0.2">
      <c r="A231" s="13" t="s">
        <v>31</v>
      </c>
      <c r="B231" s="1">
        <v>163.08546885999999</v>
      </c>
      <c r="C231" s="1">
        <v>-18.482600218399998</v>
      </c>
      <c r="D231" s="14">
        <v>2</v>
      </c>
      <c r="E231" s="15"/>
      <c r="F231" s="16"/>
      <c r="G231" s="16"/>
      <c r="H231" s="16"/>
      <c r="I231" s="16"/>
      <c r="J231" s="17"/>
      <c r="K231" s="16">
        <f t="shared" si="15"/>
        <v>0</v>
      </c>
      <c r="L231" s="23"/>
      <c r="M231" s="24"/>
      <c r="N231" s="24"/>
      <c r="O231" s="24"/>
      <c r="P231" s="24">
        <v>1</v>
      </c>
      <c r="Q231" s="16"/>
      <c r="R231" s="17">
        <v>4</v>
      </c>
      <c r="S231" s="16">
        <f t="shared" si="16"/>
        <v>1</v>
      </c>
      <c r="T231" s="15"/>
      <c r="U231" s="16"/>
      <c r="V231" s="16"/>
      <c r="W231" s="17"/>
      <c r="X231" s="16">
        <f t="shared" si="17"/>
        <v>0</v>
      </c>
      <c r="Y231" s="16"/>
      <c r="Z231" s="17"/>
      <c r="AA231" s="16">
        <f t="shared" si="18"/>
        <v>0</v>
      </c>
      <c r="AB231" s="15"/>
      <c r="AC231" s="16"/>
      <c r="AD231" s="16"/>
      <c r="AE231" s="17"/>
      <c r="AF231" s="16">
        <f t="shared" si="19"/>
        <v>0</v>
      </c>
      <c r="AG231" s="18" t="s">
        <v>19</v>
      </c>
    </row>
    <row r="232" spans="1:33" x14ac:dyDescent="0.2">
      <c r="A232" s="13" t="s">
        <v>31</v>
      </c>
      <c r="B232" s="1">
        <v>163.08555039399999</v>
      </c>
      <c r="C232" s="1">
        <v>-18.482552074499999</v>
      </c>
      <c r="D232" s="14">
        <v>3</v>
      </c>
      <c r="E232" s="15"/>
      <c r="F232" s="16"/>
      <c r="G232" s="16"/>
      <c r="H232" s="16"/>
      <c r="I232" s="16"/>
      <c r="J232" s="17"/>
      <c r="K232" s="16">
        <f t="shared" si="15"/>
        <v>0</v>
      </c>
      <c r="L232" s="23">
        <v>3</v>
      </c>
      <c r="M232" s="24"/>
      <c r="N232" s="24"/>
      <c r="O232" s="24"/>
      <c r="P232" s="24"/>
      <c r="Q232" s="16"/>
      <c r="R232" s="17">
        <v>3</v>
      </c>
      <c r="S232" s="16">
        <f t="shared" si="16"/>
        <v>0</v>
      </c>
      <c r="T232" s="15"/>
      <c r="U232" s="16"/>
      <c r="V232" s="16"/>
      <c r="W232" s="17"/>
      <c r="X232" s="16">
        <f t="shared" si="17"/>
        <v>0</v>
      </c>
      <c r="Y232" s="16"/>
      <c r="Z232" s="17"/>
      <c r="AA232" s="16">
        <f t="shared" si="18"/>
        <v>0</v>
      </c>
      <c r="AB232" s="15"/>
      <c r="AC232" s="16"/>
      <c r="AD232" s="16"/>
      <c r="AE232" s="17"/>
      <c r="AF232" s="16">
        <f t="shared" si="19"/>
        <v>0</v>
      </c>
      <c r="AG232" s="18" t="s">
        <v>19</v>
      </c>
    </row>
    <row r="233" spans="1:33" x14ac:dyDescent="0.2">
      <c r="A233" s="13" t="s">
        <v>31</v>
      </c>
      <c r="B233" s="1">
        <v>163.085631928</v>
      </c>
      <c r="C233" s="1">
        <v>-18.482503930499998</v>
      </c>
      <c r="D233" s="14">
        <v>4</v>
      </c>
      <c r="E233" s="15"/>
      <c r="F233" s="16"/>
      <c r="G233" s="16"/>
      <c r="H233" s="16"/>
      <c r="I233" s="16"/>
      <c r="J233" s="17"/>
      <c r="K233" s="16">
        <f t="shared" si="15"/>
        <v>0</v>
      </c>
      <c r="L233" s="23">
        <v>2</v>
      </c>
      <c r="M233" s="24"/>
      <c r="N233" s="24"/>
      <c r="O233" s="24"/>
      <c r="P233" s="24"/>
      <c r="Q233" s="16"/>
      <c r="R233" s="17">
        <v>2</v>
      </c>
      <c r="S233" s="16">
        <f t="shared" si="16"/>
        <v>0</v>
      </c>
      <c r="T233" s="15"/>
      <c r="U233" s="16"/>
      <c r="V233" s="16"/>
      <c r="W233" s="17"/>
      <c r="X233" s="16">
        <f t="shared" si="17"/>
        <v>0</v>
      </c>
      <c r="Y233" s="16"/>
      <c r="Z233" s="17"/>
      <c r="AA233" s="16">
        <f t="shared" si="18"/>
        <v>0</v>
      </c>
      <c r="AB233" s="15"/>
      <c r="AC233" s="16"/>
      <c r="AD233" s="16"/>
      <c r="AE233" s="17"/>
      <c r="AF233" s="16">
        <f t="shared" si="19"/>
        <v>0</v>
      </c>
      <c r="AG233" s="18" t="s">
        <v>19</v>
      </c>
    </row>
    <row r="234" spans="1:33" x14ac:dyDescent="0.2">
      <c r="A234" s="13" t="s">
        <v>31</v>
      </c>
      <c r="B234" s="1">
        <v>163.085713462</v>
      </c>
      <c r="C234" s="1">
        <v>-18.482455786599999</v>
      </c>
      <c r="D234" s="14">
        <v>5</v>
      </c>
      <c r="E234" s="15"/>
      <c r="F234" s="16"/>
      <c r="G234" s="16"/>
      <c r="H234" s="16"/>
      <c r="I234" s="16"/>
      <c r="J234" s="17"/>
      <c r="K234" s="16">
        <f t="shared" si="15"/>
        <v>0</v>
      </c>
      <c r="L234" s="23"/>
      <c r="M234" s="24"/>
      <c r="N234" s="24"/>
      <c r="O234" s="24"/>
      <c r="P234" s="24"/>
      <c r="Q234" s="16"/>
      <c r="R234" s="17"/>
      <c r="S234" s="16">
        <f t="shared" si="16"/>
        <v>0</v>
      </c>
      <c r="T234" s="15"/>
      <c r="U234" s="16"/>
      <c r="V234" s="16">
        <v>1</v>
      </c>
      <c r="W234" s="17"/>
      <c r="X234" s="16">
        <f t="shared" si="17"/>
        <v>0</v>
      </c>
      <c r="Y234" s="16"/>
      <c r="Z234" s="17"/>
      <c r="AA234" s="16">
        <f t="shared" si="18"/>
        <v>0</v>
      </c>
      <c r="AB234" s="15"/>
      <c r="AC234" s="16"/>
      <c r="AD234" s="16"/>
      <c r="AE234" s="17"/>
      <c r="AF234" s="16">
        <f t="shared" si="19"/>
        <v>0</v>
      </c>
      <c r="AG234" s="21" t="s">
        <v>27</v>
      </c>
    </row>
    <row r="235" spans="1:33" x14ac:dyDescent="0.2">
      <c r="A235" s="13" t="s">
        <v>31</v>
      </c>
      <c r="B235" s="1">
        <v>163.085794996</v>
      </c>
      <c r="C235" s="1">
        <v>-18.4824076427</v>
      </c>
      <c r="D235" s="14">
        <v>6</v>
      </c>
      <c r="E235" s="15"/>
      <c r="F235" s="16"/>
      <c r="G235" s="16"/>
      <c r="H235" s="16"/>
      <c r="I235" s="16"/>
      <c r="J235" s="17"/>
      <c r="K235" s="16">
        <f t="shared" si="15"/>
        <v>0</v>
      </c>
      <c r="L235" s="23"/>
      <c r="M235" s="24"/>
      <c r="N235" s="24"/>
      <c r="O235" s="24"/>
      <c r="P235" s="24"/>
      <c r="Q235" s="16"/>
      <c r="R235" s="17"/>
      <c r="S235" s="16">
        <f t="shared" si="16"/>
        <v>0</v>
      </c>
      <c r="T235" s="15"/>
      <c r="U235" s="16"/>
      <c r="V235" s="16"/>
      <c r="W235" s="17"/>
      <c r="X235" s="16">
        <f t="shared" si="17"/>
        <v>0</v>
      </c>
      <c r="Y235" s="16"/>
      <c r="Z235" s="17"/>
      <c r="AA235" s="16">
        <f t="shared" si="18"/>
        <v>0</v>
      </c>
      <c r="AB235" s="15"/>
      <c r="AC235" s="16"/>
      <c r="AD235" s="16"/>
      <c r="AE235" s="17"/>
      <c r="AF235" s="16">
        <f t="shared" si="19"/>
        <v>0</v>
      </c>
      <c r="AG235" s="21" t="s">
        <v>27</v>
      </c>
    </row>
    <row r="236" spans="1:33" x14ac:dyDescent="0.2">
      <c r="A236" s="13" t="s">
        <v>31</v>
      </c>
      <c r="B236" s="1">
        <v>163.08587653000001</v>
      </c>
      <c r="C236" s="1">
        <v>-18.482359498800001</v>
      </c>
      <c r="D236" s="14">
        <v>7</v>
      </c>
      <c r="E236" s="15"/>
      <c r="F236" s="16"/>
      <c r="G236" s="16"/>
      <c r="H236" s="16"/>
      <c r="I236" s="16"/>
      <c r="J236" s="17"/>
      <c r="K236" s="16">
        <f t="shared" si="15"/>
        <v>0</v>
      </c>
      <c r="L236" s="23"/>
      <c r="M236" s="24"/>
      <c r="N236" s="24"/>
      <c r="O236" s="24"/>
      <c r="P236" s="24"/>
      <c r="Q236" s="16"/>
      <c r="R236" s="17"/>
      <c r="S236" s="16">
        <f t="shared" si="16"/>
        <v>0</v>
      </c>
      <c r="T236" s="15"/>
      <c r="U236" s="16"/>
      <c r="V236" s="16"/>
      <c r="W236" s="17"/>
      <c r="X236" s="16">
        <f t="shared" si="17"/>
        <v>0</v>
      </c>
      <c r="Y236" s="16"/>
      <c r="Z236" s="17"/>
      <c r="AA236" s="16">
        <f t="shared" si="18"/>
        <v>0</v>
      </c>
      <c r="AB236" s="15"/>
      <c r="AC236" s="16"/>
      <c r="AD236" s="16"/>
      <c r="AE236" s="17"/>
      <c r="AF236" s="16">
        <f t="shared" si="19"/>
        <v>0</v>
      </c>
      <c r="AG236" s="21" t="s">
        <v>27</v>
      </c>
    </row>
    <row r="237" spans="1:33" x14ac:dyDescent="0.2">
      <c r="A237" s="13" t="s">
        <v>31</v>
      </c>
      <c r="B237" s="1">
        <v>163.08595806400001</v>
      </c>
      <c r="C237" s="1">
        <v>-18.4823113548</v>
      </c>
      <c r="D237" s="14">
        <v>8</v>
      </c>
      <c r="E237" s="15"/>
      <c r="F237" s="16"/>
      <c r="G237" s="16"/>
      <c r="H237" s="16"/>
      <c r="I237" s="16"/>
      <c r="J237" s="17"/>
      <c r="K237" s="16">
        <f t="shared" si="15"/>
        <v>0</v>
      </c>
      <c r="L237" s="23"/>
      <c r="M237" s="24"/>
      <c r="N237" s="24"/>
      <c r="O237" s="24"/>
      <c r="P237" s="24">
        <v>1</v>
      </c>
      <c r="Q237" s="16"/>
      <c r="R237" s="17">
        <v>3</v>
      </c>
      <c r="S237" s="16">
        <f t="shared" si="16"/>
        <v>1</v>
      </c>
      <c r="T237" s="15"/>
      <c r="U237" s="16"/>
      <c r="V237" s="16"/>
      <c r="W237" s="17"/>
      <c r="X237" s="16">
        <f t="shared" si="17"/>
        <v>0</v>
      </c>
      <c r="Y237" s="16"/>
      <c r="Z237" s="17"/>
      <c r="AA237" s="16">
        <f t="shared" si="18"/>
        <v>0</v>
      </c>
      <c r="AB237" s="15"/>
      <c r="AC237" s="16"/>
      <c r="AD237" s="16"/>
      <c r="AE237" s="17"/>
      <c r="AF237" s="16">
        <f t="shared" si="19"/>
        <v>0</v>
      </c>
      <c r="AG237" s="21" t="s">
        <v>27</v>
      </c>
    </row>
    <row r="238" spans="1:33" x14ac:dyDescent="0.2">
      <c r="A238" s="13" t="s">
        <v>31</v>
      </c>
      <c r="B238" s="1">
        <v>163.08604407799999</v>
      </c>
      <c r="C238" s="1">
        <v>-18.482272255400002</v>
      </c>
      <c r="D238" s="14">
        <v>9</v>
      </c>
      <c r="E238" s="15"/>
      <c r="F238" s="16"/>
      <c r="G238" s="16"/>
      <c r="H238" s="16"/>
      <c r="I238" s="16"/>
      <c r="J238" s="17"/>
      <c r="K238" s="16">
        <f t="shared" si="15"/>
        <v>0</v>
      </c>
      <c r="L238" s="23"/>
      <c r="M238" s="24"/>
      <c r="N238" s="24"/>
      <c r="O238" s="24"/>
      <c r="P238" s="24"/>
      <c r="Q238" s="16"/>
      <c r="R238" s="17"/>
      <c r="S238" s="16">
        <f t="shared" si="16"/>
        <v>0</v>
      </c>
      <c r="T238" s="15"/>
      <c r="U238" s="16"/>
      <c r="V238" s="16"/>
      <c r="W238" s="17"/>
      <c r="X238" s="16">
        <f t="shared" si="17"/>
        <v>0</v>
      </c>
      <c r="Y238" s="16"/>
      <c r="Z238" s="17"/>
      <c r="AA238" s="16">
        <f t="shared" si="18"/>
        <v>0</v>
      </c>
      <c r="AB238" s="15"/>
      <c r="AC238" s="16"/>
      <c r="AD238" s="16"/>
      <c r="AE238" s="17"/>
      <c r="AF238" s="16">
        <f t="shared" si="19"/>
        <v>0</v>
      </c>
      <c r="AG238" s="21" t="s">
        <v>27</v>
      </c>
    </row>
    <row r="239" spans="1:33" x14ac:dyDescent="0.2">
      <c r="A239" s="13" t="s">
        <v>31</v>
      </c>
      <c r="B239" s="1">
        <v>163.08613178600001</v>
      </c>
      <c r="C239" s="1">
        <v>-18.4822365775</v>
      </c>
      <c r="D239" s="14">
        <v>10</v>
      </c>
      <c r="E239" s="15"/>
      <c r="F239" s="16"/>
      <c r="G239" s="16"/>
      <c r="H239" s="16"/>
      <c r="I239" s="16"/>
      <c r="J239" s="17"/>
      <c r="K239" s="16">
        <f t="shared" si="15"/>
        <v>0</v>
      </c>
      <c r="L239" s="23"/>
      <c r="M239" s="24"/>
      <c r="N239" s="24"/>
      <c r="O239" s="24"/>
      <c r="P239" s="24"/>
      <c r="Q239" s="16"/>
      <c r="R239" s="17"/>
      <c r="S239" s="16">
        <f t="shared" si="16"/>
        <v>0</v>
      </c>
      <c r="T239" s="15"/>
      <c r="U239" s="16"/>
      <c r="V239" s="16">
        <v>2</v>
      </c>
      <c r="W239" s="17"/>
      <c r="X239" s="16">
        <f t="shared" si="17"/>
        <v>0</v>
      </c>
      <c r="Y239" s="16"/>
      <c r="Z239" s="17"/>
      <c r="AA239" s="16">
        <f t="shared" si="18"/>
        <v>0</v>
      </c>
      <c r="AB239" s="15"/>
      <c r="AC239" s="16"/>
      <c r="AD239" s="16"/>
      <c r="AE239" s="17"/>
      <c r="AF239" s="16">
        <f t="shared" si="19"/>
        <v>0</v>
      </c>
      <c r="AG239" s="21" t="s">
        <v>27</v>
      </c>
    </row>
    <row r="240" spans="1:33" x14ac:dyDescent="0.2">
      <c r="A240" s="13" t="s">
        <v>31</v>
      </c>
      <c r="B240" s="1">
        <v>163.08621949400001</v>
      </c>
      <c r="C240" s="1">
        <v>-18.4822008995</v>
      </c>
      <c r="D240" s="14">
        <v>11</v>
      </c>
      <c r="E240" s="23"/>
      <c r="F240" s="24"/>
      <c r="G240" s="24"/>
      <c r="H240" s="24"/>
      <c r="I240" s="24"/>
      <c r="J240" s="28"/>
      <c r="K240" s="16">
        <f t="shared" si="15"/>
        <v>0</v>
      </c>
      <c r="L240" s="23"/>
      <c r="M240" s="24"/>
      <c r="N240" s="24"/>
      <c r="O240" s="24"/>
      <c r="P240" s="24"/>
      <c r="Q240" s="24"/>
      <c r="R240" s="28"/>
      <c r="S240" s="16">
        <f t="shared" si="16"/>
        <v>0</v>
      </c>
      <c r="T240" s="23"/>
      <c r="U240" s="24"/>
      <c r="V240" s="24"/>
      <c r="W240" s="28"/>
      <c r="X240" s="16">
        <f t="shared" si="17"/>
        <v>0</v>
      </c>
      <c r="Y240" s="24"/>
      <c r="Z240" s="28"/>
      <c r="AA240" s="16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21" t="s">
        <v>27</v>
      </c>
    </row>
    <row r="241" spans="1:33" x14ac:dyDescent="0.2">
      <c r="A241" s="13" t="s">
        <v>31</v>
      </c>
      <c r="B241" s="1">
        <v>163.086307202</v>
      </c>
      <c r="C241" s="1">
        <v>-18.482165221599999</v>
      </c>
      <c r="D241" s="14">
        <v>12</v>
      </c>
      <c r="E241" s="23"/>
      <c r="F241" s="24"/>
      <c r="G241" s="24"/>
      <c r="H241" s="24"/>
      <c r="I241" s="24"/>
      <c r="J241" s="28"/>
      <c r="K241" s="16">
        <f t="shared" si="15"/>
        <v>0</v>
      </c>
      <c r="L241" s="23"/>
      <c r="M241" s="24"/>
      <c r="N241" s="24"/>
      <c r="O241" s="24"/>
      <c r="P241" s="24"/>
      <c r="Q241" s="24"/>
      <c r="R241" s="28"/>
      <c r="S241" s="16">
        <f t="shared" si="16"/>
        <v>0</v>
      </c>
      <c r="T241" s="23"/>
      <c r="U241" s="24"/>
      <c r="V241" s="24"/>
      <c r="W241" s="28"/>
      <c r="X241" s="16">
        <f t="shared" si="17"/>
        <v>0</v>
      </c>
      <c r="Y241" s="24"/>
      <c r="Z241" s="28"/>
      <c r="AA241" s="16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21" t="s">
        <v>27</v>
      </c>
    </row>
    <row r="242" spans="1:33" x14ac:dyDescent="0.2">
      <c r="A242" s="13" t="s">
        <v>31</v>
      </c>
      <c r="B242" s="1">
        <v>163.08639373899999</v>
      </c>
      <c r="C242" s="1">
        <v>-18.482126845700002</v>
      </c>
      <c r="D242" s="14">
        <v>13</v>
      </c>
      <c r="E242" s="23"/>
      <c r="F242" s="24"/>
      <c r="G242" s="24"/>
      <c r="H242" s="24"/>
      <c r="I242" s="24"/>
      <c r="J242" s="28">
        <v>2</v>
      </c>
      <c r="K242" s="16">
        <f t="shared" si="15"/>
        <v>0</v>
      </c>
      <c r="L242" s="23"/>
      <c r="M242" s="24"/>
      <c r="N242" s="24"/>
      <c r="O242" s="24"/>
      <c r="P242" s="24"/>
      <c r="Q242" s="24"/>
      <c r="R242" s="28"/>
      <c r="S242" s="16">
        <f t="shared" si="16"/>
        <v>0</v>
      </c>
      <c r="T242" s="23"/>
      <c r="U242" s="24"/>
      <c r="V242" s="24"/>
      <c r="W242" s="28"/>
      <c r="X242" s="16">
        <f t="shared" si="17"/>
        <v>0</v>
      </c>
      <c r="Y242" s="24"/>
      <c r="Z242" s="28"/>
      <c r="AA242" s="16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21" t="s">
        <v>18</v>
      </c>
    </row>
    <row r="243" spans="1:33" x14ac:dyDescent="0.2">
      <c r="A243" s="13" t="s">
        <v>31</v>
      </c>
      <c r="B243" s="1">
        <v>163.08647968400001</v>
      </c>
      <c r="C243" s="1">
        <v>-18.4820871077</v>
      </c>
      <c r="D243" s="14">
        <v>14</v>
      </c>
      <c r="E243" s="23"/>
      <c r="F243" s="24"/>
      <c r="G243" s="24"/>
      <c r="H243" s="24"/>
      <c r="I243" s="24"/>
      <c r="J243" s="28"/>
      <c r="K243" s="16">
        <f t="shared" si="15"/>
        <v>0</v>
      </c>
      <c r="L243" s="23"/>
      <c r="M243" s="24"/>
      <c r="N243" s="24"/>
      <c r="O243" s="24"/>
      <c r="P243" s="24"/>
      <c r="Q243" s="24"/>
      <c r="R243" s="28"/>
      <c r="S243" s="16">
        <f t="shared" si="16"/>
        <v>0</v>
      </c>
      <c r="T243" s="23"/>
      <c r="U243" s="24"/>
      <c r="V243" s="24"/>
      <c r="W243" s="28"/>
      <c r="X243" s="16">
        <f t="shared" si="17"/>
        <v>0</v>
      </c>
      <c r="Y243" s="24"/>
      <c r="Z243" s="28"/>
      <c r="AA243" s="16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21" t="s">
        <v>18</v>
      </c>
    </row>
    <row r="244" spans="1:33" x14ac:dyDescent="0.2">
      <c r="A244" s="13" t="s">
        <v>31</v>
      </c>
      <c r="B244" s="1">
        <v>163.08656562799999</v>
      </c>
      <c r="C244" s="1">
        <v>-18.482047369699998</v>
      </c>
      <c r="D244" s="14">
        <v>15</v>
      </c>
      <c r="E244" s="23"/>
      <c r="F244" s="24"/>
      <c r="G244" s="24"/>
      <c r="H244" s="24"/>
      <c r="I244" s="24"/>
      <c r="J244" s="28"/>
      <c r="K244" s="16">
        <f t="shared" si="15"/>
        <v>0</v>
      </c>
      <c r="L244" s="23"/>
      <c r="M244" s="24"/>
      <c r="N244" s="24"/>
      <c r="O244" s="24"/>
      <c r="P244" s="24"/>
      <c r="Q244" s="24"/>
      <c r="R244" s="28"/>
      <c r="S244" s="16">
        <f t="shared" si="16"/>
        <v>0</v>
      </c>
      <c r="T244" s="23"/>
      <c r="U244" s="24"/>
      <c r="V244" s="24"/>
      <c r="W244" s="28"/>
      <c r="X244" s="16">
        <f t="shared" si="17"/>
        <v>0</v>
      </c>
      <c r="Y244" s="24"/>
      <c r="Z244" s="28"/>
      <c r="AA244" s="16">
        <f t="shared" si="18"/>
        <v>0</v>
      </c>
      <c r="AB244" s="23"/>
      <c r="AC244" s="24"/>
      <c r="AD244" s="24"/>
      <c r="AE244" s="28"/>
      <c r="AF244" s="16">
        <f t="shared" si="19"/>
        <v>0</v>
      </c>
      <c r="AG244" s="21" t="s">
        <v>18</v>
      </c>
    </row>
    <row r="245" spans="1:33" x14ac:dyDescent="0.2">
      <c r="A245" s="13" t="s">
        <v>31</v>
      </c>
      <c r="B245" s="1">
        <v>163.08665157300001</v>
      </c>
      <c r="C245" s="1">
        <v>-18.4820076317</v>
      </c>
      <c r="D245" s="14">
        <v>16</v>
      </c>
      <c r="E245" s="23"/>
      <c r="F245" s="24"/>
      <c r="G245" s="24"/>
      <c r="H245" s="24"/>
      <c r="I245" s="24">
        <v>1</v>
      </c>
      <c r="J245" s="28"/>
      <c r="K245" s="16">
        <f t="shared" si="15"/>
        <v>1</v>
      </c>
      <c r="L245" s="23">
        <v>1</v>
      </c>
      <c r="M245" s="24">
        <v>1</v>
      </c>
      <c r="N245" s="24"/>
      <c r="O245" s="24"/>
      <c r="P245" s="24">
        <v>1</v>
      </c>
      <c r="Q245" s="24"/>
      <c r="R245" s="28"/>
      <c r="S245" s="16">
        <f t="shared" si="16"/>
        <v>2</v>
      </c>
      <c r="T245" s="23"/>
      <c r="U245" s="24"/>
      <c r="V245" s="24"/>
      <c r="W245" s="28"/>
      <c r="X245" s="16">
        <f t="shared" si="17"/>
        <v>0</v>
      </c>
      <c r="Y245" s="24"/>
      <c r="Z245" s="28"/>
      <c r="AA245" s="16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21" t="s">
        <v>18</v>
      </c>
    </row>
    <row r="246" spans="1:33" x14ac:dyDescent="0.2">
      <c r="A246" s="13" t="s">
        <v>31</v>
      </c>
      <c r="B246" s="1">
        <v>163.08673751800001</v>
      </c>
      <c r="C246" s="1">
        <v>-18.481967893699998</v>
      </c>
      <c r="D246" s="14">
        <v>17</v>
      </c>
      <c r="E246" s="23"/>
      <c r="F246" s="24"/>
      <c r="G246" s="24"/>
      <c r="H246" s="24"/>
      <c r="I246" s="24"/>
      <c r="J246" s="28"/>
      <c r="K246" s="16">
        <f t="shared" si="15"/>
        <v>0</v>
      </c>
      <c r="L246" s="23">
        <v>2</v>
      </c>
      <c r="M246" s="24">
        <v>3</v>
      </c>
      <c r="N246" s="24"/>
      <c r="O246" s="24"/>
      <c r="P246" s="24">
        <v>3</v>
      </c>
      <c r="Q246" s="24"/>
      <c r="R246" s="28">
        <v>10</v>
      </c>
      <c r="S246" s="16">
        <f t="shared" si="16"/>
        <v>6</v>
      </c>
      <c r="T246" s="23"/>
      <c r="U246" s="24"/>
      <c r="V246" s="24"/>
      <c r="W246" s="28"/>
      <c r="X246" s="16">
        <f t="shared" si="17"/>
        <v>0</v>
      </c>
      <c r="Y246" s="24"/>
      <c r="Z246" s="28"/>
      <c r="AA246" s="16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21" t="s">
        <v>18</v>
      </c>
    </row>
    <row r="247" spans="1:33" x14ac:dyDescent="0.2">
      <c r="A247" s="13" t="s">
        <v>31</v>
      </c>
      <c r="B247" s="1">
        <v>163.086823463</v>
      </c>
      <c r="C247" s="1">
        <v>-18.4819281557</v>
      </c>
      <c r="D247" s="14">
        <v>18</v>
      </c>
      <c r="E247" s="23"/>
      <c r="F247" s="24"/>
      <c r="G247" s="24"/>
      <c r="H247" s="24"/>
      <c r="I247" s="24">
        <v>1</v>
      </c>
      <c r="J247" s="28">
        <v>1</v>
      </c>
      <c r="K247" s="16">
        <f t="shared" si="15"/>
        <v>1</v>
      </c>
      <c r="L247" s="23"/>
      <c r="M247" s="24"/>
      <c r="N247" s="24"/>
      <c r="O247" s="24"/>
      <c r="P247" s="24"/>
      <c r="Q247" s="24"/>
      <c r="R247" s="28"/>
      <c r="S247" s="16">
        <f t="shared" si="16"/>
        <v>0</v>
      </c>
      <c r="T247" s="23"/>
      <c r="U247" s="24"/>
      <c r="V247" s="24"/>
      <c r="W247" s="28"/>
      <c r="X247" s="16">
        <f t="shared" si="17"/>
        <v>0</v>
      </c>
      <c r="Y247" s="24"/>
      <c r="Z247" s="28"/>
      <c r="AA247" s="16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19" t="s">
        <v>17</v>
      </c>
    </row>
    <row r="248" spans="1:33" x14ac:dyDescent="0.2">
      <c r="A248" s="13" t="s">
        <v>31</v>
      </c>
      <c r="B248" s="1">
        <v>163.08690885999999</v>
      </c>
      <c r="C248" s="1">
        <v>-18.481887365599999</v>
      </c>
      <c r="D248" s="14">
        <v>19</v>
      </c>
      <c r="E248" s="23"/>
      <c r="F248" s="24"/>
      <c r="G248" s="24"/>
      <c r="H248" s="24"/>
      <c r="I248" s="24"/>
      <c r="J248" s="28"/>
      <c r="K248" s="16">
        <f t="shared" si="15"/>
        <v>0</v>
      </c>
      <c r="L248" s="23"/>
      <c r="M248" s="24"/>
      <c r="N248" s="24"/>
      <c r="O248" s="24"/>
      <c r="P248" s="24"/>
      <c r="Q248" s="24"/>
      <c r="R248" s="28"/>
      <c r="S248" s="16">
        <f t="shared" si="16"/>
        <v>0</v>
      </c>
      <c r="T248" s="23"/>
      <c r="U248" s="24"/>
      <c r="V248" s="24"/>
      <c r="W248" s="28"/>
      <c r="X248" s="16">
        <f t="shared" si="17"/>
        <v>0</v>
      </c>
      <c r="Y248" s="24"/>
      <c r="Z248" s="28"/>
      <c r="AA248" s="16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21" t="s">
        <v>25</v>
      </c>
    </row>
    <row r="249" spans="1:33" x14ac:dyDescent="0.2">
      <c r="A249" s="13" t="s">
        <v>31</v>
      </c>
      <c r="B249" s="1">
        <v>163.08699064800001</v>
      </c>
      <c r="C249" s="1">
        <v>-18.4818396555</v>
      </c>
      <c r="D249" s="14">
        <v>20</v>
      </c>
      <c r="E249" s="23"/>
      <c r="F249" s="24"/>
      <c r="G249" s="24">
        <v>1</v>
      </c>
      <c r="H249" s="24"/>
      <c r="I249" s="24"/>
      <c r="J249" s="28">
        <v>2</v>
      </c>
      <c r="K249" s="16">
        <f t="shared" si="15"/>
        <v>1</v>
      </c>
      <c r="L249" s="23"/>
      <c r="M249" s="24"/>
      <c r="N249" s="24"/>
      <c r="O249" s="24"/>
      <c r="P249" s="24"/>
      <c r="Q249" s="24"/>
      <c r="R249" s="28"/>
      <c r="S249" s="16">
        <f t="shared" si="16"/>
        <v>0</v>
      </c>
      <c r="T249" s="23"/>
      <c r="U249" s="24"/>
      <c r="V249" s="24"/>
      <c r="W249" s="28"/>
      <c r="X249" s="16">
        <f t="shared" si="17"/>
        <v>0</v>
      </c>
      <c r="Y249" s="24"/>
      <c r="Z249" s="28"/>
      <c r="AA249" s="16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21" t="s">
        <v>18</v>
      </c>
    </row>
    <row r="250" spans="1:33" x14ac:dyDescent="0.2">
      <c r="A250" s="13" t="s">
        <v>31</v>
      </c>
      <c r="B250" s="1">
        <v>163.08707243699999</v>
      </c>
      <c r="C250" s="1">
        <v>-18.481791945400001</v>
      </c>
      <c r="D250" s="14">
        <v>21</v>
      </c>
      <c r="E250" s="23"/>
      <c r="F250" s="24"/>
      <c r="G250" s="24"/>
      <c r="H250" s="24"/>
      <c r="I250" s="24">
        <v>1</v>
      </c>
      <c r="J250" s="28">
        <v>1</v>
      </c>
      <c r="K250" s="16">
        <f t="shared" si="15"/>
        <v>1</v>
      </c>
      <c r="L250" s="23"/>
      <c r="M250" s="24"/>
      <c r="N250" s="24"/>
      <c r="O250" s="24"/>
      <c r="P250" s="24"/>
      <c r="Q250" s="24"/>
      <c r="R250" s="28"/>
      <c r="S250" s="16">
        <f t="shared" si="16"/>
        <v>0</v>
      </c>
      <c r="T250" s="23"/>
      <c r="U250" s="24"/>
      <c r="V250" s="24"/>
      <c r="W250" s="28"/>
      <c r="X250" s="16">
        <f t="shared" si="17"/>
        <v>0</v>
      </c>
      <c r="Y250" s="24"/>
      <c r="Z250" s="28"/>
      <c r="AA250" s="16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21" t="s">
        <v>18</v>
      </c>
    </row>
    <row r="251" spans="1:33" x14ac:dyDescent="0.2">
      <c r="A251" s="13" t="s">
        <v>31</v>
      </c>
      <c r="B251" s="1">
        <v>163.087154226</v>
      </c>
      <c r="C251" s="1">
        <v>-18.481744235400001</v>
      </c>
      <c r="D251" s="14">
        <v>22</v>
      </c>
      <c r="E251" s="23"/>
      <c r="F251" s="24"/>
      <c r="G251" s="24"/>
      <c r="H251" s="24"/>
      <c r="I251" s="24"/>
      <c r="J251" s="28"/>
      <c r="K251" s="16">
        <f t="shared" si="15"/>
        <v>0</v>
      </c>
      <c r="L251" s="23"/>
      <c r="M251" s="24"/>
      <c r="N251" s="24"/>
      <c r="O251" s="24"/>
      <c r="P251" s="24"/>
      <c r="Q251" s="24"/>
      <c r="R251" s="28"/>
      <c r="S251" s="16">
        <f t="shared" si="16"/>
        <v>0</v>
      </c>
      <c r="T251" s="23"/>
      <c r="U251" s="24"/>
      <c r="V251" s="24">
        <v>1</v>
      </c>
      <c r="W251" s="28"/>
      <c r="X251" s="16">
        <f t="shared" si="17"/>
        <v>0</v>
      </c>
      <c r="Y251" s="24"/>
      <c r="Z251" s="28"/>
      <c r="AA251" s="16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21" t="s">
        <v>18</v>
      </c>
    </row>
    <row r="252" spans="1:33" x14ac:dyDescent="0.2">
      <c r="A252" s="13" t="s">
        <v>31</v>
      </c>
      <c r="B252" s="1">
        <v>163.087236015</v>
      </c>
      <c r="C252" s="1">
        <v>-18.481696525299999</v>
      </c>
      <c r="D252" s="14">
        <v>23</v>
      </c>
      <c r="E252" s="23"/>
      <c r="F252" s="24"/>
      <c r="G252" s="24"/>
      <c r="H252" s="24"/>
      <c r="I252" s="24">
        <v>1</v>
      </c>
      <c r="J252" s="28"/>
      <c r="K252" s="16">
        <f t="shared" si="15"/>
        <v>1</v>
      </c>
      <c r="L252" s="23"/>
      <c r="M252" s="24"/>
      <c r="N252" s="24"/>
      <c r="O252" s="24"/>
      <c r="P252" s="24"/>
      <c r="Q252" s="24"/>
      <c r="R252" s="28">
        <v>2</v>
      </c>
      <c r="S252" s="16">
        <f t="shared" si="16"/>
        <v>0</v>
      </c>
      <c r="T252" s="23"/>
      <c r="U252" s="24"/>
      <c r="V252" s="24">
        <v>2</v>
      </c>
      <c r="W252" s="28"/>
      <c r="X252" s="16">
        <f t="shared" si="17"/>
        <v>0</v>
      </c>
      <c r="Y252" s="24"/>
      <c r="Z252" s="28"/>
      <c r="AA252" s="16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 t="s">
        <v>18</v>
      </c>
    </row>
    <row r="253" spans="1:33" x14ac:dyDescent="0.2">
      <c r="A253" s="13" t="s">
        <v>31</v>
      </c>
      <c r="B253" s="1">
        <v>163.08731780299999</v>
      </c>
      <c r="C253" s="1">
        <v>-18.4816488152</v>
      </c>
      <c r="D253" s="14">
        <v>24</v>
      </c>
      <c r="E253" s="23"/>
      <c r="F253" s="24"/>
      <c r="G253" s="24"/>
      <c r="H253" s="24"/>
      <c r="I253" s="24"/>
      <c r="J253" s="28"/>
      <c r="K253" s="16">
        <f t="shared" si="15"/>
        <v>0</v>
      </c>
      <c r="L253" s="23">
        <v>1</v>
      </c>
      <c r="M253" s="24"/>
      <c r="N253" s="24"/>
      <c r="O253" s="24"/>
      <c r="P253" s="24">
        <v>2</v>
      </c>
      <c r="Q253" s="24"/>
      <c r="R253" s="28">
        <v>4</v>
      </c>
      <c r="S253" s="16">
        <f t="shared" si="16"/>
        <v>2</v>
      </c>
      <c r="T253" s="23"/>
      <c r="U253" s="24"/>
      <c r="V253" s="24">
        <v>2</v>
      </c>
      <c r="W253" s="28"/>
      <c r="X253" s="16">
        <f t="shared" si="17"/>
        <v>0</v>
      </c>
      <c r="Y253" s="24"/>
      <c r="Z253" s="28"/>
      <c r="AA253" s="16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19" t="s">
        <v>17</v>
      </c>
    </row>
    <row r="254" spans="1:33" x14ac:dyDescent="0.2">
      <c r="A254" s="13" t="s">
        <v>31</v>
      </c>
      <c r="B254" s="1">
        <v>163.087399592</v>
      </c>
      <c r="C254" s="1">
        <v>-18.481601105199999</v>
      </c>
      <c r="D254" s="14">
        <v>25</v>
      </c>
      <c r="E254" s="23"/>
      <c r="F254" s="24"/>
      <c r="G254" s="24"/>
      <c r="H254" s="24"/>
      <c r="I254" s="24"/>
      <c r="J254" s="28"/>
      <c r="K254" s="16">
        <f t="shared" si="15"/>
        <v>0</v>
      </c>
      <c r="L254" s="23"/>
      <c r="M254" s="24"/>
      <c r="N254" s="24"/>
      <c r="O254" s="24"/>
      <c r="P254" s="24"/>
      <c r="Q254" s="24"/>
      <c r="R254" s="28"/>
      <c r="S254" s="16">
        <f t="shared" si="16"/>
        <v>0</v>
      </c>
      <c r="T254" s="23"/>
      <c r="U254" s="24"/>
      <c r="V254" s="24"/>
      <c r="W254" s="28"/>
      <c r="X254" s="16">
        <f t="shared" si="17"/>
        <v>0</v>
      </c>
      <c r="Y254" s="24"/>
      <c r="Z254" s="28"/>
      <c r="AA254" s="16">
        <f t="shared" si="18"/>
        <v>0</v>
      </c>
      <c r="AB254" s="23"/>
      <c r="AC254" s="24"/>
      <c r="AD254" s="24"/>
      <c r="AE254" s="28"/>
      <c r="AF254" s="16">
        <f t="shared" si="19"/>
        <v>0</v>
      </c>
      <c r="AG254" s="21" t="s">
        <v>40</v>
      </c>
    </row>
    <row r="255" spans="1:33" x14ac:dyDescent="0.2">
      <c r="A255" s="13" t="s">
        <v>31</v>
      </c>
      <c r="B255" s="1">
        <v>163.087481381</v>
      </c>
      <c r="C255" s="1">
        <v>-18.481553395100001</v>
      </c>
      <c r="D255" s="14">
        <v>26</v>
      </c>
      <c r="E255" s="23"/>
      <c r="F255" s="24"/>
      <c r="G255" s="24"/>
      <c r="H255" s="24"/>
      <c r="I255" s="24"/>
      <c r="J255" s="28"/>
      <c r="K255" s="16">
        <f t="shared" si="15"/>
        <v>0</v>
      </c>
      <c r="L255" s="23"/>
      <c r="M255" s="24"/>
      <c r="N255" s="24"/>
      <c r="O255" s="24"/>
      <c r="P255" s="24">
        <v>1</v>
      </c>
      <c r="Q255" s="24"/>
      <c r="R255" s="28"/>
      <c r="S255" s="16">
        <f t="shared" si="16"/>
        <v>1</v>
      </c>
      <c r="T255" s="23"/>
      <c r="U255" s="24"/>
      <c r="V255" s="24"/>
      <c r="W255" s="28"/>
      <c r="X255" s="16">
        <f t="shared" si="17"/>
        <v>0</v>
      </c>
      <c r="Y255" s="24"/>
      <c r="Z255" s="28"/>
      <c r="AA255" s="16">
        <f t="shared" si="18"/>
        <v>0</v>
      </c>
      <c r="AB255" s="23"/>
      <c r="AC255" s="24"/>
      <c r="AD255" s="24"/>
      <c r="AE255" s="28"/>
      <c r="AF255" s="16">
        <f t="shared" si="19"/>
        <v>0</v>
      </c>
      <c r="AG255" s="21" t="s">
        <v>18</v>
      </c>
    </row>
    <row r="256" spans="1:33" x14ac:dyDescent="0.2">
      <c r="A256" s="13" t="s">
        <v>31</v>
      </c>
      <c r="B256" s="1">
        <v>163.08756316899999</v>
      </c>
      <c r="C256" s="1">
        <v>-18.481505684999998</v>
      </c>
      <c r="D256" s="14">
        <v>27</v>
      </c>
      <c r="E256" s="23"/>
      <c r="F256" s="24"/>
      <c r="G256" s="24"/>
      <c r="H256" s="24"/>
      <c r="I256" s="24"/>
      <c r="J256" s="28"/>
      <c r="K256" s="16">
        <f t="shared" si="15"/>
        <v>0</v>
      </c>
      <c r="L256" s="23"/>
      <c r="M256" s="24"/>
      <c r="N256" s="24"/>
      <c r="O256" s="24"/>
      <c r="P256" s="24"/>
      <c r="Q256" s="24"/>
      <c r="R256" s="28"/>
      <c r="S256" s="16">
        <f t="shared" si="16"/>
        <v>0</v>
      </c>
      <c r="T256" s="23"/>
      <c r="U256" s="24"/>
      <c r="V256" s="24"/>
      <c r="W256" s="28"/>
      <c r="X256" s="16">
        <f t="shared" si="17"/>
        <v>0</v>
      </c>
      <c r="Y256" s="24"/>
      <c r="Z256" s="28"/>
      <c r="AA256" s="16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21" t="s">
        <v>18</v>
      </c>
    </row>
    <row r="257" spans="1:33" x14ac:dyDescent="0.2">
      <c r="A257" s="13" t="s">
        <v>31</v>
      </c>
      <c r="B257" s="1">
        <v>163.087644958</v>
      </c>
      <c r="C257" s="1">
        <v>-18.4814579749</v>
      </c>
      <c r="D257" s="14">
        <v>28</v>
      </c>
      <c r="E257" s="23"/>
      <c r="F257" s="24"/>
      <c r="G257" s="24"/>
      <c r="H257" s="24"/>
      <c r="I257" s="24"/>
      <c r="J257" s="28"/>
      <c r="K257" s="16">
        <f t="shared" si="15"/>
        <v>0</v>
      </c>
      <c r="L257" s="23"/>
      <c r="M257" s="24"/>
      <c r="N257" s="24"/>
      <c r="O257" s="24"/>
      <c r="P257" s="24"/>
      <c r="Q257" s="24"/>
      <c r="R257" s="28"/>
      <c r="S257" s="16">
        <f t="shared" si="16"/>
        <v>0</v>
      </c>
      <c r="T257" s="23"/>
      <c r="U257" s="24"/>
      <c r="V257" s="24"/>
      <c r="W257" s="28"/>
      <c r="X257" s="16">
        <f t="shared" si="17"/>
        <v>0</v>
      </c>
      <c r="Y257" s="24"/>
      <c r="Z257" s="28"/>
      <c r="AA257" s="16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39" t="s">
        <v>18</v>
      </c>
    </row>
    <row r="258" spans="1:33" x14ac:dyDescent="0.2">
      <c r="A258" s="13" t="s">
        <v>31</v>
      </c>
      <c r="B258" s="1">
        <v>163.087726747</v>
      </c>
      <c r="C258" s="1">
        <v>-18.481410264899999</v>
      </c>
      <c r="D258" s="14">
        <v>29</v>
      </c>
      <c r="E258" s="23"/>
      <c r="F258" s="24"/>
      <c r="G258" s="24"/>
      <c r="H258" s="24"/>
      <c r="I258" s="24"/>
      <c r="J258" s="28"/>
      <c r="K258" s="16">
        <f t="shared" si="15"/>
        <v>0</v>
      </c>
      <c r="L258" s="23"/>
      <c r="M258" s="24"/>
      <c r="N258" s="24"/>
      <c r="O258" s="24"/>
      <c r="P258" s="24">
        <v>1</v>
      </c>
      <c r="Q258" s="24"/>
      <c r="R258" s="28">
        <v>1</v>
      </c>
      <c r="S258" s="16">
        <f t="shared" si="16"/>
        <v>1</v>
      </c>
      <c r="T258" s="23"/>
      <c r="U258" s="24"/>
      <c r="V258" s="24"/>
      <c r="W258" s="28"/>
      <c r="X258" s="16">
        <f t="shared" si="17"/>
        <v>0</v>
      </c>
      <c r="Y258" s="24"/>
      <c r="Z258" s="28"/>
      <c r="AA258" s="16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21" t="s">
        <v>18</v>
      </c>
    </row>
    <row r="259" spans="1:33" x14ac:dyDescent="0.2">
      <c r="A259" s="13" t="s">
        <v>31</v>
      </c>
      <c r="B259" s="1">
        <v>163.08780853499999</v>
      </c>
      <c r="C259" s="1">
        <v>-18.4813625548</v>
      </c>
      <c r="D259" s="14">
        <v>30</v>
      </c>
      <c r="E259" s="23"/>
      <c r="F259" s="24"/>
      <c r="G259" s="24"/>
      <c r="H259" s="24"/>
      <c r="I259" s="24"/>
      <c r="J259" s="28"/>
      <c r="K259" s="16">
        <f t="shared" ref="K259:K322" si="20">E259+F259+G259+H259+I259</f>
        <v>0</v>
      </c>
      <c r="L259" s="23"/>
      <c r="M259" s="24"/>
      <c r="N259" s="24"/>
      <c r="O259" s="24"/>
      <c r="P259" s="24"/>
      <c r="Q259" s="24"/>
      <c r="R259" s="28">
        <v>2</v>
      </c>
      <c r="S259" s="16">
        <f t="shared" ref="S259:S322" si="21">M259+N259+O259+P259</f>
        <v>0</v>
      </c>
      <c r="T259" s="23"/>
      <c r="U259" s="24"/>
      <c r="V259" s="24"/>
      <c r="W259" s="28"/>
      <c r="X259" s="16">
        <f t="shared" ref="X259:X322" si="22">T259+U259+W259</f>
        <v>0</v>
      </c>
      <c r="Y259" s="24"/>
      <c r="Z259" s="28"/>
      <c r="AA259" s="16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AB259+AC259+AD259</f>
        <v>0</v>
      </c>
      <c r="AG259" s="18" t="s">
        <v>19</v>
      </c>
    </row>
    <row r="260" spans="1:33" x14ac:dyDescent="0.2">
      <c r="A260" s="13" t="s">
        <v>31</v>
      </c>
      <c r="B260" s="1">
        <v>163.087890085</v>
      </c>
      <c r="C260" s="1">
        <v>-18.481314438199998</v>
      </c>
      <c r="D260" s="14">
        <v>31</v>
      </c>
      <c r="E260" s="23"/>
      <c r="F260" s="24"/>
      <c r="G260" s="24"/>
      <c r="H260" s="24"/>
      <c r="I260" s="24"/>
      <c r="J260" s="28"/>
      <c r="K260" s="16">
        <f t="shared" si="20"/>
        <v>0</v>
      </c>
      <c r="L260" s="23">
        <v>1</v>
      </c>
      <c r="M260" s="24"/>
      <c r="N260" s="24"/>
      <c r="O260" s="24"/>
      <c r="P260" s="24"/>
      <c r="Q260" s="24"/>
      <c r="R260" s="28">
        <v>5</v>
      </c>
      <c r="S260" s="16">
        <f t="shared" si="21"/>
        <v>0</v>
      </c>
      <c r="T260" s="23"/>
      <c r="U260" s="24"/>
      <c r="V260" s="24"/>
      <c r="W260" s="28"/>
      <c r="X260" s="16">
        <f t="shared" si="22"/>
        <v>0</v>
      </c>
      <c r="Y260" s="24"/>
      <c r="Z260" s="28"/>
      <c r="AA260" s="16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18" t="s">
        <v>19</v>
      </c>
    </row>
    <row r="261" spans="1:33" x14ac:dyDescent="0.2">
      <c r="A261" s="13" t="s">
        <v>31</v>
      </c>
      <c r="B261" s="1">
        <v>163.08797148599999</v>
      </c>
      <c r="C261" s="1">
        <v>-18.481266069499998</v>
      </c>
      <c r="D261" s="14">
        <v>32</v>
      </c>
      <c r="E261" s="23"/>
      <c r="F261" s="24"/>
      <c r="G261" s="24"/>
      <c r="H261" s="24"/>
      <c r="I261" s="24"/>
      <c r="J261" s="28"/>
      <c r="K261" s="16">
        <f t="shared" si="20"/>
        <v>0</v>
      </c>
      <c r="L261" s="23"/>
      <c r="M261" s="24">
        <v>1</v>
      </c>
      <c r="N261" s="24"/>
      <c r="O261" s="24"/>
      <c r="P261" s="24"/>
      <c r="Q261" s="24"/>
      <c r="R261" s="28">
        <v>3</v>
      </c>
      <c r="S261" s="16">
        <f t="shared" si="21"/>
        <v>1</v>
      </c>
      <c r="T261" s="23"/>
      <c r="U261" s="24"/>
      <c r="V261" s="24"/>
      <c r="W261" s="28"/>
      <c r="X261" s="16">
        <f t="shared" si="22"/>
        <v>0</v>
      </c>
      <c r="Y261" s="24"/>
      <c r="Z261" s="28"/>
      <c r="AA261" s="16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18" t="s">
        <v>19</v>
      </c>
    </row>
    <row r="262" spans="1:33" x14ac:dyDescent="0.2">
      <c r="A262" s="13" t="s">
        <v>31</v>
      </c>
      <c r="B262" s="1">
        <v>163.088052887</v>
      </c>
      <c r="C262" s="1">
        <v>-18.481217700799998</v>
      </c>
      <c r="D262" s="14">
        <v>33</v>
      </c>
      <c r="E262" s="23"/>
      <c r="F262" s="24"/>
      <c r="G262" s="24"/>
      <c r="H262" s="24"/>
      <c r="I262" s="24"/>
      <c r="J262" s="28"/>
      <c r="K262" s="16">
        <f t="shared" si="20"/>
        <v>0</v>
      </c>
      <c r="L262" s="23">
        <v>1</v>
      </c>
      <c r="M262" s="24"/>
      <c r="N262" s="24"/>
      <c r="O262" s="24"/>
      <c r="P262" s="24"/>
      <c r="Q262" s="24"/>
      <c r="R262" s="28"/>
      <c r="S262" s="16">
        <f t="shared" si="21"/>
        <v>0</v>
      </c>
      <c r="T262" s="23"/>
      <c r="U262" s="24"/>
      <c r="V262" s="24"/>
      <c r="W262" s="28"/>
      <c r="X262" s="16">
        <f t="shared" si="22"/>
        <v>0</v>
      </c>
      <c r="Y262" s="24"/>
      <c r="Z262" s="28"/>
      <c r="AA262" s="16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18" t="s">
        <v>19</v>
      </c>
    </row>
    <row r="263" spans="1:33" x14ac:dyDescent="0.2">
      <c r="A263" s="13" t="s">
        <v>31</v>
      </c>
      <c r="B263" s="1">
        <v>163.08813428799999</v>
      </c>
      <c r="C263" s="1">
        <v>-18.481169332099999</v>
      </c>
      <c r="D263" s="14">
        <v>34</v>
      </c>
      <c r="E263" s="23"/>
      <c r="F263" s="24"/>
      <c r="G263" s="24"/>
      <c r="H263" s="24"/>
      <c r="I263" s="24"/>
      <c r="J263" s="28"/>
      <c r="K263" s="16">
        <f t="shared" si="20"/>
        <v>0</v>
      </c>
      <c r="L263" s="23"/>
      <c r="M263" s="24"/>
      <c r="N263" s="24"/>
      <c r="O263" s="24"/>
      <c r="P263" s="24"/>
      <c r="Q263" s="24"/>
      <c r="R263" s="28"/>
      <c r="S263" s="16">
        <f t="shared" si="21"/>
        <v>0</v>
      </c>
      <c r="T263" s="23"/>
      <c r="U263" s="24"/>
      <c r="V263" s="24"/>
      <c r="W263" s="28"/>
      <c r="X263" s="16">
        <f t="shared" si="22"/>
        <v>0</v>
      </c>
      <c r="Y263" s="24"/>
      <c r="Z263" s="28"/>
      <c r="AA263" s="16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18" t="s">
        <v>19</v>
      </c>
    </row>
    <row r="264" spans="1:33" x14ac:dyDescent="0.2">
      <c r="A264" s="13" t="s">
        <v>31</v>
      </c>
      <c r="B264" s="1">
        <v>163.08821568900001</v>
      </c>
      <c r="C264" s="1">
        <v>-18.481120963399999</v>
      </c>
      <c r="D264" s="14">
        <v>35</v>
      </c>
      <c r="E264" s="23"/>
      <c r="F264" s="24"/>
      <c r="G264" s="24"/>
      <c r="H264" s="24"/>
      <c r="I264" s="24"/>
      <c r="J264" s="28"/>
      <c r="K264" s="16">
        <f t="shared" si="20"/>
        <v>0</v>
      </c>
      <c r="L264" s="23"/>
      <c r="M264" s="24"/>
      <c r="N264" s="24"/>
      <c r="O264" s="24"/>
      <c r="P264" s="24"/>
      <c r="Q264" s="24"/>
      <c r="R264" s="28"/>
      <c r="S264" s="16">
        <f t="shared" si="21"/>
        <v>0</v>
      </c>
      <c r="T264" s="23"/>
      <c r="U264" s="24"/>
      <c r="V264" s="24"/>
      <c r="W264" s="28"/>
      <c r="X264" s="16">
        <f t="shared" si="22"/>
        <v>0</v>
      </c>
      <c r="Y264" s="24"/>
      <c r="Z264" s="28"/>
      <c r="AA264" s="16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21" t="s">
        <v>21</v>
      </c>
    </row>
    <row r="265" spans="1:33" x14ac:dyDescent="0.2">
      <c r="A265" s="13" t="s">
        <v>32</v>
      </c>
      <c r="B265" s="1">
        <v>163.08584276799999</v>
      </c>
      <c r="C265" s="1">
        <v>-18.482859875399999</v>
      </c>
      <c r="D265" s="14">
        <v>31</v>
      </c>
      <c r="E265" s="23"/>
      <c r="F265" s="24"/>
      <c r="G265" s="24"/>
      <c r="H265" s="24"/>
      <c r="I265" s="24"/>
      <c r="J265" s="28"/>
      <c r="K265" s="16">
        <f t="shared" si="20"/>
        <v>0</v>
      </c>
      <c r="L265" s="23"/>
      <c r="M265" s="24"/>
      <c r="N265" s="24"/>
      <c r="O265" s="24"/>
      <c r="P265" s="24"/>
      <c r="Q265" s="24"/>
      <c r="R265" s="28"/>
      <c r="S265" s="16">
        <f t="shared" si="21"/>
        <v>0</v>
      </c>
      <c r="T265" s="23"/>
      <c r="U265" s="24"/>
      <c r="V265" s="24"/>
      <c r="W265" s="28"/>
      <c r="X265" s="16">
        <f t="shared" si="22"/>
        <v>0</v>
      </c>
      <c r="Y265" s="24"/>
      <c r="Z265" s="28"/>
      <c r="AA265" s="16">
        <f t="shared" si="23"/>
        <v>0</v>
      </c>
      <c r="AB265" s="23"/>
      <c r="AC265" s="24"/>
      <c r="AD265" s="24"/>
      <c r="AE265" s="28"/>
      <c r="AF265" s="16">
        <f t="shared" si="24"/>
        <v>0</v>
      </c>
      <c r="AG265" s="21"/>
    </row>
    <row r="266" spans="1:33" x14ac:dyDescent="0.2">
      <c r="A266" s="13" t="s">
        <v>32</v>
      </c>
      <c r="B266" s="1">
        <v>163.08593492</v>
      </c>
      <c r="C266" s="1">
        <v>-18.482830279000002</v>
      </c>
      <c r="D266" s="14">
        <v>30</v>
      </c>
      <c r="E266" s="23"/>
      <c r="F266" s="24"/>
      <c r="G266" s="24"/>
      <c r="H266" s="24"/>
      <c r="I266" s="24"/>
      <c r="J266" s="28"/>
      <c r="K266" s="16">
        <f t="shared" si="20"/>
        <v>0</v>
      </c>
      <c r="L266" s="23"/>
      <c r="M266" s="24"/>
      <c r="N266" s="24"/>
      <c r="O266" s="24"/>
      <c r="P266" s="24"/>
      <c r="Q266" s="24"/>
      <c r="R266" s="28">
        <v>1</v>
      </c>
      <c r="S266" s="16">
        <f t="shared" si="21"/>
        <v>0</v>
      </c>
      <c r="T266" s="23"/>
      <c r="U266" s="24"/>
      <c r="V266" s="24"/>
      <c r="W266" s="28"/>
      <c r="X266" s="16">
        <f t="shared" si="22"/>
        <v>0</v>
      </c>
      <c r="Y266" s="24"/>
      <c r="Z266" s="28"/>
      <c r="AA266" s="16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1" t="s">
        <v>27</v>
      </c>
    </row>
    <row r="267" spans="1:33" x14ac:dyDescent="0.2">
      <c r="A267" s="13" t="s">
        <v>32</v>
      </c>
      <c r="B267" s="1">
        <v>163.08602707200001</v>
      </c>
      <c r="C267" s="1">
        <v>-18.482800682699999</v>
      </c>
      <c r="D267" s="14">
        <v>29</v>
      </c>
      <c r="E267" s="23"/>
      <c r="F267" s="24"/>
      <c r="G267" s="24"/>
      <c r="H267" s="24"/>
      <c r="I267" s="24"/>
      <c r="J267" s="28"/>
      <c r="K267" s="16">
        <f t="shared" si="20"/>
        <v>0</v>
      </c>
      <c r="L267" s="23"/>
      <c r="M267" s="24"/>
      <c r="N267" s="24"/>
      <c r="O267" s="24"/>
      <c r="P267" s="24">
        <v>2</v>
      </c>
      <c r="Q267" s="24"/>
      <c r="R267" s="28"/>
      <c r="S267" s="16">
        <f t="shared" si="21"/>
        <v>2</v>
      </c>
      <c r="T267" s="23"/>
      <c r="U267" s="24"/>
      <c r="V267" s="24"/>
      <c r="W267" s="28"/>
      <c r="X267" s="16">
        <f t="shared" si="22"/>
        <v>0</v>
      </c>
      <c r="Y267" s="24"/>
      <c r="Z267" s="28"/>
      <c r="AA267" s="16">
        <f t="shared" si="23"/>
        <v>0</v>
      </c>
      <c r="AB267" s="23"/>
      <c r="AC267" s="24"/>
      <c r="AD267" s="24"/>
      <c r="AE267" s="28"/>
      <c r="AF267" s="16">
        <f t="shared" si="24"/>
        <v>0</v>
      </c>
      <c r="AG267" s="21" t="s">
        <v>17</v>
      </c>
    </row>
    <row r="268" spans="1:33" x14ac:dyDescent="0.2">
      <c r="A268" s="13" t="s">
        <v>32</v>
      </c>
      <c r="B268" s="1">
        <v>163.086119225</v>
      </c>
      <c r="C268" s="1">
        <v>-18.482771086300001</v>
      </c>
      <c r="D268" s="14">
        <v>28</v>
      </c>
      <c r="E268" s="23"/>
      <c r="F268" s="24"/>
      <c r="G268" s="24"/>
      <c r="H268" s="24"/>
      <c r="I268" s="24"/>
      <c r="J268" s="28"/>
      <c r="K268" s="16">
        <f t="shared" si="20"/>
        <v>0</v>
      </c>
      <c r="L268" s="23"/>
      <c r="M268" s="24"/>
      <c r="N268" s="24"/>
      <c r="O268" s="24"/>
      <c r="P268" s="24">
        <v>4</v>
      </c>
      <c r="Q268" s="24"/>
      <c r="R268" s="28">
        <v>3</v>
      </c>
      <c r="S268" s="16">
        <f t="shared" si="21"/>
        <v>4</v>
      </c>
      <c r="T268" s="23"/>
      <c r="U268" s="24"/>
      <c r="V268" s="24"/>
      <c r="W268" s="28"/>
      <c r="X268" s="16">
        <f t="shared" si="22"/>
        <v>0</v>
      </c>
      <c r="Y268" s="24"/>
      <c r="Z268" s="28"/>
      <c r="AA268" s="16">
        <f t="shared" si="23"/>
        <v>0</v>
      </c>
      <c r="AB268" s="23"/>
      <c r="AC268" s="24"/>
      <c r="AD268" s="24"/>
      <c r="AE268" s="28"/>
      <c r="AF268" s="16">
        <f t="shared" si="24"/>
        <v>0</v>
      </c>
      <c r="AG268" s="21" t="s">
        <v>27</v>
      </c>
    </row>
    <row r="269" spans="1:33" x14ac:dyDescent="0.2">
      <c r="A269" s="13" t="s">
        <v>32</v>
      </c>
      <c r="B269" s="1">
        <v>163.08621137700001</v>
      </c>
      <c r="C269" s="1">
        <v>-18.482741489999999</v>
      </c>
      <c r="D269" s="14">
        <v>27</v>
      </c>
      <c r="E269" s="23"/>
      <c r="F269" s="24"/>
      <c r="G269" s="24"/>
      <c r="H269" s="24"/>
      <c r="I269" s="24"/>
      <c r="J269" s="28">
        <v>1</v>
      </c>
      <c r="K269" s="16">
        <f t="shared" si="20"/>
        <v>0</v>
      </c>
      <c r="L269" s="23"/>
      <c r="M269" s="24"/>
      <c r="N269" s="24"/>
      <c r="O269" s="24"/>
      <c r="P269" s="24"/>
      <c r="Q269" s="24">
        <v>1</v>
      </c>
      <c r="R269" s="28"/>
      <c r="S269" s="16">
        <f t="shared" si="21"/>
        <v>0</v>
      </c>
      <c r="T269" s="23"/>
      <c r="U269" s="24"/>
      <c r="V269" s="24"/>
      <c r="W269" s="28"/>
      <c r="X269" s="16">
        <f t="shared" si="22"/>
        <v>0</v>
      </c>
      <c r="Y269" s="24"/>
      <c r="Z269" s="28"/>
      <c r="AA269" s="16">
        <f t="shared" si="23"/>
        <v>0</v>
      </c>
      <c r="AB269" s="23"/>
      <c r="AC269" s="24"/>
      <c r="AD269" s="24"/>
      <c r="AE269" s="28"/>
      <c r="AF269" s="16">
        <f t="shared" si="24"/>
        <v>0</v>
      </c>
      <c r="AG269" s="21" t="s">
        <v>18</v>
      </c>
    </row>
    <row r="270" spans="1:33" x14ac:dyDescent="0.2">
      <c r="A270" s="13" t="s">
        <v>32</v>
      </c>
      <c r="B270" s="1">
        <v>163.08630141500001</v>
      </c>
      <c r="C270" s="1">
        <v>-18.482706548399999</v>
      </c>
      <c r="D270" s="14">
        <v>26</v>
      </c>
      <c r="E270" s="23"/>
      <c r="F270" s="24"/>
      <c r="G270" s="24"/>
      <c r="H270" s="24"/>
      <c r="I270" s="24"/>
      <c r="J270" s="28"/>
      <c r="K270" s="16">
        <f t="shared" si="20"/>
        <v>0</v>
      </c>
      <c r="L270" s="23"/>
      <c r="M270" s="24"/>
      <c r="N270" s="24"/>
      <c r="O270" s="24"/>
      <c r="P270" s="24"/>
      <c r="Q270" s="24"/>
      <c r="R270" s="28"/>
      <c r="S270" s="16">
        <f t="shared" si="21"/>
        <v>0</v>
      </c>
      <c r="T270" s="23"/>
      <c r="U270" s="24"/>
      <c r="V270" s="24"/>
      <c r="W270" s="28"/>
      <c r="X270" s="16">
        <f t="shared" si="22"/>
        <v>0</v>
      </c>
      <c r="Y270" s="24"/>
      <c r="Z270" s="28"/>
      <c r="AA270" s="16">
        <f t="shared" si="23"/>
        <v>0</v>
      </c>
      <c r="AB270" s="23"/>
      <c r="AC270" s="24"/>
      <c r="AD270" s="24"/>
      <c r="AE270" s="28"/>
      <c r="AF270" s="16">
        <f t="shared" si="24"/>
        <v>0</v>
      </c>
      <c r="AG270" s="21" t="s">
        <v>18</v>
      </c>
    </row>
    <row r="271" spans="1:33" x14ac:dyDescent="0.2">
      <c r="A271" s="13" t="s">
        <v>32</v>
      </c>
      <c r="B271" s="1">
        <v>163.086388887</v>
      </c>
      <c r="C271" s="1">
        <v>-18.4826651146</v>
      </c>
      <c r="D271" s="14">
        <v>25</v>
      </c>
      <c r="E271" s="23"/>
      <c r="F271" s="24"/>
      <c r="G271" s="24"/>
      <c r="H271" s="24"/>
      <c r="I271" s="24"/>
      <c r="J271" s="28"/>
      <c r="K271" s="16">
        <f t="shared" si="20"/>
        <v>0</v>
      </c>
      <c r="L271" s="23"/>
      <c r="M271" s="24"/>
      <c r="N271" s="24"/>
      <c r="O271" s="24"/>
      <c r="P271" s="24">
        <v>1</v>
      </c>
      <c r="Q271" s="24"/>
      <c r="R271" s="28"/>
      <c r="S271" s="16">
        <f t="shared" si="21"/>
        <v>1</v>
      </c>
      <c r="T271" s="23"/>
      <c r="U271" s="24"/>
      <c r="V271" s="24"/>
      <c r="W271" s="28"/>
      <c r="X271" s="16">
        <f t="shared" si="22"/>
        <v>0</v>
      </c>
      <c r="Y271" s="24"/>
      <c r="Z271" s="28"/>
      <c r="AA271" s="16">
        <f t="shared" si="23"/>
        <v>0</v>
      </c>
      <c r="AB271" s="23"/>
      <c r="AC271" s="24"/>
      <c r="AD271" s="24"/>
      <c r="AE271" s="28"/>
      <c r="AF271" s="16">
        <f t="shared" si="24"/>
        <v>0</v>
      </c>
      <c r="AG271" s="21" t="s">
        <v>18</v>
      </c>
    </row>
    <row r="272" spans="1:33" x14ac:dyDescent="0.2">
      <c r="A272" s="13" t="s">
        <v>32</v>
      </c>
      <c r="B272" s="1">
        <v>163.086476358</v>
      </c>
      <c r="C272" s="1">
        <v>-18.482623680900002</v>
      </c>
      <c r="D272" s="14">
        <v>24</v>
      </c>
      <c r="E272" s="23"/>
      <c r="F272" s="24"/>
      <c r="G272" s="24"/>
      <c r="H272" s="24"/>
      <c r="I272" s="24"/>
      <c r="J272" s="28"/>
      <c r="K272" s="16">
        <f t="shared" si="20"/>
        <v>0</v>
      </c>
      <c r="L272" s="23"/>
      <c r="M272" s="24"/>
      <c r="N272" s="24"/>
      <c r="O272" s="24"/>
      <c r="P272" s="24"/>
      <c r="Q272" s="24"/>
      <c r="R272" s="28"/>
      <c r="S272" s="16">
        <f t="shared" si="21"/>
        <v>0</v>
      </c>
      <c r="T272" s="23"/>
      <c r="U272" s="24"/>
      <c r="V272" s="24"/>
      <c r="W272" s="28"/>
      <c r="X272" s="16">
        <f t="shared" si="22"/>
        <v>0</v>
      </c>
      <c r="Y272" s="24"/>
      <c r="Z272" s="28"/>
      <c r="AA272" s="16">
        <f t="shared" si="23"/>
        <v>0</v>
      </c>
      <c r="AB272" s="23"/>
      <c r="AC272" s="24"/>
      <c r="AD272" s="24"/>
      <c r="AE272" s="28"/>
      <c r="AF272" s="16">
        <f t="shared" si="24"/>
        <v>0</v>
      </c>
      <c r="AG272" s="19" t="s">
        <v>19</v>
      </c>
    </row>
    <row r="273" spans="1:33" x14ac:dyDescent="0.2">
      <c r="A273" s="13" t="s">
        <v>32</v>
      </c>
      <c r="B273" s="1">
        <v>163.08656425500001</v>
      </c>
      <c r="C273" s="1">
        <v>-18.482583170000002</v>
      </c>
      <c r="D273" s="14">
        <v>23</v>
      </c>
      <c r="E273" s="23"/>
      <c r="F273" s="24"/>
      <c r="G273" s="24"/>
      <c r="H273" s="24"/>
      <c r="I273" s="24"/>
      <c r="J273" s="28"/>
      <c r="K273" s="16">
        <f t="shared" si="20"/>
        <v>0</v>
      </c>
      <c r="L273" s="23"/>
      <c r="M273" s="24">
        <v>1</v>
      </c>
      <c r="N273" s="24"/>
      <c r="O273" s="24"/>
      <c r="P273" s="24"/>
      <c r="Q273" s="24"/>
      <c r="R273" s="28">
        <v>2</v>
      </c>
      <c r="S273" s="16">
        <f t="shared" si="21"/>
        <v>1</v>
      </c>
      <c r="T273" s="23"/>
      <c r="U273" s="24"/>
      <c r="V273" s="24"/>
      <c r="W273" s="28"/>
      <c r="X273" s="16">
        <f t="shared" si="22"/>
        <v>0</v>
      </c>
      <c r="Y273" s="24"/>
      <c r="Z273" s="28"/>
      <c r="AA273" s="16">
        <f t="shared" si="23"/>
        <v>0</v>
      </c>
      <c r="AB273" s="23"/>
      <c r="AC273" s="24"/>
      <c r="AD273" s="24"/>
      <c r="AE273" s="28"/>
      <c r="AF273" s="16">
        <f t="shared" si="24"/>
        <v>0</v>
      </c>
      <c r="AG273" s="19" t="s">
        <v>19</v>
      </c>
    </row>
    <row r="274" spans="1:33" x14ac:dyDescent="0.2">
      <c r="A274" s="13" t="s">
        <v>32</v>
      </c>
      <c r="B274" s="1">
        <v>163.08665257499999</v>
      </c>
      <c r="C274" s="1">
        <v>-18.482543578200001</v>
      </c>
      <c r="D274" s="14">
        <v>22</v>
      </c>
      <c r="E274" s="23"/>
      <c r="F274" s="24"/>
      <c r="G274" s="24"/>
      <c r="H274" s="24"/>
      <c r="I274" s="24"/>
      <c r="J274" s="28"/>
      <c r="K274" s="16">
        <f t="shared" si="20"/>
        <v>0</v>
      </c>
      <c r="L274" s="23">
        <v>1</v>
      </c>
      <c r="M274" s="24">
        <v>3</v>
      </c>
      <c r="N274" s="24"/>
      <c r="O274" s="24"/>
      <c r="P274" s="24">
        <v>3</v>
      </c>
      <c r="Q274" s="24"/>
      <c r="R274" s="28">
        <v>9</v>
      </c>
      <c r="S274" s="16">
        <f t="shared" si="21"/>
        <v>6</v>
      </c>
      <c r="T274" s="23"/>
      <c r="U274" s="24"/>
      <c r="V274" s="24"/>
      <c r="W274" s="28"/>
      <c r="X274" s="16">
        <f t="shared" si="22"/>
        <v>0</v>
      </c>
      <c r="Y274" s="24"/>
      <c r="Z274" s="28"/>
      <c r="AA274" s="16">
        <f t="shared" si="23"/>
        <v>0</v>
      </c>
      <c r="AB274" s="23"/>
      <c r="AC274" s="24"/>
      <c r="AD274" s="24"/>
      <c r="AE274" s="28"/>
      <c r="AF274" s="16">
        <f t="shared" si="24"/>
        <v>0</v>
      </c>
      <c r="AG274" s="19" t="s">
        <v>19</v>
      </c>
    </row>
    <row r="275" spans="1:33" x14ac:dyDescent="0.2">
      <c r="A275" s="13" t="s">
        <v>32</v>
      </c>
      <c r="B275" s="1">
        <v>163.08674089499999</v>
      </c>
      <c r="C275" s="1">
        <v>-18.482503986299999</v>
      </c>
      <c r="D275" s="14">
        <v>21</v>
      </c>
      <c r="E275" s="23"/>
      <c r="F275" s="24"/>
      <c r="G275" s="24"/>
      <c r="H275" s="24"/>
      <c r="I275" s="24"/>
      <c r="J275" s="28"/>
      <c r="K275" s="16">
        <f t="shared" si="20"/>
        <v>0</v>
      </c>
      <c r="L275" s="23"/>
      <c r="M275" s="24">
        <v>1</v>
      </c>
      <c r="N275" s="24"/>
      <c r="O275" s="24"/>
      <c r="P275" s="24"/>
      <c r="Q275" s="24"/>
      <c r="R275" s="28">
        <v>6</v>
      </c>
      <c r="S275" s="16">
        <f t="shared" si="21"/>
        <v>1</v>
      </c>
      <c r="T275" s="23"/>
      <c r="U275" s="24"/>
      <c r="V275" s="24"/>
      <c r="W275" s="28"/>
      <c r="X275" s="16">
        <f t="shared" si="22"/>
        <v>0</v>
      </c>
      <c r="Y275" s="24"/>
      <c r="Z275" s="28"/>
      <c r="AA275" s="16">
        <f t="shared" si="23"/>
        <v>0</v>
      </c>
      <c r="AB275" s="23"/>
      <c r="AC275" s="24"/>
      <c r="AD275" s="24"/>
      <c r="AE275" s="28"/>
      <c r="AF275" s="16">
        <f t="shared" si="24"/>
        <v>0</v>
      </c>
      <c r="AG275" s="19" t="s">
        <v>19</v>
      </c>
    </row>
    <row r="276" spans="1:33" x14ac:dyDescent="0.2">
      <c r="A276" s="13" t="s">
        <v>32</v>
      </c>
      <c r="B276" s="1">
        <v>163.08682921600001</v>
      </c>
      <c r="C276" s="1">
        <v>-18.482464394499999</v>
      </c>
      <c r="D276" s="14">
        <v>20</v>
      </c>
      <c r="E276" s="23"/>
      <c r="F276" s="24"/>
      <c r="G276" s="24"/>
      <c r="H276" s="24"/>
      <c r="I276" s="24"/>
      <c r="J276" s="28"/>
      <c r="K276" s="16">
        <f t="shared" si="20"/>
        <v>0</v>
      </c>
      <c r="L276" s="23"/>
      <c r="M276" s="24"/>
      <c r="N276" s="24"/>
      <c r="O276" s="24"/>
      <c r="P276" s="24">
        <v>2</v>
      </c>
      <c r="Q276" s="24"/>
      <c r="R276" s="28">
        <v>1</v>
      </c>
      <c r="S276" s="16">
        <f t="shared" si="21"/>
        <v>2</v>
      </c>
      <c r="T276" s="23"/>
      <c r="U276" s="24"/>
      <c r="V276" s="24"/>
      <c r="W276" s="28"/>
      <c r="X276" s="16">
        <f t="shared" si="22"/>
        <v>0</v>
      </c>
      <c r="Y276" s="24"/>
      <c r="Z276" s="28"/>
      <c r="AA276" s="16">
        <f t="shared" si="23"/>
        <v>0</v>
      </c>
      <c r="AB276" s="23"/>
      <c r="AC276" s="24"/>
      <c r="AD276" s="24"/>
      <c r="AE276" s="28"/>
      <c r="AF276" s="16">
        <f t="shared" si="24"/>
        <v>0</v>
      </c>
      <c r="AG276" s="21" t="s">
        <v>19</v>
      </c>
    </row>
    <row r="277" spans="1:33" x14ac:dyDescent="0.2">
      <c r="A277" s="13" t="s">
        <v>32</v>
      </c>
      <c r="B277" s="1">
        <v>163.08691729099999</v>
      </c>
      <c r="C277" s="1">
        <v>-18.4824243403</v>
      </c>
      <c r="D277" s="14">
        <v>19</v>
      </c>
      <c r="E277" s="23"/>
      <c r="F277" s="24"/>
      <c r="G277" s="24"/>
      <c r="H277" s="24"/>
      <c r="I277" s="24"/>
      <c r="J277" s="28"/>
      <c r="K277" s="16">
        <f t="shared" si="20"/>
        <v>0</v>
      </c>
      <c r="L277" s="23"/>
      <c r="M277" s="24"/>
      <c r="N277" s="24"/>
      <c r="O277" s="24"/>
      <c r="P277" s="24"/>
      <c r="Q277" s="24"/>
      <c r="R277" s="28">
        <v>1</v>
      </c>
      <c r="S277" s="16">
        <f t="shared" si="21"/>
        <v>0</v>
      </c>
      <c r="T277" s="23"/>
      <c r="U277" s="24"/>
      <c r="V277" s="24"/>
      <c r="W277" s="28"/>
      <c r="X277" s="16">
        <f t="shared" si="22"/>
        <v>0</v>
      </c>
      <c r="Y277" s="24"/>
      <c r="Z277" s="28"/>
      <c r="AA277" s="16">
        <f t="shared" si="23"/>
        <v>0</v>
      </c>
      <c r="AB277" s="23"/>
      <c r="AC277" s="24"/>
      <c r="AD277" s="24"/>
      <c r="AE277" s="28"/>
      <c r="AF277" s="16">
        <f t="shared" si="24"/>
        <v>0</v>
      </c>
      <c r="AG277" s="21" t="s">
        <v>18</v>
      </c>
    </row>
    <row r="278" spans="1:33" x14ac:dyDescent="0.2">
      <c r="A278" s="13" t="s">
        <v>32</v>
      </c>
      <c r="B278" s="1">
        <v>163.08699963800001</v>
      </c>
      <c r="C278" s="1">
        <v>-18.482373478700001</v>
      </c>
      <c r="D278" s="14">
        <v>18</v>
      </c>
      <c r="E278" s="23"/>
      <c r="F278" s="24"/>
      <c r="G278" s="24"/>
      <c r="H278" s="24"/>
      <c r="I278" s="24"/>
      <c r="J278" s="28"/>
      <c r="K278" s="16">
        <f t="shared" si="20"/>
        <v>0</v>
      </c>
      <c r="L278" s="23"/>
      <c r="M278" s="24"/>
      <c r="N278" s="24"/>
      <c r="O278" s="24"/>
      <c r="P278" s="24"/>
      <c r="Q278" s="24"/>
      <c r="R278" s="28"/>
      <c r="S278" s="16">
        <f t="shared" si="21"/>
        <v>0</v>
      </c>
      <c r="T278" s="23"/>
      <c r="U278" s="24"/>
      <c r="V278" s="24"/>
      <c r="W278" s="28"/>
      <c r="X278" s="16">
        <f t="shared" si="22"/>
        <v>0</v>
      </c>
      <c r="Y278" s="24"/>
      <c r="Z278" s="28"/>
      <c r="AA278" s="16">
        <f t="shared" si="23"/>
        <v>0</v>
      </c>
      <c r="AB278" s="23"/>
      <c r="AC278" s="24"/>
      <c r="AD278" s="24"/>
      <c r="AE278" s="28"/>
      <c r="AF278" s="16">
        <f t="shared" si="24"/>
        <v>0</v>
      </c>
      <c r="AG278" s="21" t="s">
        <v>18</v>
      </c>
    </row>
    <row r="279" spans="1:33" x14ac:dyDescent="0.2">
      <c r="A279" s="13" t="s">
        <v>32</v>
      </c>
      <c r="B279" s="1">
        <v>163.08708198599999</v>
      </c>
      <c r="C279" s="1">
        <v>-18.482322617099999</v>
      </c>
      <c r="D279" s="14">
        <v>17</v>
      </c>
      <c r="E279" s="23"/>
      <c r="F279" s="24"/>
      <c r="G279" s="24"/>
      <c r="H279" s="24"/>
      <c r="I279" s="24">
        <v>2</v>
      </c>
      <c r="J279" s="28">
        <v>2</v>
      </c>
      <c r="K279" s="16">
        <f t="shared" si="20"/>
        <v>2</v>
      </c>
      <c r="L279" s="23"/>
      <c r="M279" s="24"/>
      <c r="N279" s="24"/>
      <c r="O279" s="24"/>
      <c r="P279" s="24"/>
      <c r="Q279" s="24"/>
      <c r="R279" s="28"/>
      <c r="S279" s="16">
        <f t="shared" si="21"/>
        <v>0</v>
      </c>
      <c r="T279" s="23"/>
      <c r="U279" s="24"/>
      <c r="V279" s="24"/>
      <c r="W279" s="28"/>
      <c r="X279" s="16">
        <f t="shared" si="22"/>
        <v>0</v>
      </c>
      <c r="Y279" s="24"/>
      <c r="Z279" s="28"/>
      <c r="AA279" s="16">
        <f t="shared" si="23"/>
        <v>0</v>
      </c>
      <c r="AB279" s="23"/>
      <c r="AC279" s="24"/>
      <c r="AD279" s="24"/>
      <c r="AE279" s="28"/>
      <c r="AF279" s="16">
        <f t="shared" si="24"/>
        <v>0</v>
      </c>
      <c r="AG279" s="21" t="s">
        <v>18</v>
      </c>
    </row>
    <row r="280" spans="1:33" x14ac:dyDescent="0.2">
      <c r="A280" s="13" t="s">
        <v>32</v>
      </c>
      <c r="B280" s="1">
        <v>163.087164333</v>
      </c>
      <c r="C280" s="1">
        <v>-18.482271755599999</v>
      </c>
      <c r="D280" s="14">
        <v>16</v>
      </c>
      <c r="E280" s="23"/>
      <c r="F280" s="24"/>
      <c r="G280" s="24"/>
      <c r="H280" s="24"/>
      <c r="I280" s="24"/>
      <c r="J280" s="28"/>
      <c r="K280" s="16">
        <f t="shared" si="20"/>
        <v>0</v>
      </c>
      <c r="L280" s="23"/>
      <c r="M280" s="24"/>
      <c r="N280" s="24"/>
      <c r="O280" s="24"/>
      <c r="P280" s="24"/>
      <c r="Q280" s="24"/>
      <c r="R280" s="28"/>
      <c r="S280" s="16">
        <f t="shared" si="21"/>
        <v>0</v>
      </c>
      <c r="T280" s="23"/>
      <c r="U280" s="24"/>
      <c r="V280" s="24"/>
      <c r="W280" s="28"/>
      <c r="X280" s="16">
        <f t="shared" si="22"/>
        <v>0</v>
      </c>
      <c r="Y280" s="24"/>
      <c r="Z280" s="28"/>
      <c r="AA280" s="16">
        <f t="shared" si="23"/>
        <v>0</v>
      </c>
      <c r="AB280" s="23"/>
      <c r="AC280" s="24"/>
      <c r="AD280" s="24"/>
      <c r="AE280" s="28"/>
      <c r="AF280" s="16">
        <f t="shared" si="24"/>
        <v>0</v>
      </c>
      <c r="AG280" s="21" t="s">
        <v>18</v>
      </c>
    </row>
    <row r="281" spans="1:33" x14ac:dyDescent="0.2">
      <c r="A281" s="13" t="s">
        <v>32</v>
      </c>
      <c r="B281" s="1">
        <v>163.08724667999999</v>
      </c>
      <c r="C281" s="1">
        <v>-18.482220894000001</v>
      </c>
      <c r="D281" s="14">
        <v>15</v>
      </c>
      <c r="E281" s="23"/>
      <c r="F281" s="24"/>
      <c r="G281" s="24"/>
      <c r="H281" s="24"/>
      <c r="I281" s="24"/>
      <c r="J281" s="28"/>
      <c r="K281" s="16">
        <f t="shared" si="20"/>
        <v>0</v>
      </c>
      <c r="L281" s="23"/>
      <c r="M281" s="24"/>
      <c r="N281" s="24"/>
      <c r="O281" s="24"/>
      <c r="P281" s="24"/>
      <c r="Q281" s="24"/>
      <c r="R281" s="28"/>
      <c r="S281" s="16">
        <f t="shared" si="21"/>
        <v>0</v>
      </c>
      <c r="T281" s="23"/>
      <c r="U281" s="24"/>
      <c r="V281" s="24"/>
      <c r="W281" s="28"/>
      <c r="X281" s="16">
        <f t="shared" si="22"/>
        <v>0</v>
      </c>
      <c r="Y281" s="24"/>
      <c r="Z281" s="28"/>
      <c r="AA281" s="16">
        <f t="shared" si="23"/>
        <v>0</v>
      </c>
      <c r="AB281" s="23"/>
      <c r="AC281" s="24"/>
      <c r="AD281" s="24"/>
      <c r="AE281" s="28"/>
      <c r="AF281" s="16">
        <f t="shared" si="24"/>
        <v>0</v>
      </c>
      <c r="AG281" s="21" t="s">
        <v>17</v>
      </c>
    </row>
    <row r="282" spans="1:33" x14ac:dyDescent="0.2">
      <c r="A282" s="13" t="s">
        <v>32</v>
      </c>
      <c r="B282" s="1">
        <v>163.08732811199999</v>
      </c>
      <c r="C282" s="1">
        <v>-18.482168583899998</v>
      </c>
      <c r="D282" s="14">
        <v>14</v>
      </c>
      <c r="E282" s="23"/>
      <c r="F282" s="24"/>
      <c r="G282" s="24"/>
      <c r="H282" s="24"/>
      <c r="I282" s="24"/>
      <c r="J282" s="28"/>
      <c r="K282" s="16">
        <f t="shared" si="20"/>
        <v>0</v>
      </c>
      <c r="L282" s="23">
        <v>1</v>
      </c>
      <c r="M282" s="24"/>
      <c r="N282" s="24"/>
      <c r="O282" s="24"/>
      <c r="P282" s="24">
        <v>5</v>
      </c>
      <c r="Q282" s="24"/>
      <c r="R282" s="28">
        <v>4</v>
      </c>
      <c r="S282" s="16">
        <f t="shared" si="21"/>
        <v>5</v>
      </c>
      <c r="T282" s="23"/>
      <c r="U282" s="24"/>
      <c r="V282" s="24"/>
      <c r="W282" s="28"/>
      <c r="X282" s="16">
        <f t="shared" si="22"/>
        <v>0</v>
      </c>
      <c r="Y282" s="24"/>
      <c r="Z282" s="28"/>
      <c r="AA282" s="16">
        <f t="shared" si="23"/>
        <v>0</v>
      </c>
      <c r="AB282" s="23"/>
      <c r="AC282" s="24"/>
      <c r="AD282" s="24"/>
      <c r="AE282" s="28"/>
      <c r="AF282" s="16">
        <f t="shared" si="24"/>
        <v>0</v>
      </c>
      <c r="AG282" s="21" t="s">
        <v>19</v>
      </c>
    </row>
    <row r="283" spans="1:33" x14ac:dyDescent="0.2">
      <c r="A283" s="13" t="s">
        <v>32</v>
      </c>
      <c r="B283" s="1">
        <v>163.08740936199999</v>
      </c>
      <c r="C283" s="1">
        <v>-18.482115987299998</v>
      </c>
      <c r="D283" s="14">
        <v>13</v>
      </c>
      <c r="E283" s="23"/>
      <c r="F283" s="24"/>
      <c r="G283" s="24"/>
      <c r="H283" s="24"/>
      <c r="I283" s="24"/>
      <c r="J283" s="28"/>
      <c r="K283" s="16">
        <f t="shared" si="20"/>
        <v>0</v>
      </c>
      <c r="L283" s="23"/>
      <c r="M283" s="24"/>
      <c r="N283" s="24"/>
      <c r="O283" s="24"/>
      <c r="P283" s="24"/>
      <c r="Q283" s="24">
        <v>1</v>
      </c>
      <c r="R283" s="28"/>
      <c r="S283" s="16">
        <f t="shared" si="21"/>
        <v>0</v>
      </c>
      <c r="T283" s="23"/>
      <c r="U283" s="24"/>
      <c r="V283" s="24"/>
      <c r="W283" s="28"/>
      <c r="X283" s="16">
        <f t="shared" si="22"/>
        <v>0</v>
      </c>
      <c r="Y283" s="24"/>
      <c r="Z283" s="28"/>
      <c r="AA283" s="16">
        <f t="shared" si="23"/>
        <v>0</v>
      </c>
      <c r="AB283" s="23"/>
      <c r="AC283" s="24"/>
      <c r="AD283" s="24"/>
      <c r="AE283" s="28"/>
      <c r="AF283" s="16">
        <f t="shared" si="24"/>
        <v>0</v>
      </c>
      <c r="AG283" s="21" t="s">
        <v>18</v>
      </c>
    </row>
    <row r="284" spans="1:33" x14ac:dyDescent="0.2">
      <c r="A284" s="13" t="s">
        <v>32</v>
      </c>
      <c r="B284" s="1">
        <v>163.08749061200001</v>
      </c>
      <c r="C284" s="1">
        <v>-18.4820633906</v>
      </c>
      <c r="D284" s="14">
        <v>12</v>
      </c>
      <c r="E284" s="23"/>
      <c r="F284" s="24"/>
      <c r="G284" s="24"/>
      <c r="H284" s="24"/>
      <c r="I284" s="24"/>
      <c r="J284" s="28"/>
      <c r="K284" s="16">
        <f t="shared" si="20"/>
        <v>0</v>
      </c>
      <c r="L284" s="23"/>
      <c r="M284" s="24"/>
      <c r="N284" s="24"/>
      <c r="O284" s="24"/>
      <c r="P284" s="24"/>
      <c r="Q284" s="24">
        <v>4</v>
      </c>
      <c r="R284" s="28"/>
      <c r="S284" s="16">
        <f t="shared" si="21"/>
        <v>0</v>
      </c>
      <c r="T284" s="23"/>
      <c r="U284" s="24"/>
      <c r="V284" s="24"/>
      <c r="W284" s="28"/>
      <c r="X284" s="16">
        <f t="shared" si="22"/>
        <v>0</v>
      </c>
      <c r="Y284" s="24"/>
      <c r="Z284" s="28"/>
      <c r="AA284" s="16">
        <f t="shared" si="23"/>
        <v>0</v>
      </c>
      <c r="AB284" s="23"/>
      <c r="AC284" s="24"/>
      <c r="AD284" s="24"/>
      <c r="AE284" s="28"/>
      <c r="AF284" s="16">
        <f t="shared" si="24"/>
        <v>0</v>
      </c>
      <c r="AG284" s="21" t="s">
        <v>18</v>
      </c>
    </row>
    <row r="285" spans="1:33" x14ac:dyDescent="0.2">
      <c r="A285" s="13" t="s">
        <v>32</v>
      </c>
      <c r="B285" s="1">
        <v>163.087571862</v>
      </c>
      <c r="C285" s="1">
        <v>-18.482010793899999</v>
      </c>
      <c r="D285" s="14">
        <v>11</v>
      </c>
      <c r="E285" s="23"/>
      <c r="F285" s="24"/>
      <c r="G285" s="24"/>
      <c r="H285" s="24"/>
      <c r="I285" s="24"/>
      <c r="J285" s="28"/>
      <c r="K285" s="16">
        <f t="shared" si="20"/>
        <v>0</v>
      </c>
      <c r="L285" s="23"/>
      <c r="M285" s="24"/>
      <c r="N285" s="24"/>
      <c r="O285" s="24"/>
      <c r="P285" s="24"/>
      <c r="Q285" s="24">
        <v>2</v>
      </c>
      <c r="R285" s="28"/>
      <c r="S285" s="16">
        <f t="shared" si="21"/>
        <v>0</v>
      </c>
      <c r="T285" s="23"/>
      <c r="U285" s="24"/>
      <c r="V285" s="24"/>
      <c r="W285" s="28"/>
      <c r="X285" s="16">
        <f t="shared" si="22"/>
        <v>0</v>
      </c>
      <c r="Y285" s="24"/>
      <c r="Z285" s="28"/>
      <c r="AA285" s="16">
        <f t="shared" si="23"/>
        <v>0</v>
      </c>
      <c r="AB285" s="23"/>
      <c r="AC285" s="24"/>
      <c r="AD285" s="24"/>
      <c r="AE285" s="28"/>
      <c r="AF285" s="16">
        <f t="shared" si="24"/>
        <v>0</v>
      </c>
      <c r="AG285" s="26" t="s">
        <v>18</v>
      </c>
    </row>
    <row r="286" spans="1:33" x14ac:dyDescent="0.2">
      <c r="A286" s="13" t="s">
        <v>32</v>
      </c>
      <c r="B286" s="1">
        <v>163.087653112</v>
      </c>
      <c r="C286" s="1">
        <v>-18.481958197299999</v>
      </c>
      <c r="D286" s="14">
        <v>10</v>
      </c>
      <c r="E286" s="23"/>
      <c r="F286" s="24"/>
      <c r="G286" s="24"/>
      <c r="H286" s="24">
        <v>1</v>
      </c>
      <c r="I286" s="24">
        <v>1</v>
      </c>
      <c r="J286" s="28">
        <v>2</v>
      </c>
      <c r="K286" s="16">
        <f t="shared" si="20"/>
        <v>2</v>
      </c>
      <c r="L286" s="23"/>
      <c r="M286" s="24"/>
      <c r="N286" s="24"/>
      <c r="O286" s="24"/>
      <c r="P286" s="24"/>
      <c r="Q286" s="24"/>
      <c r="R286" s="28"/>
      <c r="S286" s="16">
        <f t="shared" si="21"/>
        <v>0</v>
      </c>
      <c r="T286" s="23"/>
      <c r="U286" s="24"/>
      <c r="V286" s="24"/>
      <c r="W286" s="28"/>
      <c r="X286" s="16">
        <f t="shared" si="22"/>
        <v>0</v>
      </c>
      <c r="Y286" s="24"/>
      <c r="Z286" s="28"/>
      <c r="AA286" s="16">
        <f t="shared" si="23"/>
        <v>0</v>
      </c>
      <c r="AB286" s="23"/>
      <c r="AC286" s="24"/>
      <c r="AD286" s="24"/>
      <c r="AE286" s="28"/>
      <c r="AF286" s="16">
        <f t="shared" si="24"/>
        <v>0</v>
      </c>
      <c r="AG286" s="26" t="s">
        <v>25</v>
      </c>
    </row>
    <row r="287" spans="1:33" x14ac:dyDescent="0.2">
      <c r="A287" s="13" t="s">
        <v>32</v>
      </c>
      <c r="B287" s="1">
        <v>163.08773436199999</v>
      </c>
      <c r="C287" s="1">
        <v>-18.481905600600001</v>
      </c>
      <c r="D287" s="14">
        <v>9</v>
      </c>
      <c r="E287" s="15"/>
      <c r="F287" s="16"/>
      <c r="G287" s="16"/>
      <c r="H287" s="16"/>
      <c r="I287" s="16">
        <v>2</v>
      </c>
      <c r="J287" s="17">
        <v>4</v>
      </c>
      <c r="K287" s="16">
        <f t="shared" si="20"/>
        <v>2</v>
      </c>
      <c r="L287" s="23"/>
      <c r="M287" s="24"/>
      <c r="N287" s="24"/>
      <c r="O287" s="24"/>
      <c r="P287" s="24"/>
      <c r="Q287" s="16"/>
      <c r="R287" s="17"/>
      <c r="S287" s="16">
        <f t="shared" si="21"/>
        <v>0</v>
      </c>
      <c r="T287" s="15"/>
      <c r="U287" s="16"/>
      <c r="V287" s="16">
        <v>1</v>
      </c>
      <c r="W287" s="17">
        <v>1</v>
      </c>
      <c r="X287" s="16">
        <f t="shared" si="22"/>
        <v>1</v>
      </c>
      <c r="Y287" s="16"/>
      <c r="Z287" s="17"/>
      <c r="AA287" s="16">
        <f t="shared" si="23"/>
        <v>0</v>
      </c>
      <c r="AB287" s="15"/>
      <c r="AC287" s="16"/>
      <c r="AD287" s="16"/>
      <c r="AE287" s="17"/>
      <c r="AF287" s="16">
        <f t="shared" si="24"/>
        <v>0</v>
      </c>
      <c r="AG287" s="26" t="s">
        <v>18</v>
      </c>
    </row>
    <row r="288" spans="1:33" x14ac:dyDescent="0.2">
      <c r="A288" s="13" t="s">
        <v>32</v>
      </c>
      <c r="B288" s="1">
        <v>163.08781561200001</v>
      </c>
      <c r="C288" s="1">
        <v>-18.4818530039</v>
      </c>
      <c r="D288" s="14">
        <v>8</v>
      </c>
      <c r="E288" s="15"/>
      <c r="F288" s="16"/>
      <c r="G288" s="16"/>
      <c r="H288" s="16"/>
      <c r="I288" s="16"/>
      <c r="J288" s="17"/>
      <c r="K288" s="16">
        <f t="shared" si="20"/>
        <v>0</v>
      </c>
      <c r="L288" s="23"/>
      <c r="M288" s="24"/>
      <c r="N288" s="24"/>
      <c r="O288" s="24"/>
      <c r="P288" s="24"/>
      <c r="Q288" s="16"/>
      <c r="R288" s="17"/>
      <c r="S288" s="16">
        <f t="shared" si="21"/>
        <v>0</v>
      </c>
      <c r="T288" s="15"/>
      <c r="U288" s="16"/>
      <c r="V288" s="16">
        <v>2</v>
      </c>
      <c r="W288" s="17">
        <v>1</v>
      </c>
      <c r="X288" s="16">
        <f t="shared" si="22"/>
        <v>1</v>
      </c>
      <c r="Y288" s="16"/>
      <c r="Z288" s="17"/>
      <c r="AA288" s="16">
        <f t="shared" si="23"/>
        <v>0</v>
      </c>
      <c r="AB288" s="15"/>
      <c r="AC288" s="16"/>
      <c r="AD288" s="16"/>
      <c r="AE288" s="17"/>
      <c r="AF288" s="16">
        <f t="shared" si="24"/>
        <v>0</v>
      </c>
      <c r="AG288" s="26" t="s">
        <v>18</v>
      </c>
    </row>
    <row r="289" spans="1:33" x14ac:dyDescent="0.2">
      <c r="A289" s="13" t="s">
        <v>32</v>
      </c>
      <c r="B289" s="1">
        <v>163.08789686200001</v>
      </c>
      <c r="C289" s="1">
        <v>-18.4818004073</v>
      </c>
      <c r="D289" s="14">
        <v>7</v>
      </c>
      <c r="E289" s="15"/>
      <c r="F289" s="16"/>
      <c r="G289" s="16"/>
      <c r="H289" s="16"/>
      <c r="I289" s="16"/>
      <c r="J289" s="17"/>
      <c r="K289" s="16">
        <f t="shared" si="20"/>
        <v>0</v>
      </c>
      <c r="L289" s="23"/>
      <c r="M289" s="24"/>
      <c r="N289" s="24"/>
      <c r="O289" s="24"/>
      <c r="P289" s="24"/>
      <c r="Q289" s="16"/>
      <c r="R289" s="17"/>
      <c r="S289" s="16">
        <f t="shared" si="21"/>
        <v>0</v>
      </c>
      <c r="T289" s="15"/>
      <c r="U289" s="16"/>
      <c r="V289" s="16"/>
      <c r="W289" s="17"/>
      <c r="X289" s="16">
        <f t="shared" si="22"/>
        <v>0</v>
      </c>
      <c r="Y289" s="16"/>
      <c r="Z289" s="17"/>
      <c r="AA289" s="16">
        <f t="shared" si="23"/>
        <v>0</v>
      </c>
      <c r="AB289" s="15"/>
      <c r="AC289" s="16"/>
      <c r="AD289" s="16"/>
      <c r="AE289" s="17"/>
      <c r="AF289" s="16">
        <f t="shared" si="24"/>
        <v>0</v>
      </c>
      <c r="AG289" s="21" t="s">
        <v>27</v>
      </c>
    </row>
    <row r="290" spans="1:33" x14ac:dyDescent="0.2">
      <c r="A290" s="13" t="s">
        <v>32</v>
      </c>
      <c r="B290" s="1">
        <v>163.087979867</v>
      </c>
      <c r="C290" s="1">
        <v>-18.481751318600001</v>
      </c>
      <c r="D290" s="14">
        <v>6</v>
      </c>
      <c r="E290" s="15"/>
      <c r="F290" s="16"/>
      <c r="G290" s="16"/>
      <c r="H290" s="16"/>
      <c r="I290" s="16"/>
      <c r="J290" s="17"/>
      <c r="K290" s="16">
        <f t="shared" si="20"/>
        <v>0</v>
      </c>
      <c r="L290" s="23"/>
      <c r="M290" s="24"/>
      <c r="N290" s="24"/>
      <c r="O290" s="24"/>
      <c r="P290" s="24"/>
      <c r="Q290" s="16"/>
      <c r="R290" s="17"/>
      <c r="S290" s="16">
        <f t="shared" si="21"/>
        <v>0</v>
      </c>
      <c r="T290" s="15"/>
      <c r="U290" s="16"/>
      <c r="V290" s="16"/>
      <c r="W290" s="17"/>
      <c r="X290" s="16">
        <f t="shared" si="22"/>
        <v>0</v>
      </c>
      <c r="Y290" s="16"/>
      <c r="Z290" s="17"/>
      <c r="AA290" s="16">
        <f t="shared" si="23"/>
        <v>0</v>
      </c>
      <c r="AB290" s="15"/>
      <c r="AC290" s="16"/>
      <c r="AD290" s="16"/>
      <c r="AE290" s="17"/>
      <c r="AF290" s="16">
        <f t="shared" si="24"/>
        <v>0</v>
      </c>
      <c r="AG290" s="21" t="s">
        <v>27</v>
      </c>
    </row>
    <row r="291" spans="1:33" x14ac:dyDescent="0.2">
      <c r="A291" s="13" t="s">
        <v>32</v>
      </c>
      <c r="B291" s="1">
        <v>163.088070687</v>
      </c>
      <c r="C291" s="1">
        <v>-18.4817178584</v>
      </c>
      <c r="D291" s="14">
        <v>5</v>
      </c>
      <c r="E291" s="15"/>
      <c r="F291" s="16"/>
      <c r="G291" s="16"/>
      <c r="H291" s="16"/>
      <c r="I291" s="16"/>
      <c r="J291" s="17"/>
      <c r="K291" s="16">
        <f t="shared" si="20"/>
        <v>0</v>
      </c>
      <c r="L291" s="23"/>
      <c r="M291" s="24"/>
      <c r="N291" s="24"/>
      <c r="O291" s="24"/>
      <c r="P291" s="24">
        <v>1</v>
      </c>
      <c r="Q291" s="16"/>
      <c r="R291" s="17"/>
      <c r="S291" s="16">
        <f t="shared" si="21"/>
        <v>1</v>
      </c>
      <c r="T291" s="15"/>
      <c r="U291" s="16"/>
      <c r="V291" s="16"/>
      <c r="W291" s="17"/>
      <c r="X291" s="16">
        <f t="shared" si="22"/>
        <v>0</v>
      </c>
      <c r="Y291" s="16"/>
      <c r="Z291" s="17"/>
      <c r="AA291" s="16">
        <f t="shared" si="23"/>
        <v>0</v>
      </c>
      <c r="AB291" s="15"/>
      <c r="AC291" s="16"/>
      <c r="AD291" s="16"/>
      <c r="AE291" s="17"/>
      <c r="AF291" s="16">
        <f t="shared" si="24"/>
        <v>0</v>
      </c>
      <c r="AG291" s="21" t="s">
        <v>27</v>
      </c>
    </row>
    <row r="292" spans="1:33" x14ac:dyDescent="0.2">
      <c r="A292" s="13" t="s">
        <v>32</v>
      </c>
      <c r="B292" s="1">
        <v>163.08816150800001</v>
      </c>
      <c r="C292" s="1">
        <v>-18.481684398100001</v>
      </c>
      <c r="D292" s="14">
        <v>4</v>
      </c>
      <c r="E292" s="15"/>
      <c r="F292" s="16"/>
      <c r="G292" s="16"/>
      <c r="H292" s="16"/>
      <c r="I292" s="16"/>
      <c r="J292" s="17"/>
      <c r="K292" s="16">
        <f t="shared" si="20"/>
        <v>0</v>
      </c>
      <c r="L292" s="23"/>
      <c r="M292" s="24"/>
      <c r="N292" s="24"/>
      <c r="O292" s="24"/>
      <c r="P292" s="24">
        <v>1</v>
      </c>
      <c r="Q292" s="16"/>
      <c r="R292" s="17"/>
      <c r="S292" s="16">
        <f t="shared" si="21"/>
        <v>1</v>
      </c>
      <c r="T292" s="15"/>
      <c r="U292" s="16"/>
      <c r="V292" s="16"/>
      <c r="W292" s="17"/>
      <c r="X292" s="16">
        <f t="shared" si="22"/>
        <v>0</v>
      </c>
      <c r="Y292" s="16"/>
      <c r="Z292" s="17"/>
      <c r="AA292" s="16">
        <f t="shared" si="23"/>
        <v>0</v>
      </c>
      <c r="AB292" s="15"/>
      <c r="AC292" s="16"/>
      <c r="AD292" s="16"/>
      <c r="AE292" s="17"/>
      <c r="AF292" s="16">
        <f t="shared" si="24"/>
        <v>0</v>
      </c>
      <c r="AG292" s="19" t="s">
        <v>17</v>
      </c>
    </row>
    <row r="293" spans="1:33" x14ac:dyDescent="0.2">
      <c r="A293" s="13" t="s">
        <v>32</v>
      </c>
      <c r="B293" s="1">
        <v>163.088252329</v>
      </c>
      <c r="C293" s="1">
        <v>-18.4816509379</v>
      </c>
      <c r="D293" s="14">
        <v>3</v>
      </c>
      <c r="E293" s="15"/>
      <c r="F293" s="16"/>
      <c r="G293" s="16"/>
      <c r="H293" s="16"/>
      <c r="I293" s="16">
        <v>1</v>
      </c>
      <c r="J293" s="17"/>
      <c r="K293" s="16">
        <f t="shared" si="20"/>
        <v>1</v>
      </c>
      <c r="L293" s="23">
        <v>1</v>
      </c>
      <c r="M293" s="24"/>
      <c r="N293" s="24"/>
      <c r="O293" s="24"/>
      <c r="P293" s="24">
        <v>3</v>
      </c>
      <c r="Q293" s="16"/>
      <c r="R293" s="17">
        <v>2</v>
      </c>
      <c r="S293" s="16">
        <f t="shared" si="21"/>
        <v>3</v>
      </c>
      <c r="T293" s="15"/>
      <c r="U293" s="16"/>
      <c r="V293" s="16">
        <v>1</v>
      </c>
      <c r="W293" s="17"/>
      <c r="X293" s="16">
        <f t="shared" si="22"/>
        <v>0</v>
      </c>
      <c r="Y293" s="16"/>
      <c r="Z293" s="17"/>
      <c r="AA293" s="16">
        <f t="shared" si="23"/>
        <v>0</v>
      </c>
      <c r="AB293" s="15"/>
      <c r="AC293" s="16"/>
      <c r="AD293" s="16"/>
      <c r="AE293" s="17"/>
      <c r="AF293" s="16">
        <f t="shared" si="24"/>
        <v>0</v>
      </c>
      <c r="AG293" s="19" t="s">
        <v>17</v>
      </c>
    </row>
    <row r="294" spans="1:33" x14ac:dyDescent="0.2">
      <c r="A294" s="13" t="s">
        <v>32</v>
      </c>
      <c r="B294" s="1">
        <v>163.088343149</v>
      </c>
      <c r="C294" s="1">
        <v>-18.4816174776</v>
      </c>
      <c r="D294" s="14">
        <v>2</v>
      </c>
      <c r="E294" s="15"/>
      <c r="F294" s="16"/>
      <c r="G294" s="16"/>
      <c r="H294" s="16"/>
      <c r="I294" s="16"/>
      <c r="J294" s="17"/>
      <c r="K294" s="16">
        <f t="shared" si="20"/>
        <v>0</v>
      </c>
      <c r="L294" s="23"/>
      <c r="M294" s="24"/>
      <c r="N294" s="24"/>
      <c r="O294" s="24"/>
      <c r="P294" s="24">
        <v>1</v>
      </c>
      <c r="Q294" s="16"/>
      <c r="R294" s="17">
        <v>1</v>
      </c>
      <c r="S294" s="16">
        <f t="shared" si="21"/>
        <v>1</v>
      </c>
      <c r="T294" s="15"/>
      <c r="U294" s="16"/>
      <c r="V294" s="16"/>
      <c r="W294" s="17"/>
      <c r="X294" s="16">
        <f t="shared" si="22"/>
        <v>0</v>
      </c>
      <c r="Y294" s="16"/>
      <c r="Z294" s="17"/>
      <c r="AA294" s="16">
        <f t="shared" si="23"/>
        <v>0</v>
      </c>
      <c r="AB294" s="15"/>
      <c r="AC294" s="16"/>
      <c r="AD294" s="16"/>
      <c r="AE294" s="17"/>
      <c r="AF294" s="16">
        <f t="shared" si="24"/>
        <v>0</v>
      </c>
      <c r="AG294" s="19" t="s">
        <v>17</v>
      </c>
    </row>
    <row r="295" spans="1:33" x14ac:dyDescent="0.2">
      <c r="A295" s="13" t="s">
        <v>32</v>
      </c>
      <c r="B295" s="1">
        <v>163.08843397000001</v>
      </c>
      <c r="C295" s="1">
        <v>-18.481584017399999</v>
      </c>
      <c r="D295" s="14">
        <v>1</v>
      </c>
      <c r="E295" s="15"/>
      <c r="F295" s="16"/>
      <c r="G295" s="16"/>
      <c r="H295" s="16"/>
      <c r="I295" s="16"/>
      <c r="J295" s="17"/>
      <c r="K295" s="16">
        <f t="shared" si="20"/>
        <v>0</v>
      </c>
      <c r="L295" s="23"/>
      <c r="M295" s="24"/>
      <c r="N295" s="24"/>
      <c r="O295" s="24"/>
      <c r="P295" s="24"/>
      <c r="Q295" s="16"/>
      <c r="R295" s="17"/>
      <c r="S295" s="16">
        <f t="shared" si="21"/>
        <v>0</v>
      </c>
      <c r="T295" s="15"/>
      <c r="U295" s="16"/>
      <c r="V295" s="16"/>
      <c r="W295" s="17"/>
      <c r="X295" s="16">
        <f t="shared" si="22"/>
        <v>0</v>
      </c>
      <c r="Y295" s="16"/>
      <c r="Z295" s="17"/>
      <c r="AA295" s="16">
        <f t="shared" si="23"/>
        <v>0</v>
      </c>
      <c r="AB295" s="15"/>
      <c r="AC295" s="16"/>
      <c r="AD295" s="16"/>
      <c r="AE295" s="17"/>
      <c r="AF295" s="16">
        <f t="shared" si="24"/>
        <v>0</v>
      </c>
      <c r="AG295" s="21" t="s">
        <v>21</v>
      </c>
    </row>
    <row r="296" spans="1:33" x14ac:dyDescent="0.2">
      <c r="A296" s="13" t="s">
        <v>33</v>
      </c>
      <c r="B296" s="1">
        <v>163.08619856799999</v>
      </c>
      <c r="C296" s="1">
        <v>-18.483123334399998</v>
      </c>
      <c r="D296" s="14">
        <v>1</v>
      </c>
      <c r="E296" s="15"/>
      <c r="F296" s="16"/>
      <c r="G296" s="16"/>
      <c r="H296" s="16"/>
      <c r="I296" s="16"/>
      <c r="J296" s="17"/>
      <c r="K296" s="16">
        <f t="shared" si="20"/>
        <v>0</v>
      </c>
      <c r="L296" s="23"/>
      <c r="M296" s="24">
        <v>1</v>
      </c>
      <c r="N296" s="24"/>
      <c r="O296" s="24"/>
      <c r="P296" s="24"/>
      <c r="Q296" s="16"/>
      <c r="R296" s="17">
        <v>2</v>
      </c>
      <c r="S296" s="16">
        <f t="shared" si="21"/>
        <v>1</v>
      </c>
      <c r="T296" s="15"/>
      <c r="U296" s="16"/>
      <c r="V296" s="16"/>
      <c r="W296" s="17"/>
      <c r="X296" s="16">
        <f t="shared" si="22"/>
        <v>0</v>
      </c>
      <c r="Y296" s="16"/>
      <c r="Z296" s="17"/>
      <c r="AA296" s="16">
        <f t="shared" si="23"/>
        <v>0</v>
      </c>
      <c r="AB296" s="15"/>
      <c r="AC296" s="16"/>
      <c r="AD296" s="16"/>
      <c r="AE296" s="17"/>
      <c r="AF296" s="16">
        <f t="shared" si="24"/>
        <v>0</v>
      </c>
      <c r="AG296" s="21" t="s">
        <v>17</v>
      </c>
    </row>
    <row r="297" spans="1:33" x14ac:dyDescent="0.2">
      <c r="A297" s="13" t="s">
        <v>33</v>
      </c>
      <c r="B297" s="1">
        <v>163.086277881</v>
      </c>
      <c r="C297" s="1">
        <v>-18.4830792132</v>
      </c>
      <c r="D297" s="14">
        <v>2</v>
      </c>
      <c r="E297" s="15"/>
      <c r="F297" s="16"/>
      <c r="G297" s="16"/>
      <c r="H297" s="16"/>
      <c r="I297" s="16"/>
      <c r="J297" s="17"/>
      <c r="K297" s="16">
        <f t="shared" si="20"/>
        <v>0</v>
      </c>
      <c r="L297" s="23">
        <v>1</v>
      </c>
      <c r="M297" s="24"/>
      <c r="N297" s="24"/>
      <c r="O297" s="24"/>
      <c r="P297" s="24"/>
      <c r="Q297" s="16"/>
      <c r="R297" s="17">
        <v>6</v>
      </c>
      <c r="S297" s="16">
        <f t="shared" si="21"/>
        <v>0</v>
      </c>
      <c r="T297" s="15"/>
      <c r="U297" s="16"/>
      <c r="V297" s="16"/>
      <c r="W297" s="17"/>
      <c r="X297" s="16">
        <f t="shared" si="22"/>
        <v>0</v>
      </c>
      <c r="Y297" s="16"/>
      <c r="Z297" s="17"/>
      <c r="AA297" s="16">
        <f t="shared" si="23"/>
        <v>0</v>
      </c>
      <c r="AB297" s="15"/>
      <c r="AC297" s="16"/>
      <c r="AD297" s="16"/>
      <c r="AE297" s="17"/>
      <c r="AF297" s="16">
        <f t="shared" si="24"/>
        <v>0</v>
      </c>
      <c r="AG297" s="18" t="s">
        <v>19</v>
      </c>
    </row>
    <row r="298" spans="1:33" x14ac:dyDescent="0.2">
      <c r="A298" s="13" t="s">
        <v>33</v>
      </c>
      <c r="B298" s="1">
        <v>163.08635719399999</v>
      </c>
      <c r="C298" s="1">
        <v>-18.4830350921</v>
      </c>
      <c r="D298" s="14">
        <v>3</v>
      </c>
      <c r="E298" s="15"/>
      <c r="F298" s="16"/>
      <c r="G298" s="16"/>
      <c r="H298" s="16"/>
      <c r="I298" s="16"/>
      <c r="J298" s="17"/>
      <c r="K298" s="16">
        <f t="shared" si="20"/>
        <v>0</v>
      </c>
      <c r="L298" s="23"/>
      <c r="M298" s="24"/>
      <c r="N298" s="24"/>
      <c r="O298" s="24"/>
      <c r="P298" s="24"/>
      <c r="Q298" s="16"/>
      <c r="R298" s="17">
        <v>2</v>
      </c>
      <c r="S298" s="16">
        <f t="shared" si="21"/>
        <v>0</v>
      </c>
      <c r="T298" s="15"/>
      <c r="U298" s="16"/>
      <c r="V298" s="16"/>
      <c r="W298" s="17"/>
      <c r="X298" s="16">
        <f t="shared" si="22"/>
        <v>0</v>
      </c>
      <c r="Y298" s="16"/>
      <c r="Z298" s="17"/>
      <c r="AA298" s="16">
        <f t="shared" si="23"/>
        <v>0</v>
      </c>
      <c r="AB298" s="15"/>
      <c r="AC298" s="16"/>
      <c r="AD298" s="16"/>
      <c r="AE298" s="17"/>
      <c r="AF298" s="16">
        <f t="shared" si="24"/>
        <v>0</v>
      </c>
      <c r="AG298" s="19" t="s">
        <v>17</v>
      </c>
    </row>
    <row r="299" spans="1:33" x14ac:dyDescent="0.2">
      <c r="A299" s="13" t="s">
        <v>33</v>
      </c>
      <c r="B299" s="1">
        <v>163.086436507</v>
      </c>
      <c r="C299" s="1">
        <v>-18.482990971</v>
      </c>
      <c r="D299" s="14">
        <v>4</v>
      </c>
      <c r="E299" s="15"/>
      <c r="F299" s="16"/>
      <c r="G299" s="16"/>
      <c r="H299" s="16"/>
      <c r="I299" s="16"/>
      <c r="J299" s="17"/>
      <c r="K299" s="16">
        <f t="shared" si="20"/>
        <v>0</v>
      </c>
      <c r="L299" s="23"/>
      <c r="M299" s="24"/>
      <c r="N299" s="24"/>
      <c r="O299" s="24"/>
      <c r="P299" s="24"/>
      <c r="Q299" s="16"/>
      <c r="R299" s="17"/>
      <c r="S299" s="16">
        <f t="shared" si="21"/>
        <v>0</v>
      </c>
      <c r="T299" s="15"/>
      <c r="U299" s="16"/>
      <c r="V299" s="16"/>
      <c r="W299" s="17"/>
      <c r="X299" s="16">
        <f t="shared" si="22"/>
        <v>0</v>
      </c>
      <c r="Y299" s="16"/>
      <c r="Z299" s="17"/>
      <c r="AA299" s="16">
        <f t="shared" si="23"/>
        <v>0</v>
      </c>
      <c r="AB299" s="15"/>
      <c r="AC299" s="16"/>
      <c r="AD299" s="16"/>
      <c r="AE299" s="17"/>
      <c r="AF299" s="16">
        <f t="shared" si="24"/>
        <v>0</v>
      </c>
      <c r="AG299" s="18" t="s">
        <v>19</v>
      </c>
    </row>
    <row r="300" spans="1:33" x14ac:dyDescent="0.2">
      <c r="A300" s="13" t="s">
        <v>33</v>
      </c>
      <c r="B300" s="1">
        <v>163.08651581999999</v>
      </c>
      <c r="C300" s="1">
        <v>-18.482946849800001</v>
      </c>
      <c r="D300" s="14">
        <v>5</v>
      </c>
      <c r="E300" s="15"/>
      <c r="F300" s="16"/>
      <c r="G300" s="16"/>
      <c r="H300" s="16"/>
      <c r="I300" s="16"/>
      <c r="J300" s="17">
        <v>2</v>
      </c>
      <c r="K300" s="16">
        <f t="shared" si="20"/>
        <v>0</v>
      </c>
      <c r="L300" s="23"/>
      <c r="M300" s="24"/>
      <c r="N300" s="24"/>
      <c r="O300" s="24"/>
      <c r="P300" s="24"/>
      <c r="Q300" s="16"/>
      <c r="R300" s="17"/>
      <c r="S300" s="16">
        <f t="shared" si="21"/>
        <v>0</v>
      </c>
      <c r="T300" s="15"/>
      <c r="U300" s="16"/>
      <c r="V300" s="16"/>
      <c r="W300" s="17"/>
      <c r="X300" s="16">
        <f t="shared" si="22"/>
        <v>0</v>
      </c>
      <c r="Y300" s="16"/>
      <c r="Z300" s="17"/>
      <c r="AA300" s="16">
        <f t="shared" si="23"/>
        <v>0</v>
      </c>
      <c r="AB300" s="15"/>
      <c r="AC300" s="16"/>
      <c r="AD300" s="16"/>
      <c r="AE300" s="17"/>
      <c r="AF300" s="16">
        <f t="shared" si="24"/>
        <v>0</v>
      </c>
      <c r="AG300" s="18" t="s">
        <v>19</v>
      </c>
    </row>
    <row r="301" spans="1:33" x14ac:dyDescent="0.2">
      <c r="A301" s="13" t="s">
        <v>33</v>
      </c>
      <c r="B301" s="1">
        <v>163.086595133</v>
      </c>
      <c r="C301" s="1">
        <v>-18.482902728700001</v>
      </c>
      <c r="D301" s="14">
        <v>6</v>
      </c>
      <c r="E301" s="15"/>
      <c r="F301" s="16"/>
      <c r="G301" s="16"/>
      <c r="H301" s="16"/>
      <c r="I301" s="16">
        <v>1</v>
      </c>
      <c r="J301" s="17"/>
      <c r="K301" s="16">
        <f t="shared" si="20"/>
        <v>1</v>
      </c>
      <c r="L301" s="23"/>
      <c r="M301" s="24">
        <v>1</v>
      </c>
      <c r="N301" s="24"/>
      <c r="O301" s="24"/>
      <c r="P301" s="24"/>
      <c r="Q301" s="16"/>
      <c r="R301" s="17">
        <v>2</v>
      </c>
      <c r="S301" s="16">
        <f t="shared" si="21"/>
        <v>1</v>
      </c>
      <c r="T301" s="15"/>
      <c r="U301" s="16"/>
      <c r="V301" s="16"/>
      <c r="W301" s="17"/>
      <c r="X301" s="16">
        <f t="shared" si="22"/>
        <v>0</v>
      </c>
      <c r="Y301" s="16"/>
      <c r="Z301" s="17"/>
      <c r="AA301" s="16">
        <f t="shared" si="23"/>
        <v>0</v>
      </c>
      <c r="AB301" s="15"/>
      <c r="AC301" s="16"/>
      <c r="AD301" s="16"/>
      <c r="AE301" s="17"/>
      <c r="AF301" s="16">
        <f t="shared" si="24"/>
        <v>0</v>
      </c>
      <c r="AG301" s="18" t="s">
        <v>19</v>
      </c>
    </row>
    <row r="302" spans="1:33" x14ac:dyDescent="0.2">
      <c r="A302" s="13" t="s">
        <v>33</v>
      </c>
      <c r="B302" s="1">
        <v>163.08667444599999</v>
      </c>
      <c r="C302" s="1">
        <v>-18.482858607499999</v>
      </c>
      <c r="D302" s="14">
        <v>7</v>
      </c>
      <c r="E302" s="15"/>
      <c r="F302" s="16"/>
      <c r="G302" s="16"/>
      <c r="H302" s="16"/>
      <c r="I302" s="16"/>
      <c r="J302" s="17"/>
      <c r="K302" s="16">
        <f t="shared" si="20"/>
        <v>0</v>
      </c>
      <c r="L302" s="23"/>
      <c r="M302" s="24"/>
      <c r="N302" s="24"/>
      <c r="O302" s="24"/>
      <c r="P302" s="24"/>
      <c r="Q302" s="16"/>
      <c r="R302" s="17"/>
      <c r="S302" s="16">
        <f t="shared" si="21"/>
        <v>0</v>
      </c>
      <c r="T302" s="15"/>
      <c r="U302" s="16"/>
      <c r="V302" s="16"/>
      <c r="W302" s="17"/>
      <c r="X302" s="16">
        <f t="shared" si="22"/>
        <v>0</v>
      </c>
      <c r="Y302" s="16"/>
      <c r="Z302" s="17"/>
      <c r="AA302" s="16">
        <f t="shared" si="23"/>
        <v>0</v>
      </c>
      <c r="AB302" s="15"/>
      <c r="AC302" s="16"/>
      <c r="AD302" s="16"/>
      <c r="AE302" s="17"/>
      <c r="AF302" s="16">
        <f t="shared" si="24"/>
        <v>0</v>
      </c>
      <c r="AG302" s="18" t="s">
        <v>19</v>
      </c>
    </row>
    <row r="303" spans="1:33" x14ac:dyDescent="0.2">
      <c r="A303" s="13" t="s">
        <v>33</v>
      </c>
      <c r="B303" s="1">
        <v>163.086753759</v>
      </c>
      <c r="C303" s="1">
        <v>-18.482814486399999</v>
      </c>
      <c r="D303" s="14">
        <v>8</v>
      </c>
      <c r="E303" s="15"/>
      <c r="F303" s="16"/>
      <c r="G303" s="16"/>
      <c r="H303" s="16"/>
      <c r="I303" s="16"/>
      <c r="J303" s="17"/>
      <c r="K303" s="16">
        <f t="shared" si="20"/>
        <v>0</v>
      </c>
      <c r="L303" s="23"/>
      <c r="M303" s="24"/>
      <c r="N303" s="24"/>
      <c r="O303" s="24"/>
      <c r="P303" s="24"/>
      <c r="Q303" s="16"/>
      <c r="R303" s="17">
        <v>2</v>
      </c>
      <c r="S303" s="16">
        <f t="shared" si="21"/>
        <v>0</v>
      </c>
      <c r="T303" s="15"/>
      <c r="U303" s="16"/>
      <c r="V303" s="16"/>
      <c r="W303" s="17"/>
      <c r="X303" s="16">
        <f t="shared" si="22"/>
        <v>0</v>
      </c>
      <c r="Y303" s="16"/>
      <c r="Z303" s="17"/>
      <c r="AA303" s="16">
        <f t="shared" si="23"/>
        <v>0</v>
      </c>
      <c r="AB303" s="15"/>
      <c r="AC303" s="16"/>
      <c r="AD303" s="16"/>
      <c r="AE303" s="17"/>
      <c r="AF303" s="16">
        <f t="shared" si="24"/>
        <v>0</v>
      </c>
      <c r="AG303" s="21" t="s">
        <v>27</v>
      </c>
    </row>
    <row r="304" spans="1:33" x14ac:dyDescent="0.2">
      <c r="A304" s="13" t="s">
        <v>33</v>
      </c>
      <c r="B304" s="1">
        <v>163.08683307199999</v>
      </c>
      <c r="C304" s="1">
        <v>-18.4827703652</v>
      </c>
      <c r="D304" s="14">
        <v>9</v>
      </c>
      <c r="E304" s="15"/>
      <c r="F304" s="16"/>
      <c r="G304" s="16"/>
      <c r="H304" s="16"/>
      <c r="I304" s="16"/>
      <c r="J304" s="17"/>
      <c r="K304" s="16">
        <f t="shared" si="20"/>
        <v>0</v>
      </c>
      <c r="L304" s="23"/>
      <c r="M304" s="24"/>
      <c r="N304" s="24"/>
      <c r="O304" s="24"/>
      <c r="P304" s="24"/>
      <c r="Q304" s="16"/>
      <c r="R304" s="17"/>
      <c r="S304" s="16">
        <f t="shared" si="21"/>
        <v>0</v>
      </c>
      <c r="T304" s="15"/>
      <c r="U304" s="16"/>
      <c r="V304" s="16"/>
      <c r="W304" s="17"/>
      <c r="X304" s="16">
        <f t="shared" si="22"/>
        <v>0</v>
      </c>
      <c r="Y304" s="16"/>
      <c r="Z304" s="17"/>
      <c r="AA304" s="16">
        <f t="shared" si="23"/>
        <v>0</v>
      </c>
      <c r="AB304" s="15"/>
      <c r="AC304" s="16"/>
      <c r="AD304" s="16"/>
      <c r="AE304" s="17"/>
      <c r="AF304" s="16">
        <f t="shared" si="24"/>
        <v>0</v>
      </c>
      <c r="AG304" s="21" t="s">
        <v>27</v>
      </c>
    </row>
    <row r="305" spans="1:33" x14ac:dyDescent="0.2">
      <c r="A305" s="13" t="s">
        <v>33</v>
      </c>
      <c r="B305" s="1">
        <v>163.08691238500001</v>
      </c>
      <c r="C305" s="1">
        <v>-18.4827262441</v>
      </c>
      <c r="D305" s="14">
        <v>10</v>
      </c>
      <c r="E305" s="23"/>
      <c r="F305" s="24"/>
      <c r="G305" s="24"/>
      <c r="H305" s="24"/>
      <c r="I305" s="24"/>
      <c r="J305" s="28"/>
      <c r="K305" s="16">
        <f t="shared" si="20"/>
        <v>0</v>
      </c>
      <c r="L305" s="23">
        <v>3</v>
      </c>
      <c r="M305" s="24">
        <v>1</v>
      </c>
      <c r="N305" s="24"/>
      <c r="O305" s="24"/>
      <c r="P305" s="24"/>
      <c r="Q305" s="24"/>
      <c r="R305" s="28">
        <v>5</v>
      </c>
      <c r="S305" s="16">
        <f t="shared" si="21"/>
        <v>1</v>
      </c>
      <c r="T305" s="23"/>
      <c r="U305" s="24"/>
      <c r="V305" s="24"/>
      <c r="W305" s="28"/>
      <c r="X305" s="16">
        <f t="shared" si="22"/>
        <v>0</v>
      </c>
      <c r="Y305" s="24"/>
      <c r="Z305" s="28"/>
      <c r="AA305" s="16">
        <f t="shared" si="23"/>
        <v>0</v>
      </c>
      <c r="AB305" s="23"/>
      <c r="AC305" s="24"/>
      <c r="AD305" s="24"/>
      <c r="AE305" s="28"/>
      <c r="AF305" s="16">
        <f t="shared" si="24"/>
        <v>0</v>
      </c>
      <c r="AG305" s="21" t="s">
        <v>27</v>
      </c>
    </row>
    <row r="306" spans="1:33" x14ac:dyDescent="0.2">
      <c r="A306" s="13" t="s">
        <v>33</v>
      </c>
      <c r="B306" s="1">
        <v>163.08699169799999</v>
      </c>
      <c r="C306" s="1">
        <v>-18.482682122899998</v>
      </c>
      <c r="D306" s="14">
        <v>11</v>
      </c>
      <c r="E306" s="23"/>
      <c r="F306" s="24"/>
      <c r="G306" s="24"/>
      <c r="H306" s="24"/>
      <c r="I306" s="24"/>
      <c r="J306" s="28"/>
      <c r="K306" s="16">
        <f t="shared" si="20"/>
        <v>0</v>
      </c>
      <c r="L306" s="23"/>
      <c r="M306" s="24"/>
      <c r="N306" s="24"/>
      <c r="O306" s="24"/>
      <c r="P306" s="24"/>
      <c r="Q306" s="24"/>
      <c r="R306" s="28">
        <v>2</v>
      </c>
      <c r="S306" s="16">
        <f t="shared" si="21"/>
        <v>0</v>
      </c>
      <c r="T306" s="23"/>
      <c r="U306" s="24"/>
      <c r="V306" s="24"/>
      <c r="W306" s="28"/>
      <c r="X306" s="16">
        <f t="shared" si="22"/>
        <v>0</v>
      </c>
      <c r="Y306" s="24"/>
      <c r="Z306" s="28"/>
      <c r="AA306" s="16">
        <f t="shared" si="23"/>
        <v>0</v>
      </c>
      <c r="AB306" s="23"/>
      <c r="AC306" s="24"/>
      <c r="AD306" s="24"/>
      <c r="AE306" s="28"/>
      <c r="AF306" s="16">
        <f t="shared" si="24"/>
        <v>0</v>
      </c>
      <c r="AG306" s="18" t="s">
        <v>19</v>
      </c>
    </row>
    <row r="307" spans="1:33" x14ac:dyDescent="0.2">
      <c r="A307" s="13" t="s">
        <v>33</v>
      </c>
      <c r="B307" s="1">
        <v>163.08707101100001</v>
      </c>
      <c r="C307" s="1">
        <v>-18.482638001800002</v>
      </c>
      <c r="D307" s="14">
        <v>12</v>
      </c>
      <c r="E307" s="23"/>
      <c r="F307" s="24"/>
      <c r="G307" s="24"/>
      <c r="H307" s="24"/>
      <c r="I307" s="24"/>
      <c r="J307" s="28"/>
      <c r="K307" s="16">
        <f t="shared" si="20"/>
        <v>0</v>
      </c>
      <c r="L307" s="23"/>
      <c r="M307" s="24"/>
      <c r="N307" s="24"/>
      <c r="O307" s="24"/>
      <c r="P307" s="24">
        <v>2</v>
      </c>
      <c r="Q307" s="24"/>
      <c r="R307" s="28">
        <v>3</v>
      </c>
      <c r="S307" s="16">
        <f t="shared" si="21"/>
        <v>2</v>
      </c>
      <c r="T307" s="23"/>
      <c r="U307" s="24"/>
      <c r="V307" s="24"/>
      <c r="W307" s="28"/>
      <c r="X307" s="16">
        <f t="shared" si="22"/>
        <v>0</v>
      </c>
      <c r="Y307" s="24"/>
      <c r="Z307" s="28"/>
      <c r="AA307" s="16">
        <f t="shared" si="23"/>
        <v>0</v>
      </c>
      <c r="AB307" s="23"/>
      <c r="AC307" s="24"/>
      <c r="AD307" s="24"/>
      <c r="AE307" s="28"/>
      <c r="AF307" s="16">
        <f t="shared" si="24"/>
        <v>0</v>
      </c>
      <c r="AG307" s="18" t="s">
        <v>19</v>
      </c>
    </row>
    <row r="308" spans="1:33" x14ac:dyDescent="0.2">
      <c r="A308" s="13" t="s">
        <v>33</v>
      </c>
      <c r="B308" s="1">
        <v>163.08715032399999</v>
      </c>
      <c r="C308" s="1">
        <v>-18.4825938806</v>
      </c>
      <c r="D308" s="14">
        <v>13</v>
      </c>
      <c r="E308" s="23"/>
      <c r="F308" s="24"/>
      <c r="G308" s="24"/>
      <c r="H308" s="24"/>
      <c r="I308" s="24"/>
      <c r="J308" s="28"/>
      <c r="K308" s="16">
        <f t="shared" si="20"/>
        <v>0</v>
      </c>
      <c r="L308" s="23"/>
      <c r="M308" s="24"/>
      <c r="N308" s="24"/>
      <c r="O308" s="24"/>
      <c r="P308" s="24"/>
      <c r="Q308" s="24"/>
      <c r="R308" s="28"/>
      <c r="S308" s="16">
        <f t="shared" si="21"/>
        <v>0</v>
      </c>
      <c r="T308" s="23"/>
      <c r="U308" s="24"/>
      <c r="V308" s="24"/>
      <c r="W308" s="28"/>
      <c r="X308" s="16">
        <f t="shared" si="22"/>
        <v>0</v>
      </c>
      <c r="Y308" s="24"/>
      <c r="Z308" s="28"/>
      <c r="AA308" s="16">
        <f t="shared" si="23"/>
        <v>0</v>
      </c>
      <c r="AB308" s="23"/>
      <c r="AC308" s="24"/>
      <c r="AD308" s="24"/>
      <c r="AE308" s="28"/>
      <c r="AF308" s="16">
        <f t="shared" si="24"/>
        <v>0</v>
      </c>
      <c r="AG308" s="18" t="s">
        <v>19</v>
      </c>
    </row>
    <row r="309" spans="1:33" x14ac:dyDescent="0.2">
      <c r="A309" s="13" t="s">
        <v>33</v>
      </c>
      <c r="B309" s="1">
        <v>163.08722987100001</v>
      </c>
      <c r="C309" s="1">
        <v>-18.482550184499999</v>
      </c>
      <c r="D309" s="14">
        <v>14</v>
      </c>
      <c r="E309" s="23"/>
      <c r="F309" s="24"/>
      <c r="G309" s="24"/>
      <c r="H309" s="24"/>
      <c r="I309" s="24"/>
      <c r="J309" s="28"/>
      <c r="K309" s="16">
        <f t="shared" si="20"/>
        <v>0</v>
      </c>
      <c r="L309" s="23"/>
      <c r="M309" s="24"/>
      <c r="N309" s="24"/>
      <c r="O309" s="24"/>
      <c r="P309" s="24"/>
      <c r="Q309" s="24"/>
      <c r="R309" s="28"/>
      <c r="S309" s="16">
        <f t="shared" si="21"/>
        <v>0</v>
      </c>
      <c r="T309" s="23"/>
      <c r="U309" s="24"/>
      <c r="V309" s="24"/>
      <c r="W309" s="28"/>
      <c r="X309" s="16">
        <f t="shared" si="22"/>
        <v>0</v>
      </c>
      <c r="Y309" s="24"/>
      <c r="Z309" s="28"/>
      <c r="AA309" s="16">
        <f t="shared" si="23"/>
        <v>0</v>
      </c>
      <c r="AB309" s="23"/>
      <c r="AC309" s="24"/>
      <c r="AD309" s="24"/>
      <c r="AE309" s="28"/>
      <c r="AF309" s="16">
        <f t="shared" si="24"/>
        <v>0</v>
      </c>
      <c r="AG309" s="21" t="s">
        <v>18</v>
      </c>
    </row>
    <row r="310" spans="1:33" x14ac:dyDescent="0.2">
      <c r="A310" s="13" t="s">
        <v>33</v>
      </c>
      <c r="B310" s="1">
        <v>163.087309594</v>
      </c>
      <c r="C310" s="1">
        <v>-18.4825068094</v>
      </c>
      <c r="D310" s="14">
        <v>15</v>
      </c>
      <c r="E310" s="23"/>
      <c r="F310" s="24"/>
      <c r="G310" s="24"/>
      <c r="H310" s="24"/>
      <c r="I310" s="24"/>
      <c r="J310" s="28"/>
      <c r="K310" s="16">
        <f t="shared" si="20"/>
        <v>0</v>
      </c>
      <c r="L310" s="23"/>
      <c r="M310" s="24"/>
      <c r="N310" s="24"/>
      <c r="O310" s="24"/>
      <c r="P310" s="24"/>
      <c r="Q310" s="24"/>
      <c r="R310" s="28"/>
      <c r="S310" s="16">
        <f t="shared" si="21"/>
        <v>0</v>
      </c>
      <c r="T310" s="23"/>
      <c r="U310" s="24"/>
      <c r="V310" s="24"/>
      <c r="W310" s="28"/>
      <c r="X310" s="16">
        <f t="shared" si="22"/>
        <v>0</v>
      </c>
      <c r="Y310" s="24"/>
      <c r="Z310" s="28"/>
      <c r="AA310" s="16">
        <f t="shared" si="23"/>
        <v>0</v>
      </c>
      <c r="AB310" s="23"/>
      <c r="AC310" s="24"/>
      <c r="AD310" s="24"/>
      <c r="AE310" s="28"/>
      <c r="AF310" s="16">
        <f t="shared" si="24"/>
        <v>0</v>
      </c>
      <c r="AG310" s="21" t="s">
        <v>18</v>
      </c>
    </row>
    <row r="311" spans="1:33" x14ac:dyDescent="0.2">
      <c r="A311" s="13" t="s">
        <v>33</v>
      </c>
      <c r="B311" s="1">
        <v>163.08738931799999</v>
      </c>
      <c r="C311" s="1">
        <v>-18.4824634342</v>
      </c>
      <c r="D311" s="14">
        <v>16</v>
      </c>
      <c r="E311" s="23"/>
      <c r="F311" s="24"/>
      <c r="G311" s="24"/>
      <c r="H311" s="24"/>
      <c r="I311" s="24"/>
      <c r="J311" s="28"/>
      <c r="K311" s="16">
        <f t="shared" si="20"/>
        <v>0</v>
      </c>
      <c r="L311" s="23"/>
      <c r="M311" s="24"/>
      <c r="N311" s="24"/>
      <c r="O311" s="24"/>
      <c r="P311" s="24"/>
      <c r="Q311" s="24"/>
      <c r="R311" s="28"/>
      <c r="S311" s="16">
        <f t="shared" si="21"/>
        <v>0</v>
      </c>
      <c r="T311" s="23"/>
      <c r="U311" s="24"/>
      <c r="V311" s="24"/>
      <c r="W311" s="28"/>
      <c r="X311" s="16">
        <f t="shared" si="22"/>
        <v>0</v>
      </c>
      <c r="Y311" s="24"/>
      <c r="Z311" s="28"/>
      <c r="AA311" s="16">
        <f t="shared" si="23"/>
        <v>0</v>
      </c>
      <c r="AB311" s="23"/>
      <c r="AC311" s="24"/>
      <c r="AD311" s="24"/>
      <c r="AE311" s="28"/>
      <c r="AF311" s="16">
        <f t="shared" si="24"/>
        <v>0</v>
      </c>
      <c r="AG311" s="21" t="s">
        <v>18</v>
      </c>
    </row>
    <row r="312" spans="1:33" x14ac:dyDescent="0.2">
      <c r="A312" s="13" t="s">
        <v>33</v>
      </c>
      <c r="B312" s="1">
        <v>163.087470497</v>
      </c>
      <c r="C312" s="1">
        <v>-18.482422929399998</v>
      </c>
      <c r="D312" s="14">
        <v>17</v>
      </c>
      <c r="E312" s="23"/>
      <c r="F312" s="24"/>
      <c r="G312" s="24"/>
      <c r="H312" s="24"/>
      <c r="I312" s="24"/>
      <c r="J312" s="28">
        <v>1</v>
      </c>
      <c r="K312" s="16">
        <f t="shared" si="20"/>
        <v>0</v>
      </c>
      <c r="L312" s="23"/>
      <c r="M312" s="24"/>
      <c r="N312" s="24"/>
      <c r="O312" s="24"/>
      <c r="P312" s="24"/>
      <c r="Q312" s="24"/>
      <c r="R312" s="28"/>
      <c r="S312" s="16">
        <f t="shared" si="21"/>
        <v>0</v>
      </c>
      <c r="T312" s="23"/>
      <c r="U312" s="24"/>
      <c r="V312" s="24"/>
      <c r="W312" s="28"/>
      <c r="X312" s="16">
        <f t="shared" si="22"/>
        <v>0</v>
      </c>
      <c r="Y312" s="24"/>
      <c r="Z312" s="28"/>
      <c r="AA312" s="16">
        <f t="shared" si="23"/>
        <v>0</v>
      </c>
      <c r="AB312" s="23"/>
      <c r="AC312" s="24"/>
      <c r="AD312" s="24"/>
      <c r="AE312" s="28"/>
      <c r="AF312" s="16">
        <f t="shared" si="24"/>
        <v>0</v>
      </c>
      <c r="AG312" s="21" t="s">
        <v>18</v>
      </c>
    </row>
    <row r="313" spans="1:33" x14ac:dyDescent="0.2">
      <c r="A313" s="13" t="s">
        <v>33</v>
      </c>
      <c r="B313" s="1">
        <v>163.08755258299999</v>
      </c>
      <c r="C313" s="1">
        <v>-18.482384209900001</v>
      </c>
      <c r="D313" s="14">
        <v>18</v>
      </c>
      <c r="E313" s="23"/>
      <c r="F313" s="24"/>
      <c r="G313" s="24"/>
      <c r="H313" s="24">
        <v>1</v>
      </c>
      <c r="I313" s="24"/>
      <c r="J313" s="28">
        <v>1</v>
      </c>
      <c r="K313" s="16">
        <f t="shared" si="20"/>
        <v>1</v>
      </c>
      <c r="L313" s="23"/>
      <c r="M313" s="24"/>
      <c r="N313" s="24"/>
      <c r="O313" s="24"/>
      <c r="P313" s="24"/>
      <c r="Q313" s="24"/>
      <c r="R313" s="28"/>
      <c r="S313" s="16">
        <f t="shared" si="21"/>
        <v>0</v>
      </c>
      <c r="T313" s="23"/>
      <c r="U313" s="24"/>
      <c r="V313" s="24"/>
      <c r="W313" s="28"/>
      <c r="X313" s="16">
        <f t="shared" si="22"/>
        <v>0</v>
      </c>
      <c r="Y313" s="24"/>
      <c r="Z313" s="28"/>
      <c r="AA313" s="16">
        <f t="shared" si="23"/>
        <v>0</v>
      </c>
      <c r="AB313" s="23"/>
      <c r="AC313" s="24"/>
      <c r="AD313" s="24"/>
      <c r="AE313" s="28"/>
      <c r="AF313" s="16">
        <f t="shared" si="24"/>
        <v>0</v>
      </c>
      <c r="AG313" s="21" t="s">
        <v>18</v>
      </c>
    </row>
    <row r="314" spans="1:33" x14ac:dyDescent="0.2">
      <c r="A314" s="13" t="s">
        <v>33</v>
      </c>
      <c r="B314" s="1">
        <v>163.08763466799999</v>
      </c>
      <c r="C314" s="1">
        <v>-18.482345490299998</v>
      </c>
      <c r="D314" s="14">
        <v>19</v>
      </c>
      <c r="E314" s="23"/>
      <c r="F314" s="24"/>
      <c r="G314" s="24"/>
      <c r="H314" s="24"/>
      <c r="I314" s="24"/>
      <c r="J314" s="28"/>
      <c r="K314" s="16">
        <f t="shared" si="20"/>
        <v>0</v>
      </c>
      <c r="L314" s="23"/>
      <c r="M314" s="24"/>
      <c r="N314" s="24"/>
      <c r="O314" s="24"/>
      <c r="P314" s="24"/>
      <c r="Q314" s="24"/>
      <c r="R314" s="28"/>
      <c r="S314" s="16">
        <f t="shared" si="21"/>
        <v>0</v>
      </c>
      <c r="T314" s="23"/>
      <c r="U314" s="24"/>
      <c r="V314" s="24"/>
      <c r="W314" s="28"/>
      <c r="X314" s="16">
        <f t="shared" si="22"/>
        <v>0</v>
      </c>
      <c r="Y314" s="24"/>
      <c r="Z314" s="28"/>
      <c r="AA314" s="16">
        <f t="shared" si="23"/>
        <v>0</v>
      </c>
      <c r="AB314" s="23"/>
      <c r="AC314" s="24"/>
      <c r="AD314" s="24"/>
      <c r="AE314" s="28"/>
      <c r="AF314" s="16">
        <f t="shared" si="24"/>
        <v>0</v>
      </c>
      <c r="AG314" s="21" t="s">
        <v>18</v>
      </c>
    </row>
    <row r="315" spans="1:33" x14ac:dyDescent="0.2">
      <c r="A315" s="13" t="s">
        <v>33</v>
      </c>
      <c r="B315" s="1">
        <v>163.08771675400001</v>
      </c>
      <c r="C315" s="1">
        <v>-18.482306770699999</v>
      </c>
      <c r="D315" s="14">
        <v>20</v>
      </c>
      <c r="E315" s="23"/>
      <c r="F315" s="24"/>
      <c r="G315" s="24"/>
      <c r="H315" s="24"/>
      <c r="I315" s="24"/>
      <c r="J315" s="28"/>
      <c r="K315" s="16">
        <f t="shared" si="20"/>
        <v>0</v>
      </c>
      <c r="L315" s="23"/>
      <c r="M315" s="24"/>
      <c r="N315" s="24"/>
      <c r="O315" s="24"/>
      <c r="P315" s="24">
        <v>1</v>
      </c>
      <c r="Q315" s="24"/>
      <c r="R315" s="28">
        <v>2</v>
      </c>
      <c r="S315" s="16">
        <f t="shared" si="21"/>
        <v>1</v>
      </c>
      <c r="T315" s="23"/>
      <c r="U315" s="24"/>
      <c r="V315" s="24"/>
      <c r="W315" s="28"/>
      <c r="X315" s="16">
        <f t="shared" si="22"/>
        <v>0</v>
      </c>
      <c r="Y315" s="24"/>
      <c r="Z315" s="28"/>
      <c r="AA315" s="16">
        <f t="shared" si="23"/>
        <v>0</v>
      </c>
      <c r="AB315" s="23"/>
      <c r="AC315" s="24"/>
      <c r="AD315" s="24"/>
      <c r="AE315" s="28"/>
      <c r="AF315" s="16">
        <f t="shared" si="24"/>
        <v>0</v>
      </c>
      <c r="AG315" s="21" t="s">
        <v>18</v>
      </c>
    </row>
    <row r="316" spans="1:33" x14ac:dyDescent="0.2">
      <c r="A316" s="13" t="s">
        <v>33</v>
      </c>
      <c r="B316" s="1">
        <v>163.08779960999999</v>
      </c>
      <c r="C316" s="1">
        <v>-18.482269910900001</v>
      </c>
      <c r="D316" s="14">
        <v>21</v>
      </c>
      <c r="E316" s="23"/>
      <c r="F316" s="24"/>
      <c r="G316" s="24"/>
      <c r="H316" s="24"/>
      <c r="I316" s="24"/>
      <c r="J316" s="28"/>
      <c r="K316" s="16">
        <f t="shared" si="20"/>
        <v>0</v>
      </c>
      <c r="L316" s="23"/>
      <c r="M316" s="24"/>
      <c r="N316" s="24"/>
      <c r="O316" s="24"/>
      <c r="P316" s="24"/>
      <c r="Q316" s="24"/>
      <c r="R316" s="28">
        <v>1</v>
      </c>
      <c r="S316" s="16">
        <f t="shared" si="21"/>
        <v>0</v>
      </c>
      <c r="T316" s="23"/>
      <c r="U316" s="24"/>
      <c r="V316" s="24"/>
      <c r="W316" s="28"/>
      <c r="X316" s="16">
        <f t="shared" si="22"/>
        <v>0</v>
      </c>
      <c r="Y316" s="24"/>
      <c r="Z316" s="28"/>
      <c r="AA316" s="16">
        <f t="shared" si="23"/>
        <v>0</v>
      </c>
      <c r="AB316" s="23"/>
      <c r="AC316" s="24"/>
      <c r="AD316" s="24"/>
      <c r="AE316" s="28"/>
      <c r="AF316" s="16">
        <f t="shared" si="24"/>
        <v>0</v>
      </c>
      <c r="AG316" s="18" t="s">
        <v>19</v>
      </c>
    </row>
    <row r="317" spans="1:33" x14ac:dyDescent="0.2">
      <c r="A317" s="13" t="s">
        <v>33</v>
      </c>
      <c r="B317" s="1">
        <v>163.08788502499999</v>
      </c>
      <c r="C317" s="1">
        <v>-18.482239228000001</v>
      </c>
      <c r="D317" s="14">
        <v>22</v>
      </c>
      <c r="E317" s="23"/>
      <c r="F317" s="24"/>
      <c r="G317" s="24"/>
      <c r="H317" s="24">
        <v>1</v>
      </c>
      <c r="I317" s="24"/>
      <c r="J317" s="28"/>
      <c r="K317" s="16">
        <f t="shared" si="20"/>
        <v>1</v>
      </c>
      <c r="L317" s="23"/>
      <c r="M317" s="24"/>
      <c r="N317" s="24"/>
      <c r="O317" s="24"/>
      <c r="P317" s="24"/>
      <c r="Q317" s="24"/>
      <c r="R317" s="28"/>
      <c r="S317" s="16">
        <f t="shared" si="21"/>
        <v>0</v>
      </c>
      <c r="T317" s="23"/>
      <c r="U317" s="24"/>
      <c r="V317" s="24"/>
      <c r="W317" s="28"/>
      <c r="X317" s="16">
        <f t="shared" si="22"/>
        <v>0</v>
      </c>
      <c r="Y317" s="24"/>
      <c r="Z317" s="28"/>
      <c r="AA317" s="16">
        <f t="shared" si="23"/>
        <v>0</v>
      </c>
      <c r="AB317" s="23"/>
      <c r="AC317" s="24"/>
      <c r="AD317" s="24"/>
      <c r="AE317" s="28"/>
      <c r="AF317" s="16">
        <f t="shared" si="24"/>
        <v>0</v>
      </c>
      <c r="AG317" s="21" t="s">
        <v>18</v>
      </c>
    </row>
    <row r="318" spans="1:33" x14ac:dyDescent="0.2">
      <c r="A318" s="13" t="s">
        <v>33</v>
      </c>
      <c r="B318" s="1">
        <v>163.08797044100001</v>
      </c>
      <c r="C318" s="1">
        <v>-18.482208545100001</v>
      </c>
      <c r="D318" s="14">
        <v>23</v>
      </c>
      <c r="E318" s="23"/>
      <c r="F318" s="24"/>
      <c r="G318" s="24"/>
      <c r="H318" s="24"/>
      <c r="I318" s="24">
        <v>1</v>
      </c>
      <c r="J318" s="28"/>
      <c r="K318" s="16">
        <f t="shared" si="20"/>
        <v>1</v>
      </c>
      <c r="L318" s="23"/>
      <c r="M318" s="24"/>
      <c r="N318" s="24"/>
      <c r="O318" s="24"/>
      <c r="P318" s="24"/>
      <c r="Q318" s="24"/>
      <c r="R318" s="28"/>
      <c r="S318" s="16">
        <f t="shared" si="21"/>
        <v>0</v>
      </c>
      <c r="T318" s="23"/>
      <c r="U318" s="24"/>
      <c r="V318" s="24"/>
      <c r="W318" s="28"/>
      <c r="X318" s="16">
        <f t="shared" si="22"/>
        <v>0</v>
      </c>
      <c r="Y318" s="24"/>
      <c r="Z318" s="28"/>
      <c r="AA318" s="16">
        <f t="shared" si="23"/>
        <v>0</v>
      </c>
      <c r="AB318" s="23"/>
      <c r="AC318" s="24"/>
      <c r="AD318" s="24"/>
      <c r="AE318" s="28"/>
      <c r="AF318" s="16">
        <f t="shared" si="24"/>
        <v>0</v>
      </c>
      <c r="AG318" s="21" t="s">
        <v>18</v>
      </c>
    </row>
    <row r="319" spans="1:33" x14ac:dyDescent="0.2">
      <c r="A319" s="13" t="s">
        <v>33</v>
      </c>
      <c r="B319" s="1">
        <v>163.08805585600001</v>
      </c>
      <c r="C319" s="1">
        <v>-18.4821778622</v>
      </c>
      <c r="D319" s="14">
        <v>24</v>
      </c>
      <c r="E319" s="23"/>
      <c r="F319" s="24"/>
      <c r="G319" s="24"/>
      <c r="H319" s="24"/>
      <c r="I319" s="24"/>
      <c r="J319" s="28">
        <v>1</v>
      </c>
      <c r="K319" s="16">
        <f t="shared" si="20"/>
        <v>0</v>
      </c>
      <c r="L319" s="23"/>
      <c r="M319" s="24"/>
      <c r="N319" s="24"/>
      <c r="O319" s="24"/>
      <c r="P319" s="24"/>
      <c r="Q319" s="24"/>
      <c r="R319" s="28"/>
      <c r="S319" s="16">
        <f t="shared" si="21"/>
        <v>0</v>
      </c>
      <c r="T319" s="23"/>
      <c r="U319" s="24"/>
      <c r="V319" s="24"/>
      <c r="W319" s="28"/>
      <c r="X319" s="16">
        <f t="shared" si="22"/>
        <v>0</v>
      </c>
      <c r="Y319" s="24"/>
      <c r="Z319" s="28"/>
      <c r="AA319" s="16">
        <f t="shared" si="23"/>
        <v>0</v>
      </c>
      <c r="AB319" s="23"/>
      <c r="AC319" s="24"/>
      <c r="AD319" s="24"/>
      <c r="AE319" s="28"/>
      <c r="AF319" s="16">
        <f t="shared" si="24"/>
        <v>0</v>
      </c>
      <c r="AG319" s="21" t="s">
        <v>18</v>
      </c>
    </row>
    <row r="320" spans="1:33" x14ac:dyDescent="0.2">
      <c r="A320" s="13" t="s">
        <v>33</v>
      </c>
      <c r="B320" s="1">
        <v>163.08814127100001</v>
      </c>
      <c r="C320" s="1">
        <v>-18.4821471793</v>
      </c>
      <c r="D320" s="14">
        <v>25</v>
      </c>
      <c r="E320" s="23"/>
      <c r="F320" s="24"/>
      <c r="G320" s="24"/>
      <c r="H320" s="24"/>
      <c r="I320" s="24"/>
      <c r="J320" s="28"/>
      <c r="K320" s="16">
        <f t="shared" si="20"/>
        <v>0</v>
      </c>
      <c r="L320" s="23"/>
      <c r="M320" s="24"/>
      <c r="N320" s="24"/>
      <c r="O320" s="24"/>
      <c r="P320" s="24"/>
      <c r="Q320" s="24"/>
      <c r="R320" s="28"/>
      <c r="S320" s="16">
        <f t="shared" si="21"/>
        <v>0</v>
      </c>
      <c r="T320" s="23"/>
      <c r="U320" s="24"/>
      <c r="V320" s="24"/>
      <c r="W320" s="28"/>
      <c r="X320" s="16">
        <f t="shared" si="22"/>
        <v>0</v>
      </c>
      <c r="Y320" s="24"/>
      <c r="Z320" s="28"/>
      <c r="AA320" s="16">
        <f t="shared" si="23"/>
        <v>0</v>
      </c>
      <c r="AB320" s="23"/>
      <c r="AC320" s="24"/>
      <c r="AD320" s="24"/>
      <c r="AE320" s="28"/>
      <c r="AF320" s="16">
        <f t="shared" si="24"/>
        <v>0</v>
      </c>
      <c r="AG320" s="21" t="s">
        <v>18</v>
      </c>
    </row>
    <row r="321" spans="1:33" x14ac:dyDescent="0.2">
      <c r="A321" s="13" t="s">
        <v>33</v>
      </c>
      <c r="B321" s="1">
        <v>163.088226687</v>
      </c>
      <c r="C321" s="1">
        <v>-18.4821164964</v>
      </c>
      <c r="D321" s="14">
        <v>26</v>
      </c>
      <c r="E321" s="23"/>
      <c r="F321" s="24"/>
      <c r="G321" s="24"/>
      <c r="H321" s="24"/>
      <c r="I321" s="24"/>
      <c r="J321" s="28"/>
      <c r="K321" s="16">
        <f t="shared" si="20"/>
        <v>0</v>
      </c>
      <c r="L321" s="23"/>
      <c r="M321" s="24"/>
      <c r="N321" s="24"/>
      <c r="O321" s="24"/>
      <c r="P321" s="24"/>
      <c r="Q321" s="24"/>
      <c r="R321" s="28"/>
      <c r="S321" s="16">
        <f t="shared" si="21"/>
        <v>0</v>
      </c>
      <c r="T321" s="23"/>
      <c r="U321" s="24"/>
      <c r="V321" s="24"/>
      <c r="W321" s="28"/>
      <c r="X321" s="16">
        <f t="shared" si="22"/>
        <v>0</v>
      </c>
      <c r="Y321" s="24"/>
      <c r="Z321" s="28"/>
      <c r="AA321" s="16">
        <f t="shared" si="23"/>
        <v>0</v>
      </c>
      <c r="AB321" s="23"/>
      <c r="AC321" s="24"/>
      <c r="AD321" s="24"/>
      <c r="AE321" s="28"/>
      <c r="AF321" s="16">
        <f t="shared" si="24"/>
        <v>0</v>
      </c>
      <c r="AG321" s="21" t="s">
        <v>18</v>
      </c>
    </row>
    <row r="322" spans="1:33" x14ac:dyDescent="0.2">
      <c r="A322" s="13" t="s">
        <v>33</v>
      </c>
      <c r="B322" s="1">
        <v>163.08831211</v>
      </c>
      <c r="C322" s="1">
        <v>-18.482085840700002</v>
      </c>
      <c r="D322" s="37">
        <v>27</v>
      </c>
      <c r="E322" s="24"/>
      <c r="F322" s="24"/>
      <c r="G322" s="24"/>
      <c r="H322" s="24"/>
      <c r="I322" s="24"/>
      <c r="J322" s="28"/>
      <c r="K322" s="16">
        <f t="shared" si="20"/>
        <v>0</v>
      </c>
      <c r="L322" s="24"/>
      <c r="M322" s="24"/>
      <c r="N322" s="24"/>
      <c r="O322" s="24"/>
      <c r="P322" s="24"/>
      <c r="Q322" s="24"/>
      <c r="R322" s="28"/>
      <c r="S322" s="16">
        <f t="shared" si="21"/>
        <v>0</v>
      </c>
      <c r="T322" s="24"/>
      <c r="U322" s="24"/>
      <c r="V322" s="24"/>
      <c r="W322" s="28"/>
      <c r="X322" s="16">
        <f t="shared" si="22"/>
        <v>0</v>
      </c>
      <c r="Y322" s="24"/>
      <c r="Z322" s="28"/>
      <c r="AA322" s="16">
        <f t="shared" si="23"/>
        <v>0</v>
      </c>
      <c r="AB322" s="24"/>
      <c r="AC322" s="24"/>
      <c r="AD322" s="24"/>
      <c r="AE322" s="28"/>
      <c r="AF322" s="16">
        <f t="shared" si="24"/>
        <v>0</v>
      </c>
      <c r="AG322" s="28" t="s">
        <v>18</v>
      </c>
    </row>
    <row r="323" spans="1:33" x14ac:dyDescent="0.2">
      <c r="A323" s="13" t="s">
        <v>33</v>
      </c>
      <c r="B323" s="1">
        <v>163.08840032800001</v>
      </c>
      <c r="C323" s="1">
        <v>-18.482064513299999</v>
      </c>
      <c r="D323" s="38">
        <v>28</v>
      </c>
      <c r="E323" s="23"/>
      <c r="F323" s="24"/>
      <c r="G323" s="24"/>
      <c r="H323" s="24"/>
      <c r="I323" s="24"/>
      <c r="J323" s="28"/>
      <c r="K323" s="16">
        <f t="shared" ref="K323:K352" si="25">E323+F323+G323+H323+I323</f>
        <v>0</v>
      </c>
      <c r="L323" s="23"/>
      <c r="M323" s="24"/>
      <c r="N323" s="24"/>
      <c r="O323" s="24"/>
      <c r="P323" s="24"/>
      <c r="Q323" s="24"/>
      <c r="R323" s="28"/>
      <c r="S323" s="16">
        <f t="shared" ref="S323:S352" si="26">M323+N323+O323+P323</f>
        <v>0</v>
      </c>
      <c r="T323" s="23"/>
      <c r="U323" s="24"/>
      <c r="V323" s="24"/>
      <c r="W323" s="28"/>
      <c r="X323" s="16">
        <f t="shared" ref="X323:X352" si="27">T323+U323+W323</f>
        <v>0</v>
      </c>
      <c r="Y323" s="24"/>
      <c r="Z323" s="28"/>
      <c r="AA323" s="16">
        <f t="shared" ref="AA323:AA352" si="28">Z323</f>
        <v>0</v>
      </c>
      <c r="AB323" s="23"/>
      <c r="AC323" s="24"/>
      <c r="AD323" s="24"/>
      <c r="AE323" s="28"/>
      <c r="AF323" s="16">
        <f t="shared" ref="AF323:AF352" si="29">AB323+AC323+AD323</f>
        <v>0</v>
      </c>
      <c r="AG323" s="21" t="s">
        <v>27</v>
      </c>
    </row>
    <row r="324" spans="1:33" x14ac:dyDescent="0.2">
      <c r="A324" s="13" t="s">
        <v>33</v>
      </c>
      <c r="B324" s="1">
        <v>163.08848854600001</v>
      </c>
      <c r="C324" s="1">
        <v>-18.482043185999999</v>
      </c>
      <c r="D324" s="38">
        <v>29</v>
      </c>
      <c r="E324" s="23"/>
      <c r="F324" s="24"/>
      <c r="G324" s="24"/>
      <c r="H324" s="24"/>
      <c r="I324" s="24"/>
      <c r="J324" s="28"/>
      <c r="K324" s="16">
        <f t="shared" si="25"/>
        <v>0</v>
      </c>
      <c r="L324" s="23"/>
      <c r="M324" s="24">
        <v>1</v>
      </c>
      <c r="N324" s="24"/>
      <c r="O324" s="24"/>
      <c r="P324" s="24"/>
      <c r="Q324" s="24"/>
      <c r="R324" s="28"/>
      <c r="S324" s="16">
        <f t="shared" si="26"/>
        <v>1</v>
      </c>
      <c r="T324" s="23"/>
      <c r="U324" s="24"/>
      <c r="V324" s="24"/>
      <c r="W324" s="28"/>
      <c r="X324" s="16">
        <f t="shared" si="27"/>
        <v>0</v>
      </c>
      <c r="Y324" s="24"/>
      <c r="Z324" s="28"/>
      <c r="AA324" s="16">
        <f t="shared" si="28"/>
        <v>0</v>
      </c>
      <c r="AB324" s="23"/>
      <c r="AC324" s="24"/>
      <c r="AD324" s="24"/>
      <c r="AE324" s="28"/>
      <c r="AF324" s="16">
        <f t="shared" si="29"/>
        <v>0</v>
      </c>
      <c r="AG324" s="21" t="s">
        <v>27</v>
      </c>
    </row>
    <row r="325" spans="1:33" ht="13.5" thickBot="1" x14ac:dyDescent="0.25">
      <c r="A325" s="13" t="s">
        <v>33</v>
      </c>
      <c r="B325" s="1">
        <v>163.08857676400001</v>
      </c>
      <c r="C325" s="1">
        <v>-18.4820218586</v>
      </c>
      <c r="D325" s="29">
        <v>30</v>
      </c>
      <c r="E325" s="23"/>
      <c r="F325" s="24"/>
      <c r="G325" s="24"/>
      <c r="H325" s="24"/>
      <c r="I325" s="24"/>
      <c r="J325" s="28">
        <v>1</v>
      </c>
      <c r="K325" s="16">
        <f t="shared" si="25"/>
        <v>0</v>
      </c>
      <c r="L325" s="23"/>
      <c r="M325" s="24"/>
      <c r="N325" s="24"/>
      <c r="O325" s="24"/>
      <c r="P325" s="24"/>
      <c r="Q325" s="24"/>
      <c r="R325" s="28"/>
      <c r="S325" s="16">
        <f t="shared" si="26"/>
        <v>0</v>
      </c>
      <c r="T325" s="23"/>
      <c r="U325" s="24"/>
      <c r="V325" s="24"/>
      <c r="W325" s="28"/>
      <c r="X325" s="16">
        <f t="shared" si="27"/>
        <v>0</v>
      </c>
      <c r="Y325" s="24"/>
      <c r="Z325" s="28"/>
      <c r="AA325" s="16">
        <f t="shared" si="28"/>
        <v>0</v>
      </c>
      <c r="AB325" s="23"/>
      <c r="AC325" s="24"/>
      <c r="AD325" s="24"/>
      <c r="AE325" s="28"/>
      <c r="AF325" s="16">
        <f t="shared" si="29"/>
        <v>0</v>
      </c>
      <c r="AG325" s="21" t="s">
        <v>21</v>
      </c>
    </row>
    <row r="326" spans="1:33" x14ac:dyDescent="0.2">
      <c r="A326" s="13" t="s">
        <v>34</v>
      </c>
      <c r="B326" s="1">
        <v>163.08866516699999</v>
      </c>
      <c r="C326" s="1">
        <v>-18.482453167700001</v>
      </c>
      <c r="D326" s="14">
        <v>1</v>
      </c>
      <c r="E326" s="15"/>
      <c r="F326" s="16"/>
      <c r="G326" s="16"/>
      <c r="H326" s="16"/>
      <c r="I326" s="16"/>
      <c r="J326" s="17"/>
      <c r="K326" s="16">
        <f t="shared" si="25"/>
        <v>0</v>
      </c>
      <c r="L326" s="23"/>
      <c r="M326" s="24"/>
      <c r="N326" s="24"/>
      <c r="O326" s="24"/>
      <c r="P326" s="24"/>
      <c r="Q326" s="16"/>
      <c r="R326" s="17"/>
      <c r="S326" s="16">
        <f t="shared" si="26"/>
        <v>0</v>
      </c>
      <c r="T326" s="15"/>
      <c r="U326" s="16"/>
      <c r="V326" s="16"/>
      <c r="W326" s="17"/>
      <c r="X326" s="16">
        <f t="shared" si="27"/>
        <v>0</v>
      </c>
      <c r="Y326" s="16"/>
      <c r="Z326" s="17"/>
      <c r="AA326" s="16">
        <f t="shared" si="28"/>
        <v>0</v>
      </c>
      <c r="AB326" s="15"/>
      <c r="AC326" s="16"/>
      <c r="AD326" s="16"/>
      <c r="AE326" s="17"/>
      <c r="AF326" s="16">
        <f t="shared" si="29"/>
        <v>0</v>
      </c>
      <c r="AG326" s="21" t="s">
        <v>21</v>
      </c>
    </row>
    <row r="327" spans="1:33" x14ac:dyDescent="0.2">
      <c r="A327" s="13" t="s">
        <v>34</v>
      </c>
      <c r="B327" s="1">
        <v>163.08857830400001</v>
      </c>
      <c r="C327" s="1">
        <v>-18.482479105700001</v>
      </c>
      <c r="D327" s="14">
        <v>2</v>
      </c>
      <c r="E327" s="15"/>
      <c r="F327" s="16"/>
      <c r="G327" s="16"/>
      <c r="H327" s="16"/>
      <c r="I327" s="16"/>
      <c r="J327" s="17">
        <v>1</v>
      </c>
      <c r="K327" s="16">
        <f t="shared" si="25"/>
        <v>0</v>
      </c>
      <c r="L327" s="23"/>
      <c r="M327" s="24">
        <v>2</v>
      </c>
      <c r="N327" s="24"/>
      <c r="O327" s="24"/>
      <c r="P327" s="24"/>
      <c r="Q327" s="16"/>
      <c r="R327" s="17"/>
      <c r="S327" s="16">
        <f t="shared" si="26"/>
        <v>2</v>
      </c>
      <c r="T327" s="15"/>
      <c r="U327" s="16"/>
      <c r="V327" s="16"/>
      <c r="W327" s="17"/>
      <c r="X327" s="16">
        <f t="shared" si="27"/>
        <v>0</v>
      </c>
      <c r="Y327" s="16"/>
      <c r="Z327" s="17"/>
      <c r="AA327" s="16">
        <f t="shared" si="28"/>
        <v>0</v>
      </c>
      <c r="AB327" s="15"/>
      <c r="AC327" s="16"/>
      <c r="AD327" s="16"/>
      <c r="AE327" s="17"/>
      <c r="AF327" s="16">
        <f t="shared" si="29"/>
        <v>0</v>
      </c>
      <c r="AG327" s="19" t="s">
        <v>17</v>
      </c>
    </row>
    <row r="328" spans="1:33" x14ac:dyDescent="0.2">
      <c r="A328" s="13" t="s">
        <v>34</v>
      </c>
      <c r="B328" s="1">
        <v>163.08849144199999</v>
      </c>
      <c r="C328" s="1">
        <v>-18.4825050436</v>
      </c>
      <c r="D328" s="14">
        <v>3</v>
      </c>
      <c r="E328" s="15"/>
      <c r="F328" s="16"/>
      <c r="G328" s="16"/>
      <c r="H328" s="16"/>
      <c r="I328" s="16"/>
      <c r="J328" s="17"/>
      <c r="K328" s="16">
        <f t="shared" si="25"/>
        <v>0</v>
      </c>
      <c r="L328" s="23"/>
      <c r="M328" s="24">
        <v>1</v>
      </c>
      <c r="N328" s="24"/>
      <c r="O328" s="24"/>
      <c r="P328" s="24">
        <v>2</v>
      </c>
      <c r="Q328" s="16"/>
      <c r="R328" s="17">
        <v>1</v>
      </c>
      <c r="S328" s="16">
        <f t="shared" si="26"/>
        <v>3</v>
      </c>
      <c r="T328" s="15"/>
      <c r="U328" s="16"/>
      <c r="V328" s="16"/>
      <c r="W328" s="17"/>
      <c r="X328" s="16">
        <f t="shared" si="27"/>
        <v>0</v>
      </c>
      <c r="Y328" s="16"/>
      <c r="Z328" s="17"/>
      <c r="AA328" s="16">
        <f t="shared" si="28"/>
        <v>0</v>
      </c>
      <c r="AB328" s="15"/>
      <c r="AC328" s="16"/>
      <c r="AD328" s="16"/>
      <c r="AE328" s="17"/>
      <c r="AF328" s="16">
        <f t="shared" si="29"/>
        <v>0</v>
      </c>
      <c r="AG328" s="19" t="s">
        <v>17</v>
      </c>
    </row>
    <row r="329" spans="1:33" x14ac:dyDescent="0.2">
      <c r="A329" s="13" t="s">
        <v>34</v>
      </c>
      <c r="B329" s="1">
        <v>163.08840458</v>
      </c>
      <c r="C329" s="1">
        <v>-18.4825309816</v>
      </c>
      <c r="D329" s="14">
        <v>4</v>
      </c>
      <c r="E329" s="15"/>
      <c r="F329" s="16"/>
      <c r="G329" s="16"/>
      <c r="H329" s="16"/>
      <c r="I329" s="16"/>
      <c r="J329" s="17"/>
      <c r="K329" s="16">
        <f t="shared" si="25"/>
        <v>0</v>
      </c>
      <c r="L329" s="23"/>
      <c r="M329" s="24">
        <v>1</v>
      </c>
      <c r="N329" s="24"/>
      <c r="O329" s="24"/>
      <c r="P329" s="24">
        <v>2</v>
      </c>
      <c r="Q329" s="16"/>
      <c r="R329" s="17">
        <v>6</v>
      </c>
      <c r="S329" s="16">
        <f t="shared" si="26"/>
        <v>3</v>
      </c>
      <c r="T329" s="15"/>
      <c r="U329" s="16"/>
      <c r="V329" s="16">
        <v>2</v>
      </c>
      <c r="W329" s="17"/>
      <c r="X329" s="16">
        <f t="shared" si="27"/>
        <v>0</v>
      </c>
      <c r="Y329" s="16"/>
      <c r="Z329" s="17"/>
      <c r="AA329" s="16">
        <f t="shared" si="28"/>
        <v>0</v>
      </c>
      <c r="AB329" s="15"/>
      <c r="AC329" s="16"/>
      <c r="AD329" s="16"/>
      <c r="AE329" s="17"/>
      <c r="AF329" s="16">
        <f t="shared" si="29"/>
        <v>0</v>
      </c>
      <c r="AG329" s="19" t="s">
        <v>17</v>
      </c>
    </row>
    <row r="330" spans="1:33" x14ac:dyDescent="0.2">
      <c r="A330" s="13" t="s">
        <v>34</v>
      </c>
      <c r="B330" s="1">
        <v>163.08831971999999</v>
      </c>
      <c r="C330" s="1">
        <v>-18.482561735000001</v>
      </c>
      <c r="D330" s="14">
        <v>5</v>
      </c>
      <c r="E330" s="15"/>
      <c r="F330" s="16"/>
      <c r="G330" s="16"/>
      <c r="H330" s="16"/>
      <c r="I330" s="16"/>
      <c r="J330" s="17"/>
      <c r="K330" s="16">
        <f t="shared" si="25"/>
        <v>0</v>
      </c>
      <c r="L330" s="23">
        <v>2</v>
      </c>
      <c r="M330" s="24"/>
      <c r="N330" s="24"/>
      <c r="O330" s="24"/>
      <c r="P330" s="24">
        <v>2</v>
      </c>
      <c r="Q330" s="16"/>
      <c r="R330" s="17">
        <v>2</v>
      </c>
      <c r="S330" s="16">
        <f t="shared" si="26"/>
        <v>2</v>
      </c>
      <c r="T330" s="15"/>
      <c r="U330" s="16"/>
      <c r="V330" s="16"/>
      <c r="W330" s="17"/>
      <c r="X330" s="16">
        <f t="shared" si="27"/>
        <v>0</v>
      </c>
      <c r="Y330" s="16"/>
      <c r="Z330" s="17"/>
      <c r="AA330" s="16">
        <f t="shared" si="28"/>
        <v>0</v>
      </c>
      <c r="AB330" s="15"/>
      <c r="AC330" s="16"/>
      <c r="AD330" s="16"/>
      <c r="AE330" s="17"/>
      <c r="AF330" s="16">
        <f t="shared" si="29"/>
        <v>0</v>
      </c>
      <c r="AG330" s="21" t="s">
        <v>19</v>
      </c>
    </row>
    <row r="331" spans="1:33" x14ac:dyDescent="0.2">
      <c r="A331" s="13" t="s">
        <v>34</v>
      </c>
      <c r="B331" s="1">
        <v>163.08824006200001</v>
      </c>
      <c r="C331" s="1">
        <v>-18.482605006099998</v>
      </c>
      <c r="D331" s="14">
        <v>6</v>
      </c>
      <c r="E331" s="15"/>
      <c r="F331" s="16"/>
      <c r="G331" s="16"/>
      <c r="H331" s="16"/>
      <c r="I331" s="16"/>
      <c r="J331" s="17"/>
      <c r="K331" s="16">
        <f t="shared" si="25"/>
        <v>0</v>
      </c>
      <c r="L331" s="23"/>
      <c r="M331" s="24">
        <v>1</v>
      </c>
      <c r="N331" s="24"/>
      <c r="O331" s="24"/>
      <c r="P331" s="24">
        <v>3</v>
      </c>
      <c r="Q331" s="16"/>
      <c r="R331" s="17">
        <v>2</v>
      </c>
      <c r="S331" s="16">
        <f t="shared" si="26"/>
        <v>4</v>
      </c>
      <c r="T331" s="15"/>
      <c r="U331" s="16"/>
      <c r="V331" s="16"/>
      <c r="W331" s="17"/>
      <c r="X331" s="16">
        <f t="shared" si="27"/>
        <v>0</v>
      </c>
      <c r="Y331" s="16"/>
      <c r="Z331" s="17"/>
      <c r="AA331" s="16">
        <f t="shared" si="28"/>
        <v>0</v>
      </c>
      <c r="AB331" s="15"/>
      <c r="AC331" s="16"/>
      <c r="AD331" s="16"/>
      <c r="AE331" s="17"/>
      <c r="AF331" s="16">
        <f t="shared" si="29"/>
        <v>0</v>
      </c>
      <c r="AG331" s="18" t="s">
        <v>19</v>
      </c>
    </row>
    <row r="332" spans="1:33" x14ac:dyDescent="0.2">
      <c r="A332" s="13" t="s">
        <v>34</v>
      </c>
      <c r="B332" s="1">
        <v>163.08816040400001</v>
      </c>
      <c r="C332" s="1">
        <v>-18.482648277100001</v>
      </c>
      <c r="D332" s="14">
        <v>7</v>
      </c>
      <c r="E332" s="15"/>
      <c r="F332" s="16"/>
      <c r="G332" s="16"/>
      <c r="H332" s="16"/>
      <c r="I332" s="16"/>
      <c r="J332" s="17"/>
      <c r="K332" s="16">
        <f t="shared" si="25"/>
        <v>0</v>
      </c>
      <c r="L332" s="23"/>
      <c r="M332" s="24"/>
      <c r="N332" s="24"/>
      <c r="O332" s="24"/>
      <c r="P332" s="24"/>
      <c r="Q332" s="16"/>
      <c r="R332" s="17"/>
      <c r="S332" s="16">
        <f t="shared" si="26"/>
        <v>0</v>
      </c>
      <c r="T332" s="15"/>
      <c r="U332" s="16"/>
      <c r="V332" s="16"/>
      <c r="W332" s="17"/>
      <c r="X332" s="16">
        <f t="shared" si="27"/>
        <v>0</v>
      </c>
      <c r="Y332" s="16"/>
      <c r="Z332" s="17"/>
      <c r="AA332" s="16">
        <f t="shared" si="28"/>
        <v>0</v>
      </c>
      <c r="AB332" s="15"/>
      <c r="AC332" s="16"/>
      <c r="AD332" s="16"/>
      <c r="AE332" s="17"/>
      <c r="AF332" s="16">
        <f t="shared" si="29"/>
        <v>0</v>
      </c>
      <c r="AG332" s="18" t="s">
        <v>19</v>
      </c>
    </row>
    <row r="333" spans="1:33" x14ac:dyDescent="0.2">
      <c r="A333" s="13" t="s">
        <v>34</v>
      </c>
      <c r="B333" s="1">
        <v>163.08808333799999</v>
      </c>
      <c r="C333" s="1">
        <v>-18.482695890500001</v>
      </c>
      <c r="D333" s="14">
        <v>8</v>
      </c>
      <c r="E333" s="15"/>
      <c r="F333" s="16"/>
      <c r="G333" s="16"/>
      <c r="H333" s="16"/>
      <c r="I333" s="16"/>
      <c r="J333" s="17"/>
      <c r="K333" s="16">
        <f t="shared" si="25"/>
        <v>0</v>
      </c>
      <c r="L333" s="23"/>
      <c r="M333" s="24"/>
      <c r="N333" s="24"/>
      <c r="O333" s="24"/>
      <c r="P333" s="24"/>
      <c r="Q333" s="16"/>
      <c r="R333" s="17"/>
      <c r="S333" s="16">
        <f t="shared" si="26"/>
        <v>0</v>
      </c>
      <c r="T333" s="15"/>
      <c r="U333" s="16"/>
      <c r="V333" s="16"/>
      <c r="W333" s="17"/>
      <c r="X333" s="16">
        <f t="shared" si="27"/>
        <v>0</v>
      </c>
      <c r="Y333" s="16"/>
      <c r="Z333" s="17"/>
      <c r="AA333" s="16">
        <f t="shared" si="28"/>
        <v>0</v>
      </c>
      <c r="AB333" s="15"/>
      <c r="AC333" s="16"/>
      <c r="AD333" s="16"/>
      <c r="AE333" s="17"/>
      <c r="AF333" s="16">
        <f t="shared" si="29"/>
        <v>0</v>
      </c>
      <c r="AG333" s="21" t="s">
        <v>35</v>
      </c>
    </row>
    <row r="334" spans="1:33" x14ac:dyDescent="0.2">
      <c r="A334" s="13" t="s">
        <v>34</v>
      </c>
      <c r="B334" s="1">
        <v>163.088007447</v>
      </c>
      <c r="C334" s="1">
        <v>-18.4827454725</v>
      </c>
      <c r="D334" s="14">
        <v>9</v>
      </c>
      <c r="E334" s="15"/>
      <c r="F334" s="16"/>
      <c r="G334" s="16"/>
      <c r="H334" s="16"/>
      <c r="I334" s="16"/>
      <c r="J334" s="17"/>
      <c r="K334" s="16">
        <f t="shared" si="25"/>
        <v>0</v>
      </c>
      <c r="L334" s="23"/>
      <c r="M334" s="24"/>
      <c r="N334" s="24"/>
      <c r="O334" s="24"/>
      <c r="P334" s="24">
        <v>1</v>
      </c>
      <c r="Q334" s="16"/>
      <c r="R334" s="17">
        <v>1</v>
      </c>
      <c r="S334" s="16">
        <f t="shared" si="26"/>
        <v>1</v>
      </c>
      <c r="T334" s="15"/>
      <c r="U334" s="16"/>
      <c r="V334" s="16"/>
      <c r="W334" s="17"/>
      <c r="X334" s="16">
        <f t="shared" si="27"/>
        <v>0</v>
      </c>
      <c r="Y334" s="16"/>
      <c r="Z334" s="17"/>
      <c r="AA334" s="16">
        <f t="shared" si="28"/>
        <v>0</v>
      </c>
      <c r="AB334" s="15"/>
      <c r="AC334" s="16"/>
      <c r="AD334" s="16"/>
      <c r="AE334" s="17"/>
      <c r="AF334" s="16">
        <f t="shared" si="29"/>
        <v>0</v>
      </c>
      <c r="AG334" s="21" t="s">
        <v>35</v>
      </c>
    </row>
    <row r="335" spans="1:33" x14ac:dyDescent="0.2">
      <c r="A335" s="13" t="s">
        <v>34</v>
      </c>
      <c r="B335" s="1">
        <v>163.087931556</v>
      </c>
      <c r="C335" s="1">
        <v>-18.482795054499999</v>
      </c>
      <c r="D335" s="14">
        <v>10</v>
      </c>
      <c r="E335" s="23"/>
      <c r="F335" s="24"/>
      <c r="G335" s="24"/>
      <c r="H335" s="24"/>
      <c r="I335" s="24"/>
      <c r="J335" s="28"/>
      <c r="K335" s="16">
        <f t="shared" si="25"/>
        <v>0</v>
      </c>
      <c r="L335" s="23"/>
      <c r="M335" s="24"/>
      <c r="N335" s="24"/>
      <c r="O335" s="24"/>
      <c r="P335" s="24"/>
      <c r="Q335" s="24"/>
      <c r="R335" s="28"/>
      <c r="S335" s="16">
        <f t="shared" si="26"/>
        <v>0</v>
      </c>
      <c r="T335" s="23"/>
      <c r="U335" s="24"/>
      <c r="V335" s="24"/>
      <c r="W335" s="28"/>
      <c r="X335" s="16">
        <f t="shared" si="27"/>
        <v>0</v>
      </c>
      <c r="Y335" s="24"/>
      <c r="Z335" s="28"/>
      <c r="AA335" s="16">
        <f t="shared" si="28"/>
        <v>0</v>
      </c>
      <c r="AB335" s="23"/>
      <c r="AC335" s="24"/>
      <c r="AD335" s="24"/>
      <c r="AE335" s="28"/>
      <c r="AF335" s="16">
        <f t="shared" si="29"/>
        <v>0</v>
      </c>
      <c r="AG335" s="21" t="s">
        <v>36</v>
      </c>
    </row>
    <row r="336" spans="1:33" x14ac:dyDescent="0.2">
      <c r="A336" s="13" t="s">
        <v>34</v>
      </c>
      <c r="B336" s="1">
        <v>163.08785566500001</v>
      </c>
      <c r="C336" s="1">
        <v>-18.482844636500001</v>
      </c>
      <c r="D336" s="14">
        <v>11</v>
      </c>
      <c r="E336" s="23"/>
      <c r="F336" s="24"/>
      <c r="G336" s="24"/>
      <c r="H336" s="24"/>
      <c r="I336" s="24"/>
      <c r="J336" s="28"/>
      <c r="K336" s="16">
        <f t="shared" si="25"/>
        <v>0</v>
      </c>
      <c r="L336" s="23"/>
      <c r="M336" s="24"/>
      <c r="N336" s="24"/>
      <c r="O336" s="24"/>
      <c r="P336" s="24"/>
      <c r="Q336" s="24"/>
      <c r="R336" s="28"/>
      <c r="S336" s="16">
        <f t="shared" si="26"/>
        <v>0</v>
      </c>
      <c r="T336" s="23"/>
      <c r="U336" s="24"/>
      <c r="V336" s="24"/>
      <c r="W336" s="28"/>
      <c r="X336" s="16">
        <f t="shared" si="27"/>
        <v>0</v>
      </c>
      <c r="Y336" s="24"/>
      <c r="Z336" s="28"/>
      <c r="AA336" s="16">
        <f t="shared" si="28"/>
        <v>0</v>
      </c>
      <c r="AB336" s="23"/>
      <c r="AC336" s="24"/>
      <c r="AD336" s="24"/>
      <c r="AE336" s="28"/>
      <c r="AF336" s="16">
        <f t="shared" si="29"/>
        <v>0</v>
      </c>
      <c r="AG336" s="21" t="s">
        <v>35</v>
      </c>
    </row>
    <row r="337" spans="1:33" x14ac:dyDescent="0.2">
      <c r="A337" s="13" t="s">
        <v>34</v>
      </c>
      <c r="B337" s="1">
        <v>163.08777977400001</v>
      </c>
      <c r="C337" s="1">
        <v>-18.4828942185</v>
      </c>
      <c r="D337" s="14">
        <v>12</v>
      </c>
      <c r="E337" s="23"/>
      <c r="F337" s="24"/>
      <c r="G337" s="24"/>
      <c r="H337" s="24"/>
      <c r="I337" s="24"/>
      <c r="J337" s="28"/>
      <c r="K337" s="16">
        <f t="shared" si="25"/>
        <v>0</v>
      </c>
      <c r="L337" s="23"/>
      <c r="M337" s="24"/>
      <c r="N337" s="24"/>
      <c r="O337" s="24"/>
      <c r="P337" s="24"/>
      <c r="Q337" s="24"/>
      <c r="R337" s="28"/>
      <c r="S337" s="16">
        <f t="shared" si="26"/>
        <v>0</v>
      </c>
      <c r="T337" s="23"/>
      <c r="U337" s="24"/>
      <c r="V337" s="24"/>
      <c r="W337" s="28"/>
      <c r="X337" s="16">
        <f t="shared" si="27"/>
        <v>0</v>
      </c>
      <c r="Y337" s="24"/>
      <c r="Z337" s="28"/>
      <c r="AA337" s="16">
        <f t="shared" si="28"/>
        <v>0</v>
      </c>
      <c r="AB337" s="23"/>
      <c r="AC337" s="24"/>
      <c r="AD337" s="24"/>
      <c r="AE337" s="28"/>
      <c r="AF337" s="16">
        <f t="shared" si="29"/>
        <v>0</v>
      </c>
      <c r="AG337" s="21" t="s">
        <v>35</v>
      </c>
    </row>
    <row r="338" spans="1:33" x14ac:dyDescent="0.2">
      <c r="A338" s="13" t="s">
        <v>34</v>
      </c>
      <c r="B338" s="1">
        <v>163.08770388400001</v>
      </c>
      <c r="C338" s="1">
        <v>-18.482943800499999</v>
      </c>
      <c r="D338" s="14">
        <v>13</v>
      </c>
      <c r="E338" s="23"/>
      <c r="F338" s="24"/>
      <c r="G338" s="24"/>
      <c r="H338" s="24"/>
      <c r="I338" s="24"/>
      <c r="J338" s="28"/>
      <c r="K338" s="16">
        <f t="shared" si="25"/>
        <v>0</v>
      </c>
      <c r="L338" s="23"/>
      <c r="M338" s="24"/>
      <c r="N338" s="24"/>
      <c r="O338" s="24"/>
      <c r="P338" s="24"/>
      <c r="Q338" s="24"/>
      <c r="R338" s="28"/>
      <c r="S338" s="16">
        <f t="shared" si="26"/>
        <v>0</v>
      </c>
      <c r="T338" s="23"/>
      <c r="U338" s="24"/>
      <c r="V338" s="24"/>
      <c r="W338" s="28"/>
      <c r="X338" s="16">
        <f t="shared" si="27"/>
        <v>0</v>
      </c>
      <c r="Y338" s="24"/>
      <c r="Z338" s="28"/>
      <c r="AA338" s="16">
        <f t="shared" si="28"/>
        <v>0</v>
      </c>
      <c r="AB338" s="23"/>
      <c r="AC338" s="24"/>
      <c r="AD338" s="24"/>
      <c r="AE338" s="28"/>
      <c r="AF338" s="16">
        <f t="shared" si="29"/>
        <v>0</v>
      </c>
      <c r="AG338" s="21" t="s">
        <v>35</v>
      </c>
    </row>
    <row r="339" spans="1:33" x14ac:dyDescent="0.2">
      <c r="A339" s="13" t="s">
        <v>34</v>
      </c>
      <c r="B339" s="1">
        <v>163.08762799300001</v>
      </c>
      <c r="C339" s="1">
        <v>-18.482993382499998</v>
      </c>
      <c r="D339" s="14">
        <v>14</v>
      </c>
      <c r="E339" s="23"/>
      <c r="F339" s="24"/>
      <c r="G339" s="24"/>
      <c r="H339" s="24"/>
      <c r="I339" s="24"/>
      <c r="J339" s="28"/>
      <c r="K339" s="16">
        <f t="shared" si="25"/>
        <v>0</v>
      </c>
      <c r="L339" s="23"/>
      <c r="M339" s="24"/>
      <c r="N339" s="24"/>
      <c r="O339" s="24"/>
      <c r="P339" s="24"/>
      <c r="Q339" s="24"/>
      <c r="R339" s="28"/>
      <c r="S339" s="16">
        <f t="shared" si="26"/>
        <v>0</v>
      </c>
      <c r="T339" s="23"/>
      <c r="U339" s="24"/>
      <c r="V339" s="24"/>
      <c r="W339" s="28"/>
      <c r="X339" s="16">
        <f t="shared" si="27"/>
        <v>0</v>
      </c>
      <c r="Y339" s="24"/>
      <c r="Z339" s="28"/>
      <c r="AA339" s="16">
        <f t="shared" si="28"/>
        <v>0</v>
      </c>
      <c r="AB339" s="23"/>
      <c r="AC339" s="24"/>
      <c r="AD339" s="24"/>
      <c r="AE339" s="28"/>
      <c r="AF339" s="16">
        <f t="shared" si="29"/>
        <v>0</v>
      </c>
      <c r="AG339" s="21" t="s">
        <v>35</v>
      </c>
    </row>
    <row r="340" spans="1:33" x14ac:dyDescent="0.2">
      <c r="A340" s="13" t="s">
        <v>34</v>
      </c>
      <c r="B340" s="1">
        <v>163.087551601</v>
      </c>
      <c r="C340" s="1">
        <v>-18.483042127899999</v>
      </c>
      <c r="D340" s="14">
        <v>15</v>
      </c>
      <c r="E340" s="23"/>
      <c r="F340" s="24"/>
      <c r="G340" s="24"/>
      <c r="H340" s="24"/>
      <c r="I340" s="24"/>
      <c r="J340" s="28"/>
      <c r="K340" s="16">
        <f t="shared" si="25"/>
        <v>0</v>
      </c>
      <c r="L340" s="23"/>
      <c r="M340" s="24"/>
      <c r="N340" s="24"/>
      <c r="O340" s="24"/>
      <c r="P340" s="24"/>
      <c r="Q340" s="24"/>
      <c r="R340" s="28"/>
      <c r="S340" s="16">
        <f t="shared" si="26"/>
        <v>0</v>
      </c>
      <c r="T340" s="23"/>
      <c r="U340" s="24"/>
      <c r="V340" s="24"/>
      <c r="W340" s="28"/>
      <c r="X340" s="16">
        <f t="shared" si="27"/>
        <v>0</v>
      </c>
      <c r="Y340" s="24"/>
      <c r="Z340" s="28"/>
      <c r="AA340" s="16">
        <f t="shared" si="28"/>
        <v>0</v>
      </c>
      <c r="AB340" s="23"/>
      <c r="AC340" s="24"/>
      <c r="AD340" s="24"/>
      <c r="AE340" s="28"/>
      <c r="AF340" s="16">
        <f t="shared" si="29"/>
        <v>0</v>
      </c>
      <c r="AG340" s="21" t="s">
        <v>35</v>
      </c>
    </row>
    <row r="341" spans="1:33" x14ac:dyDescent="0.2">
      <c r="A341" s="13" t="s">
        <v>34</v>
      </c>
      <c r="B341" s="1">
        <v>163.087472058</v>
      </c>
      <c r="C341" s="1">
        <v>-18.483085611100002</v>
      </c>
      <c r="D341" s="14">
        <v>16</v>
      </c>
      <c r="E341" s="23"/>
      <c r="F341" s="24"/>
      <c r="G341" s="24"/>
      <c r="H341" s="24">
        <v>1</v>
      </c>
      <c r="I341" s="24"/>
      <c r="J341" s="28">
        <v>1</v>
      </c>
      <c r="K341" s="16">
        <f t="shared" si="25"/>
        <v>1</v>
      </c>
      <c r="L341" s="23"/>
      <c r="M341" s="24"/>
      <c r="N341" s="24"/>
      <c r="O341" s="24"/>
      <c r="P341" s="24"/>
      <c r="Q341" s="24"/>
      <c r="R341" s="28"/>
      <c r="S341" s="16">
        <f t="shared" si="26"/>
        <v>0</v>
      </c>
      <c r="T341" s="23"/>
      <c r="U341" s="24"/>
      <c r="V341" s="24"/>
      <c r="W341" s="28"/>
      <c r="X341" s="16">
        <f t="shared" si="27"/>
        <v>0</v>
      </c>
      <c r="Y341" s="24"/>
      <c r="Z341" s="28"/>
      <c r="AA341" s="16">
        <f t="shared" si="28"/>
        <v>0</v>
      </c>
      <c r="AB341" s="23"/>
      <c r="AC341" s="24"/>
      <c r="AD341" s="24"/>
      <c r="AE341" s="28"/>
      <c r="AF341" s="16">
        <f t="shared" si="29"/>
        <v>0</v>
      </c>
      <c r="AG341" s="21" t="s">
        <v>35</v>
      </c>
    </row>
    <row r="342" spans="1:33" x14ac:dyDescent="0.2">
      <c r="A342" s="13" t="s">
        <v>34</v>
      </c>
      <c r="B342" s="1">
        <v>163.08739251599999</v>
      </c>
      <c r="C342" s="1">
        <v>-18.483129094300001</v>
      </c>
      <c r="D342" s="14">
        <v>17</v>
      </c>
      <c r="E342" s="23"/>
      <c r="F342" s="24"/>
      <c r="G342" s="24"/>
      <c r="H342" s="24"/>
      <c r="I342" s="24"/>
      <c r="J342" s="28"/>
      <c r="K342" s="16">
        <f t="shared" si="25"/>
        <v>0</v>
      </c>
      <c r="L342" s="23">
        <v>1</v>
      </c>
      <c r="M342" s="24">
        <v>1</v>
      </c>
      <c r="N342" s="24"/>
      <c r="O342" s="24"/>
      <c r="P342" s="24">
        <v>1</v>
      </c>
      <c r="Q342" s="24"/>
      <c r="R342" s="28">
        <v>1</v>
      </c>
      <c r="S342" s="16">
        <f t="shared" si="26"/>
        <v>2</v>
      </c>
      <c r="T342" s="23"/>
      <c r="U342" s="24"/>
      <c r="V342" s="24"/>
      <c r="W342" s="28"/>
      <c r="X342" s="16">
        <f t="shared" si="27"/>
        <v>0</v>
      </c>
      <c r="Y342" s="24"/>
      <c r="Z342" s="28"/>
      <c r="AA342" s="16">
        <f t="shared" si="28"/>
        <v>0</v>
      </c>
      <c r="AB342" s="23"/>
      <c r="AC342" s="24"/>
      <c r="AD342" s="24"/>
      <c r="AE342" s="28"/>
      <c r="AF342" s="16">
        <f t="shared" si="29"/>
        <v>0</v>
      </c>
      <c r="AG342" s="21" t="s">
        <v>36</v>
      </c>
    </row>
    <row r="343" spans="1:33" x14ac:dyDescent="0.2">
      <c r="A343" s="13" t="s">
        <v>34</v>
      </c>
      <c r="B343" s="1">
        <v>163.08731297400001</v>
      </c>
      <c r="C343" s="1">
        <v>-18.4831725775</v>
      </c>
      <c r="D343" s="14">
        <v>18</v>
      </c>
      <c r="E343" s="23"/>
      <c r="F343" s="24"/>
      <c r="G343" s="24"/>
      <c r="H343" s="24"/>
      <c r="I343" s="24"/>
      <c r="J343" s="28"/>
      <c r="K343" s="16">
        <f t="shared" si="25"/>
        <v>0</v>
      </c>
      <c r="L343" s="23"/>
      <c r="M343" s="24"/>
      <c r="N343" s="24"/>
      <c r="O343" s="24"/>
      <c r="P343" s="24">
        <v>2</v>
      </c>
      <c r="Q343" s="24"/>
      <c r="R343" s="28"/>
      <c r="S343" s="16">
        <f t="shared" si="26"/>
        <v>2</v>
      </c>
      <c r="T343" s="23"/>
      <c r="U343" s="24"/>
      <c r="V343" s="24"/>
      <c r="W343" s="28"/>
      <c r="X343" s="16">
        <f t="shared" si="27"/>
        <v>0</v>
      </c>
      <c r="Y343" s="24"/>
      <c r="Z343" s="28"/>
      <c r="AA343" s="16">
        <f t="shared" si="28"/>
        <v>0</v>
      </c>
      <c r="AB343" s="23"/>
      <c r="AC343" s="24"/>
      <c r="AD343" s="24"/>
      <c r="AE343" s="28"/>
      <c r="AF343" s="16">
        <f t="shared" si="29"/>
        <v>0</v>
      </c>
      <c r="AG343" s="21" t="s">
        <v>19</v>
      </c>
    </row>
    <row r="344" spans="1:33" x14ac:dyDescent="0.2">
      <c r="A344" s="13" t="s">
        <v>34</v>
      </c>
      <c r="B344" s="1">
        <v>163.08722865999999</v>
      </c>
      <c r="C344" s="1">
        <v>-18.483205745199999</v>
      </c>
      <c r="D344" s="14">
        <v>19</v>
      </c>
      <c r="E344" s="23"/>
      <c r="F344" s="24"/>
      <c r="G344" s="24"/>
      <c r="H344" s="24"/>
      <c r="I344" s="24"/>
      <c r="J344" s="28"/>
      <c r="K344" s="16">
        <f t="shared" si="25"/>
        <v>0</v>
      </c>
      <c r="L344" s="23">
        <v>1</v>
      </c>
      <c r="M344" s="24"/>
      <c r="N344" s="24"/>
      <c r="O344" s="24"/>
      <c r="P344" s="24"/>
      <c r="Q344" s="24"/>
      <c r="R344" s="28">
        <v>2</v>
      </c>
      <c r="S344" s="16">
        <f t="shared" si="26"/>
        <v>0</v>
      </c>
      <c r="T344" s="23"/>
      <c r="U344" s="24"/>
      <c r="V344" s="24"/>
      <c r="W344" s="28"/>
      <c r="X344" s="16">
        <f t="shared" si="27"/>
        <v>0</v>
      </c>
      <c r="Y344" s="24"/>
      <c r="Z344" s="28"/>
      <c r="AA344" s="16">
        <f t="shared" si="28"/>
        <v>0</v>
      </c>
      <c r="AB344" s="23"/>
      <c r="AC344" s="24"/>
      <c r="AD344" s="24"/>
      <c r="AE344" s="28"/>
      <c r="AF344" s="16">
        <f t="shared" si="29"/>
        <v>0</v>
      </c>
      <c r="AG344" s="18" t="s">
        <v>19</v>
      </c>
    </row>
    <row r="345" spans="1:33" x14ac:dyDescent="0.2">
      <c r="A345" s="13" t="s">
        <v>34</v>
      </c>
      <c r="B345" s="1">
        <v>163.08714401700001</v>
      </c>
      <c r="C345" s="1">
        <v>-18.483238199199999</v>
      </c>
      <c r="D345" s="14">
        <v>20</v>
      </c>
      <c r="E345" s="23"/>
      <c r="F345" s="24"/>
      <c r="G345" s="24"/>
      <c r="H345" s="24"/>
      <c r="I345" s="24"/>
      <c r="J345" s="28"/>
      <c r="K345" s="16">
        <f t="shared" si="25"/>
        <v>0</v>
      </c>
      <c r="L345" s="23"/>
      <c r="M345" s="24"/>
      <c r="N345" s="24"/>
      <c r="O345" s="24"/>
      <c r="P345" s="24"/>
      <c r="Q345" s="24"/>
      <c r="R345" s="28"/>
      <c r="S345" s="16">
        <f t="shared" si="26"/>
        <v>0</v>
      </c>
      <c r="T345" s="23"/>
      <c r="U345" s="24"/>
      <c r="V345" s="24"/>
      <c r="W345" s="28"/>
      <c r="X345" s="16">
        <f t="shared" si="27"/>
        <v>0</v>
      </c>
      <c r="Y345" s="24"/>
      <c r="Z345" s="28"/>
      <c r="AA345" s="16">
        <f t="shared" si="28"/>
        <v>0</v>
      </c>
      <c r="AB345" s="23"/>
      <c r="AC345" s="24"/>
      <c r="AD345" s="24"/>
      <c r="AE345" s="28"/>
      <c r="AF345" s="16">
        <f t="shared" si="29"/>
        <v>0</v>
      </c>
      <c r="AG345" s="18" t="s">
        <v>19</v>
      </c>
    </row>
    <row r="346" spans="1:33" x14ac:dyDescent="0.2">
      <c r="A346" s="13" t="s">
        <v>34</v>
      </c>
      <c r="B346" s="1">
        <v>163.08705937299999</v>
      </c>
      <c r="C346" s="1">
        <v>-18.483270653200002</v>
      </c>
      <c r="D346" s="14">
        <v>21</v>
      </c>
      <c r="E346" s="23"/>
      <c r="F346" s="24"/>
      <c r="G346" s="24"/>
      <c r="H346" s="24"/>
      <c r="I346" s="24"/>
      <c r="J346" s="28"/>
      <c r="K346" s="16">
        <f t="shared" si="25"/>
        <v>0</v>
      </c>
      <c r="L346" s="23"/>
      <c r="M346" s="24"/>
      <c r="N346" s="24"/>
      <c r="O346" s="24"/>
      <c r="P346" s="24">
        <v>1</v>
      </c>
      <c r="Q346" s="24"/>
      <c r="R346" s="28"/>
      <c r="S346" s="16">
        <f t="shared" si="26"/>
        <v>1</v>
      </c>
      <c r="T346" s="23"/>
      <c r="U346" s="24"/>
      <c r="V346" s="24"/>
      <c r="W346" s="28"/>
      <c r="X346" s="16">
        <f t="shared" si="27"/>
        <v>0</v>
      </c>
      <c r="Y346" s="24"/>
      <c r="Z346" s="28"/>
      <c r="AA346" s="16">
        <f t="shared" si="28"/>
        <v>0</v>
      </c>
      <c r="AB346" s="23"/>
      <c r="AC346" s="24"/>
      <c r="AD346" s="24"/>
      <c r="AE346" s="28"/>
      <c r="AF346" s="16">
        <f t="shared" si="29"/>
        <v>0</v>
      </c>
      <c r="AG346" s="20" t="s">
        <v>39</v>
      </c>
    </row>
    <row r="347" spans="1:33" x14ac:dyDescent="0.2">
      <c r="A347" s="13" t="s">
        <v>34</v>
      </c>
      <c r="B347" s="1">
        <v>163.08697472899999</v>
      </c>
      <c r="C347" s="1">
        <v>-18.483303107200001</v>
      </c>
      <c r="D347" s="14">
        <v>22</v>
      </c>
      <c r="E347" s="23"/>
      <c r="F347" s="24"/>
      <c r="G347" s="24"/>
      <c r="H347" s="24"/>
      <c r="I347" s="24"/>
      <c r="J347" s="28"/>
      <c r="K347" s="16">
        <f t="shared" si="25"/>
        <v>0</v>
      </c>
      <c r="L347" s="23"/>
      <c r="M347" s="24"/>
      <c r="N347" s="24"/>
      <c r="O347" s="24"/>
      <c r="P347" s="24">
        <v>1</v>
      </c>
      <c r="Q347" s="24"/>
      <c r="R347" s="28"/>
      <c r="S347" s="16">
        <f t="shared" si="26"/>
        <v>1</v>
      </c>
      <c r="T347" s="23"/>
      <c r="U347" s="24"/>
      <c r="V347" s="24"/>
      <c r="W347" s="28"/>
      <c r="X347" s="16">
        <f t="shared" si="27"/>
        <v>0</v>
      </c>
      <c r="Y347" s="24"/>
      <c r="Z347" s="28"/>
      <c r="AA347" s="16">
        <f t="shared" si="28"/>
        <v>0</v>
      </c>
      <c r="AB347" s="23"/>
      <c r="AC347" s="24"/>
      <c r="AD347" s="24"/>
      <c r="AE347" s="28"/>
      <c r="AF347" s="16">
        <f t="shared" si="29"/>
        <v>0</v>
      </c>
      <c r="AG347" s="18" t="s">
        <v>19</v>
      </c>
    </row>
    <row r="348" spans="1:33" x14ac:dyDescent="0.2">
      <c r="A348" s="13" t="s">
        <v>34</v>
      </c>
      <c r="B348" s="1">
        <v>163.08689008600001</v>
      </c>
      <c r="C348" s="1">
        <v>-18.483335561200001</v>
      </c>
      <c r="D348" s="14">
        <v>23</v>
      </c>
      <c r="E348" s="23"/>
      <c r="F348" s="24"/>
      <c r="G348" s="24"/>
      <c r="H348" s="24"/>
      <c r="I348" s="24"/>
      <c r="J348" s="28"/>
      <c r="K348" s="16">
        <f t="shared" si="25"/>
        <v>0</v>
      </c>
      <c r="L348" s="23">
        <v>1</v>
      </c>
      <c r="M348" s="24"/>
      <c r="N348" s="24"/>
      <c r="O348" s="24"/>
      <c r="P348" s="24">
        <v>2</v>
      </c>
      <c r="Q348" s="24"/>
      <c r="R348" s="28">
        <v>4</v>
      </c>
      <c r="S348" s="16">
        <f t="shared" si="26"/>
        <v>2</v>
      </c>
      <c r="T348" s="23"/>
      <c r="U348" s="24"/>
      <c r="V348" s="24"/>
      <c r="W348" s="28"/>
      <c r="X348" s="16">
        <f t="shared" si="27"/>
        <v>0</v>
      </c>
      <c r="Y348" s="24"/>
      <c r="Z348" s="28"/>
      <c r="AA348" s="16">
        <f t="shared" si="28"/>
        <v>0</v>
      </c>
      <c r="AB348" s="23"/>
      <c r="AC348" s="24"/>
      <c r="AD348" s="24"/>
      <c r="AE348" s="28"/>
      <c r="AF348" s="16">
        <f t="shared" si="29"/>
        <v>0</v>
      </c>
      <c r="AG348" s="18" t="s">
        <v>19</v>
      </c>
    </row>
    <row r="349" spans="1:33" x14ac:dyDescent="0.2">
      <c r="A349" s="13" t="s">
        <v>34</v>
      </c>
      <c r="B349" s="1">
        <v>163.08680544200001</v>
      </c>
      <c r="C349" s="1">
        <v>-18.4833680152</v>
      </c>
      <c r="D349" s="14">
        <v>24</v>
      </c>
      <c r="E349" s="23"/>
      <c r="F349" s="24"/>
      <c r="G349" s="24"/>
      <c r="H349" s="24"/>
      <c r="I349" s="24"/>
      <c r="J349" s="28"/>
      <c r="K349" s="16">
        <f t="shared" si="25"/>
        <v>0</v>
      </c>
      <c r="L349" s="23"/>
      <c r="M349" s="24"/>
      <c r="N349" s="24"/>
      <c r="O349" s="24"/>
      <c r="P349" s="24"/>
      <c r="Q349" s="24"/>
      <c r="R349" s="28">
        <v>1</v>
      </c>
      <c r="S349" s="16">
        <f t="shared" si="26"/>
        <v>0</v>
      </c>
      <c r="T349" s="23"/>
      <c r="U349" s="24"/>
      <c r="V349" s="24"/>
      <c r="W349" s="28"/>
      <c r="X349" s="16">
        <f t="shared" si="27"/>
        <v>0</v>
      </c>
      <c r="Y349" s="24"/>
      <c r="Z349" s="28"/>
      <c r="AA349" s="16">
        <f t="shared" si="28"/>
        <v>0</v>
      </c>
      <c r="AB349" s="23"/>
      <c r="AC349" s="24"/>
      <c r="AD349" s="24"/>
      <c r="AE349" s="28"/>
      <c r="AF349" s="16">
        <f t="shared" si="29"/>
        <v>0</v>
      </c>
      <c r="AG349" s="18" t="s">
        <v>19</v>
      </c>
    </row>
    <row r="350" spans="1:33" x14ac:dyDescent="0.2">
      <c r="A350" s="13" t="s">
        <v>34</v>
      </c>
      <c r="B350" s="1">
        <v>163.08672079900001</v>
      </c>
      <c r="C350" s="1">
        <v>-18.483400469199999</v>
      </c>
      <c r="D350" s="14">
        <v>25</v>
      </c>
      <c r="E350" s="23"/>
      <c r="F350" s="24"/>
      <c r="G350" s="24"/>
      <c r="H350" s="24"/>
      <c r="I350" s="24"/>
      <c r="J350" s="28"/>
      <c r="K350" s="16">
        <f t="shared" si="25"/>
        <v>0</v>
      </c>
      <c r="L350" s="23"/>
      <c r="M350" s="24"/>
      <c r="N350" s="24"/>
      <c r="O350" s="24"/>
      <c r="P350" s="24"/>
      <c r="Q350" s="24"/>
      <c r="R350" s="28"/>
      <c r="S350" s="16">
        <f t="shared" si="26"/>
        <v>0</v>
      </c>
      <c r="T350" s="23"/>
      <c r="U350" s="24"/>
      <c r="V350" s="24"/>
      <c r="W350" s="28"/>
      <c r="X350" s="16">
        <f t="shared" si="27"/>
        <v>0</v>
      </c>
      <c r="Y350" s="24"/>
      <c r="Z350" s="28"/>
      <c r="AA350" s="16">
        <f t="shared" si="28"/>
        <v>0</v>
      </c>
      <c r="AB350" s="23"/>
      <c r="AC350" s="24"/>
      <c r="AD350" s="24"/>
      <c r="AE350" s="28"/>
      <c r="AF350" s="16">
        <f t="shared" si="29"/>
        <v>0</v>
      </c>
      <c r="AG350" s="21" t="s">
        <v>18</v>
      </c>
    </row>
    <row r="351" spans="1:33" x14ac:dyDescent="0.2">
      <c r="A351" s="13" t="s">
        <v>34</v>
      </c>
      <c r="B351" s="1">
        <v>163.08663699799999</v>
      </c>
      <c r="C351" s="1">
        <v>-18.483434785899998</v>
      </c>
      <c r="D351" s="14">
        <v>26</v>
      </c>
      <c r="E351" s="23"/>
      <c r="F351" s="24"/>
      <c r="G351" s="24"/>
      <c r="H351" s="24"/>
      <c r="I351" s="24"/>
      <c r="J351" s="28"/>
      <c r="K351" s="16">
        <f t="shared" si="25"/>
        <v>0</v>
      </c>
      <c r="L351" s="23"/>
      <c r="M351" s="24"/>
      <c r="N351" s="24"/>
      <c r="O351" s="24"/>
      <c r="P351" s="24"/>
      <c r="Q351" s="24"/>
      <c r="R351" s="28"/>
      <c r="S351" s="16">
        <f t="shared" si="26"/>
        <v>0</v>
      </c>
      <c r="T351" s="23"/>
      <c r="U351" s="24"/>
      <c r="V351" s="24"/>
      <c r="W351" s="28"/>
      <c r="X351" s="16">
        <f t="shared" si="27"/>
        <v>0</v>
      </c>
      <c r="Y351" s="24"/>
      <c r="Z351" s="28"/>
      <c r="AA351" s="16">
        <f t="shared" si="28"/>
        <v>0</v>
      </c>
      <c r="AB351" s="23"/>
      <c r="AC351" s="24">
        <v>1</v>
      </c>
      <c r="AD351" s="24"/>
      <c r="AE351" s="28">
        <v>1</v>
      </c>
      <c r="AF351" s="16">
        <f t="shared" si="29"/>
        <v>1</v>
      </c>
      <c r="AG351" s="21" t="s">
        <v>35</v>
      </c>
    </row>
    <row r="352" spans="1:33" ht="13.5" thickBot="1" x14ac:dyDescent="0.25">
      <c r="A352" s="13" t="s">
        <v>34</v>
      </c>
      <c r="B352" s="1">
        <v>163.08655673499999</v>
      </c>
      <c r="C352" s="1">
        <v>-18.483476924000001</v>
      </c>
      <c r="D352" s="29">
        <v>27</v>
      </c>
      <c r="E352" s="9"/>
      <c r="F352" s="10"/>
      <c r="G352" s="10"/>
      <c r="H352" s="10"/>
      <c r="I352" s="10"/>
      <c r="J352" s="30"/>
      <c r="K352" s="16">
        <f t="shared" si="25"/>
        <v>0</v>
      </c>
      <c r="L352" s="9"/>
      <c r="M352" s="10"/>
      <c r="N352" s="10"/>
      <c r="O352" s="10"/>
      <c r="P352" s="10"/>
      <c r="Q352" s="10"/>
      <c r="R352" s="30"/>
      <c r="S352" s="16">
        <f t="shared" si="26"/>
        <v>0</v>
      </c>
      <c r="T352" s="9"/>
      <c r="U352" s="10"/>
      <c r="V352" s="10"/>
      <c r="W352" s="30"/>
      <c r="X352" s="16">
        <f t="shared" si="27"/>
        <v>0</v>
      </c>
      <c r="Y352" s="10"/>
      <c r="Z352" s="30"/>
      <c r="AA352" s="16">
        <f t="shared" si="28"/>
        <v>0</v>
      </c>
      <c r="AB352" s="9"/>
      <c r="AC352" s="10"/>
      <c r="AD352" s="10"/>
      <c r="AE352" s="30"/>
      <c r="AF352" s="16">
        <f t="shared" si="29"/>
        <v>0</v>
      </c>
      <c r="AG352" s="19" t="s">
        <v>17</v>
      </c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8"/>
  <sheetViews>
    <sheetView topLeftCell="C1" zoomScale="145" zoomScaleNormal="145" workbookViewId="0">
      <pane ySplit="2" topLeftCell="A3" activePane="bottomLeft" state="frozen"/>
      <selection activeCell="AH123" activeCellId="4" sqref="AH126 AH123 AH123 AH123 AH123"/>
      <selection pane="bottomLeft" activeCell="AF2" sqref="AF2:AF328"/>
    </sheetView>
  </sheetViews>
  <sheetFormatPr baseColWidth="10" defaultColWidth="11.42578125" defaultRowHeight="12.75" x14ac:dyDescent="0.2"/>
  <cols>
    <col min="1" max="3" width="11.42578125" style="1"/>
    <col min="4" max="4" width="8.140625" style="32" customWidth="1"/>
    <col min="5" max="10" width="2.42578125" style="33" customWidth="1"/>
    <col min="11" max="11" width="8.7109375" style="33" customWidth="1"/>
    <col min="12" max="16" width="2.42578125" style="34" customWidth="1"/>
    <col min="17" max="18" width="2.42578125" style="33" customWidth="1"/>
    <col min="19" max="19" width="9.42578125" style="33" customWidth="1"/>
    <col min="20" max="22" width="2.42578125" style="33" customWidth="1"/>
    <col min="23" max="23" width="2.85546875" style="16" bestFit="1" customWidth="1"/>
    <col min="24" max="24" width="15.5703125" style="16" customWidth="1"/>
    <col min="25" max="26" width="2.42578125" style="33" customWidth="1"/>
    <col min="27" max="27" width="10.28515625" style="33" customWidth="1"/>
    <col min="28" max="31" width="2.42578125" style="33" customWidth="1"/>
    <col min="32" max="32" width="16.140625" style="33" customWidth="1"/>
    <col min="33" max="33" width="35.7109375" style="1" customWidth="1"/>
    <col min="34" max="34" width="6.7109375" style="1" customWidth="1"/>
    <col min="35" max="258" width="11.42578125" style="1"/>
    <col min="259" max="259" width="8.140625" style="1" customWidth="1"/>
    <col min="260" max="264" width="2.42578125" style="1" customWidth="1"/>
    <col min="265" max="265" width="5.140625" style="1" customWidth="1"/>
    <col min="266" max="288" width="2.42578125" style="1" customWidth="1"/>
    <col min="289" max="289" width="35.7109375" style="1" customWidth="1"/>
    <col min="290" max="290" width="6.7109375" style="1" customWidth="1"/>
    <col min="291" max="514" width="11.42578125" style="1"/>
    <col min="515" max="515" width="8.140625" style="1" customWidth="1"/>
    <col min="516" max="520" width="2.42578125" style="1" customWidth="1"/>
    <col min="521" max="521" width="5.140625" style="1" customWidth="1"/>
    <col min="522" max="544" width="2.42578125" style="1" customWidth="1"/>
    <col min="545" max="545" width="35.7109375" style="1" customWidth="1"/>
    <col min="546" max="546" width="6.7109375" style="1" customWidth="1"/>
    <col min="547" max="770" width="11.42578125" style="1"/>
    <col min="771" max="771" width="8.140625" style="1" customWidth="1"/>
    <col min="772" max="776" width="2.42578125" style="1" customWidth="1"/>
    <col min="777" max="777" width="5.140625" style="1" customWidth="1"/>
    <col min="778" max="800" width="2.42578125" style="1" customWidth="1"/>
    <col min="801" max="801" width="35.7109375" style="1" customWidth="1"/>
    <col min="802" max="802" width="6.7109375" style="1" customWidth="1"/>
    <col min="803" max="1026" width="11.42578125" style="1"/>
    <col min="1027" max="1027" width="8.140625" style="1" customWidth="1"/>
    <col min="1028" max="1032" width="2.42578125" style="1" customWidth="1"/>
    <col min="1033" max="1033" width="5.140625" style="1" customWidth="1"/>
    <col min="1034" max="1056" width="2.42578125" style="1" customWidth="1"/>
    <col min="1057" max="1057" width="35.7109375" style="1" customWidth="1"/>
    <col min="1058" max="1058" width="6.7109375" style="1" customWidth="1"/>
    <col min="1059" max="1282" width="11.42578125" style="1"/>
    <col min="1283" max="1283" width="8.140625" style="1" customWidth="1"/>
    <col min="1284" max="1288" width="2.42578125" style="1" customWidth="1"/>
    <col min="1289" max="1289" width="5.140625" style="1" customWidth="1"/>
    <col min="1290" max="1312" width="2.42578125" style="1" customWidth="1"/>
    <col min="1313" max="1313" width="35.7109375" style="1" customWidth="1"/>
    <col min="1314" max="1314" width="6.7109375" style="1" customWidth="1"/>
    <col min="1315" max="1538" width="11.42578125" style="1"/>
    <col min="1539" max="1539" width="8.140625" style="1" customWidth="1"/>
    <col min="1540" max="1544" width="2.42578125" style="1" customWidth="1"/>
    <col min="1545" max="1545" width="5.140625" style="1" customWidth="1"/>
    <col min="1546" max="1568" width="2.42578125" style="1" customWidth="1"/>
    <col min="1569" max="1569" width="35.7109375" style="1" customWidth="1"/>
    <col min="1570" max="1570" width="6.7109375" style="1" customWidth="1"/>
    <col min="1571" max="1794" width="11.42578125" style="1"/>
    <col min="1795" max="1795" width="8.140625" style="1" customWidth="1"/>
    <col min="1796" max="1800" width="2.42578125" style="1" customWidth="1"/>
    <col min="1801" max="1801" width="5.140625" style="1" customWidth="1"/>
    <col min="1802" max="1824" width="2.42578125" style="1" customWidth="1"/>
    <col min="1825" max="1825" width="35.7109375" style="1" customWidth="1"/>
    <col min="1826" max="1826" width="6.7109375" style="1" customWidth="1"/>
    <col min="1827" max="2050" width="11.42578125" style="1"/>
    <col min="2051" max="2051" width="8.140625" style="1" customWidth="1"/>
    <col min="2052" max="2056" width="2.42578125" style="1" customWidth="1"/>
    <col min="2057" max="2057" width="5.140625" style="1" customWidth="1"/>
    <col min="2058" max="2080" width="2.42578125" style="1" customWidth="1"/>
    <col min="2081" max="2081" width="35.7109375" style="1" customWidth="1"/>
    <col min="2082" max="2082" width="6.7109375" style="1" customWidth="1"/>
    <col min="2083" max="2306" width="11.42578125" style="1"/>
    <col min="2307" max="2307" width="8.140625" style="1" customWidth="1"/>
    <col min="2308" max="2312" width="2.42578125" style="1" customWidth="1"/>
    <col min="2313" max="2313" width="5.140625" style="1" customWidth="1"/>
    <col min="2314" max="2336" width="2.42578125" style="1" customWidth="1"/>
    <col min="2337" max="2337" width="35.7109375" style="1" customWidth="1"/>
    <col min="2338" max="2338" width="6.7109375" style="1" customWidth="1"/>
    <col min="2339" max="2562" width="11.42578125" style="1"/>
    <col min="2563" max="2563" width="8.140625" style="1" customWidth="1"/>
    <col min="2564" max="2568" width="2.42578125" style="1" customWidth="1"/>
    <col min="2569" max="2569" width="5.140625" style="1" customWidth="1"/>
    <col min="2570" max="2592" width="2.42578125" style="1" customWidth="1"/>
    <col min="2593" max="2593" width="35.7109375" style="1" customWidth="1"/>
    <col min="2594" max="2594" width="6.7109375" style="1" customWidth="1"/>
    <col min="2595" max="2818" width="11.42578125" style="1"/>
    <col min="2819" max="2819" width="8.140625" style="1" customWidth="1"/>
    <col min="2820" max="2824" width="2.42578125" style="1" customWidth="1"/>
    <col min="2825" max="2825" width="5.140625" style="1" customWidth="1"/>
    <col min="2826" max="2848" width="2.42578125" style="1" customWidth="1"/>
    <col min="2849" max="2849" width="35.7109375" style="1" customWidth="1"/>
    <col min="2850" max="2850" width="6.7109375" style="1" customWidth="1"/>
    <col min="2851" max="3074" width="11.42578125" style="1"/>
    <col min="3075" max="3075" width="8.140625" style="1" customWidth="1"/>
    <col min="3076" max="3080" width="2.42578125" style="1" customWidth="1"/>
    <col min="3081" max="3081" width="5.140625" style="1" customWidth="1"/>
    <col min="3082" max="3104" width="2.42578125" style="1" customWidth="1"/>
    <col min="3105" max="3105" width="35.7109375" style="1" customWidth="1"/>
    <col min="3106" max="3106" width="6.7109375" style="1" customWidth="1"/>
    <col min="3107" max="3330" width="11.42578125" style="1"/>
    <col min="3331" max="3331" width="8.140625" style="1" customWidth="1"/>
    <col min="3332" max="3336" width="2.42578125" style="1" customWidth="1"/>
    <col min="3337" max="3337" width="5.140625" style="1" customWidth="1"/>
    <col min="3338" max="3360" width="2.42578125" style="1" customWidth="1"/>
    <col min="3361" max="3361" width="35.7109375" style="1" customWidth="1"/>
    <col min="3362" max="3362" width="6.7109375" style="1" customWidth="1"/>
    <col min="3363" max="3586" width="11.42578125" style="1"/>
    <col min="3587" max="3587" width="8.140625" style="1" customWidth="1"/>
    <col min="3588" max="3592" width="2.42578125" style="1" customWidth="1"/>
    <col min="3593" max="3593" width="5.140625" style="1" customWidth="1"/>
    <col min="3594" max="3616" width="2.42578125" style="1" customWidth="1"/>
    <col min="3617" max="3617" width="35.7109375" style="1" customWidth="1"/>
    <col min="3618" max="3618" width="6.7109375" style="1" customWidth="1"/>
    <col min="3619" max="3842" width="11.42578125" style="1"/>
    <col min="3843" max="3843" width="8.140625" style="1" customWidth="1"/>
    <col min="3844" max="3848" width="2.42578125" style="1" customWidth="1"/>
    <col min="3849" max="3849" width="5.140625" style="1" customWidth="1"/>
    <col min="3850" max="3872" width="2.42578125" style="1" customWidth="1"/>
    <col min="3873" max="3873" width="35.7109375" style="1" customWidth="1"/>
    <col min="3874" max="3874" width="6.7109375" style="1" customWidth="1"/>
    <col min="3875" max="4098" width="11.42578125" style="1"/>
    <col min="4099" max="4099" width="8.140625" style="1" customWidth="1"/>
    <col min="4100" max="4104" width="2.42578125" style="1" customWidth="1"/>
    <col min="4105" max="4105" width="5.140625" style="1" customWidth="1"/>
    <col min="4106" max="4128" width="2.42578125" style="1" customWidth="1"/>
    <col min="4129" max="4129" width="35.7109375" style="1" customWidth="1"/>
    <col min="4130" max="4130" width="6.7109375" style="1" customWidth="1"/>
    <col min="4131" max="4354" width="11.42578125" style="1"/>
    <col min="4355" max="4355" width="8.140625" style="1" customWidth="1"/>
    <col min="4356" max="4360" width="2.42578125" style="1" customWidth="1"/>
    <col min="4361" max="4361" width="5.140625" style="1" customWidth="1"/>
    <col min="4362" max="4384" width="2.42578125" style="1" customWidth="1"/>
    <col min="4385" max="4385" width="35.7109375" style="1" customWidth="1"/>
    <col min="4386" max="4386" width="6.7109375" style="1" customWidth="1"/>
    <col min="4387" max="4610" width="11.42578125" style="1"/>
    <col min="4611" max="4611" width="8.140625" style="1" customWidth="1"/>
    <col min="4612" max="4616" width="2.42578125" style="1" customWidth="1"/>
    <col min="4617" max="4617" width="5.140625" style="1" customWidth="1"/>
    <col min="4618" max="4640" width="2.42578125" style="1" customWidth="1"/>
    <col min="4641" max="4641" width="35.7109375" style="1" customWidth="1"/>
    <col min="4642" max="4642" width="6.7109375" style="1" customWidth="1"/>
    <col min="4643" max="4866" width="11.42578125" style="1"/>
    <col min="4867" max="4867" width="8.140625" style="1" customWidth="1"/>
    <col min="4868" max="4872" width="2.42578125" style="1" customWidth="1"/>
    <col min="4873" max="4873" width="5.140625" style="1" customWidth="1"/>
    <col min="4874" max="4896" width="2.42578125" style="1" customWidth="1"/>
    <col min="4897" max="4897" width="35.7109375" style="1" customWidth="1"/>
    <col min="4898" max="4898" width="6.7109375" style="1" customWidth="1"/>
    <col min="4899" max="5122" width="11.42578125" style="1"/>
    <col min="5123" max="5123" width="8.140625" style="1" customWidth="1"/>
    <col min="5124" max="5128" width="2.42578125" style="1" customWidth="1"/>
    <col min="5129" max="5129" width="5.140625" style="1" customWidth="1"/>
    <col min="5130" max="5152" width="2.42578125" style="1" customWidth="1"/>
    <col min="5153" max="5153" width="35.7109375" style="1" customWidth="1"/>
    <col min="5154" max="5154" width="6.7109375" style="1" customWidth="1"/>
    <col min="5155" max="5378" width="11.42578125" style="1"/>
    <col min="5379" max="5379" width="8.140625" style="1" customWidth="1"/>
    <col min="5380" max="5384" width="2.42578125" style="1" customWidth="1"/>
    <col min="5385" max="5385" width="5.140625" style="1" customWidth="1"/>
    <col min="5386" max="5408" width="2.42578125" style="1" customWidth="1"/>
    <col min="5409" max="5409" width="35.7109375" style="1" customWidth="1"/>
    <col min="5410" max="5410" width="6.7109375" style="1" customWidth="1"/>
    <col min="5411" max="5634" width="11.42578125" style="1"/>
    <col min="5635" max="5635" width="8.140625" style="1" customWidth="1"/>
    <col min="5636" max="5640" width="2.42578125" style="1" customWidth="1"/>
    <col min="5641" max="5641" width="5.140625" style="1" customWidth="1"/>
    <col min="5642" max="5664" width="2.42578125" style="1" customWidth="1"/>
    <col min="5665" max="5665" width="35.7109375" style="1" customWidth="1"/>
    <col min="5666" max="5666" width="6.7109375" style="1" customWidth="1"/>
    <col min="5667" max="5890" width="11.42578125" style="1"/>
    <col min="5891" max="5891" width="8.140625" style="1" customWidth="1"/>
    <col min="5892" max="5896" width="2.42578125" style="1" customWidth="1"/>
    <col min="5897" max="5897" width="5.140625" style="1" customWidth="1"/>
    <col min="5898" max="5920" width="2.42578125" style="1" customWidth="1"/>
    <col min="5921" max="5921" width="35.7109375" style="1" customWidth="1"/>
    <col min="5922" max="5922" width="6.7109375" style="1" customWidth="1"/>
    <col min="5923" max="6146" width="11.42578125" style="1"/>
    <col min="6147" max="6147" width="8.140625" style="1" customWidth="1"/>
    <col min="6148" max="6152" width="2.42578125" style="1" customWidth="1"/>
    <col min="6153" max="6153" width="5.140625" style="1" customWidth="1"/>
    <col min="6154" max="6176" width="2.42578125" style="1" customWidth="1"/>
    <col min="6177" max="6177" width="35.7109375" style="1" customWidth="1"/>
    <col min="6178" max="6178" width="6.7109375" style="1" customWidth="1"/>
    <col min="6179" max="6402" width="11.42578125" style="1"/>
    <col min="6403" max="6403" width="8.140625" style="1" customWidth="1"/>
    <col min="6404" max="6408" width="2.42578125" style="1" customWidth="1"/>
    <col min="6409" max="6409" width="5.140625" style="1" customWidth="1"/>
    <col min="6410" max="6432" width="2.42578125" style="1" customWidth="1"/>
    <col min="6433" max="6433" width="35.7109375" style="1" customWidth="1"/>
    <col min="6434" max="6434" width="6.7109375" style="1" customWidth="1"/>
    <col min="6435" max="6658" width="11.42578125" style="1"/>
    <col min="6659" max="6659" width="8.140625" style="1" customWidth="1"/>
    <col min="6660" max="6664" width="2.42578125" style="1" customWidth="1"/>
    <col min="6665" max="6665" width="5.140625" style="1" customWidth="1"/>
    <col min="6666" max="6688" width="2.42578125" style="1" customWidth="1"/>
    <col min="6689" max="6689" width="35.7109375" style="1" customWidth="1"/>
    <col min="6690" max="6690" width="6.7109375" style="1" customWidth="1"/>
    <col min="6691" max="6914" width="11.42578125" style="1"/>
    <col min="6915" max="6915" width="8.140625" style="1" customWidth="1"/>
    <col min="6916" max="6920" width="2.42578125" style="1" customWidth="1"/>
    <col min="6921" max="6921" width="5.140625" style="1" customWidth="1"/>
    <col min="6922" max="6944" width="2.42578125" style="1" customWidth="1"/>
    <col min="6945" max="6945" width="35.7109375" style="1" customWidth="1"/>
    <col min="6946" max="6946" width="6.7109375" style="1" customWidth="1"/>
    <col min="6947" max="7170" width="11.42578125" style="1"/>
    <col min="7171" max="7171" width="8.140625" style="1" customWidth="1"/>
    <col min="7172" max="7176" width="2.42578125" style="1" customWidth="1"/>
    <col min="7177" max="7177" width="5.140625" style="1" customWidth="1"/>
    <col min="7178" max="7200" width="2.42578125" style="1" customWidth="1"/>
    <col min="7201" max="7201" width="35.7109375" style="1" customWidth="1"/>
    <col min="7202" max="7202" width="6.7109375" style="1" customWidth="1"/>
    <col min="7203" max="7426" width="11.42578125" style="1"/>
    <col min="7427" max="7427" width="8.140625" style="1" customWidth="1"/>
    <col min="7428" max="7432" width="2.42578125" style="1" customWidth="1"/>
    <col min="7433" max="7433" width="5.140625" style="1" customWidth="1"/>
    <col min="7434" max="7456" width="2.42578125" style="1" customWidth="1"/>
    <col min="7457" max="7457" width="35.7109375" style="1" customWidth="1"/>
    <col min="7458" max="7458" width="6.7109375" style="1" customWidth="1"/>
    <col min="7459" max="7682" width="11.42578125" style="1"/>
    <col min="7683" max="7683" width="8.140625" style="1" customWidth="1"/>
    <col min="7684" max="7688" width="2.42578125" style="1" customWidth="1"/>
    <col min="7689" max="7689" width="5.140625" style="1" customWidth="1"/>
    <col min="7690" max="7712" width="2.42578125" style="1" customWidth="1"/>
    <col min="7713" max="7713" width="35.7109375" style="1" customWidth="1"/>
    <col min="7714" max="7714" width="6.7109375" style="1" customWidth="1"/>
    <col min="7715" max="7938" width="11.42578125" style="1"/>
    <col min="7939" max="7939" width="8.140625" style="1" customWidth="1"/>
    <col min="7940" max="7944" width="2.42578125" style="1" customWidth="1"/>
    <col min="7945" max="7945" width="5.140625" style="1" customWidth="1"/>
    <col min="7946" max="7968" width="2.42578125" style="1" customWidth="1"/>
    <col min="7969" max="7969" width="35.7109375" style="1" customWidth="1"/>
    <col min="7970" max="7970" width="6.7109375" style="1" customWidth="1"/>
    <col min="7971" max="8194" width="11.42578125" style="1"/>
    <col min="8195" max="8195" width="8.140625" style="1" customWidth="1"/>
    <col min="8196" max="8200" width="2.42578125" style="1" customWidth="1"/>
    <col min="8201" max="8201" width="5.140625" style="1" customWidth="1"/>
    <col min="8202" max="8224" width="2.42578125" style="1" customWidth="1"/>
    <col min="8225" max="8225" width="35.7109375" style="1" customWidth="1"/>
    <col min="8226" max="8226" width="6.7109375" style="1" customWidth="1"/>
    <col min="8227" max="8450" width="11.42578125" style="1"/>
    <col min="8451" max="8451" width="8.140625" style="1" customWidth="1"/>
    <col min="8452" max="8456" width="2.42578125" style="1" customWidth="1"/>
    <col min="8457" max="8457" width="5.140625" style="1" customWidth="1"/>
    <col min="8458" max="8480" width="2.42578125" style="1" customWidth="1"/>
    <col min="8481" max="8481" width="35.7109375" style="1" customWidth="1"/>
    <col min="8482" max="8482" width="6.7109375" style="1" customWidth="1"/>
    <col min="8483" max="8706" width="11.42578125" style="1"/>
    <col min="8707" max="8707" width="8.140625" style="1" customWidth="1"/>
    <col min="8708" max="8712" width="2.42578125" style="1" customWidth="1"/>
    <col min="8713" max="8713" width="5.140625" style="1" customWidth="1"/>
    <col min="8714" max="8736" width="2.42578125" style="1" customWidth="1"/>
    <col min="8737" max="8737" width="35.7109375" style="1" customWidth="1"/>
    <col min="8738" max="8738" width="6.7109375" style="1" customWidth="1"/>
    <col min="8739" max="8962" width="11.42578125" style="1"/>
    <col min="8963" max="8963" width="8.140625" style="1" customWidth="1"/>
    <col min="8964" max="8968" width="2.42578125" style="1" customWidth="1"/>
    <col min="8969" max="8969" width="5.140625" style="1" customWidth="1"/>
    <col min="8970" max="8992" width="2.42578125" style="1" customWidth="1"/>
    <col min="8993" max="8993" width="35.7109375" style="1" customWidth="1"/>
    <col min="8994" max="8994" width="6.7109375" style="1" customWidth="1"/>
    <col min="8995" max="9218" width="11.42578125" style="1"/>
    <col min="9219" max="9219" width="8.140625" style="1" customWidth="1"/>
    <col min="9220" max="9224" width="2.42578125" style="1" customWidth="1"/>
    <col min="9225" max="9225" width="5.140625" style="1" customWidth="1"/>
    <col min="9226" max="9248" width="2.42578125" style="1" customWidth="1"/>
    <col min="9249" max="9249" width="35.7109375" style="1" customWidth="1"/>
    <col min="9250" max="9250" width="6.7109375" style="1" customWidth="1"/>
    <col min="9251" max="9474" width="11.42578125" style="1"/>
    <col min="9475" max="9475" width="8.140625" style="1" customWidth="1"/>
    <col min="9476" max="9480" width="2.42578125" style="1" customWidth="1"/>
    <col min="9481" max="9481" width="5.140625" style="1" customWidth="1"/>
    <col min="9482" max="9504" width="2.42578125" style="1" customWidth="1"/>
    <col min="9505" max="9505" width="35.7109375" style="1" customWidth="1"/>
    <col min="9506" max="9506" width="6.7109375" style="1" customWidth="1"/>
    <col min="9507" max="9730" width="11.42578125" style="1"/>
    <col min="9731" max="9731" width="8.140625" style="1" customWidth="1"/>
    <col min="9732" max="9736" width="2.42578125" style="1" customWidth="1"/>
    <col min="9737" max="9737" width="5.140625" style="1" customWidth="1"/>
    <col min="9738" max="9760" width="2.42578125" style="1" customWidth="1"/>
    <col min="9761" max="9761" width="35.7109375" style="1" customWidth="1"/>
    <col min="9762" max="9762" width="6.7109375" style="1" customWidth="1"/>
    <col min="9763" max="9986" width="11.42578125" style="1"/>
    <col min="9987" max="9987" width="8.140625" style="1" customWidth="1"/>
    <col min="9988" max="9992" width="2.42578125" style="1" customWidth="1"/>
    <col min="9993" max="9993" width="5.140625" style="1" customWidth="1"/>
    <col min="9994" max="10016" width="2.42578125" style="1" customWidth="1"/>
    <col min="10017" max="10017" width="35.7109375" style="1" customWidth="1"/>
    <col min="10018" max="10018" width="6.7109375" style="1" customWidth="1"/>
    <col min="10019" max="10242" width="11.42578125" style="1"/>
    <col min="10243" max="10243" width="8.140625" style="1" customWidth="1"/>
    <col min="10244" max="10248" width="2.42578125" style="1" customWidth="1"/>
    <col min="10249" max="10249" width="5.140625" style="1" customWidth="1"/>
    <col min="10250" max="10272" width="2.42578125" style="1" customWidth="1"/>
    <col min="10273" max="10273" width="35.7109375" style="1" customWidth="1"/>
    <col min="10274" max="10274" width="6.7109375" style="1" customWidth="1"/>
    <col min="10275" max="10498" width="11.42578125" style="1"/>
    <col min="10499" max="10499" width="8.140625" style="1" customWidth="1"/>
    <col min="10500" max="10504" width="2.42578125" style="1" customWidth="1"/>
    <col min="10505" max="10505" width="5.140625" style="1" customWidth="1"/>
    <col min="10506" max="10528" width="2.42578125" style="1" customWidth="1"/>
    <col min="10529" max="10529" width="35.7109375" style="1" customWidth="1"/>
    <col min="10530" max="10530" width="6.7109375" style="1" customWidth="1"/>
    <col min="10531" max="10754" width="11.42578125" style="1"/>
    <col min="10755" max="10755" width="8.140625" style="1" customWidth="1"/>
    <col min="10756" max="10760" width="2.42578125" style="1" customWidth="1"/>
    <col min="10761" max="10761" width="5.140625" style="1" customWidth="1"/>
    <col min="10762" max="10784" width="2.42578125" style="1" customWidth="1"/>
    <col min="10785" max="10785" width="35.7109375" style="1" customWidth="1"/>
    <col min="10786" max="10786" width="6.7109375" style="1" customWidth="1"/>
    <col min="10787" max="11010" width="11.42578125" style="1"/>
    <col min="11011" max="11011" width="8.140625" style="1" customWidth="1"/>
    <col min="11012" max="11016" width="2.42578125" style="1" customWidth="1"/>
    <col min="11017" max="11017" width="5.140625" style="1" customWidth="1"/>
    <col min="11018" max="11040" width="2.42578125" style="1" customWidth="1"/>
    <col min="11041" max="11041" width="35.7109375" style="1" customWidth="1"/>
    <col min="11042" max="11042" width="6.7109375" style="1" customWidth="1"/>
    <col min="11043" max="11266" width="11.42578125" style="1"/>
    <col min="11267" max="11267" width="8.140625" style="1" customWidth="1"/>
    <col min="11268" max="11272" width="2.42578125" style="1" customWidth="1"/>
    <col min="11273" max="11273" width="5.140625" style="1" customWidth="1"/>
    <col min="11274" max="11296" width="2.42578125" style="1" customWidth="1"/>
    <col min="11297" max="11297" width="35.7109375" style="1" customWidth="1"/>
    <col min="11298" max="11298" width="6.7109375" style="1" customWidth="1"/>
    <col min="11299" max="11522" width="11.42578125" style="1"/>
    <col min="11523" max="11523" width="8.140625" style="1" customWidth="1"/>
    <col min="11524" max="11528" width="2.42578125" style="1" customWidth="1"/>
    <col min="11529" max="11529" width="5.140625" style="1" customWidth="1"/>
    <col min="11530" max="11552" width="2.42578125" style="1" customWidth="1"/>
    <col min="11553" max="11553" width="35.7109375" style="1" customWidth="1"/>
    <col min="11554" max="11554" width="6.7109375" style="1" customWidth="1"/>
    <col min="11555" max="11778" width="11.42578125" style="1"/>
    <col min="11779" max="11779" width="8.140625" style="1" customWidth="1"/>
    <col min="11780" max="11784" width="2.42578125" style="1" customWidth="1"/>
    <col min="11785" max="11785" width="5.140625" style="1" customWidth="1"/>
    <col min="11786" max="11808" width="2.42578125" style="1" customWidth="1"/>
    <col min="11809" max="11809" width="35.7109375" style="1" customWidth="1"/>
    <col min="11810" max="11810" width="6.7109375" style="1" customWidth="1"/>
    <col min="11811" max="12034" width="11.42578125" style="1"/>
    <col min="12035" max="12035" width="8.140625" style="1" customWidth="1"/>
    <col min="12036" max="12040" width="2.42578125" style="1" customWidth="1"/>
    <col min="12041" max="12041" width="5.140625" style="1" customWidth="1"/>
    <col min="12042" max="12064" width="2.42578125" style="1" customWidth="1"/>
    <col min="12065" max="12065" width="35.7109375" style="1" customWidth="1"/>
    <col min="12066" max="12066" width="6.7109375" style="1" customWidth="1"/>
    <col min="12067" max="12290" width="11.42578125" style="1"/>
    <col min="12291" max="12291" width="8.140625" style="1" customWidth="1"/>
    <col min="12292" max="12296" width="2.42578125" style="1" customWidth="1"/>
    <col min="12297" max="12297" width="5.140625" style="1" customWidth="1"/>
    <col min="12298" max="12320" width="2.42578125" style="1" customWidth="1"/>
    <col min="12321" max="12321" width="35.7109375" style="1" customWidth="1"/>
    <col min="12322" max="12322" width="6.7109375" style="1" customWidth="1"/>
    <col min="12323" max="12546" width="11.42578125" style="1"/>
    <col min="12547" max="12547" width="8.140625" style="1" customWidth="1"/>
    <col min="12548" max="12552" width="2.42578125" style="1" customWidth="1"/>
    <col min="12553" max="12553" width="5.140625" style="1" customWidth="1"/>
    <col min="12554" max="12576" width="2.42578125" style="1" customWidth="1"/>
    <col min="12577" max="12577" width="35.7109375" style="1" customWidth="1"/>
    <col min="12578" max="12578" width="6.7109375" style="1" customWidth="1"/>
    <col min="12579" max="12802" width="11.42578125" style="1"/>
    <col min="12803" max="12803" width="8.140625" style="1" customWidth="1"/>
    <col min="12804" max="12808" width="2.42578125" style="1" customWidth="1"/>
    <col min="12809" max="12809" width="5.140625" style="1" customWidth="1"/>
    <col min="12810" max="12832" width="2.42578125" style="1" customWidth="1"/>
    <col min="12833" max="12833" width="35.7109375" style="1" customWidth="1"/>
    <col min="12834" max="12834" width="6.7109375" style="1" customWidth="1"/>
    <col min="12835" max="13058" width="11.42578125" style="1"/>
    <col min="13059" max="13059" width="8.140625" style="1" customWidth="1"/>
    <col min="13060" max="13064" width="2.42578125" style="1" customWidth="1"/>
    <col min="13065" max="13065" width="5.140625" style="1" customWidth="1"/>
    <col min="13066" max="13088" width="2.42578125" style="1" customWidth="1"/>
    <col min="13089" max="13089" width="35.7109375" style="1" customWidth="1"/>
    <col min="13090" max="13090" width="6.7109375" style="1" customWidth="1"/>
    <col min="13091" max="13314" width="11.42578125" style="1"/>
    <col min="13315" max="13315" width="8.140625" style="1" customWidth="1"/>
    <col min="13316" max="13320" width="2.42578125" style="1" customWidth="1"/>
    <col min="13321" max="13321" width="5.140625" style="1" customWidth="1"/>
    <col min="13322" max="13344" width="2.42578125" style="1" customWidth="1"/>
    <col min="13345" max="13345" width="35.7109375" style="1" customWidth="1"/>
    <col min="13346" max="13346" width="6.7109375" style="1" customWidth="1"/>
    <col min="13347" max="13570" width="11.42578125" style="1"/>
    <col min="13571" max="13571" width="8.140625" style="1" customWidth="1"/>
    <col min="13572" max="13576" width="2.42578125" style="1" customWidth="1"/>
    <col min="13577" max="13577" width="5.140625" style="1" customWidth="1"/>
    <col min="13578" max="13600" width="2.42578125" style="1" customWidth="1"/>
    <col min="13601" max="13601" width="35.7109375" style="1" customWidth="1"/>
    <col min="13602" max="13602" width="6.7109375" style="1" customWidth="1"/>
    <col min="13603" max="13826" width="11.42578125" style="1"/>
    <col min="13827" max="13827" width="8.140625" style="1" customWidth="1"/>
    <col min="13828" max="13832" width="2.42578125" style="1" customWidth="1"/>
    <col min="13833" max="13833" width="5.140625" style="1" customWidth="1"/>
    <col min="13834" max="13856" width="2.42578125" style="1" customWidth="1"/>
    <col min="13857" max="13857" width="35.7109375" style="1" customWidth="1"/>
    <col min="13858" max="13858" width="6.7109375" style="1" customWidth="1"/>
    <col min="13859" max="14082" width="11.42578125" style="1"/>
    <col min="14083" max="14083" width="8.140625" style="1" customWidth="1"/>
    <col min="14084" max="14088" width="2.42578125" style="1" customWidth="1"/>
    <col min="14089" max="14089" width="5.140625" style="1" customWidth="1"/>
    <col min="14090" max="14112" width="2.42578125" style="1" customWidth="1"/>
    <col min="14113" max="14113" width="35.7109375" style="1" customWidth="1"/>
    <col min="14114" max="14114" width="6.7109375" style="1" customWidth="1"/>
    <col min="14115" max="14338" width="11.42578125" style="1"/>
    <col min="14339" max="14339" width="8.140625" style="1" customWidth="1"/>
    <col min="14340" max="14344" width="2.42578125" style="1" customWidth="1"/>
    <col min="14345" max="14345" width="5.140625" style="1" customWidth="1"/>
    <col min="14346" max="14368" width="2.42578125" style="1" customWidth="1"/>
    <col min="14369" max="14369" width="35.7109375" style="1" customWidth="1"/>
    <col min="14370" max="14370" width="6.7109375" style="1" customWidth="1"/>
    <col min="14371" max="14594" width="11.42578125" style="1"/>
    <col min="14595" max="14595" width="8.140625" style="1" customWidth="1"/>
    <col min="14596" max="14600" width="2.42578125" style="1" customWidth="1"/>
    <col min="14601" max="14601" width="5.140625" style="1" customWidth="1"/>
    <col min="14602" max="14624" width="2.42578125" style="1" customWidth="1"/>
    <col min="14625" max="14625" width="35.7109375" style="1" customWidth="1"/>
    <col min="14626" max="14626" width="6.7109375" style="1" customWidth="1"/>
    <col min="14627" max="14850" width="11.42578125" style="1"/>
    <col min="14851" max="14851" width="8.140625" style="1" customWidth="1"/>
    <col min="14852" max="14856" width="2.42578125" style="1" customWidth="1"/>
    <col min="14857" max="14857" width="5.140625" style="1" customWidth="1"/>
    <col min="14858" max="14880" width="2.42578125" style="1" customWidth="1"/>
    <col min="14881" max="14881" width="35.7109375" style="1" customWidth="1"/>
    <col min="14882" max="14882" width="6.7109375" style="1" customWidth="1"/>
    <col min="14883" max="15106" width="11.42578125" style="1"/>
    <col min="15107" max="15107" width="8.140625" style="1" customWidth="1"/>
    <col min="15108" max="15112" width="2.42578125" style="1" customWidth="1"/>
    <col min="15113" max="15113" width="5.140625" style="1" customWidth="1"/>
    <col min="15114" max="15136" width="2.42578125" style="1" customWidth="1"/>
    <col min="15137" max="15137" width="35.7109375" style="1" customWidth="1"/>
    <col min="15138" max="15138" width="6.7109375" style="1" customWidth="1"/>
    <col min="15139" max="15362" width="11.42578125" style="1"/>
    <col min="15363" max="15363" width="8.140625" style="1" customWidth="1"/>
    <col min="15364" max="15368" width="2.42578125" style="1" customWidth="1"/>
    <col min="15369" max="15369" width="5.140625" style="1" customWidth="1"/>
    <col min="15370" max="15392" width="2.42578125" style="1" customWidth="1"/>
    <col min="15393" max="15393" width="35.7109375" style="1" customWidth="1"/>
    <col min="15394" max="15394" width="6.7109375" style="1" customWidth="1"/>
    <col min="15395" max="15618" width="11.42578125" style="1"/>
    <col min="15619" max="15619" width="8.140625" style="1" customWidth="1"/>
    <col min="15620" max="15624" width="2.42578125" style="1" customWidth="1"/>
    <col min="15625" max="15625" width="5.140625" style="1" customWidth="1"/>
    <col min="15626" max="15648" width="2.42578125" style="1" customWidth="1"/>
    <col min="15649" max="15649" width="35.7109375" style="1" customWidth="1"/>
    <col min="15650" max="15650" width="6.7109375" style="1" customWidth="1"/>
    <col min="15651" max="15874" width="11.42578125" style="1"/>
    <col min="15875" max="15875" width="8.140625" style="1" customWidth="1"/>
    <col min="15876" max="15880" width="2.42578125" style="1" customWidth="1"/>
    <col min="15881" max="15881" width="5.140625" style="1" customWidth="1"/>
    <col min="15882" max="15904" width="2.42578125" style="1" customWidth="1"/>
    <col min="15905" max="15905" width="35.7109375" style="1" customWidth="1"/>
    <col min="15906" max="15906" width="6.7109375" style="1" customWidth="1"/>
    <col min="15907" max="16130" width="11.42578125" style="1"/>
    <col min="16131" max="16131" width="8.140625" style="1" customWidth="1"/>
    <col min="16132" max="16136" width="2.42578125" style="1" customWidth="1"/>
    <col min="16137" max="16137" width="5.140625" style="1" customWidth="1"/>
    <col min="16138" max="16160" width="2.42578125" style="1" customWidth="1"/>
    <col min="16161" max="16161" width="35.7109375" style="1" customWidth="1"/>
    <col min="16162" max="16162" width="6.7109375" style="1" customWidth="1"/>
    <col min="16163" max="16384" width="11.42578125" style="1"/>
  </cols>
  <sheetData>
    <row r="1" spans="1:33" ht="15.75" thickBot="1" x14ac:dyDescent="0.3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6" t="s">
        <v>11</v>
      </c>
      <c r="AF1" s="6" t="s">
        <v>4</v>
      </c>
      <c r="AG1" s="12" t="s">
        <v>47</v>
      </c>
    </row>
    <row r="2" spans="1:33" x14ac:dyDescent="0.2">
      <c r="A2" s="13" t="s">
        <v>16</v>
      </c>
      <c r="B2" s="1">
        <v>163.08339385299999</v>
      </c>
      <c r="C2" s="1">
        <v>-18.4806707364</v>
      </c>
      <c r="D2" s="14">
        <v>1</v>
      </c>
      <c r="E2" s="15"/>
      <c r="F2" s="16"/>
      <c r="G2" s="16"/>
      <c r="H2" s="16"/>
      <c r="I2" s="16"/>
      <c r="J2" s="17"/>
      <c r="K2" s="16">
        <f>E2+F2+G2+H2+I2</f>
        <v>0</v>
      </c>
      <c r="L2" s="15"/>
      <c r="M2" s="16"/>
      <c r="N2" s="16"/>
      <c r="O2" s="16"/>
      <c r="P2" s="16"/>
      <c r="Q2" s="16"/>
      <c r="R2" s="17"/>
      <c r="S2" s="16">
        <f>M2+N2+P2+O2</f>
        <v>0</v>
      </c>
      <c r="T2" s="15"/>
      <c r="U2" s="16"/>
      <c r="V2" s="16"/>
      <c r="W2" s="17"/>
      <c r="X2" s="16">
        <f>T2+U2+W2</f>
        <v>0</v>
      </c>
      <c r="Y2" s="16"/>
      <c r="Z2" s="17"/>
      <c r="AA2" s="16">
        <f>Z2</f>
        <v>0</v>
      </c>
      <c r="AB2" s="15"/>
      <c r="AC2" s="16"/>
      <c r="AD2" s="16"/>
      <c r="AE2" s="16"/>
      <c r="AF2" s="16">
        <f>AB2+AC2+AD2</f>
        <v>0</v>
      </c>
      <c r="AG2" s="21" t="s">
        <v>21</v>
      </c>
    </row>
    <row r="3" spans="1:33" x14ac:dyDescent="0.2">
      <c r="A3" s="13" t="s">
        <v>16</v>
      </c>
      <c r="B3" s="1">
        <v>163.08347712200001</v>
      </c>
      <c r="C3" s="1">
        <v>-18.4806174388</v>
      </c>
      <c r="D3" s="14">
        <v>2</v>
      </c>
      <c r="E3" s="15"/>
      <c r="F3" s="16"/>
      <c r="G3" s="16"/>
      <c r="H3" s="16"/>
      <c r="I3" s="16"/>
      <c r="J3" s="17"/>
      <c r="K3" s="16">
        <f t="shared" ref="K3:K66" si="0">E3+F3+G3+H3+I3</f>
        <v>0</v>
      </c>
      <c r="L3" s="15"/>
      <c r="M3" s="16"/>
      <c r="N3" s="16"/>
      <c r="O3" s="16"/>
      <c r="P3" s="16"/>
      <c r="Q3" s="16">
        <v>1</v>
      </c>
      <c r="R3" s="17"/>
      <c r="S3" s="16">
        <f t="shared" ref="S3:S66" si="1">M3+N3+P3+O3</f>
        <v>0</v>
      </c>
      <c r="T3" s="15"/>
      <c r="U3" s="16"/>
      <c r="V3" s="16"/>
      <c r="W3" s="17"/>
      <c r="X3" s="16">
        <f t="shared" ref="X3:X66" si="2">T3+U3+W3</f>
        <v>0</v>
      </c>
      <c r="Y3" s="16"/>
      <c r="Z3" s="17"/>
      <c r="AA3" s="16">
        <f t="shared" ref="AA3:AA66" si="3">Z3</f>
        <v>0</v>
      </c>
      <c r="AB3" s="15"/>
      <c r="AC3" s="16"/>
      <c r="AD3" s="16"/>
      <c r="AE3" s="16"/>
      <c r="AF3" s="16">
        <f t="shared" ref="AF3:AF66" si="4">AB3+AC3+AD3</f>
        <v>0</v>
      </c>
      <c r="AG3" s="19" t="s">
        <v>17</v>
      </c>
    </row>
    <row r="4" spans="1:33" x14ac:dyDescent="0.2">
      <c r="A4" s="13" t="s">
        <v>16</v>
      </c>
      <c r="B4" s="1">
        <v>163.08356283800001</v>
      </c>
      <c r="C4" s="1">
        <v>-18.4805680869</v>
      </c>
      <c r="D4" s="14">
        <v>3</v>
      </c>
      <c r="E4" s="15"/>
      <c r="F4" s="16"/>
      <c r="G4" s="16"/>
      <c r="H4" s="16"/>
      <c r="I4" s="16"/>
      <c r="J4" s="17"/>
      <c r="K4" s="16">
        <f t="shared" si="0"/>
        <v>0</v>
      </c>
      <c r="L4" s="15"/>
      <c r="M4" s="16"/>
      <c r="N4" s="16"/>
      <c r="O4" s="16"/>
      <c r="P4" s="16"/>
      <c r="Q4" s="16"/>
      <c r="R4" s="17"/>
      <c r="S4" s="16">
        <f t="shared" si="1"/>
        <v>0</v>
      </c>
      <c r="T4" s="15"/>
      <c r="U4" s="16"/>
      <c r="V4" s="16"/>
      <c r="W4" s="17"/>
      <c r="X4" s="16">
        <f t="shared" si="2"/>
        <v>0</v>
      </c>
      <c r="Y4" s="16"/>
      <c r="Z4" s="17"/>
      <c r="AA4" s="16">
        <f t="shared" si="3"/>
        <v>0</v>
      </c>
      <c r="AB4" s="15"/>
      <c r="AC4" s="16"/>
      <c r="AD4" s="16"/>
      <c r="AE4" s="16"/>
      <c r="AF4" s="16">
        <f t="shared" si="4"/>
        <v>0</v>
      </c>
      <c r="AG4" s="19" t="s">
        <v>17</v>
      </c>
    </row>
    <row r="5" spans="1:33" x14ac:dyDescent="0.2">
      <c r="A5" s="13" t="s">
        <v>16</v>
      </c>
      <c r="B5" s="1">
        <v>163.083650955</v>
      </c>
      <c r="C5" s="1">
        <v>-18.480523557000001</v>
      </c>
      <c r="D5" s="14">
        <v>4</v>
      </c>
      <c r="E5" s="15">
        <v>2</v>
      </c>
      <c r="F5" s="16"/>
      <c r="G5" s="16"/>
      <c r="H5" s="16"/>
      <c r="I5" s="16"/>
      <c r="J5" s="17"/>
      <c r="K5" s="16">
        <f t="shared" si="0"/>
        <v>2</v>
      </c>
      <c r="L5" s="15"/>
      <c r="M5" s="16"/>
      <c r="N5" s="16"/>
      <c r="O5" s="16"/>
      <c r="P5" s="16"/>
      <c r="Q5" s="16"/>
      <c r="R5" s="17">
        <v>1</v>
      </c>
      <c r="S5" s="16">
        <f t="shared" si="1"/>
        <v>0</v>
      </c>
      <c r="T5" s="15"/>
      <c r="U5" s="16"/>
      <c r="V5" s="16"/>
      <c r="W5" s="17">
        <v>1</v>
      </c>
      <c r="X5" s="16">
        <f t="shared" si="2"/>
        <v>1</v>
      </c>
      <c r="Y5" s="16"/>
      <c r="Z5" s="17"/>
      <c r="AA5" s="16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17</v>
      </c>
    </row>
    <row r="6" spans="1:33" x14ac:dyDescent="0.2">
      <c r="A6" s="13" t="s">
        <v>16</v>
      </c>
      <c r="B6" s="1">
        <v>163.083742005</v>
      </c>
      <c r="C6" s="1">
        <v>-18.4804849191</v>
      </c>
      <c r="D6" s="14">
        <v>5</v>
      </c>
      <c r="E6" s="15"/>
      <c r="F6" s="16"/>
      <c r="G6" s="16"/>
      <c r="H6" s="16"/>
      <c r="I6" s="16"/>
      <c r="J6" s="17"/>
      <c r="K6" s="16">
        <f t="shared" si="0"/>
        <v>0</v>
      </c>
      <c r="L6" s="15"/>
      <c r="M6" s="16"/>
      <c r="N6" s="16"/>
      <c r="O6" s="16"/>
      <c r="P6" s="16"/>
      <c r="Q6" s="16"/>
      <c r="R6" s="17">
        <v>1</v>
      </c>
      <c r="S6" s="16">
        <f t="shared" si="1"/>
        <v>0</v>
      </c>
      <c r="T6" s="15"/>
      <c r="U6" s="16"/>
      <c r="V6" s="16"/>
      <c r="W6" s="17"/>
      <c r="X6" s="16">
        <f t="shared" si="2"/>
        <v>0</v>
      </c>
      <c r="Y6" s="16"/>
      <c r="Z6" s="17"/>
      <c r="AA6" s="16">
        <f t="shared" si="3"/>
        <v>0</v>
      </c>
      <c r="AB6" s="15"/>
      <c r="AC6" s="16"/>
      <c r="AD6" s="16"/>
      <c r="AE6" s="16"/>
      <c r="AF6" s="16">
        <f t="shared" si="4"/>
        <v>0</v>
      </c>
      <c r="AG6" s="18" t="s">
        <v>19</v>
      </c>
    </row>
    <row r="7" spans="1:33" s="44" customFormat="1" x14ac:dyDescent="0.2">
      <c r="A7" s="13" t="s">
        <v>16</v>
      </c>
      <c r="B7" s="1">
        <v>163.08383420499999</v>
      </c>
      <c r="C7" s="1">
        <v>-18.480449113599999</v>
      </c>
      <c r="D7" s="40">
        <v>6</v>
      </c>
      <c r="E7" s="41"/>
      <c r="F7" s="42"/>
      <c r="G7" s="42"/>
      <c r="H7" s="42"/>
      <c r="I7" s="42"/>
      <c r="J7" s="43"/>
      <c r="K7" s="16">
        <f t="shared" si="0"/>
        <v>0</v>
      </c>
      <c r="L7" s="41"/>
      <c r="M7" s="42"/>
      <c r="N7" s="42"/>
      <c r="O7" s="42"/>
      <c r="P7" s="42"/>
      <c r="Q7" s="42">
        <v>1</v>
      </c>
      <c r="R7" s="43"/>
      <c r="S7" s="16">
        <f t="shared" si="1"/>
        <v>0</v>
      </c>
      <c r="T7" s="41"/>
      <c r="U7" s="42"/>
      <c r="V7" s="42"/>
      <c r="W7" s="43"/>
      <c r="X7" s="16">
        <f t="shared" si="2"/>
        <v>0</v>
      </c>
      <c r="Y7" s="42"/>
      <c r="Z7" s="43"/>
      <c r="AA7" s="16">
        <f t="shared" si="3"/>
        <v>0</v>
      </c>
      <c r="AB7" s="41"/>
      <c r="AC7" s="42"/>
      <c r="AD7" s="42"/>
      <c r="AE7" s="42"/>
      <c r="AF7" s="16">
        <f t="shared" si="4"/>
        <v>0</v>
      </c>
      <c r="AG7" s="18" t="s">
        <v>19</v>
      </c>
    </row>
    <row r="8" spans="1:33" x14ac:dyDescent="0.2">
      <c r="A8" s="13" t="s">
        <v>16</v>
      </c>
      <c r="B8" s="1">
        <v>163.08392641399999</v>
      </c>
      <c r="C8" s="1">
        <v>-18.480413330899999</v>
      </c>
      <c r="D8" s="14">
        <v>7</v>
      </c>
      <c r="E8" s="15"/>
      <c r="F8" s="16"/>
      <c r="G8" s="16"/>
      <c r="H8" s="16"/>
      <c r="I8" s="16"/>
      <c r="J8" s="17"/>
      <c r="K8" s="16">
        <f t="shared" si="0"/>
        <v>0</v>
      </c>
      <c r="L8" s="15"/>
      <c r="M8" s="16"/>
      <c r="N8" s="16"/>
      <c r="O8" s="16"/>
      <c r="P8" s="16"/>
      <c r="Q8" s="16">
        <v>1</v>
      </c>
      <c r="R8" s="17">
        <v>2</v>
      </c>
      <c r="S8" s="16">
        <f t="shared" si="1"/>
        <v>0</v>
      </c>
      <c r="T8" s="15"/>
      <c r="U8" s="16"/>
      <c r="V8" s="16"/>
      <c r="W8" s="17"/>
      <c r="X8" s="16">
        <f t="shared" si="2"/>
        <v>0</v>
      </c>
      <c r="Y8" s="16"/>
      <c r="Z8" s="17"/>
      <c r="AA8" s="16">
        <f t="shared" si="3"/>
        <v>0</v>
      </c>
      <c r="AB8" s="15"/>
      <c r="AC8" s="16"/>
      <c r="AD8" s="16"/>
      <c r="AE8" s="16"/>
      <c r="AF8" s="16">
        <f t="shared" si="4"/>
        <v>0</v>
      </c>
      <c r="AG8" s="18" t="s">
        <v>19</v>
      </c>
    </row>
    <row r="9" spans="1:33" x14ac:dyDescent="0.2">
      <c r="A9" s="13" t="s">
        <v>16</v>
      </c>
      <c r="B9" s="1">
        <v>163.08401862400001</v>
      </c>
      <c r="C9" s="1">
        <v>-18.4803775482</v>
      </c>
      <c r="D9" s="14">
        <v>8</v>
      </c>
      <c r="E9" s="15"/>
      <c r="F9" s="16"/>
      <c r="G9" s="16"/>
      <c r="H9" s="16"/>
      <c r="I9" s="16"/>
      <c r="J9" s="17"/>
      <c r="K9" s="16">
        <f t="shared" si="0"/>
        <v>0</v>
      </c>
      <c r="L9" s="15"/>
      <c r="M9" s="16">
        <v>1</v>
      </c>
      <c r="N9" s="16"/>
      <c r="O9" s="16"/>
      <c r="P9" s="16"/>
      <c r="Q9" s="16"/>
      <c r="R9" s="17"/>
      <c r="S9" s="16">
        <f t="shared" si="1"/>
        <v>1</v>
      </c>
      <c r="T9" s="15"/>
      <c r="U9" s="16"/>
      <c r="V9" s="16"/>
      <c r="W9" s="17"/>
      <c r="X9" s="16">
        <f t="shared" si="2"/>
        <v>0</v>
      </c>
      <c r="Y9" s="16"/>
      <c r="Z9" s="17"/>
      <c r="AA9" s="16">
        <f t="shared" si="3"/>
        <v>0</v>
      </c>
      <c r="AB9" s="15"/>
      <c r="AC9" s="16"/>
      <c r="AD9" s="16"/>
      <c r="AE9" s="16"/>
      <c r="AF9" s="16">
        <f t="shared" si="4"/>
        <v>0</v>
      </c>
      <c r="AG9" s="18" t="s">
        <v>19</v>
      </c>
    </row>
    <row r="10" spans="1:33" x14ac:dyDescent="0.2">
      <c r="A10" s="13" t="s">
        <v>16</v>
      </c>
      <c r="B10" s="1">
        <v>163.08411083300001</v>
      </c>
      <c r="C10" s="1">
        <v>-18.4803417655</v>
      </c>
      <c r="D10" s="14">
        <v>9</v>
      </c>
      <c r="E10" s="15"/>
      <c r="F10" s="16"/>
      <c r="G10" s="16"/>
      <c r="H10" s="16"/>
      <c r="I10" s="16"/>
      <c r="J10" s="17"/>
      <c r="K10" s="16">
        <f t="shared" si="0"/>
        <v>0</v>
      </c>
      <c r="L10" s="15"/>
      <c r="M10" s="16"/>
      <c r="N10" s="16"/>
      <c r="O10" s="16"/>
      <c r="P10" s="16"/>
      <c r="Q10" s="16">
        <v>3</v>
      </c>
      <c r="R10" s="17"/>
      <c r="S10" s="16">
        <f t="shared" si="1"/>
        <v>0</v>
      </c>
      <c r="T10" s="15"/>
      <c r="U10" s="16"/>
      <c r="V10" s="16"/>
      <c r="W10" s="17"/>
      <c r="X10" s="16">
        <f t="shared" si="2"/>
        <v>0</v>
      </c>
      <c r="Y10" s="16"/>
      <c r="Z10" s="17"/>
      <c r="AA10" s="16">
        <f t="shared" si="3"/>
        <v>0</v>
      </c>
      <c r="AB10" s="15"/>
      <c r="AC10" s="16"/>
      <c r="AD10" s="16"/>
      <c r="AE10" s="16"/>
      <c r="AF10" s="16">
        <f t="shared" si="4"/>
        <v>0</v>
      </c>
      <c r="AG10" s="18" t="s">
        <v>19</v>
      </c>
    </row>
    <row r="11" spans="1:33" x14ac:dyDescent="0.2">
      <c r="A11" s="13" t="s">
        <v>16</v>
      </c>
      <c r="B11" s="1">
        <v>163.08420304200001</v>
      </c>
      <c r="C11" s="1">
        <v>-18.480305982800001</v>
      </c>
      <c r="D11" s="14">
        <v>10</v>
      </c>
      <c r="E11" s="15"/>
      <c r="F11" s="16"/>
      <c r="G11" s="16"/>
      <c r="H11" s="16"/>
      <c r="I11" s="16"/>
      <c r="J11" s="17"/>
      <c r="K11" s="16">
        <f t="shared" si="0"/>
        <v>0</v>
      </c>
      <c r="L11" s="15"/>
      <c r="M11" s="16">
        <v>1</v>
      </c>
      <c r="N11" s="16"/>
      <c r="O11" s="16"/>
      <c r="P11" s="16"/>
      <c r="Q11" s="16"/>
      <c r="R11" s="17">
        <v>1</v>
      </c>
      <c r="S11" s="16">
        <f t="shared" si="1"/>
        <v>1</v>
      </c>
      <c r="T11" s="15"/>
      <c r="U11" s="16"/>
      <c r="V11" s="16"/>
      <c r="W11" s="17"/>
      <c r="X11" s="16">
        <f t="shared" si="2"/>
        <v>0</v>
      </c>
      <c r="Y11" s="16"/>
      <c r="Z11" s="17"/>
      <c r="AA11" s="16">
        <f t="shared" si="3"/>
        <v>0</v>
      </c>
      <c r="AB11" s="15"/>
      <c r="AC11" s="16"/>
      <c r="AD11" s="16"/>
      <c r="AE11" s="16"/>
      <c r="AF11" s="16">
        <f t="shared" si="4"/>
        <v>0</v>
      </c>
      <c r="AG11" s="18" t="s">
        <v>19</v>
      </c>
    </row>
    <row r="12" spans="1:33" x14ac:dyDescent="0.2">
      <c r="A12" s="13" t="s">
        <v>16</v>
      </c>
      <c r="B12" s="1">
        <v>163.084295252</v>
      </c>
      <c r="C12" s="1">
        <v>-18.480270200100001</v>
      </c>
      <c r="D12" s="14">
        <v>11</v>
      </c>
      <c r="E12" s="15"/>
      <c r="F12" s="16"/>
      <c r="G12" s="16"/>
      <c r="H12" s="16"/>
      <c r="I12" s="16"/>
      <c r="J12" s="17"/>
      <c r="K12" s="16">
        <f t="shared" si="0"/>
        <v>0</v>
      </c>
      <c r="L12" s="15"/>
      <c r="M12" s="16"/>
      <c r="N12" s="16"/>
      <c r="O12" s="16"/>
      <c r="P12" s="16"/>
      <c r="Q12" s="16">
        <v>5</v>
      </c>
      <c r="R12" s="17">
        <v>1</v>
      </c>
      <c r="S12" s="16">
        <f t="shared" si="1"/>
        <v>0</v>
      </c>
      <c r="T12" s="15"/>
      <c r="U12" s="16"/>
      <c r="V12" s="16"/>
      <c r="W12" s="17"/>
      <c r="X12" s="16">
        <f t="shared" si="2"/>
        <v>0</v>
      </c>
      <c r="Y12" s="16"/>
      <c r="Z12" s="17"/>
      <c r="AA12" s="16">
        <f t="shared" si="3"/>
        <v>0</v>
      </c>
      <c r="AB12" s="15"/>
      <c r="AC12" s="16"/>
      <c r="AD12" s="16"/>
      <c r="AE12" s="16"/>
      <c r="AF12" s="16">
        <f t="shared" si="4"/>
        <v>0</v>
      </c>
      <c r="AG12" s="21" t="s">
        <v>19</v>
      </c>
    </row>
    <row r="13" spans="1:33" x14ac:dyDescent="0.2">
      <c r="A13" s="13" t="s">
        <v>16</v>
      </c>
      <c r="B13" s="1">
        <v>163.08438487199999</v>
      </c>
      <c r="C13" s="1">
        <v>-18.480228976900001</v>
      </c>
      <c r="D13" s="14">
        <v>12</v>
      </c>
      <c r="E13" s="15"/>
      <c r="F13" s="16"/>
      <c r="G13" s="16"/>
      <c r="H13" s="16"/>
      <c r="I13" s="16"/>
      <c r="J13" s="17"/>
      <c r="K13" s="16">
        <f t="shared" si="0"/>
        <v>0</v>
      </c>
      <c r="L13" s="15"/>
      <c r="M13" s="16"/>
      <c r="N13" s="16"/>
      <c r="O13" s="16"/>
      <c r="P13" s="16">
        <v>1</v>
      </c>
      <c r="Q13" s="16"/>
      <c r="R13" s="17">
        <v>1</v>
      </c>
      <c r="S13" s="16">
        <f t="shared" si="1"/>
        <v>1</v>
      </c>
      <c r="T13" s="15"/>
      <c r="U13" s="16"/>
      <c r="V13" s="16"/>
      <c r="W13" s="17"/>
      <c r="X13" s="16">
        <f t="shared" si="2"/>
        <v>0</v>
      </c>
      <c r="Y13" s="16"/>
      <c r="Z13" s="17"/>
      <c r="AA13" s="16">
        <f t="shared" si="3"/>
        <v>0</v>
      </c>
      <c r="AB13" s="15"/>
      <c r="AC13" s="16"/>
      <c r="AD13" s="16"/>
      <c r="AE13" s="16"/>
      <c r="AF13" s="16">
        <f t="shared" si="4"/>
        <v>0</v>
      </c>
      <c r="AG13" s="21" t="s">
        <v>18</v>
      </c>
    </row>
    <row r="14" spans="1:33" x14ac:dyDescent="0.2">
      <c r="A14" s="13" t="s">
        <v>16</v>
      </c>
      <c r="B14" s="1">
        <v>163.084470802</v>
      </c>
      <c r="C14" s="1">
        <v>-18.480179997</v>
      </c>
      <c r="D14" s="14">
        <v>13</v>
      </c>
      <c r="E14" s="15">
        <v>2</v>
      </c>
      <c r="F14" s="16"/>
      <c r="G14" s="16"/>
      <c r="H14" s="16"/>
      <c r="I14" s="16"/>
      <c r="J14" s="17"/>
      <c r="K14" s="16">
        <f t="shared" si="0"/>
        <v>2</v>
      </c>
      <c r="L14" s="15"/>
      <c r="M14" s="16"/>
      <c r="N14" s="16"/>
      <c r="O14" s="16"/>
      <c r="P14" s="16"/>
      <c r="Q14" s="16">
        <v>2</v>
      </c>
      <c r="R14" s="17"/>
      <c r="S14" s="16">
        <f t="shared" si="1"/>
        <v>0</v>
      </c>
      <c r="T14" s="15"/>
      <c r="U14" s="16"/>
      <c r="V14" s="16"/>
      <c r="W14" s="17"/>
      <c r="X14" s="16">
        <f t="shared" si="2"/>
        <v>0</v>
      </c>
      <c r="Y14" s="16"/>
      <c r="Z14" s="17"/>
      <c r="AA14" s="16">
        <f t="shared" si="3"/>
        <v>0</v>
      </c>
      <c r="AB14" s="15"/>
      <c r="AC14" s="16"/>
      <c r="AD14" s="16"/>
      <c r="AE14" s="16"/>
      <c r="AF14" s="16">
        <f t="shared" si="4"/>
        <v>0</v>
      </c>
      <c r="AG14" s="18" t="s">
        <v>19</v>
      </c>
    </row>
    <row r="15" spans="1:33" x14ac:dyDescent="0.2">
      <c r="A15" s="13" t="s">
        <v>16</v>
      </c>
      <c r="B15" s="1">
        <v>163.08455673200001</v>
      </c>
      <c r="C15" s="1">
        <v>-18.480131017000001</v>
      </c>
      <c r="D15" s="14">
        <v>14</v>
      </c>
      <c r="E15" s="15">
        <v>2</v>
      </c>
      <c r="F15" s="16"/>
      <c r="G15" s="16"/>
      <c r="H15" s="16"/>
      <c r="I15" s="16"/>
      <c r="J15" s="17"/>
      <c r="K15" s="16">
        <f t="shared" si="0"/>
        <v>2</v>
      </c>
      <c r="L15" s="15"/>
      <c r="M15" s="16">
        <v>2</v>
      </c>
      <c r="N15" s="16"/>
      <c r="O15" s="16"/>
      <c r="P15" s="16"/>
      <c r="Q15" s="16">
        <v>1</v>
      </c>
      <c r="R15" s="17"/>
      <c r="S15" s="16">
        <f t="shared" si="1"/>
        <v>2</v>
      </c>
      <c r="T15" s="15"/>
      <c r="U15" s="16"/>
      <c r="V15" s="16"/>
      <c r="W15" s="17"/>
      <c r="X15" s="16">
        <f t="shared" si="2"/>
        <v>0</v>
      </c>
      <c r="Y15" s="16"/>
      <c r="Z15" s="17"/>
      <c r="AA15" s="16">
        <f t="shared" si="3"/>
        <v>0</v>
      </c>
      <c r="AB15" s="15"/>
      <c r="AC15" s="16"/>
      <c r="AD15" s="16"/>
      <c r="AE15" s="16"/>
      <c r="AF15" s="16">
        <f t="shared" si="4"/>
        <v>0</v>
      </c>
      <c r="AG15" s="18" t="s">
        <v>19</v>
      </c>
    </row>
    <row r="16" spans="1:33" x14ac:dyDescent="0.2">
      <c r="A16" s="13" t="s">
        <v>16</v>
      </c>
      <c r="B16" s="1">
        <v>163.084642661</v>
      </c>
      <c r="C16" s="1">
        <v>-18.480082037100001</v>
      </c>
      <c r="D16" s="14">
        <v>15</v>
      </c>
      <c r="E16" s="15"/>
      <c r="F16" s="16"/>
      <c r="G16" s="16"/>
      <c r="H16" s="16"/>
      <c r="I16" s="16"/>
      <c r="J16" s="17"/>
      <c r="K16" s="16">
        <f t="shared" si="0"/>
        <v>0</v>
      </c>
      <c r="L16" s="15"/>
      <c r="M16" s="16"/>
      <c r="N16" s="16"/>
      <c r="O16" s="16"/>
      <c r="P16" s="16"/>
      <c r="Q16" s="16">
        <v>4</v>
      </c>
      <c r="R16" s="17"/>
      <c r="S16" s="16">
        <f t="shared" si="1"/>
        <v>0</v>
      </c>
      <c r="T16" s="15"/>
      <c r="U16" s="16"/>
      <c r="V16" s="16"/>
      <c r="W16" s="17"/>
      <c r="X16" s="16">
        <f t="shared" si="2"/>
        <v>0</v>
      </c>
      <c r="Y16" s="16"/>
      <c r="Z16" s="17"/>
      <c r="AA16" s="16">
        <f t="shared" si="3"/>
        <v>0</v>
      </c>
      <c r="AB16" s="15"/>
      <c r="AC16" s="16"/>
      <c r="AD16" s="16"/>
      <c r="AE16" s="16"/>
      <c r="AF16" s="16">
        <f t="shared" si="4"/>
        <v>0</v>
      </c>
      <c r="AG16" s="18" t="s">
        <v>19</v>
      </c>
    </row>
    <row r="17" spans="1:33" x14ac:dyDescent="0.2">
      <c r="A17" s="13" t="s">
        <v>16</v>
      </c>
      <c r="B17" s="1">
        <v>163.08472859099999</v>
      </c>
      <c r="C17" s="1">
        <v>-18.480033057100002</v>
      </c>
      <c r="D17" s="14">
        <v>16</v>
      </c>
      <c r="E17" s="15">
        <v>1</v>
      </c>
      <c r="F17" s="16"/>
      <c r="G17" s="16"/>
      <c r="H17" s="16"/>
      <c r="I17" s="16"/>
      <c r="J17" s="17"/>
      <c r="K17" s="16">
        <f t="shared" si="0"/>
        <v>1</v>
      </c>
      <c r="L17" s="15"/>
      <c r="M17" s="16"/>
      <c r="N17" s="16"/>
      <c r="O17" s="16"/>
      <c r="P17" s="16"/>
      <c r="Q17" s="16"/>
      <c r="R17" s="17"/>
      <c r="S17" s="16">
        <f t="shared" si="1"/>
        <v>0</v>
      </c>
      <c r="T17" s="15"/>
      <c r="U17" s="16"/>
      <c r="V17" s="16"/>
      <c r="W17" s="17"/>
      <c r="X17" s="16">
        <f t="shared" si="2"/>
        <v>0</v>
      </c>
      <c r="Y17" s="16"/>
      <c r="Z17" s="17"/>
      <c r="AA17" s="16">
        <f t="shared" si="3"/>
        <v>0</v>
      </c>
      <c r="AB17" s="15"/>
      <c r="AC17" s="16"/>
      <c r="AD17" s="16"/>
      <c r="AE17" s="16"/>
      <c r="AF17" s="16">
        <f t="shared" si="4"/>
        <v>0</v>
      </c>
      <c r="AG17" s="18" t="s">
        <v>19</v>
      </c>
    </row>
    <row r="18" spans="1:33" x14ac:dyDescent="0.2">
      <c r="A18" s="13" t="s">
        <v>16</v>
      </c>
      <c r="B18" s="1">
        <v>163.08481316999999</v>
      </c>
      <c r="C18" s="1">
        <v>-18.4799821131</v>
      </c>
      <c r="D18" s="14">
        <v>17</v>
      </c>
      <c r="E18" s="15"/>
      <c r="F18" s="16"/>
      <c r="G18" s="16"/>
      <c r="H18" s="16"/>
      <c r="I18" s="16"/>
      <c r="J18" s="17"/>
      <c r="K18" s="16">
        <f t="shared" si="0"/>
        <v>0</v>
      </c>
      <c r="L18" s="15"/>
      <c r="M18" s="16">
        <v>1</v>
      </c>
      <c r="N18" s="16"/>
      <c r="O18" s="16"/>
      <c r="P18" s="16"/>
      <c r="Q18" s="16">
        <v>1</v>
      </c>
      <c r="R18" s="17"/>
      <c r="S18" s="16">
        <f t="shared" si="1"/>
        <v>1</v>
      </c>
      <c r="T18" s="15"/>
      <c r="U18" s="16"/>
      <c r="V18" s="16"/>
      <c r="W18" s="17"/>
      <c r="X18" s="16">
        <f t="shared" si="2"/>
        <v>0</v>
      </c>
      <c r="Y18" s="16"/>
      <c r="Z18" s="17"/>
      <c r="AA18" s="16">
        <f t="shared" si="3"/>
        <v>0</v>
      </c>
      <c r="AB18" s="15"/>
      <c r="AC18" s="16"/>
      <c r="AD18" s="16"/>
      <c r="AE18" s="16"/>
      <c r="AF18" s="16">
        <f t="shared" si="4"/>
        <v>0</v>
      </c>
      <c r="AG18" s="18" t="s">
        <v>19</v>
      </c>
    </row>
    <row r="19" spans="1:33" x14ac:dyDescent="0.2">
      <c r="A19" s="13" t="s">
        <v>16</v>
      </c>
      <c r="B19" s="1">
        <v>163.08488966300001</v>
      </c>
      <c r="C19" s="1">
        <v>-18.479919409400001</v>
      </c>
      <c r="D19" s="14">
        <v>18</v>
      </c>
      <c r="E19" s="15"/>
      <c r="F19" s="16"/>
      <c r="G19" s="16"/>
      <c r="H19" s="16"/>
      <c r="I19" s="16"/>
      <c r="J19" s="17"/>
      <c r="K19" s="16">
        <f t="shared" si="0"/>
        <v>0</v>
      </c>
      <c r="L19" s="15"/>
      <c r="M19" s="16"/>
      <c r="N19" s="16"/>
      <c r="O19" s="16"/>
      <c r="P19" s="16"/>
      <c r="Q19" s="16"/>
      <c r="R19" s="17"/>
      <c r="S19" s="16">
        <f t="shared" si="1"/>
        <v>0</v>
      </c>
      <c r="T19" s="15"/>
      <c r="U19" s="16"/>
      <c r="V19" s="16"/>
      <c r="W19" s="17"/>
      <c r="X19" s="16">
        <f t="shared" si="2"/>
        <v>0</v>
      </c>
      <c r="Y19" s="16"/>
      <c r="Z19" s="17"/>
      <c r="AA19" s="16">
        <f t="shared" si="3"/>
        <v>0</v>
      </c>
      <c r="AB19" s="15"/>
      <c r="AC19" s="16"/>
      <c r="AD19" s="16"/>
      <c r="AE19" s="16"/>
      <c r="AF19" s="16">
        <f t="shared" si="4"/>
        <v>0</v>
      </c>
      <c r="AG19" s="19" t="s">
        <v>18</v>
      </c>
    </row>
    <row r="20" spans="1:33" x14ac:dyDescent="0.2">
      <c r="A20" s="13" t="s">
        <v>16</v>
      </c>
      <c r="B20" s="1">
        <v>163.084966157</v>
      </c>
      <c r="C20" s="1">
        <v>-18.479856705700001</v>
      </c>
      <c r="D20" s="14">
        <v>19</v>
      </c>
      <c r="E20" s="15"/>
      <c r="F20" s="16"/>
      <c r="G20" s="16"/>
      <c r="H20" s="16"/>
      <c r="I20" s="16"/>
      <c r="J20" s="17"/>
      <c r="K20" s="16">
        <f t="shared" si="0"/>
        <v>0</v>
      </c>
      <c r="L20" s="15"/>
      <c r="M20" s="16"/>
      <c r="N20" s="16"/>
      <c r="O20" s="16"/>
      <c r="P20" s="16"/>
      <c r="Q20" s="16"/>
      <c r="R20" s="17"/>
      <c r="S20" s="16">
        <f t="shared" si="1"/>
        <v>0</v>
      </c>
      <c r="T20" s="15"/>
      <c r="U20" s="16"/>
      <c r="V20" s="16"/>
      <c r="W20" s="17"/>
      <c r="X20" s="16">
        <f t="shared" si="2"/>
        <v>0</v>
      </c>
      <c r="Y20" s="16"/>
      <c r="Z20" s="17"/>
      <c r="AA20" s="16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x14ac:dyDescent="0.2">
      <c r="A21" s="13" t="s">
        <v>16</v>
      </c>
      <c r="B21" s="1">
        <v>163.08504384</v>
      </c>
      <c r="C21" s="1">
        <v>-18.4797954973</v>
      </c>
      <c r="D21" s="14">
        <v>20</v>
      </c>
      <c r="E21" s="15">
        <v>2</v>
      </c>
      <c r="F21" s="16"/>
      <c r="G21" s="16"/>
      <c r="H21" s="16"/>
      <c r="I21" s="16">
        <v>1</v>
      </c>
      <c r="J21" s="17"/>
      <c r="K21" s="16">
        <f t="shared" si="0"/>
        <v>3</v>
      </c>
      <c r="L21" s="15"/>
      <c r="M21" s="16"/>
      <c r="N21" s="16"/>
      <c r="O21" s="16"/>
      <c r="P21" s="16"/>
      <c r="Q21" s="16"/>
      <c r="R21" s="17"/>
      <c r="S21" s="16">
        <f t="shared" si="1"/>
        <v>0</v>
      </c>
      <c r="T21" s="15"/>
      <c r="U21" s="16"/>
      <c r="V21" s="16"/>
      <c r="W21" s="17"/>
      <c r="X21" s="16">
        <f t="shared" si="2"/>
        <v>0</v>
      </c>
      <c r="Y21" s="16"/>
      <c r="Z21" s="17"/>
      <c r="AA21" s="16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x14ac:dyDescent="0.2">
      <c r="A22" s="13" t="s">
        <v>16</v>
      </c>
      <c r="B22" s="1">
        <v>163.085122117</v>
      </c>
      <c r="C22" s="1">
        <v>-18.479735035000001</v>
      </c>
      <c r="D22" s="14">
        <v>21</v>
      </c>
      <c r="E22" s="15"/>
      <c r="F22" s="16"/>
      <c r="G22" s="16"/>
      <c r="H22" s="16"/>
      <c r="I22" s="16"/>
      <c r="J22" s="17"/>
      <c r="K22" s="16">
        <f t="shared" si="0"/>
        <v>0</v>
      </c>
      <c r="L22" s="15"/>
      <c r="M22" s="16"/>
      <c r="N22" s="16"/>
      <c r="O22" s="16"/>
      <c r="P22" s="16"/>
      <c r="Q22" s="16"/>
      <c r="R22" s="17"/>
      <c r="S22" s="16">
        <f t="shared" si="1"/>
        <v>0</v>
      </c>
      <c r="T22" s="15"/>
      <c r="U22" s="16"/>
      <c r="V22" s="16"/>
      <c r="W22" s="17"/>
      <c r="X22" s="16">
        <f t="shared" si="2"/>
        <v>0</v>
      </c>
      <c r="Y22" s="16"/>
      <c r="Z22" s="17"/>
      <c r="AA22" s="16">
        <f t="shared" si="3"/>
        <v>0</v>
      </c>
      <c r="AB22" s="15"/>
      <c r="AC22" s="16"/>
      <c r="AD22" s="16"/>
      <c r="AE22" s="16"/>
      <c r="AF22" s="16">
        <f t="shared" si="4"/>
        <v>0</v>
      </c>
      <c r="AG22" s="18" t="s">
        <v>18</v>
      </c>
    </row>
    <row r="23" spans="1:33" x14ac:dyDescent="0.2">
      <c r="A23" s="13" t="s">
        <v>16</v>
      </c>
      <c r="B23" s="1">
        <v>163.085204514</v>
      </c>
      <c r="C23" s="1">
        <v>-18.479680798299999</v>
      </c>
      <c r="D23" s="14">
        <v>22</v>
      </c>
      <c r="E23" s="15"/>
      <c r="F23" s="16"/>
      <c r="G23" s="16"/>
      <c r="H23" s="16"/>
      <c r="I23" s="16"/>
      <c r="J23" s="17"/>
      <c r="K23" s="16">
        <f t="shared" si="0"/>
        <v>0</v>
      </c>
      <c r="L23" s="15"/>
      <c r="M23" s="16"/>
      <c r="N23" s="16"/>
      <c r="O23" s="16"/>
      <c r="P23" s="16"/>
      <c r="Q23" s="16"/>
      <c r="R23" s="17"/>
      <c r="S23" s="16">
        <f t="shared" si="1"/>
        <v>0</v>
      </c>
      <c r="T23" s="15"/>
      <c r="U23" s="16"/>
      <c r="V23" s="16"/>
      <c r="W23" s="17"/>
      <c r="X23" s="16">
        <f t="shared" si="2"/>
        <v>0</v>
      </c>
      <c r="Y23" s="16"/>
      <c r="Z23" s="17"/>
      <c r="AA23" s="16">
        <f t="shared" si="3"/>
        <v>0</v>
      </c>
      <c r="AB23" s="15"/>
      <c r="AC23" s="16"/>
      <c r="AD23" s="16"/>
      <c r="AE23" s="16"/>
      <c r="AF23" s="16">
        <f t="shared" si="4"/>
        <v>0</v>
      </c>
      <c r="AG23" s="18" t="s">
        <v>18</v>
      </c>
    </row>
    <row r="24" spans="1:33" x14ac:dyDescent="0.2">
      <c r="A24" s="13" t="s">
        <v>16</v>
      </c>
      <c r="B24" s="1">
        <v>163.08529075800001</v>
      </c>
      <c r="C24" s="1">
        <v>-18.479632375000001</v>
      </c>
      <c r="D24" s="14">
        <v>23</v>
      </c>
      <c r="E24" s="15"/>
      <c r="F24" s="16"/>
      <c r="G24" s="16"/>
      <c r="H24" s="16"/>
      <c r="I24" s="16"/>
      <c r="J24" s="35"/>
      <c r="K24" s="16">
        <f t="shared" si="0"/>
        <v>0</v>
      </c>
      <c r="L24" s="15"/>
      <c r="M24" s="16"/>
      <c r="N24" s="16"/>
      <c r="O24" s="16"/>
      <c r="P24" s="16"/>
      <c r="Q24" s="36"/>
      <c r="R24" s="17"/>
      <c r="S24" s="16">
        <f t="shared" si="1"/>
        <v>0</v>
      </c>
      <c r="T24" s="15"/>
      <c r="U24" s="16"/>
      <c r="V24" s="16"/>
      <c r="W24" s="17"/>
      <c r="X24" s="16">
        <f t="shared" si="2"/>
        <v>0</v>
      </c>
      <c r="Y24" s="16"/>
      <c r="Z24" s="17"/>
      <c r="AA24" s="16">
        <f t="shared" si="3"/>
        <v>0</v>
      </c>
      <c r="AB24" s="15"/>
      <c r="AC24" s="16"/>
      <c r="AD24" s="16"/>
      <c r="AE24" s="16"/>
      <c r="AF24" s="16">
        <f t="shared" si="4"/>
        <v>0</v>
      </c>
      <c r="AG24" s="18" t="s">
        <v>18</v>
      </c>
    </row>
    <row r="25" spans="1:33" x14ac:dyDescent="0.2">
      <c r="A25" s="13" t="s">
        <v>16</v>
      </c>
      <c r="B25" s="1">
        <v>163.08537891</v>
      </c>
      <c r="C25" s="1">
        <v>-18.479587862199999</v>
      </c>
      <c r="D25" s="14">
        <v>24</v>
      </c>
      <c r="E25" s="15"/>
      <c r="F25" s="16"/>
      <c r="G25" s="16"/>
      <c r="H25" s="16"/>
      <c r="I25" s="16"/>
      <c r="J25" s="17"/>
      <c r="K25" s="16">
        <f t="shared" si="0"/>
        <v>0</v>
      </c>
      <c r="L25" s="15"/>
      <c r="M25" s="16"/>
      <c r="N25" s="16"/>
      <c r="O25" s="16"/>
      <c r="P25" s="16">
        <v>1</v>
      </c>
      <c r="Q25" s="16"/>
      <c r="R25" s="17">
        <v>2</v>
      </c>
      <c r="S25" s="16">
        <f t="shared" si="1"/>
        <v>1</v>
      </c>
      <c r="T25" s="15"/>
      <c r="U25" s="16"/>
      <c r="V25" s="16"/>
      <c r="W25" s="17"/>
      <c r="X25" s="16">
        <f t="shared" si="2"/>
        <v>0</v>
      </c>
      <c r="Y25" s="16"/>
      <c r="Z25" s="17"/>
      <c r="AA25" s="16">
        <f t="shared" si="3"/>
        <v>0</v>
      </c>
      <c r="AB25" s="15"/>
      <c r="AC25" s="16"/>
      <c r="AD25" s="16"/>
      <c r="AE25" s="16"/>
      <c r="AF25" s="16">
        <f t="shared" si="4"/>
        <v>0</v>
      </c>
      <c r="AG25" s="20" t="s">
        <v>39</v>
      </c>
    </row>
    <row r="26" spans="1:33" x14ac:dyDescent="0.2">
      <c r="A26" s="13" t="s">
        <v>16</v>
      </c>
      <c r="B26" s="1">
        <v>163.08547016599999</v>
      </c>
      <c r="C26" s="1">
        <v>-18.479549714200001</v>
      </c>
      <c r="D26" s="14">
        <v>25</v>
      </c>
      <c r="E26" s="15"/>
      <c r="F26" s="16"/>
      <c r="G26" s="16"/>
      <c r="H26" s="16"/>
      <c r="I26" s="16"/>
      <c r="J26" s="17"/>
      <c r="K26" s="16">
        <f t="shared" si="0"/>
        <v>0</v>
      </c>
      <c r="L26" s="15"/>
      <c r="M26" s="16">
        <v>2</v>
      </c>
      <c r="N26" s="16"/>
      <c r="O26" s="16"/>
      <c r="P26" s="16">
        <v>2</v>
      </c>
      <c r="Q26" s="16"/>
      <c r="R26" s="17">
        <v>3</v>
      </c>
      <c r="S26" s="16">
        <f t="shared" si="1"/>
        <v>4</v>
      </c>
      <c r="T26" s="15"/>
      <c r="U26" s="16"/>
      <c r="V26" s="16"/>
      <c r="W26" s="17"/>
      <c r="X26" s="16">
        <f t="shared" si="2"/>
        <v>0</v>
      </c>
      <c r="Y26" s="16"/>
      <c r="Z26" s="17"/>
      <c r="AA26" s="16">
        <f t="shared" si="3"/>
        <v>0</v>
      </c>
      <c r="AB26" s="15"/>
      <c r="AC26" s="16"/>
      <c r="AD26" s="16"/>
      <c r="AE26" s="16"/>
      <c r="AF26" s="16">
        <f t="shared" si="4"/>
        <v>0</v>
      </c>
      <c r="AG26" s="18" t="s">
        <v>19</v>
      </c>
    </row>
    <row r="27" spans="1:33" x14ac:dyDescent="0.2">
      <c r="A27" s="13" t="s">
        <v>16</v>
      </c>
      <c r="B27" s="1">
        <v>163.085561423</v>
      </c>
      <c r="C27" s="1">
        <v>-18.479511566100001</v>
      </c>
      <c r="D27" s="14">
        <v>26</v>
      </c>
      <c r="E27" s="15"/>
      <c r="F27" s="16"/>
      <c r="G27" s="16"/>
      <c r="H27" s="16"/>
      <c r="I27" s="16"/>
      <c r="J27" s="17"/>
      <c r="K27" s="16">
        <f t="shared" si="0"/>
        <v>0</v>
      </c>
      <c r="L27" s="15"/>
      <c r="M27" s="16"/>
      <c r="N27" s="16"/>
      <c r="O27" s="16"/>
      <c r="P27" s="16"/>
      <c r="Q27" s="16">
        <v>1</v>
      </c>
      <c r="R27" s="17"/>
      <c r="S27" s="16">
        <f t="shared" si="1"/>
        <v>0</v>
      </c>
      <c r="T27" s="15"/>
      <c r="U27" s="16"/>
      <c r="V27" s="16"/>
      <c r="W27" s="17"/>
      <c r="X27" s="16">
        <f t="shared" si="2"/>
        <v>0</v>
      </c>
      <c r="Y27" s="16"/>
      <c r="Z27" s="17"/>
      <c r="AA27" s="16">
        <f t="shared" si="3"/>
        <v>0</v>
      </c>
      <c r="AB27" s="15"/>
      <c r="AC27" s="16"/>
      <c r="AD27" s="16"/>
      <c r="AE27" s="16"/>
      <c r="AF27" s="16">
        <f t="shared" si="4"/>
        <v>0</v>
      </c>
      <c r="AG27" s="18" t="s">
        <v>19</v>
      </c>
    </row>
    <row r="28" spans="1:33" x14ac:dyDescent="0.2">
      <c r="A28" s="13" t="s">
        <v>16</v>
      </c>
      <c r="B28" s="1">
        <v>163.08565267899999</v>
      </c>
      <c r="C28" s="1">
        <v>-18.4794734181</v>
      </c>
      <c r="D28" s="14">
        <v>27</v>
      </c>
      <c r="E28" s="15"/>
      <c r="F28" s="16"/>
      <c r="G28" s="16"/>
      <c r="H28" s="16"/>
      <c r="I28" s="16"/>
      <c r="J28" s="17"/>
      <c r="K28" s="16">
        <f t="shared" si="0"/>
        <v>0</v>
      </c>
      <c r="L28" s="15"/>
      <c r="M28" s="16">
        <v>1</v>
      </c>
      <c r="N28" s="16"/>
      <c r="O28" s="16"/>
      <c r="P28" s="16"/>
      <c r="Q28" s="16"/>
      <c r="R28" s="17"/>
      <c r="S28" s="16">
        <f t="shared" si="1"/>
        <v>1</v>
      </c>
      <c r="T28" s="15"/>
      <c r="U28" s="16"/>
      <c r="V28" s="16"/>
      <c r="W28" s="17"/>
      <c r="X28" s="16">
        <f t="shared" si="2"/>
        <v>0</v>
      </c>
      <c r="Y28" s="16"/>
      <c r="Z28" s="17"/>
      <c r="AA28" s="16">
        <f t="shared" si="3"/>
        <v>0</v>
      </c>
      <c r="AB28" s="15"/>
      <c r="AC28" s="16"/>
      <c r="AD28" s="16"/>
      <c r="AE28" s="16"/>
      <c r="AF28" s="16">
        <f t="shared" si="4"/>
        <v>0</v>
      </c>
      <c r="AG28" s="18" t="s">
        <v>19</v>
      </c>
    </row>
    <row r="29" spans="1:33" x14ac:dyDescent="0.2">
      <c r="A29" s="13" t="s">
        <v>16</v>
      </c>
      <c r="B29" s="1">
        <v>163.08574393500001</v>
      </c>
      <c r="C29" s="1">
        <v>-18.47943527</v>
      </c>
      <c r="D29" s="14">
        <v>28</v>
      </c>
      <c r="E29" s="15"/>
      <c r="F29" s="16"/>
      <c r="G29" s="16"/>
      <c r="H29" s="16"/>
      <c r="I29" s="16"/>
      <c r="J29" s="17"/>
      <c r="K29" s="16">
        <f t="shared" si="0"/>
        <v>0</v>
      </c>
      <c r="L29" s="15"/>
      <c r="M29" s="16"/>
      <c r="N29" s="16"/>
      <c r="O29" s="16"/>
      <c r="P29" s="16"/>
      <c r="Q29" s="16">
        <v>3</v>
      </c>
      <c r="R29" s="17">
        <v>2</v>
      </c>
      <c r="S29" s="16">
        <f t="shared" si="1"/>
        <v>0</v>
      </c>
      <c r="T29" s="15"/>
      <c r="U29" s="16"/>
      <c r="V29" s="16"/>
      <c r="W29" s="17"/>
      <c r="X29" s="16">
        <f t="shared" si="2"/>
        <v>0</v>
      </c>
      <c r="Y29" s="16"/>
      <c r="Z29" s="17"/>
      <c r="AA29" s="16">
        <f t="shared" si="3"/>
        <v>0</v>
      </c>
      <c r="AB29" s="15"/>
      <c r="AC29" s="16"/>
      <c r="AD29" s="16"/>
      <c r="AE29" s="16"/>
      <c r="AF29" s="16">
        <f t="shared" si="4"/>
        <v>0</v>
      </c>
      <c r="AG29" s="18" t="s">
        <v>19</v>
      </c>
    </row>
    <row r="30" spans="1:33" x14ac:dyDescent="0.2">
      <c r="A30" s="13" t="s">
        <v>16</v>
      </c>
      <c r="B30" s="1">
        <v>163.085835191</v>
      </c>
      <c r="C30" s="1">
        <v>-18.479397122000002</v>
      </c>
      <c r="D30" s="14">
        <v>29</v>
      </c>
      <c r="E30" s="15"/>
      <c r="F30" s="16"/>
      <c r="G30" s="16"/>
      <c r="H30" s="16"/>
      <c r="I30" s="16"/>
      <c r="J30" s="17"/>
      <c r="K30" s="16">
        <f t="shared" si="0"/>
        <v>0</v>
      </c>
      <c r="L30" s="15"/>
      <c r="M30" s="16"/>
      <c r="N30" s="16"/>
      <c r="O30" s="16"/>
      <c r="P30" s="16"/>
      <c r="Q30" s="16"/>
      <c r="R30" s="17"/>
      <c r="S30" s="16">
        <f t="shared" si="1"/>
        <v>0</v>
      </c>
      <c r="T30" s="15"/>
      <c r="U30" s="16"/>
      <c r="V30" s="16"/>
      <c r="W30" s="17"/>
      <c r="X30" s="16">
        <f t="shared" si="2"/>
        <v>0</v>
      </c>
      <c r="Y30" s="16"/>
      <c r="Z30" s="17"/>
      <c r="AA30" s="16">
        <f t="shared" si="3"/>
        <v>0</v>
      </c>
      <c r="AB30" s="15"/>
      <c r="AC30" s="16"/>
      <c r="AD30" s="16"/>
      <c r="AE30" s="16"/>
      <c r="AF30" s="16">
        <f t="shared" si="4"/>
        <v>0</v>
      </c>
      <c r="AG30" s="18" t="s">
        <v>19</v>
      </c>
    </row>
    <row r="31" spans="1:33" x14ac:dyDescent="0.2">
      <c r="A31" s="13" t="s">
        <v>16</v>
      </c>
      <c r="B31" s="1">
        <v>163.08592643599999</v>
      </c>
      <c r="C31" s="1">
        <v>-18.479358948000002</v>
      </c>
      <c r="D31" s="14">
        <v>30</v>
      </c>
      <c r="E31" s="15"/>
      <c r="F31" s="16"/>
      <c r="G31" s="16"/>
      <c r="H31" s="16"/>
      <c r="I31" s="16"/>
      <c r="J31" s="17"/>
      <c r="K31" s="16">
        <f t="shared" si="0"/>
        <v>0</v>
      </c>
      <c r="L31" s="15"/>
      <c r="M31" s="16"/>
      <c r="N31" s="16"/>
      <c r="O31" s="16"/>
      <c r="P31" s="16"/>
      <c r="Q31" s="16">
        <v>2</v>
      </c>
      <c r="R31" s="17">
        <v>3</v>
      </c>
      <c r="S31" s="16">
        <f t="shared" si="1"/>
        <v>0</v>
      </c>
      <c r="T31" s="15"/>
      <c r="U31" s="16"/>
      <c r="V31" s="16"/>
      <c r="W31" s="17"/>
      <c r="X31" s="16">
        <f t="shared" si="2"/>
        <v>0</v>
      </c>
      <c r="Y31" s="16"/>
      <c r="Z31" s="17"/>
      <c r="AA31" s="16">
        <f t="shared" si="3"/>
        <v>0</v>
      </c>
      <c r="AB31" s="15"/>
      <c r="AC31" s="16"/>
      <c r="AD31" s="16"/>
      <c r="AE31" s="16"/>
      <c r="AF31" s="16">
        <f t="shared" si="4"/>
        <v>0</v>
      </c>
      <c r="AG31" s="18" t="s">
        <v>19</v>
      </c>
    </row>
    <row r="32" spans="1:33" x14ac:dyDescent="0.2">
      <c r="A32" s="13" t="s">
        <v>16</v>
      </c>
      <c r="B32" s="1">
        <v>163.08601473499999</v>
      </c>
      <c r="C32" s="1">
        <v>-18.479314947799999</v>
      </c>
      <c r="D32" s="14">
        <v>31</v>
      </c>
      <c r="E32" s="15">
        <v>1</v>
      </c>
      <c r="F32" s="16"/>
      <c r="G32" s="16"/>
      <c r="H32" s="16"/>
      <c r="I32" s="16"/>
      <c r="J32" s="17"/>
      <c r="K32" s="16">
        <f t="shared" si="0"/>
        <v>1</v>
      </c>
      <c r="L32" s="15"/>
      <c r="M32" s="16"/>
      <c r="N32" s="16"/>
      <c r="O32" s="16"/>
      <c r="P32" s="16"/>
      <c r="Q32" s="16"/>
      <c r="R32" s="17"/>
      <c r="S32" s="16">
        <f t="shared" si="1"/>
        <v>0</v>
      </c>
      <c r="T32" s="15"/>
      <c r="U32" s="16"/>
      <c r="V32" s="16"/>
      <c r="W32" s="17"/>
      <c r="X32" s="16">
        <f t="shared" si="2"/>
        <v>0</v>
      </c>
      <c r="Y32" s="16"/>
      <c r="Z32" s="17"/>
      <c r="AA32" s="16">
        <f t="shared" si="3"/>
        <v>0</v>
      </c>
      <c r="AB32" s="15"/>
      <c r="AC32" s="16"/>
      <c r="AD32" s="16"/>
      <c r="AE32" s="16"/>
      <c r="AF32" s="16">
        <f t="shared" si="4"/>
        <v>0</v>
      </c>
      <c r="AG32" s="18" t="s">
        <v>19</v>
      </c>
    </row>
    <row r="33" spans="1:33" x14ac:dyDescent="0.2">
      <c r="A33" s="13" t="s">
        <v>16</v>
      </c>
      <c r="B33" s="1">
        <v>163.08609094400001</v>
      </c>
      <c r="C33" s="1">
        <v>-18.4792530426</v>
      </c>
      <c r="D33" s="14">
        <v>32</v>
      </c>
      <c r="E33" s="15"/>
      <c r="F33" s="16"/>
      <c r="G33" s="16"/>
      <c r="H33" s="16"/>
      <c r="I33" s="16"/>
      <c r="J33" s="17"/>
      <c r="K33" s="16">
        <f t="shared" si="0"/>
        <v>0</v>
      </c>
      <c r="L33" s="15"/>
      <c r="M33" s="16"/>
      <c r="N33" s="16"/>
      <c r="O33" s="16"/>
      <c r="P33" s="16"/>
      <c r="Q33" s="16"/>
      <c r="R33" s="17">
        <v>2</v>
      </c>
      <c r="S33" s="16">
        <f t="shared" si="1"/>
        <v>0</v>
      </c>
      <c r="T33" s="15"/>
      <c r="U33" s="16"/>
      <c r="V33" s="16"/>
      <c r="W33" s="17"/>
      <c r="X33" s="16">
        <f t="shared" si="2"/>
        <v>0</v>
      </c>
      <c r="Y33" s="16"/>
      <c r="Z33" s="17"/>
      <c r="AA33" s="16">
        <f t="shared" si="3"/>
        <v>0</v>
      </c>
      <c r="AB33" s="15"/>
      <c r="AC33" s="16"/>
      <c r="AD33" s="16"/>
      <c r="AE33" s="16"/>
      <c r="AF33" s="16">
        <f t="shared" si="4"/>
        <v>0</v>
      </c>
      <c r="AG33" s="19" t="s">
        <v>17</v>
      </c>
    </row>
    <row r="34" spans="1:33" x14ac:dyDescent="0.2">
      <c r="A34" s="13" t="s">
        <v>16</v>
      </c>
      <c r="B34" s="1">
        <v>163.086146662</v>
      </c>
      <c r="C34" s="1">
        <v>-18.479172727200002</v>
      </c>
      <c r="D34" s="14">
        <v>33</v>
      </c>
      <c r="E34" s="15"/>
      <c r="F34" s="16"/>
      <c r="G34" s="16"/>
      <c r="H34" s="16"/>
      <c r="I34" s="16"/>
      <c r="J34" s="17"/>
      <c r="K34" s="16">
        <f t="shared" si="0"/>
        <v>0</v>
      </c>
      <c r="L34" s="15"/>
      <c r="M34" s="16"/>
      <c r="N34" s="16"/>
      <c r="O34" s="16"/>
      <c r="P34" s="16"/>
      <c r="Q34" s="16"/>
      <c r="R34" s="17">
        <v>4</v>
      </c>
      <c r="S34" s="16">
        <f t="shared" si="1"/>
        <v>0</v>
      </c>
      <c r="T34" s="15"/>
      <c r="U34" s="16">
        <v>1</v>
      </c>
      <c r="V34" s="16"/>
      <c r="W34" s="17"/>
      <c r="X34" s="16">
        <f t="shared" si="2"/>
        <v>1</v>
      </c>
      <c r="Y34" s="16"/>
      <c r="Z34" s="17"/>
      <c r="AA34" s="16">
        <f t="shared" si="3"/>
        <v>0</v>
      </c>
      <c r="AB34" s="15"/>
      <c r="AC34" s="16"/>
      <c r="AD34" s="16"/>
      <c r="AE34" s="16"/>
      <c r="AF34" s="16">
        <f t="shared" si="4"/>
        <v>0</v>
      </c>
      <c r="AG34" s="19" t="s">
        <v>17</v>
      </c>
    </row>
    <row r="35" spans="1:33" x14ac:dyDescent="0.2">
      <c r="A35" s="13" t="s">
        <v>16</v>
      </c>
      <c r="B35" s="1">
        <v>163.08619841699999</v>
      </c>
      <c r="C35" s="1">
        <v>-18.4790901099</v>
      </c>
      <c r="D35" s="14">
        <v>34</v>
      </c>
      <c r="E35" s="15"/>
      <c r="F35" s="16"/>
      <c r="G35" s="16"/>
      <c r="H35" s="16"/>
      <c r="I35" s="16"/>
      <c r="J35" s="17"/>
      <c r="K35" s="16">
        <f t="shared" si="0"/>
        <v>0</v>
      </c>
      <c r="L35" s="15"/>
      <c r="M35" s="16"/>
      <c r="N35" s="16"/>
      <c r="O35" s="16"/>
      <c r="P35" s="16"/>
      <c r="Q35" s="16"/>
      <c r="R35" s="17"/>
      <c r="S35" s="16">
        <f t="shared" si="1"/>
        <v>0</v>
      </c>
      <c r="T35" s="15"/>
      <c r="U35" s="16"/>
      <c r="V35" s="16"/>
      <c r="W35" s="17"/>
      <c r="X35" s="16">
        <f t="shared" si="2"/>
        <v>0</v>
      </c>
      <c r="Y35" s="16"/>
      <c r="Z35" s="17"/>
      <c r="AA35" s="16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45</v>
      </c>
    </row>
    <row r="36" spans="1:33" x14ac:dyDescent="0.2">
      <c r="A36" s="13" t="s">
        <v>20</v>
      </c>
      <c r="B36" s="1">
        <v>163.08363546199999</v>
      </c>
      <c r="C36" s="1">
        <v>-18.4810766254</v>
      </c>
      <c r="D36" s="14">
        <v>35</v>
      </c>
      <c r="E36" s="16"/>
      <c r="F36" s="16"/>
      <c r="G36" s="16"/>
      <c r="H36" s="16"/>
      <c r="I36" s="16"/>
      <c r="J36" s="17"/>
      <c r="K36" s="16">
        <f t="shared" si="0"/>
        <v>0</v>
      </c>
      <c r="L36" s="16"/>
      <c r="M36" s="16"/>
      <c r="N36" s="16"/>
      <c r="O36" s="16"/>
      <c r="P36" s="16"/>
      <c r="Q36" s="16"/>
      <c r="R36" s="17"/>
      <c r="S36" s="16">
        <f t="shared" si="1"/>
        <v>0</v>
      </c>
      <c r="T36" s="15"/>
      <c r="U36" s="16"/>
      <c r="V36" s="16"/>
      <c r="W36" s="17"/>
      <c r="X36" s="16">
        <f t="shared" si="2"/>
        <v>0</v>
      </c>
      <c r="Y36" s="16"/>
      <c r="Z36" s="17"/>
      <c r="AA36" s="16">
        <f t="shared" si="3"/>
        <v>0</v>
      </c>
      <c r="AB36" s="15"/>
      <c r="AC36" s="16"/>
      <c r="AD36" s="16"/>
      <c r="AE36" s="17"/>
      <c r="AF36" s="16">
        <f t="shared" si="4"/>
        <v>0</v>
      </c>
      <c r="AG36" s="19" t="s">
        <v>19</v>
      </c>
    </row>
    <row r="37" spans="1:33" x14ac:dyDescent="0.2">
      <c r="A37" s="13" t="s">
        <v>20</v>
      </c>
      <c r="B37" s="1">
        <v>163.08372316200001</v>
      </c>
      <c r="C37" s="1">
        <v>-18.481028027499999</v>
      </c>
      <c r="D37" s="14">
        <v>34</v>
      </c>
      <c r="E37" s="16"/>
      <c r="F37" s="16"/>
      <c r="G37" s="16"/>
      <c r="H37" s="16"/>
      <c r="I37" s="16"/>
      <c r="J37" s="17"/>
      <c r="K37" s="16">
        <f t="shared" si="0"/>
        <v>0</v>
      </c>
      <c r="L37" s="16"/>
      <c r="M37" s="16">
        <v>2</v>
      </c>
      <c r="N37" s="16"/>
      <c r="O37" s="16"/>
      <c r="P37" s="16">
        <v>2</v>
      </c>
      <c r="Q37" s="16"/>
      <c r="R37" s="17"/>
      <c r="S37" s="16">
        <f t="shared" si="1"/>
        <v>4</v>
      </c>
      <c r="T37" s="15"/>
      <c r="U37" s="16"/>
      <c r="V37" s="16"/>
      <c r="W37" s="17"/>
      <c r="X37" s="16">
        <f t="shared" si="2"/>
        <v>0</v>
      </c>
      <c r="Y37" s="16"/>
      <c r="Z37" s="17"/>
      <c r="AA37" s="16">
        <f t="shared" si="3"/>
        <v>0</v>
      </c>
      <c r="AB37" s="15"/>
      <c r="AC37" s="16"/>
      <c r="AD37" s="16"/>
      <c r="AE37" s="17"/>
      <c r="AF37" s="16">
        <f t="shared" si="4"/>
        <v>0</v>
      </c>
      <c r="AG37" s="19" t="s">
        <v>19</v>
      </c>
    </row>
    <row r="38" spans="1:33" x14ac:dyDescent="0.2">
      <c r="A38" s="13" t="s">
        <v>20</v>
      </c>
      <c r="B38" s="1">
        <v>163.08381086200001</v>
      </c>
      <c r="C38" s="1">
        <v>-18.4809794295</v>
      </c>
      <c r="D38" s="14">
        <v>33</v>
      </c>
      <c r="E38" s="16"/>
      <c r="F38" s="16"/>
      <c r="G38" s="16"/>
      <c r="H38" s="16"/>
      <c r="I38" s="16"/>
      <c r="J38" s="17"/>
      <c r="K38" s="16">
        <f t="shared" si="0"/>
        <v>0</v>
      </c>
      <c r="L38" s="16"/>
      <c r="M38" s="16"/>
      <c r="N38" s="16"/>
      <c r="O38" s="16"/>
      <c r="P38" s="16">
        <v>1</v>
      </c>
      <c r="Q38" s="16"/>
      <c r="R38" s="17">
        <v>2</v>
      </c>
      <c r="S38" s="16">
        <f t="shared" si="1"/>
        <v>1</v>
      </c>
      <c r="T38" s="15"/>
      <c r="U38" s="16"/>
      <c r="V38" s="16"/>
      <c r="W38" s="17"/>
      <c r="X38" s="16">
        <f t="shared" si="2"/>
        <v>0</v>
      </c>
      <c r="Y38" s="16"/>
      <c r="Z38" s="17"/>
      <c r="AA38" s="16">
        <f t="shared" si="3"/>
        <v>0</v>
      </c>
      <c r="AB38" s="15"/>
      <c r="AC38" s="16"/>
      <c r="AD38" s="16"/>
      <c r="AE38" s="17"/>
      <c r="AF38" s="16">
        <f t="shared" si="4"/>
        <v>0</v>
      </c>
      <c r="AG38" s="19" t="s">
        <v>19</v>
      </c>
    </row>
    <row r="39" spans="1:33" x14ac:dyDescent="0.2">
      <c r="A39" s="13" t="s">
        <v>20</v>
      </c>
      <c r="B39" s="1">
        <v>163.08389659400001</v>
      </c>
      <c r="C39" s="1">
        <v>-18.480927855000001</v>
      </c>
      <c r="D39" s="14">
        <v>32</v>
      </c>
      <c r="E39" s="16"/>
      <c r="F39" s="16"/>
      <c r="G39" s="16"/>
      <c r="H39" s="16"/>
      <c r="I39" s="16"/>
      <c r="J39" s="17"/>
      <c r="K39" s="16">
        <f t="shared" si="0"/>
        <v>0</v>
      </c>
      <c r="L39" s="16"/>
      <c r="M39" s="16"/>
      <c r="N39" s="16"/>
      <c r="O39" s="16"/>
      <c r="P39" s="16"/>
      <c r="Q39" s="16"/>
      <c r="R39" s="17">
        <v>1</v>
      </c>
      <c r="S39" s="16">
        <f t="shared" si="1"/>
        <v>0</v>
      </c>
      <c r="T39" s="15"/>
      <c r="U39" s="16"/>
      <c r="V39" s="16"/>
      <c r="W39" s="17"/>
      <c r="X39" s="16">
        <f t="shared" si="2"/>
        <v>0</v>
      </c>
      <c r="Y39" s="16"/>
      <c r="Z39" s="17"/>
      <c r="AA39" s="16">
        <f t="shared" si="3"/>
        <v>0</v>
      </c>
      <c r="AB39" s="15"/>
      <c r="AC39" s="16"/>
      <c r="AD39" s="16"/>
      <c r="AE39" s="17"/>
      <c r="AF39" s="16">
        <f t="shared" si="4"/>
        <v>0</v>
      </c>
      <c r="AG39" s="18" t="s">
        <v>17</v>
      </c>
    </row>
    <row r="40" spans="1:33" x14ac:dyDescent="0.2">
      <c r="A40" s="13" t="s">
        <v>20</v>
      </c>
      <c r="B40" s="1">
        <v>163.08397566400001</v>
      </c>
      <c r="C40" s="1">
        <v>-18.4808662039</v>
      </c>
      <c r="D40" s="14">
        <v>31</v>
      </c>
      <c r="E40" s="16">
        <v>1</v>
      </c>
      <c r="F40" s="16"/>
      <c r="G40" s="16"/>
      <c r="H40" s="16"/>
      <c r="I40" s="16"/>
      <c r="J40" s="17"/>
      <c r="K40" s="16">
        <f t="shared" si="0"/>
        <v>1</v>
      </c>
      <c r="L40" s="16"/>
      <c r="M40" s="16">
        <v>1</v>
      </c>
      <c r="N40" s="16"/>
      <c r="O40" s="16"/>
      <c r="P40" s="16"/>
      <c r="Q40" s="16"/>
      <c r="R40" s="17">
        <v>1</v>
      </c>
      <c r="S40" s="16">
        <f t="shared" si="1"/>
        <v>1</v>
      </c>
      <c r="T40" s="15"/>
      <c r="U40" s="16"/>
      <c r="V40" s="16"/>
      <c r="W40" s="17"/>
      <c r="X40" s="16">
        <f t="shared" si="2"/>
        <v>0</v>
      </c>
      <c r="Y40" s="16"/>
      <c r="Z40" s="17"/>
      <c r="AA40" s="16">
        <f t="shared" si="3"/>
        <v>0</v>
      </c>
      <c r="AB40" s="15"/>
      <c r="AC40" s="16"/>
      <c r="AD40" s="16"/>
      <c r="AE40" s="17"/>
      <c r="AF40" s="16">
        <f t="shared" si="4"/>
        <v>0</v>
      </c>
      <c r="AG40" s="19" t="s">
        <v>40</v>
      </c>
    </row>
    <row r="41" spans="1:33" x14ac:dyDescent="0.2">
      <c r="A41" s="13" t="s">
        <v>20</v>
      </c>
      <c r="B41" s="1">
        <v>163.08405900400001</v>
      </c>
      <c r="C41" s="1">
        <v>-18.480812389299999</v>
      </c>
      <c r="D41" s="14">
        <v>30</v>
      </c>
      <c r="E41" s="16"/>
      <c r="F41" s="16"/>
      <c r="G41" s="16"/>
      <c r="H41" s="16"/>
      <c r="I41" s="16"/>
      <c r="J41" s="17"/>
      <c r="K41" s="16">
        <f t="shared" si="0"/>
        <v>0</v>
      </c>
      <c r="L41" s="16"/>
      <c r="M41" s="16">
        <v>1</v>
      </c>
      <c r="N41" s="16"/>
      <c r="O41" s="16"/>
      <c r="P41" s="16">
        <v>1</v>
      </c>
      <c r="Q41" s="16"/>
      <c r="R41" s="17">
        <v>2</v>
      </c>
      <c r="S41" s="16">
        <f t="shared" si="1"/>
        <v>2</v>
      </c>
      <c r="T41" s="15"/>
      <c r="U41" s="16"/>
      <c r="V41" s="16"/>
      <c r="W41" s="17"/>
      <c r="X41" s="16">
        <f t="shared" si="2"/>
        <v>0</v>
      </c>
      <c r="Y41" s="16"/>
      <c r="Z41" s="17"/>
      <c r="AA41" s="16">
        <f t="shared" si="3"/>
        <v>0</v>
      </c>
      <c r="AB41" s="15"/>
      <c r="AC41" s="16"/>
      <c r="AD41" s="16"/>
      <c r="AE41" s="17"/>
      <c r="AF41" s="16">
        <f t="shared" si="4"/>
        <v>0</v>
      </c>
      <c r="AG41" s="19" t="s">
        <v>19</v>
      </c>
    </row>
    <row r="42" spans="1:33" x14ac:dyDescent="0.2">
      <c r="A42" s="13" t="s">
        <v>20</v>
      </c>
      <c r="B42" s="1">
        <v>163.084153681</v>
      </c>
      <c r="C42" s="1">
        <v>-18.4807793829</v>
      </c>
      <c r="D42" s="14">
        <v>29</v>
      </c>
      <c r="E42" s="16"/>
      <c r="F42" s="16"/>
      <c r="G42" s="16"/>
      <c r="H42" s="16"/>
      <c r="I42" s="16"/>
      <c r="J42" s="17"/>
      <c r="K42" s="16">
        <f t="shared" si="0"/>
        <v>0</v>
      </c>
      <c r="L42" s="16"/>
      <c r="M42" s="16"/>
      <c r="N42" s="16"/>
      <c r="O42" s="16"/>
      <c r="P42" s="16"/>
      <c r="Q42" s="16">
        <v>1</v>
      </c>
      <c r="R42" s="17"/>
      <c r="S42" s="16">
        <f t="shared" si="1"/>
        <v>0</v>
      </c>
      <c r="T42" s="15"/>
      <c r="U42" s="16"/>
      <c r="V42" s="16"/>
      <c r="W42" s="17"/>
      <c r="X42" s="16">
        <f t="shared" si="2"/>
        <v>0</v>
      </c>
      <c r="Y42" s="16"/>
      <c r="Z42" s="17"/>
      <c r="AA42" s="16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x14ac:dyDescent="0.2">
      <c r="A43" s="13" t="s">
        <v>20</v>
      </c>
      <c r="B43" s="1">
        <v>163.08424835700001</v>
      </c>
      <c r="C43" s="1">
        <v>-18.480746376500001</v>
      </c>
      <c r="D43" s="14">
        <v>28</v>
      </c>
      <c r="E43" s="16"/>
      <c r="F43" s="16"/>
      <c r="G43" s="16"/>
      <c r="H43" s="16"/>
      <c r="I43" s="16"/>
      <c r="J43" s="17"/>
      <c r="K43" s="16">
        <f t="shared" si="0"/>
        <v>0</v>
      </c>
      <c r="L43" s="16"/>
      <c r="M43" s="16">
        <v>1</v>
      </c>
      <c r="N43" s="16"/>
      <c r="O43" s="16"/>
      <c r="P43" s="16"/>
      <c r="Q43" s="16"/>
      <c r="R43" s="17">
        <v>2</v>
      </c>
      <c r="S43" s="16">
        <f t="shared" si="1"/>
        <v>1</v>
      </c>
      <c r="T43" s="15"/>
      <c r="U43" s="16"/>
      <c r="V43" s="16"/>
      <c r="W43" s="17"/>
      <c r="X43" s="16">
        <f t="shared" si="2"/>
        <v>0</v>
      </c>
      <c r="Y43" s="16"/>
      <c r="Z43" s="17"/>
      <c r="AA43" s="16">
        <f t="shared" si="3"/>
        <v>0</v>
      </c>
      <c r="AB43" s="15"/>
      <c r="AC43" s="16"/>
      <c r="AD43" s="16"/>
      <c r="AE43" s="17"/>
      <c r="AF43" s="16">
        <f t="shared" si="4"/>
        <v>0</v>
      </c>
      <c r="AG43" s="18" t="s">
        <v>19</v>
      </c>
    </row>
    <row r="44" spans="1:33" x14ac:dyDescent="0.2">
      <c r="A44" s="13" t="s">
        <v>20</v>
      </c>
      <c r="B44" s="1">
        <v>163.08434303300001</v>
      </c>
      <c r="C44" s="1">
        <v>-18.480713370099998</v>
      </c>
      <c r="D44" s="14">
        <v>27</v>
      </c>
      <c r="E44" s="16"/>
      <c r="F44" s="16"/>
      <c r="G44" s="16"/>
      <c r="H44" s="16"/>
      <c r="I44" s="16"/>
      <c r="J44" s="17"/>
      <c r="K44" s="16">
        <f t="shared" si="0"/>
        <v>0</v>
      </c>
      <c r="L44" s="16"/>
      <c r="M44" s="16"/>
      <c r="N44" s="16"/>
      <c r="O44" s="16"/>
      <c r="P44" s="16"/>
      <c r="Q44" s="16"/>
      <c r="R44" s="17">
        <v>1</v>
      </c>
      <c r="S44" s="16">
        <f t="shared" si="1"/>
        <v>0</v>
      </c>
      <c r="T44" s="15"/>
      <c r="U44" s="16"/>
      <c r="V44" s="16"/>
      <c r="W44" s="17"/>
      <c r="X44" s="16">
        <f t="shared" si="2"/>
        <v>0</v>
      </c>
      <c r="Y44" s="16"/>
      <c r="Z44" s="17"/>
      <c r="AA44" s="16">
        <f t="shared" si="3"/>
        <v>0</v>
      </c>
      <c r="AB44" s="15"/>
      <c r="AC44" s="16"/>
      <c r="AD44" s="16"/>
      <c r="AE44" s="17"/>
      <c r="AF44" s="16">
        <f t="shared" si="4"/>
        <v>0</v>
      </c>
      <c r="AG44" s="18" t="s">
        <v>19</v>
      </c>
    </row>
    <row r="45" spans="1:33" x14ac:dyDescent="0.2">
      <c r="A45" s="13" t="s">
        <v>20</v>
      </c>
      <c r="B45" s="1">
        <v>163.084437614</v>
      </c>
      <c r="C45" s="1">
        <v>-18.4806800924</v>
      </c>
      <c r="D45" s="14">
        <v>26</v>
      </c>
      <c r="E45" s="16"/>
      <c r="F45" s="16"/>
      <c r="G45" s="16"/>
      <c r="H45" s="16"/>
      <c r="I45" s="16"/>
      <c r="J45" s="17"/>
      <c r="K45" s="16">
        <f t="shared" si="0"/>
        <v>0</v>
      </c>
      <c r="L45" s="16"/>
      <c r="M45" s="16"/>
      <c r="N45" s="16"/>
      <c r="O45" s="16"/>
      <c r="P45" s="16">
        <v>1</v>
      </c>
      <c r="Q45" s="16"/>
      <c r="R45" s="17">
        <v>4</v>
      </c>
      <c r="S45" s="16">
        <f t="shared" si="1"/>
        <v>1</v>
      </c>
      <c r="T45" s="15"/>
      <c r="U45" s="16"/>
      <c r="V45" s="16"/>
      <c r="W45" s="17"/>
      <c r="X45" s="16">
        <f t="shared" si="2"/>
        <v>0</v>
      </c>
      <c r="Y45" s="16"/>
      <c r="Z45" s="17"/>
      <c r="AA45" s="16">
        <f t="shared" si="3"/>
        <v>0</v>
      </c>
      <c r="AB45" s="15"/>
      <c r="AC45" s="16"/>
      <c r="AD45" s="16"/>
      <c r="AE45" s="17"/>
      <c r="AF45" s="16">
        <f t="shared" si="4"/>
        <v>0</v>
      </c>
      <c r="AG45" s="19" t="s">
        <v>19</v>
      </c>
    </row>
    <row r="46" spans="1:33" x14ac:dyDescent="0.2">
      <c r="A46" s="13" t="s">
        <v>20</v>
      </c>
      <c r="B46" s="1">
        <v>163.08453213600001</v>
      </c>
      <c r="C46" s="1">
        <v>-18.4806466462</v>
      </c>
      <c r="D46" s="14">
        <v>25</v>
      </c>
      <c r="E46" s="16"/>
      <c r="F46" s="16"/>
      <c r="G46" s="16"/>
      <c r="H46" s="16"/>
      <c r="I46" s="16"/>
      <c r="J46" s="17"/>
      <c r="K46" s="16">
        <f t="shared" si="0"/>
        <v>0</v>
      </c>
      <c r="L46" s="16"/>
      <c r="M46" s="16">
        <v>1</v>
      </c>
      <c r="N46" s="16"/>
      <c r="O46" s="16"/>
      <c r="P46" s="16">
        <v>1</v>
      </c>
      <c r="Q46" s="16"/>
      <c r="R46" s="17">
        <v>2</v>
      </c>
      <c r="S46" s="16">
        <f t="shared" si="1"/>
        <v>2</v>
      </c>
      <c r="T46" s="15"/>
      <c r="U46" s="16"/>
      <c r="V46" s="16"/>
      <c r="W46" s="17"/>
      <c r="X46" s="16">
        <f t="shared" si="2"/>
        <v>0</v>
      </c>
      <c r="Y46" s="16"/>
      <c r="Z46" s="17"/>
      <c r="AA46" s="16">
        <f t="shared" si="3"/>
        <v>0</v>
      </c>
      <c r="AB46" s="15"/>
      <c r="AC46" s="16"/>
      <c r="AD46" s="16"/>
      <c r="AE46" s="17"/>
      <c r="AF46" s="16">
        <f t="shared" si="4"/>
        <v>0</v>
      </c>
      <c r="AG46" s="18" t="s">
        <v>19</v>
      </c>
    </row>
    <row r="47" spans="1:33" x14ac:dyDescent="0.2">
      <c r="A47" s="13" t="s">
        <v>20</v>
      </c>
      <c r="B47" s="1">
        <v>163.08462665799999</v>
      </c>
      <c r="C47" s="1">
        <v>-18.480613200000001</v>
      </c>
      <c r="D47" s="14">
        <v>24</v>
      </c>
      <c r="E47" s="16"/>
      <c r="F47" s="16"/>
      <c r="G47" s="16"/>
      <c r="H47" s="16"/>
      <c r="I47" s="16"/>
      <c r="J47" s="17"/>
      <c r="K47" s="16">
        <f t="shared" si="0"/>
        <v>0</v>
      </c>
      <c r="L47" s="16"/>
      <c r="M47" s="16"/>
      <c r="N47" s="16"/>
      <c r="O47" s="16"/>
      <c r="P47" s="16"/>
      <c r="Q47" s="16"/>
      <c r="R47" s="17">
        <v>2</v>
      </c>
      <c r="S47" s="16">
        <f t="shared" si="1"/>
        <v>0</v>
      </c>
      <c r="T47" s="15"/>
      <c r="U47" s="16"/>
      <c r="V47" s="16"/>
      <c r="W47" s="17"/>
      <c r="X47" s="16">
        <f t="shared" si="2"/>
        <v>0</v>
      </c>
      <c r="Y47" s="16"/>
      <c r="Z47" s="17"/>
      <c r="AA47" s="16">
        <f t="shared" si="3"/>
        <v>0</v>
      </c>
      <c r="AB47" s="15"/>
      <c r="AC47" s="16"/>
      <c r="AD47" s="16"/>
      <c r="AE47" s="17"/>
      <c r="AF47" s="16">
        <f t="shared" si="4"/>
        <v>0</v>
      </c>
      <c r="AG47" s="18" t="s">
        <v>19</v>
      </c>
    </row>
    <row r="48" spans="1:33" x14ac:dyDescent="0.2">
      <c r="A48" s="13" t="s">
        <v>20</v>
      </c>
      <c r="B48" s="1">
        <v>163.08472118</v>
      </c>
      <c r="C48" s="1">
        <v>-18.480579753800001</v>
      </c>
      <c r="D48" s="14">
        <v>23</v>
      </c>
      <c r="E48" s="16"/>
      <c r="F48" s="16"/>
      <c r="G48" s="16"/>
      <c r="H48" s="16"/>
      <c r="I48" s="16"/>
      <c r="J48" s="17"/>
      <c r="K48" s="16">
        <f t="shared" si="0"/>
        <v>0</v>
      </c>
      <c r="L48" s="16"/>
      <c r="M48" s="16">
        <v>1</v>
      </c>
      <c r="N48" s="16"/>
      <c r="O48" s="16"/>
      <c r="P48" s="16"/>
      <c r="Q48" s="16"/>
      <c r="R48" s="17">
        <v>1</v>
      </c>
      <c r="S48" s="16">
        <f t="shared" si="1"/>
        <v>1</v>
      </c>
      <c r="T48" s="15"/>
      <c r="U48" s="16"/>
      <c r="V48" s="16"/>
      <c r="W48" s="17"/>
      <c r="X48" s="16">
        <f t="shared" si="2"/>
        <v>0</v>
      </c>
      <c r="Y48" s="16"/>
      <c r="Z48" s="17"/>
      <c r="AA48" s="16">
        <f t="shared" si="3"/>
        <v>0</v>
      </c>
      <c r="AB48" s="15"/>
      <c r="AC48" s="16"/>
      <c r="AD48" s="16"/>
      <c r="AE48" s="17"/>
      <c r="AF48" s="16">
        <f t="shared" si="4"/>
        <v>0</v>
      </c>
      <c r="AG48" s="18" t="s">
        <v>19</v>
      </c>
    </row>
    <row r="49" spans="1:33" x14ac:dyDescent="0.2">
      <c r="A49" s="13" t="s">
        <v>20</v>
      </c>
      <c r="B49" s="1">
        <v>163.08481498099999</v>
      </c>
      <c r="C49" s="1">
        <v>-18.480544499899999</v>
      </c>
      <c r="D49" s="14">
        <v>22</v>
      </c>
      <c r="E49" s="16"/>
      <c r="F49" s="16"/>
      <c r="G49" s="16"/>
      <c r="H49" s="16"/>
      <c r="I49" s="16"/>
      <c r="J49" s="17"/>
      <c r="K49" s="16">
        <f t="shared" si="0"/>
        <v>0</v>
      </c>
      <c r="L49" s="16"/>
      <c r="M49" s="16"/>
      <c r="N49" s="16"/>
      <c r="O49" s="16"/>
      <c r="P49" s="16"/>
      <c r="Q49" s="16"/>
      <c r="R49" s="17">
        <v>2</v>
      </c>
      <c r="S49" s="16">
        <f t="shared" si="1"/>
        <v>0</v>
      </c>
      <c r="T49" s="15"/>
      <c r="U49" s="16"/>
      <c r="V49" s="16"/>
      <c r="W49" s="17"/>
      <c r="X49" s="16">
        <f t="shared" si="2"/>
        <v>0</v>
      </c>
      <c r="Y49" s="16"/>
      <c r="Z49" s="17"/>
      <c r="AA49" s="16">
        <f t="shared" si="3"/>
        <v>0</v>
      </c>
      <c r="AB49" s="15"/>
      <c r="AC49" s="16"/>
      <c r="AD49" s="16"/>
      <c r="AE49" s="17"/>
      <c r="AF49" s="16">
        <f t="shared" si="4"/>
        <v>0</v>
      </c>
      <c r="AG49" s="92" t="s">
        <v>22</v>
      </c>
    </row>
    <row r="50" spans="1:33" x14ac:dyDescent="0.2">
      <c r="A50" s="13" t="s">
        <v>20</v>
      </c>
      <c r="B50" s="1">
        <v>163.084906604</v>
      </c>
      <c r="C50" s="1">
        <v>-18.480503778500001</v>
      </c>
      <c r="D50" s="14">
        <v>21</v>
      </c>
      <c r="E50" s="16"/>
      <c r="F50" s="16"/>
      <c r="G50" s="16"/>
      <c r="H50" s="16"/>
      <c r="I50" s="16"/>
      <c r="J50" s="17"/>
      <c r="K50" s="16">
        <f t="shared" si="0"/>
        <v>0</v>
      </c>
      <c r="L50" s="16"/>
      <c r="M50" s="16"/>
      <c r="N50" s="16"/>
      <c r="O50" s="16"/>
      <c r="P50" s="16"/>
      <c r="Q50" s="16"/>
      <c r="R50" s="17"/>
      <c r="S50" s="16">
        <f t="shared" si="1"/>
        <v>0</v>
      </c>
      <c r="T50" s="15"/>
      <c r="U50" s="16"/>
      <c r="V50" s="16"/>
      <c r="W50" s="17"/>
      <c r="X50" s="16">
        <f t="shared" si="2"/>
        <v>0</v>
      </c>
      <c r="Y50" s="16"/>
      <c r="Z50" s="17"/>
      <c r="AA50" s="16">
        <f t="shared" si="3"/>
        <v>0</v>
      </c>
      <c r="AB50" s="15"/>
      <c r="AC50" s="16"/>
      <c r="AD50" s="16"/>
      <c r="AE50" s="17"/>
      <c r="AF50" s="16">
        <f t="shared" si="4"/>
        <v>0</v>
      </c>
      <c r="AG50" s="92" t="s">
        <v>22</v>
      </c>
    </row>
    <row r="51" spans="1:33" x14ac:dyDescent="0.2">
      <c r="A51" s="13" t="s">
        <v>20</v>
      </c>
      <c r="B51" s="1">
        <v>163.08499822799999</v>
      </c>
      <c r="C51" s="1">
        <v>-18.4804630571</v>
      </c>
      <c r="D51" s="14">
        <v>20</v>
      </c>
      <c r="E51" s="16"/>
      <c r="F51" s="16"/>
      <c r="G51" s="16"/>
      <c r="H51" s="16"/>
      <c r="I51" s="16"/>
      <c r="J51" s="17"/>
      <c r="K51" s="16">
        <f t="shared" si="0"/>
        <v>0</v>
      </c>
      <c r="L51" s="16"/>
      <c r="M51" s="16"/>
      <c r="N51" s="16"/>
      <c r="O51" s="16"/>
      <c r="P51" s="16"/>
      <c r="Q51" s="16"/>
      <c r="R51" s="17"/>
      <c r="S51" s="16">
        <f t="shared" si="1"/>
        <v>0</v>
      </c>
      <c r="T51" s="15"/>
      <c r="U51" s="16"/>
      <c r="V51" s="16"/>
      <c r="W51" s="17"/>
      <c r="X51" s="16">
        <f t="shared" si="2"/>
        <v>0</v>
      </c>
      <c r="Y51" s="16"/>
      <c r="Z51" s="17"/>
      <c r="AA51" s="16">
        <f t="shared" si="3"/>
        <v>0</v>
      </c>
      <c r="AB51" s="15"/>
      <c r="AC51" s="16"/>
      <c r="AD51" s="16"/>
      <c r="AE51" s="17"/>
      <c r="AF51" s="16">
        <f t="shared" si="4"/>
        <v>0</v>
      </c>
      <c r="AG51" s="92" t="s">
        <v>22</v>
      </c>
    </row>
    <row r="52" spans="1:33" x14ac:dyDescent="0.2">
      <c r="A52" s="13" t="s">
        <v>20</v>
      </c>
      <c r="B52" s="1">
        <v>163.08508694</v>
      </c>
      <c r="C52" s="1">
        <v>-18.480416484500001</v>
      </c>
      <c r="D52" s="14">
        <v>19</v>
      </c>
      <c r="E52" s="16"/>
      <c r="F52" s="16"/>
      <c r="G52" s="16"/>
      <c r="H52" s="16"/>
      <c r="I52" s="16"/>
      <c r="J52" s="17"/>
      <c r="K52" s="16">
        <f t="shared" si="0"/>
        <v>0</v>
      </c>
      <c r="L52" s="16"/>
      <c r="M52" s="16"/>
      <c r="N52" s="16"/>
      <c r="O52" s="16"/>
      <c r="P52" s="16"/>
      <c r="Q52" s="16"/>
      <c r="R52" s="17"/>
      <c r="S52" s="16">
        <f t="shared" si="1"/>
        <v>0</v>
      </c>
      <c r="T52" s="15"/>
      <c r="U52" s="16"/>
      <c r="V52" s="16"/>
      <c r="W52" s="17"/>
      <c r="X52" s="16">
        <f t="shared" si="2"/>
        <v>0</v>
      </c>
      <c r="Y52" s="16"/>
      <c r="Z52" s="17"/>
      <c r="AA52" s="16">
        <f t="shared" si="3"/>
        <v>0</v>
      </c>
      <c r="AB52" s="15"/>
      <c r="AC52" s="16"/>
      <c r="AD52" s="16"/>
      <c r="AE52" s="17"/>
      <c r="AF52" s="16">
        <f t="shared" si="4"/>
        <v>0</v>
      </c>
      <c r="AG52" s="92" t="s">
        <v>22</v>
      </c>
    </row>
    <row r="53" spans="1:33" x14ac:dyDescent="0.2">
      <c r="A53" s="13" t="s">
        <v>20</v>
      </c>
      <c r="B53" s="1">
        <v>163.085174215</v>
      </c>
      <c r="C53" s="1">
        <v>-18.480367143399999</v>
      </c>
      <c r="D53" s="14">
        <v>18</v>
      </c>
      <c r="E53" s="16"/>
      <c r="F53" s="16"/>
      <c r="G53" s="16"/>
      <c r="H53" s="16"/>
      <c r="I53" s="16"/>
      <c r="J53" s="17"/>
      <c r="K53" s="16">
        <f t="shared" si="0"/>
        <v>0</v>
      </c>
      <c r="L53" s="16"/>
      <c r="M53" s="16">
        <v>1</v>
      </c>
      <c r="N53" s="16"/>
      <c r="O53" s="16"/>
      <c r="P53" s="16">
        <v>1</v>
      </c>
      <c r="Q53" s="16"/>
      <c r="R53" s="17">
        <v>2</v>
      </c>
      <c r="S53" s="16">
        <f t="shared" si="1"/>
        <v>2</v>
      </c>
      <c r="T53" s="15"/>
      <c r="U53" s="16"/>
      <c r="V53" s="16"/>
      <c r="W53" s="17"/>
      <c r="X53" s="16">
        <f t="shared" si="2"/>
        <v>0</v>
      </c>
      <c r="Y53" s="16"/>
      <c r="Z53" s="17"/>
      <c r="AA53" s="16">
        <f t="shared" si="3"/>
        <v>0</v>
      </c>
      <c r="AB53" s="15"/>
      <c r="AC53" s="16"/>
      <c r="AD53" s="16"/>
      <c r="AE53" s="17"/>
      <c r="AF53" s="16">
        <f t="shared" si="4"/>
        <v>0</v>
      </c>
      <c r="AG53" s="18" t="s">
        <v>19</v>
      </c>
    </row>
    <row r="54" spans="1:33" x14ac:dyDescent="0.2">
      <c r="A54" s="13" t="s">
        <v>20</v>
      </c>
      <c r="B54" s="1">
        <v>163.08526069600001</v>
      </c>
      <c r="C54" s="1">
        <v>-18.480316408</v>
      </c>
      <c r="D54" s="14">
        <v>17</v>
      </c>
      <c r="E54" s="16"/>
      <c r="F54" s="16"/>
      <c r="G54" s="16"/>
      <c r="H54" s="16"/>
      <c r="I54" s="16"/>
      <c r="J54" s="17"/>
      <c r="K54" s="16">
        <f t="shared" si="0"/>
        <v>0</v>
      </c>
      <c r="L54" s="16"/>
      <c r="M54" s="16">
        <v>1</v>
      </c>
      <c r="N54" s="16"/>
      <c r="O54" s="16"/>
      <c r="P54" s="16">
        <v>1</v>
      </c>
      <c r="Q54" s="16"/>
      <c r="R54" s="17">
        <v>2</v>
      </c>
      <c r="S54" s="16">
        <f t="shared" si="1"/>
        <v>2</v>
      </c>
      <c r="T54" s="15"/>
      <c r="U54" s="16"/>
      <c r="V54" s="16"/>
      <c r="W54" s="17"/>
      <c r="X54" s="16">
        <f t="shared" si="2"/>
        <v>0</v>
      </c>
      <c r="Y54" s="16"/>
      <c r="Z54" s="17"/>
      <c r="AA54" s="16">
        <f t="shared" si="3"/>
        <v>0</v>
      </c>
      <c r="AB54" s="15"/>
      <c r="AC54" s="16"/>
      <c r="AD54" s="16"/>
      <c r="AE54" s="17"/>
      <c r="AF54" s="16">
        <f t="shared" si="4"/>
        <v>0</v>
      </c>
      <c r="AG54" s="19" t="s">
        <v>19</v>
      </c>
    </row>
    <row r="55" spans="1:33" x14ac:dyDescent="0.2">
      <c r="A55" s="13" t="s">
        <v>20</v>
      </c>
      <c r="B55" s="1">
        <v>163.08534717699999</v>
      </c>
      <c r="C55" s="1">
        <v>-18.4802656725</v>
      </c>
      <c r="D55" s="14">
        <v>16</v>
      </c>
      <c r="E55" s="16"/>
      <c r="F55" s="16"/>
      <c r="G55" s="16"/>
      <c r="H55" s="16"/>
      <c r="I55" s="16"/>
      <c r="J55" s="17"/>
      <c r="K55" s="16">
        <f t="shared" si="0"/>
        <v>0</v>
      </c>
      <c r="L55" s="16"/>
      <c r="M55" s="16"/>
      <c r="N55" s="16"/>
      <c r="O55" s="16"/>
      <c r="P55" s="16"/>
      <c r="Q55" s="16"/>
      <c r="R55" s="17"/>
      <c r="S55" s="16">
        <f t="shared" si="1"/>
        <v>0</v>
      </c>
      <c r="T55" s="15"/>
      <c r="U55" s="16"/>
      <c r="V55" s="16"/>
      <c r="W55" s="17"/>
      <c r="X55" s="16">
        <f t="shared" si="2"/>
        <v>0</v>
      </c>
      <c r="Y55" s="16"/>
      <c r="Z55" s="17"/>
      <c r="AA55" s="16">
        <f t="shared" si="3"/>
        <v>0</v>
      </c>
      <c r="AB55" s="15"/>
      <c r="AC55" s="16"/>
      <c r="AD55" s="16"/>
      <c r="AE55" s="17"/>
      <c r="AF55" s="16">
        <f t="shared" si="4"/>
        <v>0</v>
      </c>
      <c r="AG55" s="19" t="s">
        <v>19</v>
      </c>
    </row>
    <row r="56" spans="1:33" x14ac:dyDescent="0.2">
      <c r="A56" s="13" t="s">
        <v>20</v>
      </c>
      <c r="B56" s="1">
        <v>163.08543564999999</v>
      </c>
      <c r="C56" s="1">
        <v>-18.480218608000001</v>
      </c>
      <c r="D56" s="14">
        <v>15</v>
      </c>
      <c r="E56" s="16"/>
      <c r="F56" s="16"/>
      <c r="G56" s="16"/>
      <c r="H56" s="16"/>
      <c r="I56" s="16"/>
      <c r="J56" s="17"/>
      <c r="K56" s="16">
        <f t="shared" si="0"/>
        <v>0</v>
      </c>
      <c r="L56" s="16"/>
      <c r="M56" s="16"/>
      <c r="N56" s="16"/>
      <c r="O56" s="16"/>
      <c r="P56" s="16"/>
      <c r="Q56" s="16"/>
      <c r="R56" s="17"/>
      <c r="S56" s="16">
        <f t="shared" si="1"/>
        <v>0</v>
      </c>
      <c r="T56" s="15"/>
      <c r="U56" s="16"/>
      <c r="V56" s="16"/>
      <c r="W56" s="17"/>
      <c r="X56" s="16">
        <f t="shared" si="2"/>
        <v>0</v>
      </c>
      <c r="Y56" s="16"/>
      <c r="Z56" s="17"/>
      <c r="AA56" s="16">
        <f t="shared" si="3"/>
        <v>0</v>
      </c>
      <c r="AB56" s="15"/>
      <c r="AC56" s="16"/>
      <c r="AD56" s="16"/>
      <c r="AE56" s="17"/>
      <c r="AF56" s="16">
        <f t="shared" si="4"/>
        <v>0</v>
      </c>
      <c r="AG56" s="19" t="s">
        <v>18</v>
      </c>
    </row>
    <row r="57" spans="1:33" x14ac:dyDescent="0.2">
      <c r="A57" s="13" t="s">
        <v>20</v>
      </c>
      <c r="B57" s="1">
        <v>163.08552354899999</v>
      </c>
      <c r="C57" s="1">
        <v>-18.4801707124</v>
      </c>
      <c r="D57" s="14">
        <v>14</v>
      </c>
      <c r="E57" s="16"/>
      <c r="F57" s="16"/>
      <c r="G57" s="16"/>
      <c r="H57" s="16"/>
      <c r="I57" s="16"/>
      <c r="J57" s="17"/>
      <c r="K57" s="16">
        <f t="shared" si="0"/>
        <v>0</v>
      </c>
      <c r="L57" s="16"/>
      <c r="M57" s="16"/>
      <c r="N57" s="16"/>
      <c r="O57" s="16"/>
      <c r="P57" s="16"/>
      <c r="Q57" s="16"/>
      <c r="R57" s="17"/>
      <c r="S57" s="16">
        <f t="shared" si="1"/>
        <v>0</v>
      </c>
      <c r="T57" s="15"/>
      <c r="U57" s="16"/>
      <c r="V57" s="16"/>
      <c r="W57" s="17"/>
      <c r="X57" s="16">
        <f t="shared" si="2"/>
        <v>0</v>
      </c>
      <c r="Y57" s="16"/>
      <c r="Z57" s="17"/>
      <c r="AA57" s="16">
        <f t="shared" si="3"/>
        <v>0</v>
      </c>
      <c r="AB57" s="15"/>
      <c r="AC57" s="16"/>
      <c r="AD57" s="16"/>
      <c r="AE57" s="17"/>
      <c r="AF57" s="16">
        <f t="shared" si="4"/>
        <v>0</v>
      </c>
      <c r="AG57" s="19" t="s">
        <v>18</v>
      </c>
    </row>
    <row r="58" spans="1:33" x14ac:dyDescent="0.2">
      <c r="A58" s="13" t="s">
        <v>20</v>
      </c>
      <c r="B58" s="1">
        <v>163.085606799</v>
      </c>
      <c r="C58" s="1">
        <v>-18.480114832600002</v>
      </c>
      <c r="D58" s="14">
        <v>13</v>
      </c>
      <c r="E58" s="16"/>
      <c r="F58" s="16"/>
      <c r="G58" s="16"/>
      <c r="H58" s="16"/>
      <c r="I58" s="16"/>
      <c r="J58" s="17"/>
      <c r="K58" s="16">
        <f t="shared" si="0"/>
        <v>0</v>
      </c>
      <c r="L58" s="16"/>
      <c r="M58" s="16">
        <v>1</v>
      </c>
      <c r="N58" s="16"/>
      <c r="O58" s="16"/>
      <c r="P58" s="16">
        <v>2</v>
      </c>
      <c r="Q58" s="16"/>
      <c r="R58" s="17">
        <v>2</v>
      </c>
      <c r="S58" s="16">
        <f t="shared" si="1"/>
        <v>3</v>
      </c>
      <c r="T58" s="15"/>
      <c r="U58" s="16"/>
      <c r="V58" s="16"/>
      <c r="W58" s="17"/>
      <c r="X58" s="16">
        <f t="shared" si="2"/>
        <v>0</v>
      </c>
      <c r="Y58" s="16"/>
      <c r="Z58" s="17"/>
      <c r="AA58" s="16">
        <f t="shared" si="3"/>
        <v>0</v>
      </c>
      <c r="AB58" s="15"/>
      <c r="AC58" s="16"/>
      <c r="AD58" s="16"/>
      <c r="AE58" s="17"/>
      <c r="AF58" s="16">
        <f t="shared" si="4"/>
        <v>0</v>
      </c>
      <c r="AG58" s="18" t="s">
        <v>19</v>
      </c>
    </row>
    <row r="59" spans="1:33" x14ac:dyDescent="0.2">
      <c r="A59" s="13" t="s">
        <v>20</v>
      </c>
      <c r="B59" s="1">
        <v>163.085690048</v>
      </c>
      <c r="C59" s="1">
        <v>-18.480058952899999</v>
      </c>
      <c r="D59" s="14">
        <v>12</v>
      </c>
      <c r="E59" s="16"/>
      <c r="F59" s="16"/>
      <c r="G59" s="16"/>
      <c r="H59" s="16"/>
      <c r="I59" s="16"/>
      <c r="J59" s="17"/>
      <c r="K59" s="16">
        <f t="shared" si="0"/>
        <v>0</v>
      </c>
      <c r="L59" s="16"/>
      <c r="M59" s="16">
        <v>1</v>
      </c>
      <c r="N59" s="16"/>
      <c r="O59" s="16"/>
      <c r="P59" s="16"/>
      <c r="Q59" s="16"/>
      <c r="R59" s="17">
        <v>1</v>
      </c>
      <c r="S59" s="16">
        <f t="shared" si="1"/>
        <v>1</v>
      </c>
      <c r="T59" s="15"/>
      <c r="U59" s="16"/>
      <c r="V59" s="16"/>
      <c r="W59" s="17"/>
      <c r="X59" s="16">
        <f t="shared" si="2"/>
        <v>0</v>
      </c>
      <c r="Y59" s="16"/>
      <c r="Z59" s="17"/>
      <c r="AA59" s="16">
        <f t="shared" si="3"/>
        <v>0</v>
      </c>
      <c r="AB59" s="15"/>
      <c r="AC59" s="16"/>
      <c r="AD59" s="16"/>
      <c r="AE59" s="17"/>
      <c r="AF59" s="16">
        <f t="shared" si="4"/>
        <v>0</v>
      </c>
      <c r="AG59" s="18" t="s">
        <v>19</v>
      </c>
    </row>
    <row r="60" spans="1:33" x14ac:dyDescent="0.2">
      <c r="A60" s="13" t="s">
        <v>20</v>
      </c>
      <c r="B60" s="1">
        <v>163.08577042100001</v>
      </c>
      <c r="C60" s="1">
        <v>-18.479999209100001</v>
      </c>
      <c r="D60" s="14">
        <v>11</v>
      </c>
      <c r="E60" s="16"/>
      <c r="F60" s="16"/>
      <c r="G60" s="16"/>
      <c r="H60" s="16"/>
      <c r="I60" s="16"/>
      <c r="J60" s="17"/>
      <c r="K60" s="16">
        <f t="shared" si="0"/>
        <v>0</v>
      </c>
      <c r="L60" s="16"/>
      <c r="M60" s="16"/>
      <c r="N60" s="16"/>
      <c r="O60" s="16"/>
      <c r="P60" s="16"/>
      <c r="Q60" s="16">
        <v>1</v>
      </c>
      <c r="R60" s="17">
        <v>1</v>
      </c>
      <c r="S60" s="16">
        <f t="shared" si="1"/>
        <v>0</v>
      </c>
      <c r="T60" s="15"/>
      <c r="U60" s="16"/>
      <c r="V60" s="16"/>
      <c r="W60" s="17"/>
      <c r="X60" s="16">
        <f t="shared" si="2"/>
        <v>0</v>
      </c>
      <c r="Y60" s="16"/>
      <c r="Z60" s="17"/>
      <c r="AA60" s="16">
        <f t="shared" si="3"/>
        <v>0</v>
      </c>
      <c r="AB60" s="15"/>
      <c r="AC60" s="16"/>
      <c r="AD60" s="16"/>
      <c r="AE60" s="17"/>
      <c r="AF60" s="16">
        <f t="shared" si="4"/>
        <v>0</v>
      </c>
      <c r="AG60" s="18" t="s">
        <v>19</v>
      </c>
    </row>
    <row r="61" spans="1:33" x14ac:dyDescent="0.2">
      <c r="A61" s="13" t="s">
        <v>20</v>
      </c>
      <c r="B61" s="1">
        <v>163.08584781799999</v>
      </c>
      <c r="C61" s="1">
        <v>-18.479935470099999</v>
      </c>
      <c r="D61" s="14">
        <v>10</v>
      </c>
      <c r="E61" s="16"/>
      <c r="F61" s="16"/>
      <c r="G61" s="16"/>
      <c r="H61" s="16"/>
      <c r="I61" s="16"/>
      <c r="J61" s="17"/>
      <c r="K61" s="16">
        <f t="shared" si="0"/>
        <v>0</v>
      </c>
      <c r="L61" s="16"/>
      <c r="M61" s="16">
        <v>1</v>
      </c>
      <c r="N61" s="16"/>
      <c r="O61" s="16"/>
      <c r="P61" s="16"/>
      <c r="Q61" s="16"/>
      <c r="R61" s="17">
        <v>2</v>
      </c>
      <c r="S61" s="16">
        <f t="shared" si="1"/>
        <v>1</v>
      </c>
      <c r="T61" s="15"/>
      <c r="U61" s="16">
        <v>1</v>
      </c>
      <c r="V61" s="16"/>
      <c r="W61" s="17"/>
      <c r="X61" s="16">
        <f t="shared" si="2"/>
        <v>1</v>
      </c>
      <c r="Y61" s="16"/>
      <c r="Z61" s="17"/>
      <c r="AA61" s="16">
        <f t="shared" si="3"/>
        <v>0</v>
      </c>
      <c r="AB61" s="15"/>
      <c r="AC61" s="16"/>
      <c r="AD61" s="16"/>
      <c r="AE61" s="17"/>
      <c r="AF61" s="16">
        <f t="shared" si="4"/>
        <v>0</v>
      </c>
      <c r="AG61" s="18" t="s">
        <v>17</v>
      </c>
    </row>
    <row r="62" spans="1:33" x14ac:dyDescent="0.2">
      <c r="A62" s="13" t="s">
        <v>20</v>
      </c>
      <c r="B62" s="1">
        <v>163.08592933200001</v>
      </c>
      <c r="C62" s="1">
        <v>-18.479877783399999</v>
      </c>
      <c r="D62" s="14">
        <v>9</v>
      </c>
      <c r="E62" s="16"/>
      <c r="F62" s="16"/>
      <c r="G62" s="16"/>
      <c r="H62" s="16"/>
      <c r="I62" s="16"/>
      <c r="J62" s="17"/>
      <c r="K62" s="16">
        <f t="shared" si="0"/>
        <v>0</v>
      </c>
      <c r="L62" s="16"/>
      <c r="M62" s="16">
        <v>1</v>
      </c>
      <c r="N62" s="16"/>
      <c r="O62" s="16"/>
      <c r="P62" s="16"/>
      <c r="Q62" s="16"/>
      <c r="R62" s="17"/>
      <c r="S62" s="16">
        <f t="shared" si="1"/>
        <v>1</v>
      </c>
      <c r="T62" s="15"/>
      <c r="U62" s="16"/>
      <c r="V62" s="16"/>
      <c r="W62" s="17"/>
      <c r="X62" s="16">
        <f t="shared" si="2"/>
        <v>0</v>
      </c>
      <c r="Y62" s="16"/>
      <c r="Z62" s="17"/>
      <c r="AA62" s="16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17</v>
      </c>
    </row>
    <row r="63" spans="1:33" x14ac:dyDescent="0.2">
      <c r="A63" s="13" t="s">
        <v>20</v>
      </c>
      <c r="B63" s="1">
        <v>163.08601705300001</v>
      </c>
      <c r="C63" s="1">
        <v>-18.479829223599999</v>
      </c>
      <c r="D63" s="14">
        <v>8</v>
      </c>
      <c r="E63" s="16"/>
      <c r="F63" s="16"/>
      <c r="G63" s="16"/>
      <c r="H63" s="16"/>
      <c r="I63" s="16"/>
      <c r="J63" s="17"/>
      <c r="K63" s="16">
        <f t="shared" si="0"/>
        <v>0</v>
      </c>
      <c r="L63" s="16"/>
      <c r="M63" s="16"/>
      <c r="N63" s="16"/>
      <c r="O63" s="16"/>
      <c r="P63" s="16"/>
      <c r="Q63" s="16"/>
      <c r="R63" s="17">
        <v>2</v>
      </c>
      <c r="S63" s="16">
        <f t="shared" si="1"/>
        <v>0</v>
      </c>
      <c r="T63" s="15"/>
      <c r="U63" s="16">
        <v>3</v>
      </c>
      <c r="V63" s="16"/>
      <c r="W63" s="17">
        <v>1</v>
      </c>
      <c r="X63" s="16">
        <f t="shared" si="2"/>
        <v>4</v>
      </c>
      <c r="Y63" s="16"/>
      <c r="Z63" s="17"/>
      <c r="AA63" s="16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17</v>
      </c>
    </row>
    <row r="64" spans="1:33" x14ac:dyDescent="0.2">
      <c r="A64" s="13" t="s">
        <v>20</v>
      </c>
      <c r="B64" s="1">
        <v>163.08610295299999</v>
      </c>
      <c r="C64" s="1">
        <v>-18.4797777086</v>
      </c>
      <c r="D64" s="14">
        <v>7</v>
      </c>
      <c r="E64" s="16"/>
      <c r="F64" s="16"/>
      <c r="G64" s="16"/>
      <c r="H64" s="16"/>
      <c r="I64" s="16"/>
      <c r="J64" s="17"/>
      <c r="K64" s="16">
        <f t="shared" si="0"/>
        <v>0</v>
      </c>
      <c r="L64" s="16"/>
      <c r="M64" s="16">
        <v>1</v>
      </c>
      <c r="N64" s="16"/>
      <c r="O64" s="16"/>
      <c r="P64" s="16">
        <v>1</v>
      </c>
      <c r="Q64" s="16">
        <v>1</v>
      </c>
      <c r="R64" s="17"/>
      <c r="S64" s="16">
        <f t="shared" si="1"/>
        <v>2</v>
      </c>
      <c r="T64" s="15"/>
      <c r="U64" s="16"/>
      <c r="V64" s="16"/>
      <c r="W64" s="17">
        <v>1</v>
      </c>
      <c r="X64" s="16">
        <f t="shared" si="2"/>
        <v>1</v>
      </c>
      <c r="Y64" s="16"/>
      <c r="Z64" s="17"/>
      <c r="AA64" s="16">
        <f t="shared" si="3"/>
        <v>0</v>
      </c>
      <c r="AB64" s="15"/>
      <c r="AC64" s="16"/>
      <c r="AD64" s="16"/>
      <c r="AE64" s="17"/>
      <c r="AF64" s="16">
        <f t="shared" si="4"/>
        <v>0</v>
      </c>
      <c r="AG64" s="18" t="s">
        <v>17</v>
      </c>
    </row>
    <row r="65" spans="1:33" x14ac:dyDescent="0.2">
      <c r="A65" s="13" t="s">
        <v>20</v>
      </c>
      <c r="B65" s="1">
        <v>163.086185766</v>
      </c>
      <c r="C65" s="1">
        <v>-18.479721184900001</v>
      </c>
      <c r="D65" s="14">
        <v>6</v>
      </c>
      <c r="E65" s="16"/>
      <c r="F65" s="16"/>
      <c r="G65" s="16"/>
      <c r="H65" s="16"/>
      <c r="I65" s="16"/>
      <c r="J65" s="17"/>
      <c r="K65" s="16">
        <f t="shared" si="0"/>
        <v>0</v>
      </c>
      <c r="L65" s="16"/>
      <c r="M65" s="16">
        <v>1</v>
      </c>
      <c r="N65" s="16"/>
      <c r="O65" s="16"/>
      <c r="P65" s="16"/>
      <c r="Q65" s="16"/>
      <c r="R65" s="17">
        <v>2</v>
      </c>
      <c r="S65" s="16">
        <f t="shared" si="1"/>
        <v>1</v>
      </c>
      <c r="T65" s="15"/>
      <c r="U65" s="16">
        <v>1</v>
      </c>
      <c r="V65" s="16"/>
      <c r="W65" s="17"/>
      <c r="X65" s="16">
        <f t="shared" si="2"/>
        <v>1</v>
      </c>
      <c r="Y65" s="16"/>
      <c r="Z65" s="17"/>
      <c r="AA65" s="16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17</v>
      </c>
    </row>
    <row r="66" spans="1:33" x14ac:dyDescent="0.2">
      <c r="A66" s="13" t="s">
        <v>20</v>
      </c>
      <c r="B66" s="1">
        <v>163.08626858</v>
      </c>
      <c r="C66" s="1">
        <v>-18.479664661299999</v>
      </c>
      <c r="D66" s="14">
        <v>5</v>
      </c>
      <c r="E66" s="16"/>
      <c r="F66" s="16"/>
      <c r="G66" s="16"/>
      <c r="H66" s="16"/>
      <c r="I66" s="16"/>
      <c r="J66" s="17"/>
      <c r="K66" s="16">
        <f t="shared" si="0"/>
        <v>0</v>
      </c>
      <c r="L66" s="16"/>
      <c r="M66" s="16">
        <v>2</v>
      </c>
      <c r="N66" s="16"/>
      <c r="O66" s="16"/>
      <c r="P66" s="16">
        <v>2</v>
      </c>
      <c r="Q66" s="16"/>
      <c r="R66" s="17"/>
      <c r="S66" s="16">
        <f t="shared" si="1"/>
        <v>4</v>
      </c>
      <c r="T66" s="15"/>
      <c r="U66" s="16"/>
      <c r="V66" s="16"/>
      <c r="W66" s="17"/>
      <c r="X66" s="16">
        <f t="shared" si="2"/>
        <v>0</v>
      </c>
      <c r="Y66" s="16"/>
      <c r="Z66" s="17"/>
      <c r="AA66" s="16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x14ac:dyDescent="0.2">
      <c r="A67" s="13" t="s">
        <v>20</v>
      </c>
      <c r="B67" s="1">
        <v>163.08635276699999</v>
      </c>
      <c r="C67" s="1">
        <v>-18.479610207099999</v>
      </c>
      <c r="D67" s="14">
        <v>4</v>
      </c>
      <c r="E67" s="16"/>
      <c r="F67" s="16"/>
      <c r="G67" s="16"/>
      <c r="H67" s="16"/>
      <c r="I67" s="16"/>
      <c r="J67" s="17"/>
      <c r="K67" s="16">
        <f t="shared" ref="K67:K130" si="5">E67+F67+G67+H67+I67</f>
        <v>0</v>
      </c>
      <c r="L67" s="16"/>
      <c r="M67" s="16"/>
      <c r="N67" s="16"/>
      <c r="O67" s="16"/>
      <c r="P67" s="16">
        <v>1</v>
      </c>
      <c r="Q67" s="16"/>
      <c r="R67" s="17">
        <v>4</v>
      </c>
      <c r="S67" s="16">
        <f t="shared" ref="S67:S130" si="6">M67+N67+P67+O67</f>
        <v>1</v>
      </c>
      <c r="T67" s="15"/>
      <c r="U67" s="16"/>
      <c r="V67" s="16"/>
      <c r="W67" s="17"/>
      <c r="X67" s="16">
        <f t="shared" ref="X67:X130" si="7">T67+U67+W67</f>
        <v>0</v>
      </c>
      <c r="Y67" s="16"/>
      <c r="Z67" s="17"/>
      <c r="AA67" s="16">
        <f t="shared" ref="AA67:AA130" si="8">Z67</f>
        <v>0</v>
      </c>
      <c r="AB67" s="15"/>
      <c r="AC67" s="16"/>
      <c r="AD67" s="16"/>
      <c r="AE67" s="17"/>
      <c r="AF67" s="16">
        <f t="shared" ref="AF67:AF130" si="9">AB67+AC67+AD67</f>
        <v>0</v>
      </c>
      <c r="AG67" s="19" t="s">
        <v>18</v>
      </c>
    </row>
    <row r="68" spans="1:33" x14ac:dyDescent="0.2">
      <c r="A68" s="13" t="s">
        <v>20</v>
      </c>
      <c r="B68" s="1">
        <v>163.08643701899999</v>
      </c>
      <c r="C68" s="1">
        <v>-18.479555850899999</v>
      </c>
      <c r="D68" s="14">
        <v>3</v>
      </c>
      <c r="E68" s="16"/>
      <c r="F68" s="16"/>
      <c r="G68" s="16"/>
      <c r="H68" s="16"/>
      <c r="I68" s="16"/>
      <c r="J68" s="17"/>
      <c r="K68" s="16">
        <f t="shared" si="5"/>
        <v>0</v>
      </c>
      <c r="L68" s="16"/>
      <c r="M68" s="16"/>
      <c r="N68" s="16"/>
      <c r="O68" s="16"/>
      <c r="P68" s="16">
        <v>1</v>
      </c>
      <c r="Q68" s="16"/>
      <c r="R68" s="17"/>
      <c r="S68" s="16">
        <f t="shared" si="6"/>
        <v>1</v>
      </c>
      <c r="T68" s="15"/>
      <c r="U68" s="16"/>
      <c r="V68" s="16"/>
      <c r="W68" s="17"/>
      <c r="X68" s="16">
        <f t="shared" si="7"/>
        <v>0</v>
      </c>
      <c r="Y68" s="16"/>
      <c r="Z68" s="17"/>
      <c r="AA68" s="16">
        <f t="shared" si="8"/>
        <v>0</v>
      </c>
      <c r="AB68" s="15"/>
      <c r="AC68" s="16"/>
      <c r="AD68" s="16"/>
      <c r="AE68" s="17"/>
      <c r="AF68" s="16">
        <f t="shared" si="9"/>
        <v>0</v>
      </c>
      <c r="AG68" s="18" t="s">
        <v>17</v>
      </c>
    </row>
    <row r="69" spans="1:33" x14ac:dyDescent="0.2">
      <c r="A69" s="13" t="s">
        <v>20</v>
      </c>
      <c r="B69" s="1">
        <v>163.086507923</v>
      </c>
      <c r="C69" s="1">
        <v>-18.479486713499998</v>
      </c>
      <c r="D69" s="14">
        <v>2</v>
      </c>
      <c r="E69" s="16"/>
      <c r="F69" s="16"/>
      <c r="G69" s="16"/>
      <c r="H69" s="16"/>
      <c r="I69" s="16"/>
      <c r="J69" s="17"/>
      <c r="K69" s="16">
        <f t="shared" si="5"/>
        <v>0</v>
      </c>
      <c r="L69" s="16"/>
      <c r="M69" s="16"/>
      <c r="N69" s="16"/>
      <c r="O69" s="16"/>
      <c r="P69" s="16">
        <v>1</v>
      </c>
      <c r="Q69" s="16"/>
      <c r="R69" s="17">
        <v>3</v>
      </c>
      <c r="S69" s="16">
        <f t="shared" si="6"/>
        <v>1</v>
      </c>
      <c r="T69" s="15"/>
      <c r="U69" s="16"/>
      <c r="V69" s="16"/>
      <c r="W69" s="17"/>
      <c r="X69" s="16">
        <f t="shared" si="7"/>
        <v>0</v>
      </c>
      <c r="Y69" s="16"/>
      <c r="Z69" s="17"/>
      <c r="AA69" s="16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x14ac:dyDescent="0.2">
      <c r="A70" s="13" t="s">
        <v>20</v>
      </c>
      <c r="B70" s="1">
        <v>163.08657090099999</v>
      </c>
      <c r="C70" s="1">
        <v>-18.4794086974</v>
      </c>
      <c r="D70" s="14">
        <v>1</v>
      </c>
      <c r="E70" s="16"/>
      <c r="F70" s="16"/>
      <c r="G70" s="16"/>
      <c r="H70" s="16"/>
      <c r="I70" s="16"/>
      <c r="J70" s="17"/>
      <c r="K70" s="16">
        <f t="shared" si="5"/>
        <v>0</v>
      </c>
      <c r="L70" s="16"/>
      <c r="M70" s="16"/>
      <c r="N70" s="16"/>
      <c r="O70" s="16"/>
      <c r="P70" s="16"/>
      <c r="Q70" s="16">
        <v>2</v>
      </c>
      <c r="R70" s="17"/>
      <c r="S70" s="16">
        <f t="shared" si="6"/>
        <v>0</v>
      </c>
      <c r="T70" s="15"/>
      <c r="U70" s="16"/>
      <c r="V70" s="16"/>
      <c r="W70" s="17"/>
      <c r="X70" s="16">
        <f t="shared" si="7"/>
        <v>0</v>
      </c>
      <c r="Y70" s="16"/>
      <c r="Z70" s="17"/>
      <c r="AA70" s="16">
        <f t="shared" si="8"/>
        <v>0</v>
      </c>
      <c r="AB70" s="15"/>
      <c r="AC70" s="16"/>
      <c r="AD70" s="16"/>
      <c r="AE70" s="17"/>
      <c r="AF70" s="16">
        <f t="shared" si="9"/>
        <v>0</v>
      </c>
      <c r="AG70" s="18" t="s">
        <v>17</v>
      </c>
    </row>
    <row r="71" spans="1:33" x14ac:dyDescent="0.2">
      <c r="A71" s="13" t="s">
        <v>23</v>
      </c>
      <c r="B71" s="1">
        <v>163.08691014600001</v>
      </c>
      <c r="C71" s="1">
        <v>-18.479751643499998</v>
      </c>
      <c r="D71" s="22">
        <v>36</v>
      </c>
      <c r="E71" s="15"/>
      <c r="F71" s="16"/>
      <c r="G71" s="16"/>
      <c r="H71" s="16"/>
      <c r="I71" s="16"/>
      <c r="J71" s="17"/>
      <c r="K71" s="16">
        <f t="shared" si="5"/>
        <v>0</v>
      </c>
      <c r="L71" s="23"/>
      <c r="M71" s="24"/>
      <c r="N71" s="24"/>
      <c r="O71" s="24"/>
      <c r="P71" s="24"/>
      <c r="Q71" s="16"/>
      <c r="R71" s="17"/>
      <c r="S71" s="16">
        <f t="shared" si="6"/>
        <v>0</v>
      </c>
      <c r="T71" s="15"/>
      <c r="U71" s="16"/>
      <c r="V71" s="16"/>
      <c r="W71" s="17"/>
      <c r="X71" s="16">
        <f t="shared" si="7"/>
        <v>0</v>
      </c>
      <c r="Y71" s="16"/>
      <c r="Z71" s="17"/>
      <c r="AA71" s="16">
        <f t="shared" si="8"/>
        <v>0</v>
      </c>
      <c r="AB71" s="15"/>
      <c r="AC71" s="16"/>
      <c r="AD71" s="16"/>
      <c r="AE71" s="17"/>
      <c r="AF71" s="16">
        <f t="shared" si="9"/>
        <v>0</v>
      </c>
      <c r="AG71" s="19" t="s">
        <v>17</v>
      </c>
    </row>
    <row r="72" spans="1:33" x14ac:dyDescent="0.2">
      <c r="A72" s="13" t="s">
        <v>23</v>
      </c>
      <c r="B72" s="1">
        <v>163.086843308</v>
      </c>
      <c r="C72" s="1">
        <v>-18.479824557000001</v>
      </c>
      <c r="D72" s="22">
        <v>35</v>
      </c>
      <c r="E72" s="15"/>
      <c r="F72" s="16"/>
      <c r="G72" s="16"/>
      <c r="H72" s="16"/>
      <c r="I72" s="16"/>
      <c r="J72" s="17"/>
      <c r="K72" s="16">
        <f t="shared" si="5"/>
        <v>0</v>
      </c>
      <c r="L72" s="23"/>
      <c r="M72" s="24"/>
      <c r="N72" s="24"/>
      <c r="O72" s="24"/>
      <c r="P72" s="24">
        <v>2</v>
      </c>
      <c r="Q72" s="16"/>
      <c r="R72" s="17">
        <v>3</v>
      </c>
      <c r="S72" s="16">
        <f t="shared" si="6"/>
        <v>2</v>
      </c>
      <c r="T72" s="15"/>
      <c r="U72" s="16">
        <v>1</v>
      </c>
      <c r="V72" s="16"/>
      <c r="W72" s="17"/>
      <c r="X72" s="16">
        <f t="shared" si="7"/>
        <v>1</v>
      </c>
      <c r="Y72" s="16"/>
      <c r="Z72" s="17"/>
      <c r="AA72" s="16">
        <f t="shared" si="8"/>
        <v>0</v>
      </c>
      <c r="AB72" s="15"/>
      <c r="AC72" s="16"/>
      <c r="AD72" s="16"/>
      <c r="AE72" s="17"/>
      <c r="AF72" s="16">
        <f t="shared" si="9"/>
        <v>0</v>
      </c>
      <c r="AG72" s="19" t="s">
        <v>17</v>
      </c>
    </row>
    <row r="73" spans="1:33" x14ac:dyDescent="0.2">
      <c r="A73" s="13" t="s">
        <v>23</v>
      </c>
      <c r="B73" s="1">
        <v>163.08677647100001</v>
      </c>
      <c r="C73" s="1">
        <v>-18.479897470400001</v>
      </c>
      <c r="D73" s="22">
        <v>34</v>
      </c>
      <c r="E73" s="15"/>
      <c r="F73" s="16"/>
      <c r="G73" s="16"/>
      <c r="H73" s="16"/>
      <c r="I73" s="16"/>
      <c r="J73" s="17"/>
      <c r="K73" s="16">
        <f t="shared" si="5"/>
        <v>0</v>
      </c>
      <c r="L73" s="23"/>
      <c r="M73" s="24"/>
      <c r="N73" s="24"/>
      <c r="O73" s="24"/>
      <c r="P73" s="24">
        <v>1</v>
      </c>
      <c r="Q73" s="16"/>
      <c r="R73" s="17"/>
      <c r="S73" s="16">
        <f t="shared" si="6"/>
        <v>1</v>
      </c>
      <c r="T73" s="15"/>
      <c r="U73" s="16"/>
      <c r="V73" s="16"/>
      <c r="W73" s="17"/>
      <c r="X73" s="16">
        <f t="shared" si="7"/>
        <v>0</v>
      </c>
      <c r="Y73" s="16"/>
      <c r="Z73" s="17"/>
      <c r="AA73" s="16">
        <f t="shared" si="8"/>
        <v>0</v>
      </c>
      <c r="AB73" s="15"/>
      <c r="AC73" s="16"/>
      <c r="AD73" s="16"/>
      <c r="AE73" s="17"/>
      <c r="AF73" s="16">
        <f t="shared" si="9"/>
        <v>0</v>
      </c>
      <c r="AG73" s="21" t="s">
        <v>17</v>
      </c>
    </row>
    <row r="74" spans="1:33" x14ac:dyDescent="0.2">
      <c r="A74" s="13" t="s">
        <v>23</v>
      </c>
      <c r="B74" s="1">
        <v>163.08669516399999</v>
      </c>
      <c r="C74" s="1">
        <v>-18.479951765599999</v>
      </c>
      <c r="D74" s="22">
        <v>33</v>
      </c>
      <c r="E74" s="15"/>
      <c r="F74" s="16"/>
      <c r="G74" s="16"/>
      <c r="H74" s="16"/>
      <c r="I74" s="16"/>
      <c r="J74" s="17"/>
      <c r="K74" s="16">
        <f t="shared" si="5"/>
        <v>0</v>
      </c>
      <c r="L74" s="23"/>
      <c r="M74" s="24"/>
      <c r="N74" s="24"/>
      <c r="O74" s="24"/>
      <c r="P74" s="24"/>
      <c r="Q74" s="16"/>
      <c r="R74" s="17">
        <v>2</v>
      </c>
      <c r="S74" s="16">
        <f t="shared" si="6"/>
        <v>0</v>
      </c>
      <c r="T74" s="15"/>
      <c r="U74" s="16"/>
      <c r="V74" s="16"/>
      <c r="W74" s="17"/>
      <c r="X74" s="16">
        <f t="shared" si="7"/>
        <v>0</v>
      </c>
      <c r="Y74" s="16"/>
      <c r="Z74" s="17"/>
      <c r="AA74" s="16">
        <f t="shared" si="8"/>
        <v>0</v>
      </c>
      <c r="AB74" s="15"/>
      <c r="AC74" s="16"/>
      <c r="AD74" s="16"/>
      <c r="AE74" s="17"/>
      <c r="AF74" s="16">
        <f t="shared" si="9"/>
        <v>0</v>
      </c>
      <c r="AG74" s="26" t="s">
        <v>17</v>
      </c>
    </row>
    <row r="75" spans="1:33" x14ac:dyDescent="0.2">
      <c r="A75" s="13" t="s">
        <v>23</v>
      </c>
      <c r="B75" s="1">
        <v>163.086608007</v>
      </c>
      <c r="C75" s="1">
        <v>-18.479998533</v>
      </c>
      <c r="D75" s="22">
        <v>32</v>
      </c>
      <c r="E75" s="15"/>
      <c r="F75" s="16"/>
      <c r="G75" s="16"/>
      <c r="H75" s="16"/>
      <c r="I75" s="16"/>
      <c r="J75" s="17"/>
      <c r="K75" s="16">
        <f t="shared" si="5"/>
        <v>0</v>
      </c>
      <c r="L75" s="23"/>
      <c r="M75" s="24"/>
      <c r="N75" s="24"/>
      <c r="O75" s="24"/>
      <c r="P75" s="24"/>
      <c r="Q75" s="16"/>
      <c r="R75" s="17"/>
      <c r="S75" s="16">
        <f t="shared" si="6"/>
        <v>0</v>
      </c>
      <c r="T75" s="15"/>
      <c r="U75" s="16">
        <v>1</v>
      </c>
      <c r="V75" s="16"/>
      <c r="W75" s="17"/>
      <c r="X75" s="16">
        <f t="shared" si="7"/>
        <v>1</v>
      </c>
      <c r="Y75" s="16"/>
      <c r="Z75" s="17"/>
      <c r="AA75" s="16">
        <f t="shared" si="8"/>
        <v>0</v>
      </c>
      <c r="AB75" s="15"/>
      <c r="AC75" s="16"/>
      <c r="AD75" s="16"/>
      <c r="AE75" s="17"/>
      <c r="AF75" s="16">
        <f t="shared" si="9"/>
        <v>0</v>
      </c>
      <c r="AG75" s="26" t="s">
        <v>24</v>
      </c>
    </row>
    <row r="76" spans="1:33" x14ac:dyDescent="0.2">
      <c r="A76" s="13" t="s">
        <v>23</v>
      </c>
      <c r="B76" s="1">
        <v>163.08652084900001</v>
      </c>
      <c r="C76" s="1">
        <v>-18.4800453004</v>
      </c>
      <c r="D76" s="22">
        <v>31</v>
      </c>
      <c r="E76" s="15"/>
      <c r="F76" s="16"/>
      <c r="G76" s="16"/>
      <c r="H76" s="16"/>
      <c r="I76" s="16"/>
      <c r="J76" s="17"/>
      <c r="K76" s="16">
        <f t="shared" si="5"/>
        <v>0</v>
      </c>
      <c r="L76" s="23"/>
      <c r="M76" s="24"/>
      <c r="N76" s="24"/>
      <c r="O76" s="24"/>
      <c r="P76" s="24"/>
      <c r="Q76" s="16"/>
      <c r="R76" s="17"/>
      <c r="S76" s="16">
        <f t="shared" si="6"/>
        <v>0</v>
      </c>
      <c r="T76" s="15"/>
      <c r="U76" s="16"/>
      <c r="V76" s="16"/>
      <c r="W76" s="17"/>
      <c r="X76" s="16">
        <f t="shared" si="7"/>
        <v>0</v>
      </c>
      <c r="Y76" s="16"/>
      <c r="Z76" s="17"/>
      <c r="AA76" s="16">
        <f t="shared" si="8"/>
        <v>0</v>
      </c>
      <c r="AB76" s="15"/>
      <c r="AC76" s="16"/>
      <c r="AD76" s="16"/>
      <c r="AE76" s="17"/>
      <c r="AF76" s="16">
        <f t="shared" si="9"/>
        <v>0</v>
      </c>
      <c r="AG76" s="26" t="s">
        <v>24</v>
      </c>
    </row>
    <row r="77" spans="1:33" x14ac:dyDescent="0.2">
      <c r="A77" s="13" t="s">
        <v>23</v>
      </c>
      <c r="B77" s="1">
        <v>163.08643369200001</v>
      </c>
      <c r="C77" s="1">
        <v>-18.480092067699999</v>
      </c>
      <c r="D77" s="22">
        <v>30</v>
      </c>
      <c r="E77" s="15"/>
      <c r="F77" s="16"/>
      <c r="G77" s="16"/>
      <c r="H77" s="16"/>
      <c r="I77" s="16"/>
      <c r="J77" s="17"/>
      <c r="K77" s="16">
        <f t="shared" si="5"/>
        <v>0</v>
      </c>
      <c r="L77" s="23"/>
      <c r="M77" s="24"/>
      <c r="N77" s="24"/>
      <c r="O77" s="24"/>
      <c r="P77" s="24">
        <v>1</v>
      </c>
      <c r="Q77" s="16"/>
      <c r="R77" s="17">
        <v>1</v>
      </c>
      <c r="S77" s="16">
        <f t="shared" si="6"/>
        <v>1</v>
      </c>
      <c r="T77" s="15"/>
      <c r="U77" s="16">
        <v>1</v>
      </c>
      <c r="V77" s="16"/>
      <c r="W77" s="17"/>
      <c r="X77" s="16">
        <f t="shared" si="7"/>
        <v>1</v>
      </c>
      <c r="Y77" s="16"/>
      <c r="Z77" s="17"/>
      <c r="AA77" s="16">
        <f t="shared" si="8"/>
        <v>0</v>
      </c>
      <c r="AB77" s="15"/>
      <c r="AC77" s="16"/>
      <c r="AD77" s="16"/>
      <c r="AE77" s="17"/>
      <c r="AF77" s="16">
        <f t="shared" si="9"/>
        <v>0</v>
      </c>
      <c r="AG77" s="26" t="s">
        <v>27</v>
      </c>
    </row>
    <row r="78" spans="1:33" x14ac:dyDescent="0.2">
      <c r="A78" s="13" t="s">
        <v>23</v>
      </c>
      <c r="B78" s="1">
        <v>163.086345158</v>
      </c>
      <c r="C78" s="1">
        <v>-18.480135863299999</v>
      </c>
      <c r="D78" s="22">
        <v>29</v>
      </c>
      <c r="E78" s="15"/>
      <c r="F78" s="16"/>
      <c r="G78" s="16"/>
      <c r="H78" s="16"/>
      <c r="I78" s="16"/>
      <c r="J78" s="17"/>
      <c r="K78" s="16">
        <f t="shared" si="5"/>
        <v>0</v>
      </c>
      <c r="L78" s="23"/>
      <c r="M78" s="24"/>
      <c r="N78" s="24"/>
      <c r="O78" s="24"/>
      <c r="P78" s="24"/>
      <c r="Q78" s="16"/>
      <c r="R78" s="17"/>
      <c r="S78" s="16">
        <f t="shared" si="6"/>
        <v>0</v>
      </c>
      <c r="T78" s="15"/>
      <c r="U78" s="16"/>
      <c r="V78" s="16"/>
      <c r="W78" s="17"/>
      <c r="X78" s="16">
        <f t="shared" si="7"/>
        <v>0</v>
      </c>
      <c r="Y78" s="16"/>
      <c r="Z78" s="17"/>
      <c r="AA78" s="16">
        <f t="shared" si="8"/>
        <v>0</v>
      </c>
      <c r="AB78" s="15"/>
      <c r="AC78" s="16"/>
      <c r="AD78" s="16"/>
      <c r="AE78" s="17"/>
      <c r="AF78" s="16">
        <f t="shared" si="9"/>
        <v>0</v>
      </c>
      <c r="AG78" s="21" t="s">
        <v>24</v>
      </c>
    </row>
    <row r="79" spans="1:33" x14ac:dyDescent="0.2">
      <c r="A79" s="13" t="s">
        <v>23</v>
      </c>
      <c r="B79" s="1">
        <v>163.08624936199999</v>
      </c>
      <c r="C79" s="1">
        <v>-18.4801604964</v>
      </c>
      <c r="D79" s="22">
        <v>28</v>
      </c>
      <c r="E79" s="15"/>
      <c r="F79" s="16"/>
      <c r="G79" s="16"/>
      <c r="H79" s="16"/>
      <c r="I79" s="16"/>
      <c r="J79" s="17"/>
      <c r="K79" s="16">
        <f t="shared" si="5"/>
        <v>0</v>
      </c>
      <c r="L79" s="23"/>
      <c r="M79" s="24"/>
      <c r="N79" s="24"/>
      <c r="O79" s="24"/>
      <c r="P79" s="24"/>
      <c r="Q79" s="16"/>
      <c r="R79" s="17"/>
      <c r="S79" s="16">
        <f t="shared" si="6"/>
        <v>0</v>
      </c>
      <c r="T79" s="15"/>
      <c r="U79" s="16"/>
      <c r="V79" s="16"/>
      <c r="W79" s="17"/>
      <c r="X79" s="16">
        <f t="shared" si="7"/>
        <v>0</v>
      </c>
      <c r="Y79" s="16"/>
      <c r="Z79" s="17"/>
      <c r="AA79" s="16">
        <f t="shared" si="8"/>
        <v>0</v>
      </c>
      <c r="AB79" s="15"/>
      <c r="AC79" s="16"/>
      <c r="AD79" s="16"/>
      <c r="AE79" s="17"/>
      <c r="AF79" s="16">
        <f t="shared" si="9"/>
        <v>0</v>
      </c>
      <c r="AG79" s="21" t="s">
        <v>18</v>
      </c>
    </row>
    <row r="80" spans="1:33" x14ac:dyDescent="0.2">
      <c r="A80" s="13" t="s">
        <v>23</v>
      </c>
      <c r="B80" s="1">
        <v>163.08615809099999</v>
      </c>
      <c r="C80" s="1">
        <v>-18.480196640500001</v>
      </c>
      <c r="D80" s="22">
        <v>27</v>
      </c>
      <c r="E80" s="15">
        <v>1</v>
      </c>
      <c r="F80" s="16"/>
      <c r="G80" s="16"/>
      <c r="H80" s="16"/>
      <c r="I80" s="16"/>
      <c r="J80" s="17"/>
      <c r="K80" s="16">
        <f t="shared" si="5"/>
        <v>1</v>
      </c>
      <c r="L80" s="23"/>
      <c r="M80" s="24"/>
      <c r="N80" s="24"/>
      <c r="O80" s="24"/>
      <c r="P80" s="24">
        <v>4</v>
      </c>
      <c r="Q80" s="16"/>
      <c r="R80" s="17">
        <v>2</v>
      </c>
      <c r="S80" s="16">
        <f t="shared" si="6"/>
        <v>4</v>
      </c>
      <c r="T80" s="15"/>
      <c r="U80" s="16"/>
      <c r="V80" s="16"/>
      <c r="W80" s="17"/>
      <c r="X80" s="16">
        <f t="shared" si="7"/>
        <v>0</v>
      </c>
      <c r="Y80" s="16"/>
      <c r="Z80" s="17"/>
      <c r="AA80" s="16">
        <f t="shared" si="8"/>
        <v>0</v>
      </c>
      <c r="AB80" s="15"/>
      <c r="AC80" s="16"/>
      <c r="AD80" s="16"/>
      <c r="AE80" s="17"/>
      <c r="AF80" s="16">
        <f t="shared" si="9"/>
        <v>0</v>
      </c>
      <c r="AG80" s="19" t="s">
        <v>17</v>
      </c>
    </row>
    <row r="81" spans="1:33" x14ac:dyDescent="0.2">
      <c r="A81" s="13" t="s">
        <v>23</v>
      </c>
      <c r="B81" s="1">
        <v>163.086071162</v>
      </c>
      <c r="C81" s="1">
        <v>-18.480243830599999</v>
      </c>
      <c r="D81" s="22">
        <v>26</v>
      </c>
      <c r="E81" s="15"/>
      <c r="F81" s="16"/>
      <c r="G81" s="16"/>
      <c r="H81" s="16"/>
      <c r="I81" s="16"/>
      <c r="J81" s="17"/>
      <c r="K81" s="16">
        <f t="shared" si="5"/>
        <v>0</v>
      </c>
      <c r="L81" s="23"/>
      <c r="M81" s="24"/>
      <c r="N81" s="24"/>
      <c r="O81" s="24"/>
      <c r="P81" s="24">
        <v>1</v>
      </c>
      <c r="Q81" s="16"/>
      <c r="R81" s="17">
        <v>2</v>
      </c>
      <c r="S81" s="16">
        <f t="shared" si="6"/>
        <v>1</v>
      </c>
      <c r="T81" s="15"/>
      <c r="U81" s="16"/>
      <c r="V81" s="16"/>
      <c r="W81" s="17"/>
      <c r="X81" s="16">
        <f t="shared" si="7"/>
        <v>0</v>
      </c>
      <c r="Y81" s="16"/>
      <c r="Z81" s="17"/>
      <c r="AA81" s="16">
        <f t="shared" si="8"/>
        <v>0</v>
      </c>
      <c r="AB81" s="15"/>
      <c r="AC81" s="16"/>
      <c r="AD81" s="16"/>
      <c r="AE81" s="17"/>
      <c r="AF81" s="16">
        <f t="shared" si="9"/>
        <v>0</v>
      </c>
      <c r="AG81" s="19" t="s">
        <v>17</v>
      </c>
    </row>
    <row r="82" spans="1:33" x14ac:dyDescent="0.2">
      <c r="A82" s="13" t="s">
        <v>23</v>
      </c>
      <c r="B82" s="1">
        <v>163.085984607</v>
      </c>
      <c r="C82" s="1">
        <v>-18.480291701799999</v>
      </c>
      <c r="D82" s="22">
        <v>25</v>
      </c>
      <c r="E82" s="15"/>
      <c r="F82" s="16"/>
      <c r="G82" s="16"/>
      <c r="H82" s="16"/>
      <c r="I82" s="16"/>
      <c r="J82" s="17"/>
      <c r="K82" s="16">
        <f t="shared" si="5"/>
        <v>0</v>
      </c>
      <c r="L82" s="23"/>
      <c r="M82" s="24">
        <v>1</v>
      </c>
      <c r="N82" s="24"/>
      <c r="O82" s="24"/>
      <c r="P82" s="24"/>
      <c r="Q82" s="16"/>
      <c r="R82" s="17">
        <v>2</v>
      </c>
      <c r="S82" s="16">
        <f t="shared" si="6"/>
        <v>1</v>
      </c>
      <c r="T82" s="15"/>
      <c r="U82" s="16"/>
      <c r="V82" s="16"/>
      <c r="W82" s="17"/>
      <c r="X82" s="16">
        <f t="shared" si="7"/>
        <v>0</v>
      </c>
      <c r="Y82" s="16"/>
      <c r="Z82" s="17"/>
      <c r="AA82" s="16">
        <f t="shared" si="8"/>
        <v>0</v>
      </c>
      <c r="AB82" s="15"/>
      <c r="AC82" s="16"/>
      <c r="AD82" s="16"/>
      <c r="AE82" s="17"/>
      <c r="AF82" s="16">
        <f t="shared" si="9"/>
        <v>0</v>
      </c>
      <c r="AG82" s="18" t="s">
        <v>19</v>
      </c>
    </row>
    <row r="83" spans="1:33" x14ac:dyDescent="0.2">
      <c r="A83" s="13" t="s">
        <v>23</v>
      </c>
      <c r="B83" s="1">
        <v>163.08589814199999</v>
      </c>
      <c r="C83" s="1">
        <v>-18.4803397377</v>
      </c>
      <c r="D83" s="22">
        <v>24</v>
      </c>
      <c r="E83" s="15"/>
      <c r="F83" s="16"/>
      <c r="G83" s="16"/>
      <c r="H83" s="16"/>
      <c r="I83" s="16"/>
      <c r="J83" s="17"/>
      <c r="K83" s="16">
        <f t="shared" si="5"/>
        <v>0</v>
      </c>
      <c r="L83" s="23"/>
      <c r="M83" s="24"/>
      <c r="N83" s="24"/>
      <c r="O83" s="24"/>
      <c r="P83" s="24">
        <v>1</v>
      </c>
      <c r="Q83" s="16"/>
      <c r="R83" s="17"/>
      <c r="S83" s="16">
        <f t="shared" si="6"/>
        <v>1</v>
      </c>
      <c r="T83" s="15"/>
      <c r="U83" s="16"/>
      <c r="V83" s="16"/>
      <c r="W83" s="17"/>
      <c r="X83" s="16">
        <f t="shared" si="7"/>
        <v>0</v>
      </c>
      <c r="Y83" s="16"/>
      <c r="Z83" s="17"/>
      <c r="AA83" s="16">
        <f t="shared" si="8"/>
        <v>0</v>
      </c>
      <c r="AB83" s="15"/>
      <c r="AC83" s="16"/>
      <c r="AD83" s="16"/>
      <c r="AE83" s="17"/>
      <c r="AF83" s="16">
        <f t="shared" si="9"/>
        <v>0</v>
      </c>
      <c r="AG83" s="18" t="s">
        <v>19</v>
      </c>
    </row>
    <row r="84" spans="1:33" x14ac:dyDescent="0.2">
      <c r="A84" s="13" t="s">
        <v>23</v>
      </c>
      <c r="B84" s="1">
        <v>163.085811678</v>
      </c>
      <c r="C84" s="1">
        <v>-18.480387773699999</v>
      </c>
      <c r="D84" s="22">
        <v>23</v>
      </c>
      <c r="E84" s="15"/>
      <c r="F84" s="16"/>
      <c r="G84" s="16"/>
      <c r="H84" s="16"/>
      <c r="I84" s="16"/>
      <c r="J84" s="17"/>
      <c r="K84" s="16">
        <f t="shared" si="5"/>
        <v>0</v>
      </c>
      <c r="L84" s="23"/>
      <c r="M84" s="24"/>
      <c r="N84" s="24"/>
      <c r="O84" s="24"/>
      <c r="P84" s="24">
        <v>2</v>
      </c>
      <c r="Q84" s="16"/>
      <c r="R84" s="17">
        <v>1</v>
      </c>
      <c r="S84" s="16">
        <f t="shared" si="6"/>
        <v>2</v>
      </c>
      <c r="T84" s="15"/>
      <c r="U84" s="16"/>
      <c r="V84" s="16"/>
      <c r="W84" s="17"/>
      <c r="X84" s="16">
        <f t="shared" si="7"/>
        <v>0</v>
      </c>
      <c r="Y84" s="16"/>
      <c r="Z84" s="17"/>
      <c r="AA84" s="16">
        <f t="shared" si="8"/>
        <v>0</v>
      </c>
      <c r="AB84" s="15"/>
      <c r="AC84" s="16"/>
      <c r="AD84" s="16"/>
      <c r="AE84" s="17"/>
      <c r="AF84" s="16">
        <f t="shared" si="9"/>
        <v>0</v>
      </c>
      <c r="AG84" s="19" t="s">
        <v>19</v>
      </c>
    </row>
    <row r="85" spans="1:33" x14ac:dyDescent="0.2">
      <c r="A85" s="13" t="s">
        <v>23</v>
      </c>
      <c r="B85" s="1">
        <v>163.08572424900001</v>
      </c>
      <c r="C85" s="1">
        <v>-18.480433903400002</v>
      </c>
      <c r="D85" s="22">
        <v>22</v>
      </c>
      <c r="E85" s="15"/>
      <c r="F85" s="16"/>
      <c r="G85" s="16"/>
      <c r="H85" s="16"/>
      <c r="I85" s="16"/>
      <c r="J85" s="17"/>
      <c r="K85" s="16">
        <f t="shared" si="5"/>
        <v>0</v>
      </c>
      <c r="L85" s="23"/>
      <c r="M85" s="24"/>
      <c r="N85" s="24"/>
      <c r="O85" s="24"/>
      <c r="P85" s="24"/>
      <c r="Q85" s="16"/>
      <c r="R85" s="17"/>
      <c r="S85" s="16">
        <f t="shared" si="6"/>
        <v>0</v>
      </c>
      <c r="T85" s="15"/>
      <c r="U85" s="16"/>
      <c r="V85" s="16"/>
      <c r="W85" s="17"/>
      <c r="X85" s="16">
        <f t="shared" si="7"/>
        <v>0</v>
      </c>
      <c r="Y85" s="16"/>
      <c r="Z85" s="17"/>
      <c r="AA85" s="16">
        <f t="shared" si="8"/>
        <v>0</v>
      </c>
      <c r="AB85" s="15"/>
      <c r="AC85" s="16"/>
      <c r="AD85" s="16"/>
      <c r="AE85" s="17"/>
      <c r="AF85" s="16">
        <f t="shared" si="9"/>
        <v>0</v>
      </c>
      <c r="AG85" s="26" t="s">
        <v>18</v>
      </c>
    </row>
    <row r="86" spans="1:33" x14ac:dyDescent="0.2">
      <c r="A86" s="13" t="s">
        <v>23</v>
      </c>
      <c r="B86" s="1">
        <v>163.08563432400001</v>
      </c>
      <c r="C86" s="1">
        <v>-18.480475100500001</v>
      </c>
      <c r="D86" s="22">
        <v>21</v>
      </c>
      <c r="E86" s="15"/>
      <c r="F86" s="16"/>
      <c r="G86" s="16"/>
      <c r="H86" s="16"/>
      <c r="I86" s="16"/>
      <c r="J86" s="17"/>
      <c r="K86" s="16">
        <f t="shared" si="5"/>
        <v>0</v>
      </c>
      <c r="L86" s="23"/>
      <c r="M86" s="24"/>
      <c r="N86" s="24"/>
      <c r="O86" s="24"/>
      <c r="P86" s="24"/>
      <c r="Q86" s="16"/>
      <c r="R86" s="17"/>
      <c r="S86" s="16">
        <f t="shared" si="6"/>
        <v>0</v>
      </c>
      <c r="T86" s="15"/>
      <c r="U86" s="16"/>
      <c r="V86" s="16"/>
      <c r="W86" s="17"/>
      <c r="X86" s="16">
        <f t="shared" si="7"/>
        <v>0</v>
      </c>
      <c r="Y86" s="16"/>
      <c r="Z86" s="17"/>
      <c r="AA86" s="16">
        <f t="shared" si="8"/>
        <v>0</v>
      </c>
      <c r="AB86" s="15"/>
      <c r="AC86" s="16"/>
      <c r="AD86" s="16"/>
      <c r="AE86" s="17"/>
      <c r="AF86" s="16">
        <f t="shared" si="9"/>
        <v>0</v>
      </c>
      <c r="AG86" s="26" t="s">
        <v>18</v>
      </c>
    </row>
    <row r="87" spans="1:33" x14ac:dyDescent="0.2">
      <c r="A87" s="13" t="s">
        <v>23</v>
      </c>
      <c r="B87" s="1">
        <v>163.0855444</v>
      </c>
      <c r="C87" s="1">
        <v>-18.480516297699999</v>
      </c>
      <c r="D87" s="22">
        <v>20</v>
      </c>
      <c r="E87" s="15"/>
      <c r="F87" s="16"/>
      <c r="G87" s="16"/>
      <c r="H87" s="16"/>
      <c r="I87" s="16"/>
      <c r="J87" s="17"/>
      <c r="K87" s="16">
        <f t="shared" si="5"/>
        <v>0</v>
      </c>
      <c r="L87" s="23"/>
      <c r="M87" s="24"/>
      <c r="N87" s="24"/>
      <c r="O87" s="24"/>
      <c r="P87" s="24"/>
      <c r="Q87" s="16"/>
      <c r="R87" s="17"/>
      <c r="S87" s="16">
        <f t="shared" si="6"/>
        <v>0</v>
      </c>
      <c r="T87" s="15"/>
      <c r="U87" s="16"/>
      <c r="V87" s="16"/>
      <c r="W87" s="17"/>
      <c r="X87" s="16">
        <f t="shared" si="7"/>
        <v>0</v>
      </c>
      <c r="Y87" s="16"/>
      <c r="Z87" s="17"/>
      <c r="AA87" s="16">
        <f t="shared" si="8"/>
        <v>0</v>
      </c>
      <c r="AB87" s="15"/>
      <c r="AC87" s="16"/>
      <c r="AD87" s="16"/>
      <c r="AE87" s="17"/>
      <c r="AF87" s="16">
        <f t="shared" si="9"/>
        <v>0</v>
      </c>
      <c r="AG87" s="18" t="s">
        <v>18</v>
      </c>
    </row>
    <row r="88" spans="1:33" x14ac:dyDescent="0.2">
      <c r="A88" s="13" t="s">
        <v>23</v>
      </c>
      <c r="B88" s="1">
        <v>163.08545736299999</v>
      </c>
      <c r="C88" s="1">
        <v>-18.4805628107</v>
      </c>
      <c r="D88" s="22">
        <v>19</v>
      </c>
      <c r="E88" s="15"/>
      <c r="F88" s="16"/>
      <c r="G88" s="16"/>
      <c r="H88" s="16"/>
      <c r="I88" s="16"/>
      <c r="J88" s="17"/>
      <c r="K88" s="16">
        <f t="shared" si="5"/>
        <v>0</v>
      </c>
      <c r="L88" s="23"/>
      <c r="M88" s="24"/>
      <c r="N88" s="24"/>
      <c r="O88" s="24"/>
      <c r="P88" s="24"/>
      <c r="Q88" s="16"/>
      <c r="R88" s="17">
        <v>2</v>
      </c>
      <c r="S88" s="16">
        <f t="shared" si="6"/>
        <v>0</v>
      </c>
      <c r="T88" s="15"/>
      <c r="U88" s="16"/>
      <c r="V88" s="16"/>
      <c r="W88" s="17"/>
      <c r="X88" s="16">
        <f t="shared" si="7"/>
        <v>0</v>
      </c>
      <c r="Y88" s="16"/>
      <c r="Z88" s="17"/>
      <c r="AA88" s="16">
        <f t="shared" si="8"/>
        <v>0</v>
      </c>
      <c r="AB88" s="15"/>
      <c r="AC88" s="16"/>
      <c r="AD88" s="16"/>
      <c r="AE88" s="17"/>
      <c r="AF88" s="16">
        <f t="shared" si="9"/>
        <v>0</v>
      </c>
      <c r="AG88" s="18" t="s">
        <v>19</v>
      </c>
    </row>
    <row r="89" spans="1:33" x14ac:dyDescent="0.2">
      <c r="A89" s="13" t="s">
        <v>23</v>
      </c>
      <c r="B89" s="1">
        <v>163.08537385</v>
      </c>
      <c r="C89" s="1">
        <v>-18.480615813099998</v>
      </c>
      <c r="D89" s="22">
        <v>18</v>
      </c>
      <c r="E89" s="15"/>
      <c r="F89" s="16"/>
      <c r="G89" s="16"/>
      <c r="H89" s="16"/>
      <c r="I89" s="16"/>
      <c r="J89" s="17"/>
      <c r="K89" s="16">
        <f t="shared" si="5"/>
        <v>0</v>
      </c>
      <c r="L89" s="23"/>
      <c r="M89" s="24"/>
      <c r="N89" s="24"/>
      <c r="O89" s="24"/>
      <c r="P89" s="24">
        <v>2</v>
      </c>
      <c r="Q89" s="16"/>
      <c r="R89" s="17"/>
      <c r="S89" s="16">
        <f t="shared" si="6"/>
        <v>2</v>
      </c>
      <c r="T89" s="15"/>
      <c r="U89" s="16"/>
      <c r="V89" s="16"/>
      <c r="W89" s="17"/>
      <c r="X89" s="16">
        <f t="shared" si="7"/>
        <v>0</v>
      </c>
      <c r="Y89" s="16"/>
      <c r="Z89" s="17"/>
      <c r="AA89" s="16">
        <f t="shared" si="8"/>
        <v>0</v>
      </c>
      <c r="AB89" s="15"/>
      <c r="AC89" s="16"/>
      <c r="AD89" s="16"/>
      <c r="AE89" s="17"/>
      <c r="AF89" s="16">
        <f t="shared" si="9"/>
        <v>0</v>
      </c>
      <c r="AG89" s="18" t="s">
        <v>19</v>
      </c>
    </row>
    <row r="90" spans="1:33" x14ac:dyDescent="0.2">
      <c r="A90" s="13" t="s">
        <v>23</v>
      </c>
      <c r="B90" s="1">
        <v>163.08529033799999</v>
      </c>
      <c r="C90" s="1">
        <v>-18.480668815600001</v>
      </c>
      <c r="D90" s="22">
        <v>17</v>
      </c>
      <c r="E90" s="15"/>
      <c r="F90" s="16"/>
      <c r="G90" s="16"/>
      <c r="H90" s="16"/>
      <c r="I90" s="16"/>
      <c r="J90" s="17"/>
      <c r="K90" s="16">
        <f t="shared" si="5"/>
        <v>0</v>
      </c>
      <c r="L90" s="23"/>
      <c r="M90" s="24"/>
      <c r="N90" s="24"/>
      <c r="O90" s="24"/>
      <c r="P90" s="24">
        <v>1</v>
      </c>
      <c r="Q90" s="16"/>
      <c r="R90" s="17">
        <v>2</v>
      </c>
      <c r="S90" s="16">
        <f t="shared" si="6"/>
        <v>1</v>
      </c>
      <c r="T90" s="15"/>
      <c r="U90" s="16"/>
      <c r="V90" s="16"/>
      <c r="W90" s="17"/>
      <c r="X90" s="16">
        <f t="shared" si="7"/>
        <v>0</v>
      </c>
      <c r="Y90" s="16"/>
      <c r="Z90" s="17"/>
      <c r="AA90" s="16">
        <f t="shared" si="8"/>
        <v>0</v>
      </c>
      <c r="AB90" s="15"/>
      <c r="AC90" s="16"/>
      <c r="AD90" s="16"/>
      <c r="AE90" s="17"/>
      <c r="AF90" s="16">
        <f t="shared" si="9"/>
        <v>0</v>
      </c>
      <c r="AG90" s="18" t="s">
        <v>19</v>
      </c>
    </row>
    <row r="91" spans="1:33" x14ac:dyDescent="0.2">
      <c r="A91" s="13" t="s">
        <v>23</v>
      </c>
      <c r="B91" s="1">
        <v>163.08520695000001</v>
      </c>
      <c r="C91" s="1">
        <v>-18.480722005600001</v>
      </c>
      <c r="D91" s="22">
        <v>16</v>
      </c>
      <c r="E91" s="15">
        <v>2</v>
      </c>
      <c r="F91" s="16"/>
      <c r="G91" s="16"/>
      <c r="H91" s="16"/>
      <c r="I91" s="16"/>
      <c r="J91" s="17"/>
      <c r="K91" s="16">
        <f t="shared" si="5"/>
        <v>2</v>
      </c>
      <c r="L91" s="23"/>
      <c r="M91" s="24"/>
      <c r="N91" s="24"/>
      <c r="O91" s="24"/>
      <c r="P91" s="24"/>
      <c r="Q91" s="16"/>
      <c r="R91" s="17"/>
      <c r="S91" s="16">
        <f t="shared" si="6"/>
        <v>0</v>
      </c>
      <c r="T91" s="15"/>
      <c r="U91" s="16"/>
      <c r="V91" s="16"/>
      <c r="W91" s="17"/>
      <c r="X91" s="16">
        <f t="shared" si="7"/>
        <v>0</v>
      </c>
      <c r="Y91" s="16"/>
      <c r="Z91" s="17"/>
      <c r="AA91" s="16">
        <f t="shared" si="8"/>
        <v>0</v>
      </c>
      <c r="AB91" s="15"/>
      <c r="AC91" s="16"/>
      <c r="AD91" s="16"/>
      <c r="AE91" s="17"/>
      <c r="AF91" s="16">
        <f t="shared" si="9"/>
        <v>0</v>
      </c>
      <c r="AG91" s="19" t="s">
        <v>18</v>
      </c>
    </row>
    <row r="92" spans="1:33" x14ac:dyDescent="0.2">
      <c r="A92" s="13" t="s">
        <v>23</v>
      </c>
      <c r="B92" s="1">
        <v>163.08512567299999</v>
      </c>
      <c r="C92" s="1">
        <v>-18.4807783754</v>
      </c>
      <c r="D92" s="22">
        <v>15</v>
      </c>
      <c r="E92" s="15"/>
      <c r="F92" s="16"/>
      <c r="G92" s="16"/>
      <c r="H92" s="16"/>
      <c r="I92" s="16"/>
      <c r="J92" s="17"/>
      <c r="K92" s="16">
        <f t="shared" si="5"/>
        <v>0</v>
      </c>
      <c r="L92" s="23">
        <v>1</v>
      </c>
      <c r="M92" s="24"/>
      <c r="N92" s="24"/>
      <c r="O92" s="24"/>
      <c r="P92" s="24">
        <v>1</v>
      </c>
      <c r="Q92" s="16"/>
      <c r="R92" s="17">
        <v>1</v>
      </c>
      <c r="S92" s="16">
        <f t="shared" si="6"/>
        <v>1</v>
      </c>
      <c r="T92" s="15"/>
      <c r="U92" s="16"/>
      <c r="V92" s="16"/>
      <c r="W92" s="17"/>
      <c r="X92" s="16">
        <f t="shared" si="7"/>
        <v>0</v>
      </c>
      <c r="Y92" s="16"/>
      <c r="Z92" s="17"/>
      <c r="AA92" s="16">
        <f t="shared" si="8"/>
        <v>0</v>
      </c>
      <c r="AB92" s="15"/>
      <c r="AC92" s="16"/>
      <c r="AD92" s="16"/>
      <c r="AE92" s="17"/>
      <c r="AF92" s="16">
        <f t="shared" si="9"/>
        <v>0</v>
      </c>
      <c r="AG92" s="19" t="s">
        <v>18</v>
      </c>
    </row>
    <row r="93" spans="1:33" x14ac:dyDescent="0.2">
      <c r="A93" s="13" t="s">
        <v>23</v>
      </c>
      <c r="B93" s="1">
        <v>163.08504439500001</v>
      </c>
      <c r="C93" s="1">
        <v>-18.480834745300001</v>
      </c>
      <c r="D93" s="22">
        <v>14</v>
      </c>
      <c r="E93" s="15">
        <v>2</v>
      </c>
      <c r="F93" s="16"/>
      <c r="G93" s="16"/>
      <c r="H93" s="16"/>
      <c r="I93" s="16"/>
      <c r="J93" s="17"/>
      <c r="K93" s="16">
        <f t="shared" si="5"/>
        <v>2</v>
      </c>
      <c r="L93" s="23"/>
      <c r="M93" s="24"/>
      <c r="N93" s="24"/>
      <c r="O93" s="24"/>
      <c r="P93" s="24"/>
      <c r="Q93" s="16"/>
      <c r="R93" s="17"/>
      <c r="S93" s="16">
        <f t="shared" si="6"/>
        <v>0</v>
      </c>
      <c r="T93" s="15"/>
      <c r="U93" s="16"/>
      <c r="V93" s="16"/>
      <c r="W93" s="17"/>
      <c r="X93" s="16">
        <f t="shared" si="7"/>
        <v>0</v>
      </c>
      <c r="Y93" s="16"/>
      <c r="Z93" s="17"/>
      <c r="AA93" s="16">
        <f t="shared" si="8"/>
        <v>0</v>
      </c>
      <c r="AB93" s="15"/>
      <c r="AC93" s="16"/>
      <c r="AD93" s="16"/>
      <c r="AE93" s="17"/>
      <c r="AF93" s="16">
        <f t="shared" si="9"/>
        <v>0</v>
      </c>
      <c r="AG93" s="26" t="s">
        <v>18</v>
      </c>
    </row>
    <row r="94" spans="1:33" x14ac:dyDescent="0.2">
      <c r="A94" s="13" t="s">
        <v>23</v>
      </c>
      <c r="B94" s="1">
        <v>163.08496311799999</v>
      </c>
      <c r="C94" s="1">
        <v>-18.480891115199999</v>
      </c>
      <c r="D94" s="22">
        <v>13</v>
      </c>
      <c r="E94" s="15"/>
      <c r="F94" s="16"/>
      <c r="G94" s="16"/>
      <c r="H94" s="16"/>
      <c r="I94" s="16"/>
      <c r="J94" s="17"/>
      <c r="K94" s="16">
        <f t="shared" si="5"/>
        <v>0</v>
      </c>
      <c r="L94" s="23"/>
      <c r="M94" s="24"/>
      <c r="N94" s="24"/>
      <c r="O94" s="24"/>
      <c r="P94" s="24">
        <v>3</v>
      </c>
      <c r="Q94" s="16"/>
      <c r="R94" s="17"/>
      <c r="S94" s="16">
        <f t="shared" si="6"/>
        <v>3</v>
      </c>
      <c r="T94" s="15"/>
      <c r="U94" s="16"/>
      <c r="V94" s="16"/>
      <c r="W94" s="17"/>
      <c r="X94" s="16">
        <f t="shared" si="7"/>
        <v>0</v>
      </c>
      <c r="Y94" s="16"/>
      <c r="Z94" s="17"/>
      <c r="AA94" s="16">
        <f t="shared" si="8"/>
        <v>0</v>
      </c>
      <c r="AB94" s="15"/>
      <c r="AC94" s="16"/>
      <c r="AD94" s="16"/>
      <c r="AE94" s="17"/>
      <c r="AF94" s="16">
        <f t="shared" si="9"/>
        <v>0</v>
      </c>
      <c r="AG94" s="18" t="s">
        <v>19</v>
      </c>
    </row>
    <row r="95" spans="1:33" x14ac:dyDescent="0.2">
      <c r="A95" s="13" t="s">
        <v>23</v>
      </c>
      <c r="B95" s="1">
        <v>163.08487413099999</v>
      </c>
      <c r="C95" s="1">
        <v>-18.480933683899998</v>
      </c>
      <c r="D95" s="22">
        <v>12</v>
      </c>
      <c r="E95" s="15"/>
      <c r="F95" s="16"/>
      <c r="G95" s="16"/>
      <c r="H95" s="16"/>
      <c r="I95" s="16"/>
      <c r="J95" s="17"/>
      <c r="K95" s="16">
        <f t="shared" si="5"/>
        <v>0</v>
      </c>
      <c r="L95" s="23"/>
      <c r="M95" s="24"/>
      <c r="N95" s="24"/>
      <c r="O95" s="24"/>
      <c r="P95" s="24">
        <v>2</v>
      </c>
      <c r="Q95" s="16"/>
      <c r="R95" s="17">
        <v>1</v>
      </c>
      <c r="S95" s="16">
        <f t="shared" si="6"/>
        <v>2</v>
      </c>
      <c r="T95" s="15"/>
      <c r="U95" s="16"/>
      <c r="V95" s="16"/>
      <c r="W95" s="17"/>
      <c r="X95" s="16">
        <f t="shared" si="7"/>
        <v>0</v>
      </c>
      <c r="Y95" s="16"/>
      <c r="Z95" s="17"/>
      <c r="AA95" s="16">
        <f t="shared" si="8"/>
        <v>0</v>
      </c>
      <c r="AB95" s="15"/>
      <c r="AC95" s="16"/>
      <c r="AD95" s="16"/>
      <c r="AE95" s="16"/>
      <c r="AF95" s="16">
        <f t="shared" si="9"/>
        <v>0</v>
      </c>
      <c r="AG95" s="18" t="s">
        <v>19</v>
      </c>
    </row>
    <row r="96" spans="1:33" x14ac:dyDescent="0.2">
      <c r="A96" s="13" t="s">
        <v>23</v>
      </c>
      <c r="B96" s="1">
        <v>163.084783512</v>
      </c>
      <c r="C96" s="1">
        <v>-18.480973329699999</v>
      </c>
      <c r="D96" s="22">
        <v>11</v>
      </c>
      <c r="E96" s="15"/>
      <c r="F96" s="16"/>
      <c r="G96" s="16"/>
      <c r="H96" s="16"/>
      <c r="I96" s="16"/>
      <c r="J96" s="17"/>
      <c r="K96" s="16">
        <f t="shared" si="5"/>
        <v>0</v>
      </c>
      <c r="L96" s="23"/>
      <c r="M96" s="24"/>
      <c r="N96" s="24"/>
      <c r="O96" s="24"/>
      <c r="P96" s="24">
        <v>3</v>
      </c>
      <c r="Q96" s="16"/>
      <c r="R96" s="17"/>
      <c r="S96" s="16">
        <f t="shared" si="6"/>
        <v>3</v>
      </c>
      <c r="T96" s="15"/>
      <c r="U96" s="16"/>
      <c r="V96" s="16"/>
      <c r="W96" s="17"/>
      <c r="X96" s="16">
        <f t="shared" si="7"/>
        <v>0</v>
      </c>
      <c r="Y96" s="16"/>
      <c r="Z96" s="17"/>
      <c r="AA96" s="16">
        <f t="shared" si="8"/>
        <v>0</v>
      </c>
      <c r="AB96" s="15"/>
      <c r="AC96" s="16"/>
      <c r="AD96" s="16"/>
      <c r="AE96" s="16"/>
      <c r="AF96" s="16">
        <f t="shared" si="9"/>
        <v>0</v>
      </c>
      <c r="AG96" s="21" t="s">
        <v>18</v>
      </c>
    </row>
    <row r="97" spans="1:33" x14ac:dyDescent="0.2">
      <c r="A97" s="13" t="s">
        <v>23</v>
      </c>
      <c r="B97" s="1">
        <v>163.08469289300001</v>
      </c>
      <c r="C97" s="1">
        <v>-18.481012975500001</v>
      </c>
      <c r="D97" s="22">
        <v>10</v>
      </c>
      <c r="E97" s="15">
        <v>1</v>
      </c>
      <c r="F97" s="16"/>
      <c r="G97" s="16"/>
      <c r="H97" s="16"/>
      <c r="I97" s="16"/>
      <c r="J97" s="17"/>
      <c r="K97" s="16">
        <f t="shared" si="5"/>
        <v>1</v>
      </c>
      <c r="L97" s="23"/>
      <c r="M97" s="24"/>
      <c r="N97" s="24"/>
      <c r="O97" s="24"/>
      <c r="P97" s="24">
        <v>1</v>
      </c>
      <c r="Q97" s="16"/>
      <c r="R97" s="17"/>
      <c r="S97" s="16">
        <f t="shared" si="6"/>
        <v>1</v>
      </c>
      <c r="T97" s="15"/>
      <c r="U97" s="16"/>
      <c r="V97" s="16"/>
      <c r="W97" s="17"/>
      <c r="X97" s="16">
        <f t="shared" si="7"/>
        <v>0</v>
      </c>
      <c r="Y97" s="16"/>
      <c r="Z97" s="17"/>
      <c r="AA97" s="16">
        <f t="shared" si="8"/>
        <v>0</v>
      </c>
      <c r="AB97" s="15"/>
      <c r="AC97" s="16"/>
      <c r="AD97" s="16"/>
      <c r="AE97" s="16"/>
      <c r="AF97" s="16">
        <f t="shared" si="9"/>
        <v>0</v>
      </c>
      <c r="AG97" s="19" t="s">
        <v>17</v>
      </c>
    </row>
    <row r="98" spans="1:33" x14ac:dyDescent="0.2">
      <c r="A98" s="13" t="s">
        <v>23</v>
      </c>
      <c r="B98" s="1">
        <v>163.084602139</v>
      </c>
      <c r="C98" s="1">
        <v>-18.481052292699999</v>
      </c>
      <c r="D98" s="22">
        <v>9</v>
      </c>
      <c r="E98" s="15"/>
      <c r="F98" s="16"/>
      <c r="G98" s="16"/>
      <c r="H98" s="16"/>
      <c r="I98" s="16"/>
      <c r="J98" s="17"/>
      <c r="K98" s="16">
        <f t="shared" si="5"/>
        <v>0</v>
      </c>
      <c r="L98" s="23"/>
      <c r="M98" s="24"/>
      <c r="N98" s="24"/>
      <c r="O98" s="24"/>
      <c r="P98" s="24">
        <v>4</v>
      </c>
      <c r="Q98" s="16"/>
      <c r="R98" s="17">
        <v>2</v>
      </c>
      <c r="S98" s="16">
        <f t="shared" si="6"/>
        <v>4</v>
      </c>
      <c r="T98" s="15"/>
      <c r="U98" s="16">
        <v>1</v>
      </c>
      <c r="V98" s="16"/>
      <c r="W98" s="17"/>
      <c r="X98" s="16">
        <f t="shared" si="7"/>
        <v>1</v>
      </c>
      <c r="Y98" s="16"/>
      <c r="Z98" s="17"/>
      <c r="AA98" s="16">
        <f t="shared" si="8"/>
        <v>0</v>
      </c>
      <c r="AB98" s="15"/>
      <c r="AC98" s="16"/>
      <c r="AD98" s="16"/>
      <c r="AE98" s="17"/>
      <c r="AF98" s="16">
        <f t="shared" si="9"/>
        <v>0</v>
      </c>
      <c r="AG98" s="19" t="s">
        <v>17</v>
      </c>
    </row>
    <row r="99" spans="1:33" x14ac:dyDescent="0.2">
      <c r="A99" s="13" t="s">
        <v>23</v>
      </c>
      <c r="B99" s="1">
        <v>163.08450995199999</v>
      </c>
      <c r="C99" s="1">
        <v>-18.481088143000001</v>
      </c>
      <c r="D99" s="22">
        <v>8</v>
      </c>
      <c r="E99" s="15"/>
      <c r="F99" s="16"/>
      <c r="G99" s="16"/>
      <c r="H99" s="16"/>
      <c r="I99" s="16"/>
      <c r="J99" s="17"/>
      <c r="K99" s="16">
        <f t="shared" si="5"/>
        <v>0</v>
      </c>
      <c r="L99" s="23"/>
      <c r="M99" s="24"/>
      <c r="N99" s="24"/>
      <c r="O99" s="24"/>
      <c r="P99" s="24"/>
      <c r="Q99" s="16"/>
      <c r="R99" s="17"/>
      <c r="S99" s="16">
        <f t="shared" si="6"/>
        <v>0</v>
      </c>
      <c r="T99" s="15"/>
      <c r="U99" s="16"/>
      <c r="V99" s="16"/>
      <c r="W99" s="17"/>
      <c r="X99" s="16">
        <f t="shared" si="7"/>
        <v>0</v>
      </c>
      <c r="Y99" s="16"/>
      <c r="Z99" s="17"/>
      <c r="AA99" s="16">
        <f t="shared" si="8"/>
        <v>0</v>
      </c>
      <c r="AB99" s="15"/>
      <c r="AC99" s="16"/>
      <c r="AD99" s="16"/>
      <c r="AE99" s="17"/>
      <c r="AF99" s="16">
        <f t="shared" si="9"/>
        <v>0</v>
      </c>
      <c r="AG99" s="21" t="s">
        <v>18</v>
      </c>
    </row>
    <row r="100" spans="1:33" x14ac:dyDescent="0.2">
      <c r="A100" s="13" t="s">
        <v>23</v>
      </c>
      <c r="B100" s="1">
        <v>163.084420564</v>
      </c>
      <c r="C100" s="1">
        <v>-18.481129837099999</v>
      </c>
      <c r="D100" s="22">
        <v>7</v>
      </c>
      <c r="E100" s="15"/>
      <c r="F100" s="16"/>
      <c r="G100" s="16"/>
      <c r="H100" s="16"/>
      <c r="I100" s="16"/>
      <c r="J100" s="17"/>
      <c r="K100" s="16">
        <f t="shared" si="5"/>
        <v>0</v>
      </c>
      <c r="L100" s="23"/>
      <c r="M100" s="24"/>
      <c r="N100" s="24"/>
      <c r="O100" s="24"/>
      <c r="P100" s="24">
        <v>1</v>
      </c>
      <c r="Q100" s="16"/>
      <c r="R100" s="17">
        <v>3</v>
      </c>
      <c r="S100" s="16">
        <f t="shared" si="6"/>
        <v>1</v>
      </c>
      <c r="T100" s="15"/>
      <c r="U100" s="16"/>
      <c r="V100" s="16"/>
      <c r="W100" s="17"/>
      <c r="X100" s="16">
        <f t="shared" si="7"/>
        <v>0</v>
      </c>
      <c r="Y100" s="16"/>
      <c r="Z100" s="17"/>
      <c r="AA100" s="16">
        <f t="shared" si="8"/>
        <v>0</v>
      </c>
      <c r="AB100" s="15"/>
      <c r="AC100" s="16"/>
      <c r="AD100" s="16"/>
      <c r="AE100" s="17"/>
      <c r="AF100" s="16">
        <f t="shared" si="9"/>
        <v>0</v>
      </c>
      <c r="AG100" s="19" t="s">
        <v>19</v>
      </c>
    </row>
    <row r="101" spans="1:33" x14ac:dyDescent="0.2">
      <c r="A101" s="13" t="s">
        <v>23</v>
      </c>
      <c r="B101" s="1">
        <v>163.084334845</v>
      </c>
      <c r="C101" s="1">
        <v>-18.481179190700001</v>
      </c>
      <c r="D101" s="22">
        <v>6</v>
      </c>
      <c r="E101" s="15"/>
      <c r="F101" s="16"/>
      <c r="G101" s="16"/>
      <c r="H101" s="16"/>
      <c r="I101" s="16"/>
      <c r="J101" s="17"/>
      <c r="K101" s="16">
        <f t="shared" si="5"/>
        <v>0</v>
      </c>
      <c r="L101" s="23"/>
      <c r="M101" s="24"/>
      <c r="N101" s="24"/>
      <c r="O101" s="24"/>
      <c r="P101" s="24"/>
      <c r="Q101" s="16"/>
      <c r="R101" s="17">
        <v>1</v>
      </c>
      <c r="S101" s="16">
        <f t="shared" si="6"/>
        <v>0</v>
      </c>
      <c r="T101" s="15"/>
      <c r="U101" s="16"/>
      <c r="V101" s="16"/>
      <c r="W101" s="17"/>
      <c r="X101" s="16">
        <f t="shared" si="7"/>
        <v>0</v>
      </c>
      <c r="Y101" s="16"/>
      <c r="Z101" s="17"/>
      <c r="AA101" s="16">
        <f t="shared" si="8"/>
        <v>0</v>
      </c>
      <c r="AB101" s="15"/>
      <c r="AC101" s="16"/>
      <c r="AD101" s="16"/>
      <c r="AE101" s="17"/>
      <c r="AF101" s="16">
        <f t="shared" si="9"/>
        <v>0</v>
      </c>
      <c r="AG101" s="19" t="s">
        <v>19</v>
      </c>
    </row>
    <row r="102" spans="1:33" x14ac:dyDescent="0.2">
      <c r="A102" s="13" t="s">
        <v>23</v>
      </c>
      <c r="B102" s="1">
        <v>163.084249777</v>
      </c>
      <c r="C102" s="1">
        <v>-18.481229654700002</v>
      </c>
      <c r="D102" s="22">
        <v>5</v>
      </c>
      <c r="E102" s="15"/>
      <c r="F102" s="16"/>
      <c r="G102" s="16"/>
      <c r="H102" s="16"/>
      <c r="I102" s="16"/>
      <c r="J102" s="17"/>
      <c r="K102" s="16">
        <f t="shared" si="5"/>
        <v>0</v>
      </c>
      <c r="L102" s="23"/>
      <c r="M102" s="24">
        <v>2</v>
      </c>
      <c r="N102" s="24"/>
      <c r="O102" s="24"/>
      <c r="P102" s="24">
        <v>2</v>
      </c>
      <c r="Q102" s="16"/>
      <c r="R102" s="17">
        <v>2</v>
      </c>
      <c r="S102" s="16">
        <f t="shared" si="6"/>
        <v>4</v>
      </c>
      <c r="T102" s="15"/>
      <c r="U102" s="16"/>
      <c r="V102" s="16"/>
      <c r="W102" s="17"/>
      <c r="X102" s="16">
        <f t="shared" si="7"/>
        <v>0</v>
      </c>
      <c r="Y102" s="16"/>
      <c r="Z102" s="17"/>
      <c r="AA102" s="16">
        <f t="shared" si="8"/>
        <v>0</v>
      </c>
      <c r="AB102" s="15"/>
      <c r="AC102" s="16"/>
      <c r="AD102" s="16"/>
      <c r="AE102" s="17"/>
      <c r="AF102" s="16">
        <f t="shared" si="9"/>
        <v>0</v>
      </c>
      <c r="AG102" s="19" t="s">
        <v>19</v>
      </c>
    </row>
    <row r="103" spans="1:33" x14ac:dyDescent="0.2">
      <c r="A103" s="13" t="s">
        <v>23</v>
      </c>
      <c r="B103" s="1">
        <v>163.08416486900001</v>
      </c>
      <c r="C103" s="1">
        <v>-18.481280392199999</v>
      </c>
      <c r="D103" s="22">
        <v>4</v>
      </c>
      <c r="E103" s="15"/>
      <c r="F103" s="16"/>
      <c r="G103" s="16"/>
      <c r="H103" s="16"/>
      <c r="I103" s="16"/>
      <c r="J103" s="17"/>
      <c r="K103" s="16">
        <f t="shared" si="5"/>
        <v>0</v>
      </c>
      <c r="L103" s="23"/>
      <c r="M103" s="24"/>
      <c r="N103" s="24"/>
      <c r="O103" s="24"/>
      <c r="P103" s="24">
        <v>1</v>
      </c>
      <c r="Q103" s="16"/>
      <c r="R103" s="17">
        <v>3</v>
      </c>
      <c r="S103" s="16">
        <f t="shared" si="6"/>
        <v>1</v>
      </c>
      <c r="T103" s="15"/>
      <c r="U103" s="16"/>
      <c r="V103" s="16"/>
      <c r="W103" s="17"/>
      <c r="X103" s="16">
        <f t="shared" si="7"/>
        <v>0</v>
      </c>
      <c r="Y103" s="16"/>
      <c r="Z103" s="17"/>
      <c r="AA103" s="16">
        <f t="shared" si="8"/>
        <v>0</v>
      </c>
      <c r="AB103" s="15"/>
      <c r="AC103" s="16"/>
      <c r="AD103" s="16"/>
      <c r="AE103" s="17"/>
      <c r="AF103" s="16">
        <f t="shared" si="9"/>
        <v>0</v>
      </c>
      <c r="AG103" s="19" t="s">
        <v>19</v>
      </c>
    </row>
    <row r="104" spans="1:33" x14ac:dyDescent="0.2">
      <c r="A104" s="13" t="s">
        <v>23</v>
      </c>
      <c r="B104" s="1">
        <v>163.084079962</v>
      </c>
      <c r="C104" s="1">
        <v>-18.481331129600001</v>
      </c>
      <c r="D104" s="22">
        <v>3</v>
      </c>
      <c r="E104" s="15"/>
      <c r="F104" s="16"/>
      <c r="G104" s="16"/>
      <c r="H104" s="16"/>
      <c r="I104" s="16"/>
      <c r="J104" s="17"/>
      <c r="K104" s="16">
        <f t="shared" si="5"/>
        <v>0</v>
      </c>
      <c r="L104" s="23"/>
      <c r="M104" s="24"/>
      <c r="N104" s="24"/>
      <c r="O104" s="24"/>
      <c r="P104" s="24">
        <v>2</v>
      </c>
      <c r="Q104" s="16"/>
      <c r="R104" s="17"/>
      <c r="S104" s="16">
        <f t="shared" si="6"/>
        <v>2</v>
      </c>
      <c r="T104" s="15"/>
      <c r="U104" s="16">
        <v>4</v>
      </c>
      <c r="V104" s="16"/>
      <c r="W104" s="17"/>
      <c r="X104" s="16">
        <f t="shared" si="7"/>
        <v>4</v>
      </c>
      <c r="Y104" s="16"/>
      <c r="Z104" s="17"/>
      <c r="AA104" s="16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19" t="s">
        <v>17</v>
      </c>
    </row>
    <row r="105" spans="1:33" x14ac:dyDescent="0.2">
      <c r="A105" s="13" t="s">
        <v>23</v>
      </c>
      <c r="B105" s="1">
        <v>163.08399505400001</v>
      </c>
      <c r="C105" s="1">
        <v>-18.481381867100001</v>
      </c>
      <c r="D105" s="22">
        <v>2</v>
      </c>
      <c r="E105" s="15"/>
      <c r="F105" s="16"/>
      <c r="G105" s="16"/>
      <c r="H105" s="16"/>
      <c r="I105" s="16"/>
      <c r="J105" s="17"/>
      <c r="K105" s="16">
        <f t="shared" si="5"/>
        <v>0</v>
      </c>
      <c r="L105" s="23"/>
      <c r="M105" s="24"/>
      <c r="N105" s="24"/>
      <c r="O105" s="24"/>
      <c r="P105" s="24">
        <v>2</v>
      </c>
      <c r="Q105" s="16"/>
      <c r="R105" s="17">
        <v>4</v>
      </c>
      <c r="S105" s="16">
        <f t="shared" si="6"/>
        <v>2</v>
      </c>
      <c r="T105" s="15"/>
      <c r="U105" s="16">
        <v>1</v>
      </c>
      <c r="V105" s="16"/>
      <c r="W105" s="17">
        <v>2</v>
      </c>
      <c r="X105" s="16">
        <f t="shared" si="7"/>
        <v>3</v>
      </c>
      <c r="Y105" s="16"/>
      <c r="Z105" s="17"/>
      <c r="AA105" s="16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19" t="s">
        <v>17</v>
      </c>
    </row>
    <row r="106" spans="1:33" x14ac:dyDescent="0.2">
      <c r="A106" s="13" t="s">
        <v>23</v>
      </c>
      <c r="B106" s="1">
        <v>163.08391838399999</v>
      </c>
      <c r="C106" s="1">
        <v>-18.481443736700001</v>
      </c>
      <c r="D106" s="22">
        <v>1</v>
      </c>
      <c r="E106" s="15"/>
      <c r="F106" s="16"/>
      <c r="G106" s="16"/>
      <c r="H106" s="16"/>
      <c r="I106" s="16"/>
      <c r="J106" s="17"/>
      <c r="K106" s="16">
        <f t="shared" si="5"/>
        <v>0</v>
      </c>
      <c r="L106" s="23"/>
      <c r="M106" s="24"/>
      <c r="N106" s="24"/>
      <c r="O106" s="24"/>
      <c r="P106" s="24"/>
      <c r="Q106" s="16"/>
      <c r="R106" s="17">
        <v>1</v>
      </c>
      <c r="S106" s="16">
        <f t="shared" si="6"/>
        <v>0</v>
      </c>
      <c r="T106" s="15"/>
      <c r="U106" s="16"/>
      <c r="V106" s="16"/>
      <c r="W106" s="17"/>
      <c r="X106" s="16">
        <f t="shared" si="7"/>
        <v>0</v>
      </c>
      <c r="Y106" s="16"/>
      <c r="Z106" s="17"/>
      <c r="AA106" s="16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19" t="s">
        <v>17</v>
      </c>
    </row>
    <row r="107" spans="1:33" x14ac:dyDescent="0.2">
      <c r="A107" s="13" t="s">
        <v>26</v>
      </c>
      <c r="B107" s="1">
        <v>163.087284713</v>
      </c>
      <c r="C107" s="1">
        <v>-18.4801440313</v>
      </c>
      <c r="D107" s="22">
        <v>1</v>
      </c>
      <c r="E107" s="15"/>
      <c r="F107" s="16"/>
      <c r="G107" s="16"/>
      <c r="H107" s="16"/>
      <c r="I107" s="16"/>
      <c r="J107" s="17"/>
      <c r="K107" s="16">
        <f t="shared" si="5"/>
        <v>0</v>
      </c>
      <c r="L107" s="23"/>
      <c r="M107" s="24"/>
      <c r="N107" s="24"/>
      <c r="O107" s="24"/>
      <c r="P107" s="24"/>
      <c r="Q107" s="16"/>
      <c r="R107" s="17"/>
      <c r="S107" s="16">
        <f t="shared" si="6"/>
        <v>0</v>
      </c>
      <c r="T107" s="15"/>
      <c r="U107" s="16"/>
      <c r="V107" s="16"/>
      <c r="W107" s="17"/>
      <c r="X107" s="16">
        <f t="shared" si="7"/>
        <v>0</v>
      </c>
      <c r="Y107" s="16"/>
      <c r="Z107" s="17"/>
      <c r="AA107" s="16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21" t="s">
        <v>21</v>
      </c>
    </row>
    <row r="108" spans="1:33" x14ac:dyDescent="0.2">
      <c r="A108" s="13" t="s">
        <v>26</v>
      </c>
      <c r="B108" s="1">
        <v>163.08720036</v>
      </c>
      <c r="C108" s="1">
        <v>-18.480200243399999</v>
      </c>
      <c r="D108" s="22">
        <v>2</v>
      </c>
      <c r="E108" s="15"/>
      <c r="F108" s="16"/>
      <c r="G108" s="16"/>
      <c r="H108" s="16"/>
      <c r="I108" s="16"/>
      <c r="J108" s="17"/>
      <c r="K108" s="16">
        <f t="shared" si="5"/>
        <v>0</v>
      </c>
      <c r="L108" s="23"/>
      <c r="M108" s="24"/>
      <c r="N108" s="24"/>
      <c r="O108" s="24"/>
      <c r="P108" s="24"/>
      <c r="Q108" s="16">
        <v>3</v>
      </c>
      <c r="R108" s="17">
        <v>8</v>
      </c>
      <c r="S108" s="16">
        <f t="shared" si="6"/>
        <v>0</v>
      </c>
      <c r="T108" s="15"/>
      <c r="U108" s="16"/>
      <c r="V108" s="16"/>
      <c r="W108" s="17"/>
      <c r="X108" s="16">
        <f t="shared" si="7"/>
        <v>0</v>
      </c>
      <c r="Y108" s="16"/>
      <c r="Z108" s="17"/>
      <c r="AA108" s="16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8" t="s">
        <v>19</v>
      </c>
    </row>
    <row r="109" spans="1:33" x14ac:dyDescent="0.2">
      <c r="A109" s="13" t="s">
        <v>26</v>
      </c>
      <c r="B109" s="1">
        <v>163.08710010799999</v>
      </c>
      <c r="C109" s="1">
        <v>-18.4802270966</v>
      </c>
      <c r="D109" s="22">
        <v>3</v>
      </c>
      <c r="E109" s="15"/>
      <c r="F109" s="16"/>
      <c r="G109" s="16"/>
      <c r="H109" s="16"/>
      <c r="I109" s="16"/>
      <c r="J109" s="17"/>
      <c r="K109" s="16">
        <f t="shared" si="5"/>
        <v>0</v>
      </c>
      <c r="L109" s="15"/>
      <c r="M109" s="16"/>
      <c r="N109" s="16"/>
      <c r="O109" s="16"/>
      <c r="P109" s="16"/>
      <c r="Q109" s="16"/>
      <c r="R109" s="17">
        <v>3</v>
      </c>
      <c r="S109" s="16">
        <f t="shared" si="6"/>
        <v>0</v>
      </c>
      <c r="T109" s="15"/>
      <c r="U109" s="16"/>
      <c r="V109" s="16"/>
      <c r="W109" s="17"/>
      <c r="X109" s="16">
        <f t="shared" si="7"/>
        <v>0</v>
      </c>
      <c r="Y109" s="16"/>
      <c r="Z109" s="17"/>
      <c r="AA109" s="16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21" t="s">
        <v>27</v>
      </c>
    </row>
    <row r="110" spans="1:33" x14ac:dyDescent="0.2">
      <c r="A110" s="13" t="s">
        <v>26</v>
      </c>
      <c r="B110" s="1">
        <v>163.08700828900001</v>
      </c>
      <c r="C110" s="1">
        <v>-18.480271818199999</v>
      </c>
      <c r="D110" s="22">
        <v>4</v>
      </c>
      <c r="E110" s="15"/>
      <c r="F110" s="16"/>
      <c r="G110" s="16"/>
      <c r="H110" s="16"/>
      <c r="I110" s="16"/>
      <c r="J110" s="17"/>
      <c r="K110" s="16">
        <f t="shared" si="5"/>
        <v>0</v>
      </c>
      <c r="L110" s="15"/>
      <c r="M110" s="16"/>
      <c r="N110" s="16"/>
      <c r="O110" s="16"/>
      <c r="P110" s="16">
        <v>1</v>
      </c>
      <c r="Q110" s="16"/>
      <c r="R110" s="17"/>
      <c r="S110" s="16">
        <f t="shared" si="6"/>
        <v>1</v>
      </c>
      <c r="T110" s="15"/>
      <c r="U110" s="16"/>
      <c r="V110" s="16"/>
      <c r="W110" s="17"/>
      <c r="X110" s="16">
        <f t="shared" si="7"/>
        <v>0</v>
      </c>
      <c r="Y110" s="16"/>
      <c r="Z110" s="17"/>
      <c r="AA110" s="16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21" t="s">
        <v>27</v>
      </c>
    </row>
    <row r="111" spans="1:33" x14ac:dyDescent="0.2">
      <c r="A111" s="13" t="s">
        <v>26</v>
      </c>
      <c r="B111" s="1">
        <v>163.08692383499999</v>
      </c>
      <c r="C111" s="1">
        <v>-18.4803321427</v>
      </c>
      <c r="D111" s="22">
        <v>5</v>
      </c>
      <c r="E111" s="15"/>
      <c r="F111" s="16"/>
      <c r="G111" s="16"/>
      <c r="H111" s="16"/>
      <c r="I111" s="16"/>
      <c r="J111" s="17"/>
      <c r="K111" s="16">
        <f t="shared" si="5"/>
        <v>0</v>
      </c>
      <c r="L111" s="15"/>
      <c r="M111" s="16"/>
      <c r="N111" s="16"/>
      <c r="O111" s="16"/>
      <c r="P111" s="16"/>
      <c r="Q111" s="16"/>
      <c r="R111" s="17"/>
      <c r="S111" s="16">
        <f t="shared" si="6"/>
        <v>0</v>
      </c>
      <c r="T111" s="15"/>
      <c r="U111" s="16"/>
      <c r="V111" s="16"/>
      <c r="W111" s="17"/>
      <c r="X111" s="16">
        <f t="shared" si="7"/>
        <v>0</v>
      </c>
      <c r="Y111" s="16"/>
      <c r="Z111" s="17"/>
      <c r="AA111" s="16">
        <f t="shared" si="8"/>
        <v>0</v>
      </c>
      <c r="AB111" s="15"/>
      <c r="AC111" s="16"/>
      <c r="AD111" s="16"/>
      <c r="AE111" s="17"/>
      <c r="AF111" s="16">
        <f t="shared" si="9"/>
        <v>0</v>
      </c>
      <c r="AG111" s="21" t="s">
        <v>19</v>
      </c>
    </row>
    <row r="112" spans="1:33" x14ac:dyDescent="0.2">
      <c r="A112" s="13" t="s">
        <v>26</v>
      </c>
      <c r="B112" s="1">
        <v>163.08683786</v>
      </c>
      <c r="C112" s="1">
        <v>-18.4803901923</v>
      </c>
      <c r="D112" s="22">
        <v>6</v>
      </c>
      <c r="E112" s="15"/>
      <c r="F112" s="16"/>
      <c r="G112" s="16"/>
      <c r="H112" s="16"/>
      <c r="I112" s="16"/>
      <c r="J112" s="17"/>
      <c r="K112" s="16">
        <f t="shared" si="5"/>
        <v>0</v>
      </c>
      <c r="L112" s="15"/>
      <c r="M112" s="16"/>
      <c r="N112" s="16"/>
      <c r="O112" s="16"/>
      <c r="P112" s="16"/>
      <c r="Q112" s="16"/>
      <c r="R112" s="17"/>
      <c r="S112" s="16">
        <f t="shared" si="6"/>
        <v>0</v>
      </c>
      <c r="T112" s="15"/>
      <c r="U112" s="16"/>
      <c r="V112" s="16"/>
      <c r="W112" s="17"/>
      <c r="X112" s="16">
        <f t="shared" si="7"/>
        <v>0</v>
      </c>
      <c r="Y112" s="16"/>
      <c r="Z112" s="17"/>
      <c r="AA112" s="16">
        <f t="shared" si="8"/>
        <v>0</v>
      </c>
      <c r="AB112" s="15"/>
      <c r="AC112" s="16"/>
      <c r="AD112" s="16"/>
      <c r="AE112" s="17"/>
      <c r="AF112" s="16">
        <f t="shared" si="9"/>
        <v>0</v>
      </c>
      <c r="AG112" s="21" t="s">
        <v>24</v>
      </c>
    </row>
    <row r="113" spans="1:33" x14ac:dyDescent="0.2">
      <c r="A113" s="13" t="s">
        <v>26</v>
      </c>
      <c r="B113" s="1">
        <v>163.086749849</v>
      </c>
      <c r="C113" s="1">
        <v>-18.480445198799998</v>
      </c>
      <c r="D113" s="22">
        <v>7</v>
      </c>
      <c r="E113" s="15"/>
      <c r="F113" s="16"/>
      <c r="G113" s="16"/>
      <c r="H113" s="16"/>
      <c r="I113" s="16"/>
      <c r="J113" s="17"/>
      <c r="K113" s="16">
        <f t="shared" si="5"/>
        <v>0</v>
      </c>
      <c r="L113" s="15"/>
      <c r="M113" s="16"/>
      <c r="N113" s="16"/>
      <c r="O113" s="16"/>
      <c r="P113" s="16"/>
      <c r="Q113" s="16"/>
      <c r="R113" s="17">
        <v>2</v>
      </c>
      <c r="S113" s="16">
        <f t="shared" si="6"/>
        <v>0</v>
      </c>
      <c r="T113" s="15"/>
      <c r="U113" s="16"/>
      <c r="V113" s="16"/>
      <c r="W113" s="17"/>
      <c r="X113" s="16">
        <f t="shared" si="7"/>
        <v>0</v>
      </c>
      <c r="Y113" s="16"/>
      <c r="Z113" s="17"/>
      <c r="AA113" s="16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27</v>
      </c>
    </row>
    <row r="114" spans="1:33" x14ac:dyDescent="0.2">
      <c r="A114" s="13" t="s">
        <v>26</v>
      </c>
      <c r="B114" s="1">
        <v>163.086672881</v>
      </c>
      <c r="C114" s="1">
        <v>-18.480513847200001</v>
      </c>
      <c r="D114" s="22">
        <v>8</v>
      </c>
      <c r="E114" s="15"/>
      <c r="F114" s="16"/>
      <c r="G114" s="16"/>
      <c r="H114" s="16"/>
      <c r="I114" s="16"/>
      <c r="J114" s="17"/>
      <c r="K114" s="16">
        <f t="shared" si="5"/>
        <v>0</v>
      </c>
      <c r="L114" s="15"/>
      <c r="M114" s="16">
        <v>1</v>
      </c>
      <c r="N114" s="16"/>
      <c r="O114" s="16"/>
      <c r="P114" s="16"/>
      <c r="Q114" s="16"/>
      <c r="R114" s="17">
        <v>2</v>
      </c>
      <c r="S114" s="16">
        <f t="shared" si="6"/>
        <v>1</v>
      </c>
      <c r="T114" s="15"/>
      <c r="U114" s="16"/>
      <c r="V114" s="16"/>
      <c r="W114" s="17"/>
      <c r="X114" s="16">
        <f t="shared" si="7"/>
        <v>0</v>
      </c>
      <c r="Y114" s="16"/>
      <c r="Z114" s="17"/>
      <c r="AA114" s="16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1" t="s">
        <v>19</v>
      </c>
    </row>
    <row r="115" spans="1:33" x14ac:dyDescent="0.2">
      <c r="A115" s="13" t="s">
        <v>26</v>
      </c>
      <c r="B115" s="1">
        <v>163.086594316</v>
      </c>
      <c r="C115" s="1">
        <v>-18.4805805978</v>
      </c>
      <c r="D115" s="22">
        <v>9</v>
      </c>
      <c r="E115" s="15"/>
      <c r="F115" s="16"/>
      <c r="G115" s="16"/>
      <c r="H115" s="16"/>
      <c r="I115" s="16"/>
      <c r="J115" s="17"/>
      <c r="K115" s="16">
        <f t="shared" si="5"/>
        <v>0</v>
      </c>
      <c r="L115" s="15"/>
      <c r="M115" s="16"/>
      <c r="N115" s="16"/>
      <c r="O115" s="16"/>
      <c r="P115" s="16"/>
      <c r="Q115" s="16"/>
      <c r="R115" s="17"/>
      <c r="S115" s="16">
        <f t="shared" si="6"/>
        <v>0</v>
      </c>
      <c r="T115" s="15"/>
      <c r="U115" s="16"/>
      <c r="V115" s="16"/>
      <c r="W115" s="17"/>
      <c r="X115" s="16">
        <f t="shared" si="7"/>
        <v>0</v>
      </c>
      <c r="Y115" s="16"/>
      <c r="Z115" s="17"/>
      <c r="AA115" s="16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21" t="s">
        <v>18</v>
      </c>
    </row>
    <row r="116" spans="1:33" x14ac:dyDescent="0.2">
      <c r="A116" s="13" t="s">
        <v>26</v>
      </c>
      <c r="B116" s="1">
        <v>163.086506818</v>
      </c>
      <c r="C116" s="1">
        <v>-18.480636415599999</v>
      </c>
      <c r="D116" s="22">
        <v>10</v>
      </c>
      <c r="E116" s="15"/>
      <c r="F116" s="16"/>
      <c r="G116" s="16"/>
      <c r="H116" s="16"/>
      <c r="I116" s="16"/>
      <c r="J116" s="17"/>
      <c r="K116" s="16">
        <f t="shared" si="5"/>
        <v>0</v>
      </c>
      <c r="L116" s="15"/>
      <c r="M116" s="16"/>
      <c r="N116" s="16"/>
      <c r="O116" s="16"/>
      <c r="P116" s="16"/>
      <c r="Q116" s="16"/>
      <c r="R116" s="17">
        <v>2</v>
      </c>
      <c r="S116" s="16">
        <f t="shared" si="6"/>
        <v>0</v>
      </c>
      <c r="T116" s="15"/>
      <c r="U116" s="16">
        <v>1</v>
      </c>
      <c r="V116" s="16"/>
      <c r="W116" s="17"/>
      <c r="X116" s="16">
        <f t="shared" si="7"/>
        <v>1</v>
      </c>
      <c r="Y116" s="16"/>
      <c r="Z116" s="17"/>
      <c r="AA116" s="16">
        <f t="shared" si="8"/>
        <v>0</v>
      </c>
      <c r="AB116" s="15"/>
      <c r="AC116" s="16"/>
      <c r="AD116" s="16"/>
      <c r="AE116" s="16"/>
      <c r="AF116" s="16">
        <f t="shared" si="9"/>
        <v>0</v>
      </c>
      <c r="AG116" s="21" t="s">
        <v>19</v>
      </c>
    </row>
    <row r="117" spans="1:33" x14ac:dyDescent="0.2">
      <c r="A117" s="13" t="s">
        <v>26</v>
      </c>
      <c r="B117" s="1">
        <v>163.08641746000001</v>
      </c>
      <c r="C117" s="1">
        <v>-18.480688901499999</v>
      </c>
      <c r="D117" s="22">
        <v>11</v>
      </c>
      <c r="E117" s="15"/>
      <c r="F117" s="16"/>
      <c r="G117" s="16"/>
      <c r="H117" s="16"/>
      <c r="I117" s="16"/>
      <c r="J117" s="17"/>
      <c r="K117" s="16">
        <f t="shared" si="5"/>
        <v>0</v>
      </c>
      <c r="L117" s="15"/>
      <c r="M117" s="16"/>
      <c r="N117" s="16"/>
      <c r="O117" s="16"/>
      <c r="P117" s="16"/>
      <c r="Q117" s="16">
        <v>1</v>
      </c>
      <c r="R117" s="17">
        <v>6</v>
      </c>
      <c r="S117" s="16">
        <f t="shared" si="6"/>
        <v>0</v>
      </c>
      <c r="T117" s="15"/>
      <c r="U117" s="16"/>
      <c r="V117" s="16"/>
      <c r="W117" s="17"/>
      <c r="X117" s="16">
        <f t="shared" si="7"/>
        <v>0</v>
      </c>
      <c r="Y117" s="16"/>
      <c r="Z117" s="17"/>
      <c r="AA117" s="16">
        <f t="shared" si="8"/>
        <v>0</v>
      </c>
      <c r="AB117" s="15"/>
      <c r="AC117" s="16"/>
      <c r="AD117" s="16"/>
      <c r="AE117" s="16"/>
      <c r="AF117" s="16">
        <f t="shared" si="9"/>
        <v>0</v>
      </c>
      <c r="AG117" s="19" t="s">
        <v>17</v>
      </c>
    </row>
    <row r="118" spans="1:33" x14ac:dyDescent="0.2">
      <c r="A118" s="13" t="s">
        <v>26</v>
      </c>
      <c r="B118" s="1">
        <v>163.086324023</v>
      </c>
      <c r="C118" s="1">
        <v>-18.4807340799</v>
      </c>
      <c r="D118" s="22">
        <v>12</v>
      </c>
      <c r="E118" s="15"/>
      <c r="F118" s="16"/>
      <c r="G118" s="16"/>
      <c r="H118" s="16"/>
      <c r="I118" s="16"/>
      <c r="J118" s="17"/>
      <c r="K118" s="16">
        <f t="shared" si="5"/>
        <v>0</v>
      </c>
      <c r="L118" s="15"/>
      <c r="M118" s="16">
        <v>1</v>
      </c>
      <c r="N118" s="16"/>
      <c r="O118" s="16"/>
      <c r="P118" s="16">
        <v>1</v>
      </c>
      <c r="Q118" s="16"/>
      <c r="R118" s="17"/>
      <c r="S118" s="16">
        <f t="shared" si="6"/>
        <v>2</v>
      </c>
      <c r="T118" s="15"/>
      <c r="U118" s="16"/>
      <c r="V118" s="16"/>
      <c r="W118" s="17"/>
      <c r="X118" s="16">
        <f t="shared" si="7"/>
        <v>0</v>
      </c>
      <c r="Y118" s="16"/>
      <c r="Z118" s="17"/>
      <c r="AA118" s="16">
        <f t="shared" si="8"/>
        <v>0</v>
      </c>
      <c r="AB118" s="15"/>
      <c r="AC118" s="16"/>
      <c r="AD118" s="16"/>
      <c r="AE118" s="16"/>
      <c r="AF118" s="16">
        <f t="shared" si="9"/>
        <v>0</v>
      </c>
      <c r="AG118" s="21" t="s">
        <v>24</v>
      </c>
    </row>
    <row r="119" spans="1:33" x14ac:dyDescent="0.2">
      <c r="A119" s="13" t="s">
        <v>26</v>
      </c>
      <c r="B119" s="1">
        <v>163.086230586</v>
      </c>
      <c r="C119" s="1">
        <v>-18.480779258199998</v>
      </c>
      <c r="D119" s="22">
        <v>13</v>
      </c>
      <c r="E119" s="15"/>
      <c r="F119" s="16"/>
      <c r="G119" s="16"/>
      <c r="H119" s="16"/>
      <c r="I119" s="16"/>
      <c r="J119" s="17"/>
      <c r="K119" s="16">
        <f t="shared" si="5"/>
        <v>0</v>
      </c>
      <c r="L119" s="15"/>
      <c r="M119" s="16"/>
      <c r="N119" s="16"/>
      <c r="O119" s="16"/>
      <c r="P119" s="16"/>
      <c r="Q119" s="16"/>
      <c r="R119" s="17"/>
      <c r="S119" s="16">
        <f t="shared" si="6"/>
        <v>0</v>
      </c>
      <c r="T119" s="15"/>
      <c r="U119" s="16"/>
      <c r="V119" s="16"/>
      <c r="W119" s="17"/>
      <c r="X119" s="16">
        <f t="shared" si="7"/>
        <v>0</v>
      </c>
      <c r="Y119" s="16"/>
      <c r="Z119" s="17"/>
      <c r="AA119" s="16">
        <f t="shared" si="8"/>
        <v>0</v>
      </c>
      <c r="AB119" s="15"/>
      <c r="AC119" s="16"/>
      <c r="AD119" s="16"/>
      <c r="AE119" s="16"/>
      <c r="AF119" s="16">
        <f t="shared" si="9"/>
        <v>0</v>
      </c>
      <c r="AG119" s="21" t="s">
        <v>24</v>
      </c>
    </row>
    <row r="120" spans="1:33" x14ac:dyDescent="0.2">
      <c r="A120" s="13" t="s">
        <v>26</v>
      </c>
      <c r="B120" s="1">
        <v>163.086136399</v>
      </c>
      <c r="C120" s="1">
        <v>-18.4808227071</v>
      </c>
      <c r="D120" s="22">
        <v>14</v>
      </c>
      <c r="E120" s="15"/>
      <c r="F120" s="16"/>
      <c r="G120" s="16"/>
      <c r="H120" s="16"/>
      <c r="I120" s="16"/>
      <c r="J120" s="17"/>
      <c r="K120" s="16">
        <f t="shared" si="5"/>
        <v>0</v>
      </c>
      <c r="L120" s="15"/>
      <c r="M120" s="16"/>
      <c r="N120" s="16"/>
      <c r="O120" s="16"/>
      <c r="P120" s="16"/>
      <c r="Q120" s="16"/>
      <c r="R120" s="17"/>
      <c r="S120" s="16">
        <f t="shared" si="6"/>
        <v>0</v>
      </c>
      <c r="T120" s="15"/>
      <c r="U120" s="16"/>
      <c r="V120" s="16"/>
      <c r="W120" s="17"/>
      <c r="X120" s="16">
        <f t="shared" si="7"/>
        <v>0</v>
      </c>
      <c r="Y120" s="16"/>
      <c r="Z120" s="17"/>
      <c r="AA120" s="16">
        <f t="shared" si="8"/>
        <v>0</v>
      </c>
      <c r="AB120" s="15"/>
      <c r="AC120" s="16"/>
      <c r="AD120" s="16"/>
      <c r="AE120" s="16"/>
      <c r="AF120" s="16">
        <f t="shared" si="9"/>
        <v>0</v>
      </c>
      <c r="AG120" s="21" t="s">
        <v>24</v>
      </c>
    </row>
    <row r="121" spans="1:33" x14ac:dyDescent="0.2">
      <c r="A121" s="13" t="s">
        <v>26</v>
      </c>
      <c r="B121" s="1">
        <v>163.08603955199999</v>
      </c>
      <c r="C121" s="1">
        <v>-18.480860017299999</v>
      </c>
      <c r="D121" s="22">
        <v>15</v>
      </c>
      <c r="E121" s="15"/>
      <c r="F121" s="16"/>
      <c r="G121" s="16"/>
      <c r="H121" s="16"/>
      <c r="I121" s="16"/>
      <c r="J121" s="17"/>
      <c r="K121" s="16">
        <f t="shared" si="5"/>
        <v>0</v>
      </c>
      <c r="L121" s="15"/>
      <c r="M121" s="16"/>
      <c r="N121" s="16"/>
      <c r="O121" s="16"/>
      <c r="P121" s="16"/>
      <c r="Q121" s="16"/>
      <c r="R121" s="17"/>
      <c r="S121" s="16">
        <f t="shared" si="6"/>
        <v>0</v>
      </c>
      <c r="T121" s="15"/>
      <c r="U121" s="16"/>
      <c r="V121" s="16"/>
      <c r="W121" s="17"/>
      <c r="X121" s="16">
        <f t="shared" si="7"/>
        <v>0</v>
      </c>
      <c r="Y121" s="16"/>
      <c r="Z121" s="17"/>
      <c r="AA121" s="16">
        <f t="shared" si="8"/>
        <v>0</v>
      </c>
      <c r="AB121" s="15"/>
      <c r="AC121" s="16"/>
      <c r="AD121" s="16"/>
      <c r="AE121" s="17"/>
      <c r="AF121" s="16">
        <f t="shared" si="9"/>
        <v>0</v>
      </c>
      <c r="AG121" s="21" t="s">
        <v>18</v>
      </c>
    </row>
    <row r="122" spans="1:33" x14ac:dyDescent="0.2">
      <c r="A122" s="13" t="s">
        <v>26</v>
      </c>
      <c r="B122" s="1">
        <v>163.08594270399999</v>
      </c>
      <c r="C122" s="1">
        <v>-18.480897327600001</v>
      </c>
      <c r="D122" s="22">
        <v>16</v>
      </c>
      <c r="E122" s="15"/>
      <c r="F122" s="16"/>
      <c r="G122" s="16"/>
      <c r="H122" s="16"/>
      <c r="I122" s="16"/>
      <c r="J122" s="17"/>
      <c r="K122" s="16">
        <f t="shared" si="5"/>
        <v>0</v>
      </c>
      <c r="L122" s="15"/>
      <c r="M122" s="16"/>
      <c r="N122" s="16"/>
      <c r="O122" s="16"/>
      <c r="P122" s="16"/>
      <c r="Q122" s="16"/>
      <c r="R122" s="17"/>
      <c r="S122" s="16">
        <f t="shared" si="6"/>
        <v>0</v>
      </c>
      <c r="T122" s="15"/>
      <c r="U122" s="16"/>
      <c r="V122" s="16"/>
      <c r="W122" s="17"/>
      <c r="X122" s="16">
        <f t="shared" si="7"/>
        <v>0</v>
      </c>
      <c r="Y122" s="16"/>
      <c r="Z122" s="17"/>
      <c r="AA122" s="16">
        <f t="shared" si="8"/>
        <v>0</v>
      </c>
      <c r="AB122" s="15"/>
      <c r="AC122" s="16"/>
      <c r="AD122" s="16"/>
      <c r="AE122" s="17"/>
      <c r="AF122" s="16">
        <f t="shared" si="9"/>
        <v>0</v>
      </c>
      <c r="AG122" s="21" t="s">
        <v>18</v>
      </c>
    </row>
    <row r="123" spans="1:33" x14ac:dyDescent="0.2">
      <c r="A123" s="13" t="s">
        <v>26</v>
      </c>
      <c r="B123" s="1">
        <v>163.08584585599999</v>
      </c>
      <c r="C123" s="1">
        <v>-18.480934637800001</v>
      </c>
      <c r="D123" s="22">
        <v>17</v>
      </c>
      <c r="E123" s="15"/>
      <c r="F123" s="16"/>
      <c r="G123" s="16"/>
      <c r="H123" s="16"/>
      <c r="I123" s="16"/>
      <c r="J123" s="17"/>
      <c r="K123" s="16">
        <f t="shared" si="5"/>
        <v>0</v>
      </c>
      <c r="L123" s="15"/>
      <c r="M123" s="16"/>
      <c r="N123" s="16"/>
      <c r="O123" s="16"/>
      <c r="P123" s="16"/>
      <c r="Q123" s="16"/>
      <c r="R123" s="17"/>
      <c r="S123" s="16">
        <f t="shared" si="6"/>
        <v>0</v>
      </c>
      <c r="T123" s="15"/>
      <c r="U123" s="16"/>
      <c r="V123" s="16"/>
      <c r="W123" s="17"/>
      <c r="X123" s="16">
        <f t="shared" si="7"/>
        <v>0</v>
      </c>
      <c r="Y123" s="16"/>
      <c r="Z123" s="17"/>
      <c r="AA123" s="16">
        <f t="shared" si="8"/>
        <v>0</v>
      </c>
      <c r="AB123" s="15"/>
      <c r="AC123" s="16"/>
      <c r="AD123" s="16"/>
      <c r="AE123" s="17"/>
      <c r="AF123" s="16">
        <f t="shared" si="9"/>
        <v>0</v>
      </c>
      <c r="AG123" s="21" t="s">
        <v>18</v>
      </c>
    </row>
    <row r="124" spans="1:33" x14ac:dyDescent="0.2">
      <c r="A124" s="13" t="s">
        <v>26</v>
      </c>
      <c r="B124" s="1">
        <v>163.085751673</v>
      </c>
      <c r="C124" s="1">
        <v>-18.480976918</v>
      </c>
      <c r="D124" s="22">
        <v>18</v>
      </c>
      <c r="E124" s="15"/>
      <c r="F124" s="16"/>
      <c r="G124" s="16"/>
      <c r="H124" s="16"/>
      <c r="I124" s="16"/>
      <c r="J124" s="17"/>
      <c r="K124" s="16">
        <f t="shared" si="5"/>
        <v>0</v>
      </c>
      <c r="L124" s="15"/>
      <c r="M124" s="16"/>
      <c r="N124" s="16"/>
      <c r="O124" s="16"/>
      <c r="P124" s="16"/>
      <c r="Q124" s="16"/>
      <c r="R124" s="17"/>
      <c r="S124" s="16">
        <f t="shared" si="6"/>
        <v>0</v>
      </c>
      <c r="T124" s="15"/>
      <c r="U124" s="16"/>
      <c r="V124" s="16"/>
      <c r="W124" s="17"/>
      <c r="X124" s="16">
        <f t="shared" si="7"/>
        <v>0</v>
      </c>
      <c r="Y124" s="16"/>
      <c r="Z124" s="17"/>
      <c r="AA124" s="16">
        <f t="shared" si="8"/>
        <v>0</v>
      </c>
      <c r="AB124" s="15"/>
      <c r="AC124" s="16"/>
      <c r="AD124" s="16"/>
      <c r="AE124" s="17"/>
      <c r="AF124" s="16">
        <f t="shared" si="9"/>
        <v>0</v>
      </c>
      <c r="AG124" s="21" t="s">
        <v>18</v>
      </c>
    </row>
    <row r="125" spans="1:33" x14ac:dyDescent="0.2">
      <c r="A125" s="13" t="s">
        <v>26</v>
      </c>
      <c r="B125" s="1">
        <v>163.08566701199999</v>
      </c>
      <c r="C125" s="1">
        <v>-18.481036950899998</v>
      </c>
      <c r="D125" s="22">
        <v>19</v>
      </c>
      <c r="E125" s="15"/>
      <c r="F125" s="16"/>
      <c r="G125" s="16"/>
      <c r="H125" s="16"/>
      <c r="I125" s="16"/>
      <c r="J125" s="17"/>
      <c r="K125" s="16">
        <f t="shared" si="5"/>
        <v>0</v>
      </c>
      <c r="L125" s="15"/>
      <c r="M125" s="16"/>
      <c r="N125" s="16"/>
      <c r="O125" s="16"/>
      <c r="P125" s="16"/>
      <c r="Q125" s="16">
        <v>1</v>
      </c>
      <c r="R125" s="17">
        <v>1</v>
      </c>
      <c r="S125" s="16">
        <f t="shared" si="6"/>
        <v>0</v>
      </c>
      <c r="T125" s="15"/>
      <c r="U125" s="16"/>
      <c r="V125" s="16"/>
      <c r="W125" s="17"/>
      <c r="X125" s="16">
        <f t="shared" si="7"/>
        <v>0</v>
      </c>
      <c r="Y125" s="16"/>
      <c r="Z125" s="17"/>
      <c r="AA125" s="16">
        <f t="shared" si="8"/>
        <v>0</v>
      </c>
      <c r="AB125" s="15"/>
      <c r="AC125" s="16"/>
      <c r="AD125" s="16"/>
      <c r="AE125" s="17"/>
      <c r="AF125" s="16">
        <f t="shared" si="9"/>
        <v>0</v>
      </c>
      <c r="AG125" s="18" t="s">
        <v>19</v>
      </c>
    </row>
    <row r="126" spans="1:33" x14ac:dyDescent="0.2">
      <c r="A126" s="13" t="s">
        <v>26</v>
      </c>
      <c r="B126" s="1">
        <v>163.085580687</v>
      </c>
      <c r="C126" s="1">
        <v>-18.481094018699999</v>
      </c>
      <c r="D126" s="22">
        <v>20</v>
      </c>
      <c r="E126" s="15"/>
      <c r="F126" s="16"/>
      <c r="G126" s="16"/>
      <c r="H126" s="16"/>
      <c r="I126" s="16"/>
      <c r="J126" s="17"/>
      <c r="K126" s="16">
        <f t="shared" si="5"/>
        <v>0</v>
      </c>
      <c r="L126" s="15"/>
      <c r="M126" s="16"/>
      <c r="N126" s="16"/>
      <c r="O126" s="16"/>
      <c r="P126" s="16"/>
      <c r="Q126" s="16"/>
      <c r="R126" s="17">
        <v>2</v>
      </c>
      <c r="S126" s="16">
        <f t="shared" si="6"/>
        <v>0</v>
      </c>
      <c r="T126" s="15"/>
      <c r="U126" s="16"/>
      <c r="V126" s="16"/>
      <c r="W126" s="17"/>
      <c r="X126" s="16">
        <f t="shared" si="7"/>
        <v>0</v>
      </c>
      <c r="Y126" s="16"/>
      <c r="Z126" s="17"/>
      <c r="AA126" s="16">
        <f t="shared" si="8"/>
        <v>0</v>
      </c>
      <c r="AB126" s="15"/>
      <c r="AC126" s="16"/>
      <c r="AD126" s="16"/>
      <c r="AE126" s="17"/>
      <c r="AF126" s="16">
        <f t="shared" si="9"/>
        <v>0</v>
      </c>
      <c r="AG126" s="18" t="s">
        <v>19</v>
      </c>
    </row>
    <row r="127" spans="1:33" x14ac:dyDescent="0.2">
      <c r="A127" s="13" t="s">
        <v>26</v>
      </c>
      <c r="B127" s="1">
        <v>163.085485318</v>
      </c>
      <c r="C127" s="1">
        <v>-18.481134962300001</v>
      </c>
      <c r="D127" s="22">
        <v>21</v>
      </c>
      <c r="E127" s="15"/>
      <c r="F127" s="16"/>
      <c r="G127" s="16"/>
      <c r="H127" s="16"/>
      <c r="I127" s="16"/>
      <c r="J127" s="17"/>
      <c r="K127" s="16">
        <f t="shared" si="5"/>
        <v>0</v>
      </c>
      <c r="L127" s="15"/>
      <c r="M127" s="16"/>
      <c r="N127" s="16"/>
      <c r="O127" s="16"/>
      <c r="P127" s="16"/>
      <c r="Q127" s="16"/>
      <c r="R127" s="17">
        <v>5</v>
      </c>
      <c r="S127" s="16">
        <f t="shared" si="6"/>
        <v>0</v>
      </c>
      <c r="T127" s="15"/>
      <c r="U127" s="16"/>
      <c r="V127" s="16"/>
      <c r="W127" s="17"/>
      <c r="X127" s="16">
        <f t="shared" si="7"/>
        <v>0</v>
      </c>
      <c r="Y127" s="16"/>
      <c r="Z127" s="17"/>
      <c r="AA127" s="16">
        <f t="shared" si="8"/>
        <v>0</v>
      </c>
      <c r="AB127" s="15"/>
      <c r="AC127" s="16"/>
      <c r="AD127" s="16"/>
      <c r="AE127" s="17"/>
      <c r="AF127" s="16">
        <f t="shared" si="9"/>
        <v>0</v>
      </c>
      <c r="AG127" s="18" t="s">
        <v>19</v>
      </c>
    </row>
    <row r="128" spans="1:33" x14ac:dyDescent="0.2">
      <c r="A128" s="13" t="s">
        <v>26</v>
      </c>
      <c r="B128" s="1">
        <v>163.08538995000001</v>
      </c>
      <c r="C128" s="1">
        <v>-18.481175905899999</v>
      </c>
      <c r="D128" s="22">
        <v>22</v>
      </c>
      <c r="E128" s="15"/>
      <c r="F128" s="16"/>
      <c r="G128" s="16"/>
      <c r="H128" s="16"/>
      <c r="I128" s="16"/>
      <c r="J128" s="17"/>
      <c r="K128" s="16">
        <f t="shared" si="5"/>
        <v>0</v>
      </c>
      <c r="L128" s="15"/>
      <c r="M128" s="16"/>
      <c r="N128" s="16"/>
      <c r="O128" s="16"/>
      <c r="P128" s="16"/>
      <c r="Q128" s="16"/>
      <c r="R128" s="17">
        <v>6</v>
      </c>
      <c r="S128" s="16">
        <f t="shared" si="6"/>
        <v>0</v>
      </c>
      <c r="T128" s="15"/>
      <c r="U128" s="16"/>
      <c r="V128" s="16"/>
      <c r="W128" s="17"/>
      <c r="X128" s="16">
        <f t="shared" si="7"/>
        <v>0</v>
      </c>
      <c r="Y128" s="16"/>
      <c r="Z128" s="17"/>
      <c r="AA128" s="16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18" t="s">
        <v>19</v>
      </c>
    </row>
    <row r="129" spans="1:33" x14ac:dyDescent="0.2">
      <c r="A129" s="13" t="s">
        <v>26</v>
      </c>
      <c r="B129" s="1">
        <v>163.085294581</v>
      </c>
      <c r="C129" s="1">
        <v>-18.481216849500001</v>
      </c>
      <c r="D129" s="22">
        <v>23</v>
      </c>
      <c r="E129" s="15"/>
      <c r="F129" s="16"/>
      <c r="G129" s="16"/>
      <c r="H129" s="16"/>
      <c r="I129" s="16"/>
      <c r="J129" s="17"/>
      <c r="K129" s="16">
        <f t="shared" si="5"/>
        <v>0</v>
      </c>
      <c r="L129" s="15"/>
      <c r="M129" s="16"/>
      <c r="N129" s="16"/>
      <c r="O129" s="16"/>
      <c r="P129" s="16"/>
      <c r="Q129" s="16"/>
      <c r="R129" s="17">
        <v>3</v>
      </c>
      <c r="S129" s="16">
        <f t="shared" si="6"/>
        <v>0</v>
      </c>
      <c r="T129" s="15"/>
      <c r="U129" s="16"/>
      <c r="V129" s="16"/>
      <c r="W129" s="17"/>
      <c r="X129" s="16">
        <f t="shared" si="7"/>
        <v>0</v>
      </c>
      <c r="Y129" s="16"/>
      <c r="Z129" s="17"/>
      <c r="AA129" s="16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18" t="s">
        <v>19</v>
      </c>
    </row>
    <row r="130" spans="1:33" x14ac:dyDescent="0.2">
      <c r="A130" s="13" t="s">
        <v>26</v>
      </c>
      <c r="B130" s="1">
        <v>163.08519921199999</v>
      </c>
      <c r="C130" s="1">
        <v>-18.481257793099999</v>
      </c>
      <c r="D130" s="22">
        <v>24</v>
      </c>
      <c r="E130" s="15"/>
      <c r="F130" s="16"/>
      <c r="G130" s="16"/>
      <c r="H130" s="16"/>
      <c r="I130" s="16"/>
      <c r="J130" s="17"/>
      <c r="K130" s="16">
        <f t="shared" si="5"/>
        <v>0</v>
      </c>
      <c r="L130" s="15"/>
      <c r="M130" s="16"/>
      <c r="N130" s="16"/>
      <c r="O130" s="16"/>
      <c r="P130" s="16"/>
      <c r="Q130" s="16"/>
      <c r="R130" s="17">
        <v>2</v>
      </c>
      <c r="S130" s="16">
        <f t="shared" si="6"/>
        <v>0</v>
      </c>
      <c r="T130" s="15"/>
      <c r="U130" s="16"/>
      <c r="V130" s="16"/>
      <c r="W130" s="17"/>
      <c r="X130" s="16">
        <f t="shared" si="7"/>
        <v>0</v>
      </c>
      <c r="Y130" s="16"/>
      <c r="Z130" s="17"/>
      <c r="AA130" s="16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18" t="s">
        <v>19</v>
      </c>
    </row>
    <row r="131" spans="1:33" x14ac:dyDescent="0.2">
      <c r="A131" s="13" t="s">
        <v>26</v>
      </c>
      <c r="B131" s="1">
        <v>163.085103844</v>
      </c>
      <c r="C131" s="1">
        <v>-18.481298736700001</v>
      </c>
      <c r="D131" s="22">
        <v>25</v>
      </c>
      <c r="E131" s="15"/>
      <c r="F131" s="16"/>
      <c r="G131" s="16"/>
      <c r="H131" s="16"/>
      <c r="I131" s="16"/>
      <c r="J131" s="17"/>
      <c r="K131" s="16">
        <f t="shared" ref="K131:K194" si="10">E131+F131+G131+H131+I131</f>
        <v>0</v>
      </c>
      <c r="L131" s="15"/>
      <c r="M131" s="16">
        <v>1</v>
      </c>
      <c r="N131" s="16"/>
      <c r="O131" s="16"/>
      <c r="P131" s="16">
        <v>1</v>
      </c>
      <c r="Q131" s="16"/>
      <c r="R131" s="17">
        <v>3</v>
      </c>
      <c r="S131" s="16">
        <f t="shared" ref="S131:S194" si="11">M131+N131+P131+O131</f>
        <v>2</v>
      </c>
      <c r="T131" s="15"/>
      <c r="U131" s="16"/>
      <c r="V131" s="16"/>
      <c r="W131" s="17"/>
      <c r="X131" s="16">
        <f t="shared" ref="X131:X194" si="12">T131+U131+W131</f>
        <v>0</v>
      </c>
      <c r="Y131" s="16"/>
      <c r="Z131" s="17"/>
      <c r="AA131" s="16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AB131+AC131+AD131</f>
        <v>0</v>
      </c>
      <c r="AG131" s="18" t="s">
        <v>19</v>
      </c>
    </row>
    <row r="132" spans="1:33" x14ac:dyDescent="0.2">
      <c r="A132" s="13" t="s">
        <v>26</v>
      </c>
      <c r="B132" s="1">
        <v>163.085008475</v>
      </c>
      <c r="C132" s="1">
        <v>-18.481339680400001</v>
      </c>
      <c r="D132" s="22">
        <v>26</v>
      </c>
      <c r="E132" s="15">
        <v>1</v>
      </c>
      <c r="F132" s="16"/>
      <c r="G132" s="16"/>
      <c r="H132" s="16"/>
      <c r="I132" s="16"/>
      <c r="J132" s="17"/>
      <c r="K132" s="16">
        <f t="shared" si="10"/>
        <v>1</v>
      </c>
      <c r="L132" s="15">
        <v>1</v>
      </c>
      <c r="M132" s="16"/>
      <c r="N132" s="16"/>
      <c r="O132" s="16"/>
      <c r="P132" s="16"/>
      <c r="Q132" s="16">
        <v>1</v>
      </c>
      <c r="R132" s="17">
        <v>3</v>
      </c>
      <c r="S132" s="16">
        <f t="shared" si="11"/>
        <v>0</v>
      </c>
      <c r="T132" s="15"/>
      <c r="U132" s="16"/>
      <c r="V132" s="16"/>
      <c r="W132" s="17">
        <v>1</v>
      </c>
      <c r="X132" s="16">
        <f t="shared" si="12"/>
        <v>1</v>
      </c>
      <c r="Y132" s="16"/>
      <c r="Z132" s="17"/>
      <c r="AA132" s="16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18" t="s">
        <v>19</v>
      </c>
    </row>
    <row r="133" spans="1:33" x14ac:dyDescent="0.2">
      <c r="A133" s="13" t="s">
        <v>26</v>
      </c>
      <c r="B133" s="1">
        <v>163.084923223</v>
      </c>
      <c r="C133" s="1">
        <v>-18.481397981400001</v>
      </c>
      <c r="D133" s="22">
        <v>27</v>
      </c>
      <c r="E133" s="15"/>
      <c r="F133" s="16"/>
      <c r="G133" s="16"/>
      <c r="H133" s="16"/>
      <c r="I133" s="16">
        <v>1</v>
      </c>
      <c r="J133" s="17"/>
      <c r="K133" s="16">
        <f t="shared" si="10"/>
        <v>1</v>
      </c>
      <c r="L133" s="15"/>
      <c r="M133" s="16"/>
      <c r="N133" s="16"/>
      <c r="O133" s="16"/>
      <c r="P133" s="16"/>
      <c r="Q133" s="16"/>
      <c r="R133" s="17"/>
      <c r="S133" s="16">
        <f t="shared" si="11"/>
        <v>0</v>
      </c>
      <c r="T133" s="15"/>
      <c r="U133" s="16"/>
      <c r="V133" s="16"/>
      <c r="W133" s="17"/>
      <c r="X133" s="16">
        <f t="shared" si="12"/>
        <v>0</v>
      </c>
      <c r="Y133" s="16"/>
      <c r="Z133" s="17"/>
      <c r="AA133" s="16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18" t="s">
        <v>19</v>
      </c>
    </row>
    <row r="134" spans="1:33" x14ac:dyDescent="0.2">
      <c r="A134" s="13" t="s">
        <v>26</v>
      </c>
      <c r="B134" s="1">
        <v>163.08484059200001</v>
      </c>
      <c r="C134" s="1">
        <v>-18.481460780599999</v>
      </c>
      <c r="D134" s="22">
        <v>28</v>
      </c>
      <c r="E134" s="15"/>
      <c r="F134" s="16"/>
      <c r="G134" s="16"/>
      <c r="H134" s="16"/>
      <c r="I134" s="16"/>
      <c r="J134" s="17"/>
      <c r="K134" s="16">
        <f t="shared" si="10"/>
        <v>0</v>
      </c>
      <c r="L134" s="15"/>
      <c r="M134" s="16"/>
      <c r="N134" s="16"/>
      <c r="O134" s="16"/>
      <c r="P134" s="16"/>
      <c r="Q134" s="16"/>
      <c r="R134" s="17"/>
      <c r="S134" s="16">
        <f t="shared" si="11"/>
        <v>0</v>
      </c>
      <c r="T134" s="15"/>
      <c r="U134" s="16"/>
      <c r="V134" s="16"/>
      <c r="W134" s="17"/>
      <c r="X134" s="16">
        <f t="shared" si="12"/>
        <v>0</v>
      </c>
      <c r="Y134" s="16"/>
      <c r="Z134" s="17"/>
      <c r="AA134" s="16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18" t="s">
        <v>18</v>
      </c>
    </row>
    <row r="135" spans="1:33" x14ac:dyDescent="0.2">
      <c r="A135" s="13" t="s">
        <v>26</v>
      </c>
      <c r="B135" s="1">
        <v>163.084745849</v>
      </c>
      <c r="C135" s="1">
        <v>-18.481502086199999</v>
      </c>
      <c r="D135" s="22">
        <v>29</v>
      </c>
      <c r="E135" s="15">
        <v>2</v>
      </c>
      <c r="F135" s="16"/>
      <c r="G135" s="16"/>
      <c r="H135" s="16"/>
      <c r="I135" s="16"/>
      <c r="J135" s="17"/>
      <c r="K135" s="16">
        <f t="shared" si="10"/>
        <v>2</v>
      </c>
      <c r="L135" s="15"/>
      <c r="M135" s="16"/>
      <c r="N135" s="16"/>
      <c r="O135" s="16"/>
      <c r="P135" s="16"/>
      <c r="Q135" s="16"/>
      <c r="R135" s="17"/>
      <c r="S135" s="16">
        <f t="shared" si="11"/>
        <v>0</v>
      </c>
      <c r="T135" s="15"/>
      <c r="U135" s="16"/>
      <c r="V135" s="16"/>
      <c r="W135" s="17"/>
      <c r="X135" s="16">
        <f t="shared" si="12"/>
        <v>0</v>
      </c>
      <c r="Y135" s="16"/>
      <c r="Z135" s="17"/>
      <c r="AA135" s="16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18" t="s">
        <v>18</v>
      </c>
    </row>
    <row r="136" spans="1:33" x14ac:dyDescent="0.2">
      <c r="A136" s="13" t="s">
        <v>26</v>
      </c>
      <c r="B136" s="1">
        <v>163.084649332</v>
      </c>
      <c r="C136" s="1">
        <v>-18.4815402441</v>
      </c>
      <c r="D136" s="22">
        <v>30</v>
      </c>
      <c r="E136" s="15">
        <v>2</v>
      </c>
      <c r="F136" s="16"/>
      <c r="G136" s="16"/>
      <c r="H136" s="16"/>
      <c r="I136" s="16"/>
      <c r="J136" s="17"/>
      <c r="K136" s="16">
        <f t="shared" si="10"/>
        <v>2</v>
      </c>
      <c r="L136" s="15"/>
      <c r="M136" s="16"/>
      <c r="N136" s="16"/>
      <c r="O136" s="16"/>
      <c r="P136" s="16"/>
      <c r="Q136" s="16"/>
      <c r="R136" s="17"/>
      <c r="S136" s="16">
        <f t="shared" si="11"/>
        <v>0</v>
      </c>
      <c r="T136" s="15"/>
      <c r="U136" s="16"/>
      <c r="V136" s="16"/>
      <c r="W136" s="17"/>
      <c r="X136" s="16">
        <f t="shared" si="12"/>
        <v>0</v>
      </c>
      <c r="Y136" s="16"/>
      <c r="Z136" s="17"/>
      <c r="AA136" s="16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18</v>
      </c>
    </row>
    <row r="137" spans="1:33" x14ac:dyDescent="0.2">
      <c r="A137" s="13" t="s">
        <v>26</v>
      </c>
      <c r="B137" s="1">
        <v>163.08455305000001</v>
      </c>
      <c r="C137" s="1">
        <v>-18.481578901900001</v>
      </c>
      <c r="D137" s="22">
        <v>31</v>
      </c>
      <c r="E137" s="15"/>
      <c r="F137" s="16"/>
      <c r="G137" s="16"/>
      <c r="H137" s="16"/>
      <c r="I137" s="16"/>
      <c r="J137" s="17"/>
      <c r="K137" s="16">
        <f t="shared" si="10"/>
        <v>0</v>
      </c>
      <c r="L137" s="15"/>
      <c r="M137" s="16"/>
      <c r="N137" s="16"/>
      <c r="O137" s="16"/>
      <c r="P137" s="16"/>
      <c r="Q137" s="16"/>
      <c r="R137" s="17"/>
      <c r="S137" s="16">
        <f t="shared" si="11"/>
        <v>0</v>
      </c>
      <c r="T137" s="15"/>
      <c r="U137" s="16"/>
      <c r="V137" s="16"/>
      <c r="W137" s="17"/>
      <c r="X137" s="16">
        <f t="shared" si="12"/>
        <v>0</v>
      </c>
      <c r="Y137" s="16"/>
      <c r="Z137" s="17"/>
      <c r="AA137" s="16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8" t="s">
        <v>18</v>
      </c>
    </row>
    <row r="138" spans="1:33" x14ac:dyDescent="0.2">
      <c r="A138" s="13" t="s">
        <v>26</v>
      </c>
      <c r="B138" s="1">
        <v>163.08446211099999</v>
      </c>
      <c r="C138" s="1">
        <v>-18.481628918399998</v>
      </c>
      <c r="D138" s="22">
        <v>32</v>
      </c>
      <c r="E138" s="15"/>
      <c r="F138" s="16"/>
      <c r="G138" s="16"/>
      <c r="H138" s="16"/>
      <c r="I138" s="16"/>
      <c r="J138" s="17"/>
      <c r="K138" s="16">
        <f t="shared" si="10"/>
        <v>0</v>
      </c>
      <c r="L138" s="15"/>
      <c r="M138" s="16"/>
      <c r="N138" s="16"/>
      <c r="O138" s="16"/>
      <c r="P138" s="16"/>
      <c r="Q138" s="16"/>
      <c r="R138" s="17"/>
      <c r="S138" s="16">
        <f t="shared" si="11"/>
        <v>0</v>
      </c>
      <c r="T138" s="15"/>
      <c r="U138" s="16">
        <v>2</v>
      </c>
      <c r="V138" s="16"/>
      <c r="W138" s="17"/>
      <c r="X138" s="16">
        <f t="shared" si="12"/>
        <v>2</v>
      </c>
      <c r="Y138" s="16"/>
      <c r="Z138" s="17"/>
      <c r="AA138" s="16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21" t="s">
        <v>24</v>
      </c>
    </row>
    <row r="139" spans="1:33" x14ac:dyDescent="0.2">
      <c r="A139" s="13" t="s">
        <v>26</v>
      </c>
      <c r="B139" s="1">
        <v>163.08437212800001</v>
      </c>
      <c r="C139" s="1">
        <v>-18.4816806155</v>
      </c>
      <c r="D139" s="22">
        <v>33</v>
      </c>
      <c r="E139" s="15"/>
      <c r="F139" s="16"/>
      <c r="G139" s="16"/>
      <c r="H139" s="16"/>
      <c r="I139" s="16"/>
      <c r="J139" s="17"/>
      <c r="K139" s="16">
        <f t="shared" si="10"/>
        <v>0</v>
      </c>
      <c r="L139" s="23"/>
      <c r="M139" s="24"/>
      <c r="N139" s="24"/>
      <c r="O139" s="24"/>
      <c r="P139" s="24"/>
      <c r="Q139" s="16"/>
      <c r="R139" s="17"/>
      <c r="S139" s="16">
        <f t="shared" si="11"/>
        <v>0</v>
      </c>
      <c r="T139" s="15"/>
      <c r="U139" s="16">
        <v>1</v>
      </c>
      <c r="V139" s="16"/>
      <c r="W139" s="17"/>
      <c r="X139" s="16">
        <f t="shared" si="12"/>
        <v>1</v>
      </c>
      <c r="Y139" s="16"/>
      <c r="Z139" s="17"/>
      <c r="AA139" s="16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21" t="s">
        <v>24</v>
      </c>
    </row>
    <row r="140" spans="1:33" x14ac:dyDescent="0.2">
      <c r="A140" s="13" t="s">
        <v>26</v>
      </c>
      <c r="B140" s="1">
        <v>163.08428267100001</v>
      </c>
      <c r="C140" s="1">
        <v>-18.481733237099998</v>
      </c>
      <c r="D140" s="22">
        <v>34</v>
      </c>
      <c r="E140" s="15"/>
      <c r="F140" s="16"/>
      <c r="G140" s="16"/>
      <c r="H140" s="16"/>
      <c r="I140" s="16"/>
      <c r="J140" s="17"/>
      <c r="K140" s="16">
        <f t="shared" si="10"/>
        <v>0</v>
      </c>
      <c r="L140" s="23"/>
      <c r="M140" s="24">
        <v>1</v>
      </c>
      <c r="N140" s="24"/>
      <c r="O140" s="24"/>
      <c r="P140" s="24"/>
      <c r="Q140" s="16"/>
      <c r="R140" s="17"/>
      <c r="S140" s="16">
        <f t="shared" si="11"/>
        <v>1</v>
      </c>
      <c r="T140" s="15"/>
      <c r="U140" s="16"/>
      <c r="V140" s="16"/>
      <c r="W140" s="17"/>
      <c r="X140" s="16">
        <f t="shared" si="12"/>
        <v>0</v>
      </c>
      <c r="Y140" s="16"/>
      <c r="Z140" s="17"/>
      <c r="AA140" s="16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21" t="s">
        <v>24</v>
      </c>
    </row>
    <row r="141" spans="1:33" x14ac:dyDescent="0.2">
      <c r="A141" s="13" t="s">
        <v>26</v>
      </c>
      <c r="B141" s="1">
        <v>163.08419834</v>
      </c>
      <c r="C141" s="1">
        <v>-18.481793591599999</v>
      </c>
      <c r="D141" s="22">
        <v>35</v>
      </c>
      <c r="E141" s="15"/>
      <c r="F141" s="16"/>
      <c r="G141" s="16"/>
      <c r="H141" s="16"/>
      <c r="I141" s="16"/>
      <c r="J141" s="17"/>
      <c r="K141" s="16">
        <f t="shared" si="10"/>
        <v>0</v>
      </c>
      <c r="L141" s="23"/>
      <c r="M141" s="24"/>
      <c r="N141" s="24"/>
      <c r="O141" s="24"/>
      <c r="P141" s="24"/>
      <c r="Q141" s="16"/>
      <c r="R141" s="17"/>
      <c r="S141" s="16">
        <f t="shared" si="11"/>
        <v>0</v>
      </c>
      <c r="T141" s="15"/>
      <c r="U141" s="16"/>
      <c r="V141" s="16"/>
      <c r="W141" s="17"/>
      <c r="X141" s="16">
        <f t="shared" si="12"/>
        <v>0</v>
      </c>
      <c r="Y141" s="16"/>
      <c r="Z141" s="17"/>
      <c r="AA141" s="16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21" t="s">
        <v>40</v>
      </c>
    </row>
    <row r="142" spans="1:33" x14ac:dyDescent="0.2">
      <c r="A142" s="13" t="s">
        <v>28</v>
      </c>
      <c r="B142" s="1">
        <v>163.084554865</v>
      </c>
      <c r="C142" s="1">
        <v>-18.482111316000001</v>
      </c>
      <c r="D142" s="22">
        <v>1</v>
      </c>
      <c r="E142" s="15"/>
      <c r="F142" s="16"/>
      <c r="G142" s="16"/>
      <c r="H142" s="16"/>
      <c r="I142" s="16"/>
      <c r="J142" s="17"/>
      <c r="K142" s="16">
        <f t="shared" si="10"/>
        <v>0</v>
      </c>
      <c r="L142" s="23"/>
      <c r="M142" s="24"/>
      <c r="N142" s="24"/>
      <c r="O142" s="24"/>
      <c r="P142" s="24"/>
      <c r="Q142" s="16"/>
      <c r="R142" s="17"/>
      <c r="S142" s="16">
        <f t="shared" si="11"/>
        <v>0</v>
      </c>
      <c r="T142" s="15"/>
      <c r="U142" s="16"/>
      <c r="V142" s="16"/>
      <c r="W142" s="17"/>
      <c r="X142" s="16">
        <f t="shared" si="12"/>
        <v>0</v>
      </c>
      <c r="Y142" s="16"/>
      <c r="Z142" s="17"/>
      <c r="AA142" s="16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21"/>
    </row>
    <row r="143" spans="1:33" x14ac:dyDescent="0.2">
      <c r="A143" s="13" t="s">
        <v>28</v>
      </c>
      <c r="B143" s="1">
        <v>163.08463768799999</v>
      </c>
      <c r="C143" s="1">
        <v>-18.482063664199998</v>
      </c>
      <c r="D143" s="22">
        <v>2</v>
      </c>
      <c r="E143" s="15"/>
      <c r="F143" s="16"/>
      <c r="G143" s="16"/>
      <c r="H143" s="16"/>
      <c r="I143" s="16"/>
      <c r="J143" s="17"/>
      <c r="K143" s="16">
        <f t="shared" si="10"/>
        <v>0</v>
      </c>
      <c r="L143" s="23"/>
      <c r="M143" s="24">
        <v>2</v>
      </c>
      <c r="N143" s="24"/>
      <c r="O143" s="24"/>
      <c r="P143" s="24"/>
      <c r="Q143" s="16">
        <v>1</v>
      </c>
      <c r="R143" s="17">
        <v>1</v>
      </c>
      <c r="S143" s="16">
        <f t="shared" si="11"/>
        <v>2</v>
      </c>
      <c r="T143" s="15"/>
      <c r="U143" s="16"/>
      <c r="V143" s="16"/>
      <c r="W143" s="17"/>
      <c r="X143" s="16">
        <f t="shared" si="12"/>
        <v>0</v>
      </c>
      <c r="Y143" s="16"/>
      <c r="Z143" s="17"/>
      <c r="AA143" s="16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18" t="s">
        <v>19</v>
      </c>
    </row>
    <row r="144" spans="1:33" x14ac:dyDescent="0.2">
      <c r="A144" s="13" t="s">
        <v>28</v>
      </c>
      <c r="B144" s="1">
        <v>163.08472051199999</v>
      </c>
      <c r="C144" s="1">
        <v>-18.482016012399999</v>
      </c>
      <c r="D144" s="22">
        <v>3</v>
      </c>
      <c r="E144" s="15"/>
      <c r="F144" s="16"/>
      <c r="G144" s="16"/>
      <c r="H144" s="16"/>
      <c r="I144" s="16"/>
      <c r="J144" s="17"/>
      <c r="K144" s="16">
        <f t="shared" si="10"/>
        <v>0</v>
      </c>
      <c r="L144" s="23"/>
      <c r="M144" s="24"/>
      <c r="N144" s="24"/>
      <c r="O144" s="24"/>
      <c r="P144" s="24"/>
      <c r="Q144" s="16">
        <v>2</v>
      </c>
      <c r="R144" s="17">
        <v>2</v>
      </c>
      <c r="S144" s="16">
        <f t="shared" si="11"/>
        <v>0</v>
      </c>
      <c r="T144" s="15"/>
      <c r="U144" s="16"/>
      <c r="V144" s="16"/>
      <c r="W144" s="17"/>
      <c r="X144" s="16">
        <f t="shared" si="12"/>
        <v>0</v>
      </c>
      <c r="Y144" s="16"/>
      <c r="Z144" s="17"/>
      <c r="AA144" s="16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18" t="s">
        <v>19</v>
      </c>
    </row>
    <row r="145" spans="1:33" x14ac:dyDescent="0.2">
      <c r="A145" s="13" t="s">
        <v>28</v>
      </c>
      <c r="B145" s="1">
        <v>163.084803335</v>
      </c>
      <c r="C145" s="1">
        <v>-18.4819683606</v>
      </c>
      <c r="D145" s="22">
        <v>4</v>
      </c>
      <c r="E145" s="15"/>
      <c r="F145" s="16"/>
      <c r="G145" s="16"/>
      <c r="H145" s="16"/>
      <c r="I145" s="16"/>
      <c r="J145" s="17"/>
      <c r="K145" s="16">
        <f t="shared" si="10"/>
        <v>0</v>
      </c>
      <c r="L145" s="23"/>
      <c r="M145" s="24"/>
      <c r="N145" s="24"/>
      <c r="O145" s="24"/>
      <c r="P145" s="24"/>
      <c r="Q145" s="16"/>
      <c r="R145" s="17"/>
      <c r="S145" s="16">
        <f t="shared" si="11"/>
        <v>0</v>
      </c>
      <c r="T145" s="15"/>
      <c r="U145" s="16"/>
      <c r="V145" s="16"/>
      <c r="W145" s="17"/>
      <c r="X145" s="16">
        <f t="shared" si="12"/>
        <v>0</v>
      </c>
      <c r="Y145" s="16"/>
      <c r="Z145" s="17"/>
      <c r="AA145" s="16">
        <f t="shared" si="13"/>
        <v>0</v>
      </c>
      <c r="AB145" s="15"/>
      <c r="AC145" s="16"/>
      <c r="AD145" s="16"/>
      <c r="AE145" s="17"/>
      <c r="AF145" s="16">
        <f t="shared" si="14"/>
        <v>0</v>
      </c>
      <c r="AG145" s="21" t="s">
        <v>29</v>
      </c>
    </row>
    <row r="146" spans="1:33" x14ac:dyDescent="0.2">
      <c r="A146" s="13" t="s">
        <v>28</v>
      </c>
      <c r="B146" s="1">
        <v>163.08488615799999</v>
      </c>
      <c r="C146" s="1">
        <v>-18.481920708899999</v>
      </c>
      <c r="D146" s="22">
        <v>5</v>
      </c>
      <c r="E146" s="15"/>
      <c r="F146" s="16"/>
      <c r="G146" s="16"/>
      <c r="H146" s="16"/>
      <c r="I146" s="16"/>
      <c r="J146" s="17"/>
      <c r="K146" s="16">
        <f t="shared" si="10"/>
        <v>0</v>
      </c>
      <c r="L146" s="23"/>
      <c r="M146" s="24"/>
      <c r="N146" s="24"/>
      <c r="O146" s="24"/>
      <c r="P146" s="24"/>
      <c r="Q146" s="16"/>
      <c r="R146" s="17"/>
      <c r="S146" s="16">
        <f t="shared" si="11"/>
        <v>0</v>
      </c>
      <c r="T146" s="15"/>
      <c r="U146" s="16"/>
      <c r="V146" s="16"/>
      <c r="W146" s="17"/>
      <c r="X146" s="16">
        <f t="shared" si="12"/>
        <v>0</v>
      </c>
      <c r="Y146" s="16"/>
      <c r="Z146" s="17"/>
      <c r="AA146" s="16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21" t="s">
        <v>29</v>
      </c>
    </row>
    <row r="147" spans="1:33" x14ac:dyDescent="0.2">
      <c r="A147" s="13" t="s">
        <v>28</v>
      </c>
      <c r="B147" s="1">
        <v>163.08496898199999</v>
      </c>
      <c r="C147" s="1">
        <v>-18.4818730571</v>
      </c>
      <c r="D147" s="22">
        <v>6</v>
      </c>
      <c r="E147" s="15">
        <v>1</v>
      </c>
      <c r="F147" s="16"/>
      <c r="G147" s="16"/>
      <c r="H147" s="16"/>
      <c r="I147" s="16"/>
      <c r="J147" s="17"/>
      <c r="K147" s="16">
        <f t="shared" si="10"/>
        <v>1</v>
      </c>
      <c r="L147" s="23"/>
      <c r="M147" s="24"/>
      <c r="N147" s="24"/>
      <c r="O147" s="24"/>
      <c r="P147" s="24"/>
      <c r="Q147" s="16"/>
      <c r="R147" s="17"/>
      <c r="S147" s="16">
        <f t="shared" si="11"/>
        <v>0</v>
      </c>
      <c r="T147" s="15"/>
      <c r="U147" s="16"/>
      <c r="V147" s="16"/>
      <c r="W147" s="17"/>
      <c r="X147" s="16">
        <f t="shared" si="12"/>
        <v>0</v>
      </c>
      <c r="Y147" s="16"/>
      <c r="Z147" s="17"/>
      <c r="AA147" s="16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21" t="s">
        <v>18</v>
      </c>
    </row>
    <row r="148" spans="1:33" x14ac:dyDescent="0.2">
      <c r="A148" s="13" t="s">
        <v>28</v>
      </c>
      <c r="B148" s="1">
        <v>163.08505180500001</v>
      </c>
      <c r="C148" s="1">
        <v>-18.4818254053</v>
      </c>
      <c r="D148" s="22">
        <v>7</v>
      </c>
      <c r="E148" s="15"/>
      <c r="F148" s="16"/>
      <c r="G148" s="16"/>
      <c r="H148" s="16"/>
      <c r="I148" s="16"/>
      <c r="J148" s="17"/>
      <c r="K148" s="16">
        <f t="shared" si="10"/>
        <v>0</v>
      </c>
      <c r="L148" s="23"/>
      <c r="M148" s="24"/>
      <c r="N148" s="24"/>
      <c r="O148" s="24"/>
      <c r="P148" s="24"/>
      <c r="Q148" s="16">
        <v>1</v>
      </c>
      <c r="R148" s="17">
        <v>1</v>
      </c>
      <c r="S148" s="16">
        <f t="shared" si="11"/>
        <v>0</v>
      </c>
      <c r="T148" s="15"/>
      <c r="U148" s="16"/>
      <c r="V148" s="16"/>
      <c r="W148" s="17"/>
      <c r="X148" s="16">
        <f t="shared" si="12"/>
        <v>0</v>
      </c>
      <c r="Y148" s="16"/>
      <c r="Z148" s="17"/>
      <c r="AA148" s="16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18" t="s">
        <v>19</v>
      </c>
    </row>
    <row r="149" spans="1:33" x14ac:dyDescent="0.2">
      <c r="A149" s="13" t="s">
        <v>28</v>
      </c>
      <c r="B149" s="1">
        <v>163.08513462799999</v>
      </c>
      <c r="C149" s="1">
        <v>-18.481777753500001</v>
      </c>
      <c r="D149" s="22">
        <v>8</v>
      </c>
      <c r="E149" s="15">
        <v>3</v>
      </c>
      <c r="F149" s="16"/>
      <c r="G149" s="16"/>
      <c r="H149" s="16"/>
      <c r="I149" s="16">
        <v>1</v>
      </c>
      <c r="J149" s="17"/>
      <c r="K149" s="16">
        <f t="shared" si="10"/>
        <v>4</v>
      </c>
      <c r="L149" s="23"/>
      <c r="M149" s="24"/>
      <c r="N149" s="24"/>
      <c r="O149" s="24"/>
      <c r="P149" s="24"/>
      <c r="Q149" s="16"/>
      <c r="R149" s="17"/>
      <c r="S149" s="16">
        <f t="shared" si="11"/>
        <v>0</v>
      </c>
      <c r="T149" s="15"/>
      <c r="U149" s="16"/>
      <c r="V149" s="16"/>
      <c r="W149" s="17"/>
      <c r="X149" s="16">
        <f t="shared" si="12"/>
        <v>0</v>
      </c>
      <c r="Y149" s="16"/>
      <c r="Z149" s="17"/>
      <c r="AA149" s="16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18" t="s">
        <v>19</v>
      </c>
    </row>
    <row r="150" spans="1:33" x14ac:dyDescent="0.2">
      <c r="A150" s="13" t="s">
        <v>28</v>
      </c>
      <c r="B150" s="1">
        <v>163.08521745199999</v>
      </c>
      <c r="C150" s="1">
        <v>-18.481730101699998</v>
      </c>
      <c r="D150" s="22">
        <v>9</v>
      </c>
      <c r="E150" s="15"/>
      <c r="F150" s="16"/>
      <c r="G150" s="16"/>
      <c r="H150" s="16"/>
      <c r="I150" s="16"/>
      <c r="J150" s="17"/>
      <c r="K150" s="16">
        <f t="shared" si="10"/>
        <v>0</v>
      </c>
      <c r="L150" s="23"/>
      <c r="M150" s="24"/>
      <c r="N150" s="24"/>
      <c r="O150" s="24"/>
      <c r="P150" s="24"/>
      <c r="Q150" s="16"/>
      <c r="R150" s="17">
        <v>3</v>
      </c>
      <c r="S150" s="16">
        <f t="shared" si="11"/>
        <v>0</v>
      </c>
      <c r="T150" s="15"/>
      <c r="U150" s="16"/>
      <c r="V150" s="16"/>
      <c r="W150" s="17"/>
      <c r="X150" s="16">
        <f t="shared" si="12"/>
        <v>0</v>
      </c>
      <c r="Y150" s="16"/>
      <c r="Z150" s="17"/>
      <c r="AA150" s="16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18" t="s">
        <v>19</v>
      </c>
    </row>
    <row r="151" spans="1:33" x14ac:dyDescent="0.2">
      <c r="A151" s="13" t="s">
        <v>28</v>
      </c>
      <c r="B151" s="1">
        <v>163.08530027500001</v>
      </c>
      <c r="C151" s="1">
        <v>-18.481682449899999</v>
      </c>
      <c r="D151" s="22">
        <v>10</v>
      </c>
      <c r="E151" s="15"/>
      <c r="F151" s="16"/>
      <c r="G151" s="16"/>
      <c r="H151" s="16"/>
      <c r="I151" s="16"/>
      <c r="J151" s="17"/>
      <c r="K151" s="16">
        <f t="shared" si="10"/>
        <v>0</v>
      </c>
      <c r="L151" s="23"/>
      <c r="M151" s="24"/>
      <c r="N151" s="24"/>
      <c r="O151" s="24"/>
      <c r="P151" s="24"/>
      <c r="Q151" s="16"/>
      <c r="R151" s="17"/>
      <c r="S151" s="16">
        <f t="shared" si="11"/>
        <v>0</v>
      </c>
      <c r="T151" s="15"/>
      <c r="U151" s="16"/>
      <c r="V151" s="16"/>
      <c r="W151" s="17"/>
      <c r="X151" s="16">
        <f t="shared" si="12"/>
        <v>0</v>
      </c>
      <c r="Y151" s="16"/>
      <c r="Z151" s="17"/>
      <c r="AA151" s="16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21" t="s">
        <v>18</v>
      </c>
    </row>
    <row r="152" spans="1:33" x14ac:dyDescent="0.2">
      <c r="A152" s="13" t="s">
        <v>28</v>
      </c>
      <c r="B152" s="1">
        <v>163.08538309900001</v>
      </c>
      <c r="C152" s="1">
        <v>-18.4816347981</v>
      </c>
      <c r="D152" s="22">
        <v>11</v>
      </c>
      <c r="E152" s="15"/>
      <c r="F152" s="16"/>
      <c r="G152" s="16"/>
      <c r="H152" s="16"/>
      <c r="I152" s="16"/>
      <c r="J152" s="17"/>
      <c r="K152" s="16">
        <f t="shared" si="10"/>
        <v>0</v>
      </c>
      <c r="L152" s="23"/>
      <c r="M152" s="24"/>
      <c r="N152" s="24"/>
      <c r="O152" s="24"/>
      <c r="P152" s="24"/>
      <c r="Q152" s="16"/>
      <c r="R152" s="17"/>
      <c r="S152" s="16">
        <f t="shared" si="11"/>
        <v>0</v>
      </c>
      <c r="T152" s="15"/>
      <c r="U152" s="16"/>
      <c r="V152" s="16"/>
      <c r="W152" s="17"/>
      <c r="X152" s="16">
        <f t="shared" si="12"/>
        <v>0</v>
      </c>
      <c r="Y152" s="16"/>
      <c r="Z152" s="17"/>
      <c r="AA152" s="16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21" t="s">
        <v>18</v>
      </c>
    </row>
    <row r="153" spans="1:33" x14ac:dyDescent="0.2">
      <c r="A153" s="13" t="s">
        <v>28</v>
      </c>
      <c r="B153" s="1">
        <v>163.08546560299999</v>
      </c>
      <c r="C153" s="1">
        <v>-18.4815865962</v>
      </c>
      <c r="D153" s="22">
        <v>12</v>
      </c>
      <c r="E153" s="15"/>
      <c r="F153" s="16"/>
      <c r="G153" s="16"/>
      <c r="H153" s="16"/>
      <c r="I153" s="16"/>
      <c r="J153" s="17"/>
      <c r="K153" s="16">
        <f t="shared" si="10"/>
        <v>0</v>
      </c>
      <c r="L153" s="23"/>
      <c r="M153" s="24"/>
      <c r="N153" s="24"/>
      <c r="O153" s="24"/>
      <c r="P153" s="24"/>
      <c r="Q153" s="16"/>
      <c r="R153" s="17"/>
      <c r="S153" s="16">
        <f t="shared" si="11"/>
        <v>0</v>
      </c>
      <c r="T153" s="15"/>
      <c r="U153" s="16"/>
      <c r="V153" s="16"/>
      <c r="W153" s="17"/>
      <c r="X153" s="16">
        <f t="shared" si="12"/>
        <v>0</v>
      </c>
      <c r="Y153" s="16"/>
      <c r="Z153" s="17"/>
      <c r="AA153" s="16">
        <f t="shared" si="13"/>
        <v>0</v>
      </c>
      <c r="AB153" s="15"/>
      <c r="AC153" s="16"/>
      <c r="AD153" s="16"/>
      <c r="AE153" s="17"/>
      <c r="AF153" s="16">
        <f t="shared" si="14"/>
        <v>0</v>
      </c>
      <c r="AG153" s="21" t="s">
        <v>18</v>
      </c>
    </row>
    <row r="154" spans="1:33" x14ac:dyDescent="0.2">
      <c r="A154" s="13" t="s">
        <v>28</v>
      </c>
      <c r="B154" s="1">
        <v>163.08554805399999</v>
      </c>
      <c r="C154" s="1">
        <v>-18.481538303400001</v>
      </c>
      <c r="D154" s="22">
        <v>13</v>
      </c>
      <c r="E154" s="15"/>
      <c r="F154" s="16"/>
      <c r="G154" s="16"/>
      <c r="H154" s="16"/>
      <c r="I154" s="16"/>
      <c r="J154" s="17"/>
      <c r="K154" s="16">
        <f t="shared" si="10"/>
        <v>0</v>
      </c>
      <c r="L154" s="23"/>
      <c r="M154" s="24"/>
      <c r="N154" s="24"/>
      <c r="O154" s="24"/>
      <c r="P154" s="24"/>
      <c r="Q154" s="16"/>
      <c r="R154" s="17"/>
      <c r="S154" s="16">
        <f t="shared" si="11"/>
        <v>0</v>
      </c>
      <c r="T154" s="15"/>
      <c r="U154" s="16"/>
      <c r="V154" s="16"/>
      <c r="W154" s="17"/>
      <c r="X154" s="16">
        <f t="shared" si="12"/>
        <v>0</v>
      </c>
      <c r="Y154" s="16"/>
      <c r="Z154" s="17"/>
      <c r="AA154" s="16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21" t="s">
        <v>18</v>
      </c>
    </row>
    <row r="155" spans="1:33" x14ac:dyDescent="0.2">
      <c r="A155" s="13" t="s">
        <v>28</v>
      </c>
      <c r="B155" s="1">
        <v>163.08563050500001</v>
      </c>
      <c r="C155" s="1">
        <v>-18.4814900105</v>
      </c>
      <c r="D155" s="22">
        <v>14</v>
      </c>
      <c r="E155" s="15"/>
      <c r="F155" s="16"/>
      <c r="G155" s="16"/>
      <c r="H155" s="16"/>
      <c r="I155" s="16"/>
      <c r="J155" s="17"/>
      <c r="K155" s="16">
        <f t="shared" si="10"/>
        <v>0</v>
      </c>
      <c r="L155" s="23"/>
      <c r="M155" s="24"/>
      <c r="N155" s="24"/>
      <c r="O155" s="24"/>
      <c r="P155" s="24"/>
      <c r="Q155" s="16"/>
      <c r="R155" s="17"/>
      <c r="S155" s="16">
        <f t="shared" si="11"/>
        <v>0</v>
      </c>
      <c r="T155" s="15"/>
      <c r="U155" s="16"/>
      <c r="V155" s="16"/>
      <c r="W155" s="17"/>
      <c r="X155" s="16">
        <f t="shared" si="12"/>
        <v>0</v>
      </c>
      <c r="Y155" s="16"/>
      <c r="Z155" s="17"/>
      <c r="AA155" s="16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21" t="s">
        <v>18</v>
      </c>
    </row>
    <row r="156" spans="1:33" x14ac:dyDescent="0.2">
      <c r="A156" s="13" t="s">
        <v>28</v>
      </c>
      <c r="B156" s="1">
        <v>163.08571295600001</v>
      </c>
      <c r="C156" s="1">
        <v>-18.481441717700001</v>
      </c>
      <c r="D156" s="22">
        <v>15</v>
      </c>
      <c r="E156" s="15"/>
      <c r="F156" s="16"/>
      <c r="G156" s="16"/>
      <c r="H156" s="16"/>
      <c r="I156" s="16"/>
      <c r="J156" s="17"/>
      <c r="K156" s="16">
        <f t="shared" si="10"/>
        <v>0</v>
      </c>
      <c r="L156" s="23"/>
      <c r="M156" s="24"/>
      <c r="N156" s="24"/>
      <c r="O156" s="24"/>
      <c r="P156" s="24"/>
      <c r="Q156" s="16"/>
      <c r="R156" s="17"/>
      <c r="S156" s="16">
        <f t="shared" si="11"/>
        <v>0</v>
      </c>
      <c r="T156" s="15"/>
      <c r="U156" s="16"/>
      <c r="V156" s="16"/>
      <c r="W156" s="17"/>
      <c r="X156" s="16">
        <f t="shared" si="12"/>
        <v>0</v>
      </c>
      <c r="Y156" s="16"/>
      <c r="Z156" s="17"/>
      <c r="AA156" s="16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21" t="s">
        <v>18</v>
      </c>
    </row>
    <row r="157" spans="1:33" x14ac:dyDescent="0.2">
      <c r="A157" s="13" t="s">
        <v>28</v>
      </c>
      <c r="B157" s="1">
        <v>163.08579540700001</v>
      </c>
      <c r="C157" s="1">
        <v>-18.4813934248</v>
      </c>
      <c r="D157" s="22">
        <v>16</v>
      </c>
      <c r="E157" s="15">
        <v>5</v>
      </c>
      <c r="F157" s="16"/>
      <c r="G157" s="16"/>
      <c r="H157" s="16"/>
      <c r="I157" s="16">
        <v>2</v>
      </c>
      <c r="J157" s="17"/>
      <c r="K157" s="16">
        <f t="shared" si="10"/>
        <v>7</v>
      </c>
      <c r="L157" s="23"/>
      <c r="M157" s="24"/>
      <c r="N157" s="24"/>
      <c r="O157" s="24"/>
      <c r="P157" s="24"/>
      <c r="Q157" s="16"/>
      <c r="R157" s="17"/>
      <c r="S157" s="16">
        <f t="shared" si="11"/>
        <v>0</v>
      </c>
      <c r="T157" s="15"/>
      <c r="U157" s="16"/>
      <c r="V157" s="16"/>
      <c r="W157" s="17"/>
      <c r="X157" s="16">
        <f t="shared" si="12"/>
        <v>0</v>
      </c>
      <c r="Y157" s="16"/>
      <c r="Z157" s="17"/>
      <c r="AA157" s="16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21" t="s">
        <v>18</v>
      </c>
    </row>
    <row r="158" spans="1:33" x14ac:dyDescent="0.2">
      <c r="A158" s="13" t="s">
        <v>28</v>
      </c>
      <c r="B158" s="1">
        <v>163.08587785899999</v>
      </c>
      <c r="C158" s="1">
        <v>-18.481345132000001</v>
      </c>
      <c r="D158" s="22">
        <v>17</v>
      </c>
      <c r="E158" s="15"/>
      <c r="F158" s="16"/>
      <c r="G158" s="16"/>
      <c r="H158" s="16"/>
      <c r="I158" s="16"/>
      <c r="J158" s="17"/>
      <c r="K158" s="16">
        <f t="shared" si="10"/>
        <v>0</v>
      </c>
      <c r="L158" s="23"/>
      <c r="M158" s="24"/>
      <c r="N158" s="24"/>
      <c r="O158" s="24"/>
      <c r="P158" s="24"/>
      <c r="Q158" s="16"/>
      <c r="R158" s="17"/>
      <c r="S158" s="16">
        <f t="shared" si="11"/>
        <v>0</v>
      </c>
      <c r="T158" s="15"/>
      <c r="U158" s="16"/>
      <c r="V158" s="16"/>
      <c r="W158" s="17"/>
      <c r="X158" s="16">
        <f t="shared" si="12"/>
        <v>0</v>
      </c>
      <c r="Y158" s="16"/>
      <c r="Z158" s="17"/>
      <c r="AA158" s="16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21" t="s">
        <v>18</v>
      </c>
    </row>
    <row r="159" spans="1:33" x14ac:dyDescent="0.2">
      <c r="A159" s="13" t="s">
        <v>28</v>
      </c>
      <c r="B159" s="1">
        <v>163.08596030999999</v>
      </c>
      <c r="C159" s="1">
        <v>-18.481296839100001</v>
      </c>
      <c r="D159" s="22">
        <v>18</v>
      </c>
      <c r="E159" s="15"/>
      <c r="F159" s="16"/>
      <c r="G159" s="16"/>
      <c r="H159" s="16"/>
      <c r="I159" s="16"/>
      <c r="J159" s="17"/>
      <c r="K159" s="16">
        <f t="shared" si="10"/>
        <v>0</v>
      </c>
      <c r="L159" s="23"/>
      <c r="M159" s="24"/>
      <c r="N159" s="24"/>
      <c r="O159" s="24"/>
      <c r="P159" s="24"/>
      <c r="Q159" s="16"/>
      <c r="R159" s="17"/>
      <c r="S159" s="16">
        <f t="shared" si="11"/>
        <v>0</v>
      </c>
      <c r="T159" s="15"/>
      <c r="U159" s="16"/>
      <c r="V159" s="16"/>
      <c r="W159" s="17"/>
      <c r="X159" s="16">
        <f t="shared" si="12"/>
        <v>0</v>
      </c>
      <c r="Y159" s="16"/>
      <c r="Z159" s="17"/>
      <c r="AA159" s="16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21" t="s">
        <v>18</v>
      </c>
    </row>
    <row r="160" spans="1:33" x14ac:dyDescent="0.2">
      <c r="A160" s="13" t="s">
        <v>28</v>
      </c>
      <c r="B160" s="1">
        <v>163.08604276099999</v>
      </c>
      <c r="C160" s="1">
        <v>-18.481248546300002</v>
      </c>
      <c r="D160" s="22">
        <v>19</v>
      </c>
      <c r="E160" s="15">
        <v>3</v>
      </c>
      <c r="F160" s="16"/>
      <c r="G160" s="16"/>
      <c r="H160" s="16"/>
      <c r="I160" s="16"/>
      <c r="J160" s="17"/>
      <c r="K160" s="16">
        <f t="shared" si="10"/>
        <v>3</v>
      </c>
      <c r="L160" s="23"/>
      <c r="M160" s="24"/>
      <c r="N160" s="24"/>
      <c r="O160" s="24"/>
      <c r="P160" s="24"/>
      <c r="Q160" s="16"/>
      <c r="R160" s="17"/>
      <c r="S160" s="16">
        <f t="shared" si="11"/>
        <v>0</v>
      </c>
      <c r="T160" s="15"/>
      <c r="U160" s="16"/>
      <c r="V160" s="16"/>
      <c r="W160" s="17"/>
      <c r="X160" s="16">
        <f t="shared" si="12"/>
        <v>0</v>
      </c>
      <c r="Y160" s="16"/>
      <c r="Z160" s="17"/>
      <c r="AA160" s="16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21" t="s">
        <v>18</v>
      </c>
    </row>
    <row r="161" spans="1:33" x14ac:dyDescent="0.2">
      <c r="A161" s="13" t="s">
        <v>28</v>
      </c>
      <c r="B161" s="1">
        <v>163.08612521200001</v>
      </c>
      <c r="C161" s="1">
        <v>-18.481200253400001</v>
      </c>
      <c r="D161" s="22">
        <v>20</v>
      </c>
      <c r="E161" s="15"/>
      <c r="F161" s="16"/>
      <c r="G161" s="16"/>
      <c r="H161" s="16"/>
      <c r="I161" s="16"/>
      <c r="J161" s="17"/>
      <c r="K161" s="16">
        <f t="shared" si="10"/>
        <v>0</v>
      </c>
      <c r="L161" s="23"/>
      <c r="M161" s="24"/>
      <c r="N161" s="24"/>
      <c r="O161" s="24"/>
      <c r="P161" s="24"/>
      <c r="Q161" s="16"/>
      <c r="R161" s="17"/>
      <c r="S161" s="16">
        <f t="shared" si="11"/>
        <v>0</v>
      </c>
      <c r="T161" s="15"/>
      <c r="U161" s="16"/>
      <c r="V161" s="16"/>
      <c r="W161" s="17"/>
      <c r="X161" s="16">
        <f t="shared" si="12"/>
        <v>0</v>
      </c>
      <c r="Y161" s="16"/>
      <c r="Z161" s="17"/>
      <c r="AA161" s="16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21" t="s">
        <v>18</v>
      </c>
    </row>
    <row r="162" spans="1:33" x14ac:dyDescent="0.2">
      <c r="A162" s="13" t="s">
        <v>28</v>
      </c>
      <c r="B162" s="1">
        <v>163.08620766300001</v>
      </c>
      <c r="C162" s="1">
        <v>-18.481151960599998</v>
      </c>
      <c r="D162" s="22">
        <v>21</v>
      </c>
      <c r="E162" s="15"/>
      <c r="F162" s="16"/>
      <c r="G162" s="16"/>
      <c r="H162" s="16"/>
      <c r="I162" s="16"/>
      <c r="J162" s="17"/>
      <c r="K162" s="16">
        <f t="shared" si="10"/>
        <v>0</v>
      </c>
      <c r="L162" s="23"/>
      <c r="M162" s="24">
        <v>1</v>
      </c>
      <c r="N162" s="24"/>
      <c r="O162" s="24"/>
      <c r="P162" s="24"/>
      <c r="Q162" s="16"/>
      <c r="R162" s="17">
        <v>1</v>
      </c>
      <c r="S162" s="16">
        <f t="shared" si="11"/>
        <v>1</v>
      </c>
      <c r="T162" s="15"/>
      <c r="U162" s="16"/>
      <c r="V162" s="16"/>
      <c r="W162" s="17"/>
      <c r="X162" s="16">
        <f t="shared" si="12"/>
        <v>0</v>
      </c>
      <c r="Y162" s="16"/>
      <c r="Z162" s="17"/>
      <c r="AA162" s="16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21" t="s">
        <v>17</v>
      </c>
    </row>
    <row r="163" spans="1:33" x14ac:dyDescent="0.2">
      <c r="A163" s="13" t="s">
        <v>28</v>
      </c>
      <c r="B163" s="1">
        <v>163.086290115</v>
      </c>
      <c r="C163" s="1">
        <v>-18.481103667700001</v>
      </c>
      <c r="D163" s="22">
        <v>22</v>
      </c>
      <c r="E163" s="15"/>
      <c r="F163" s="16"/>
      <c r="G163" s="16"/>
      <c r="H163" s="16"/>
      <c r="I163" s="16"/>
      <c r="J163" s="17"/>
      <c r="K163" s="16">
        <f t="shared" si="10"/>
        <v>0</v>
      </c>
      <c r="L163" s="23"/>
      <c r="M163" s="24">
        <v>4</v>
      </c>
      <c r="N163" s="24"/>
      <c r="O163" s="24"/>
      <c r="P163" s="24">
        <v>2</v>
      </c>
      <c r="Q163" s="16"/>
      <c r="R163" s="17">
        <v>5</v>
      </c>
      <c r="S163" s="16">
        <f t="shared" si="11"/>
        <v>6</v>
      </c>
      <c r="T163" s="15"/>
      <c r="U163" s="16"/>
      <c r="V163" s="16"/>
      <c r="W163" s="17"/>
      <c r="X163" s="16">
        <f t="shared" si="12"/>
        <v>0</v>
      </c>
      <c r="Y163" s="16"/>
      <c r="Z163" s="17"/>
      <c r="AA163" s="16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18" t="s">
        <v>19</v>
      </c>
    </row>
    <row r="164" spans="1:33" x14ac:dyDescent="0.2">
      <c r="A164" s="13" t="s">
        <v>28</v>
      </c>
      <c r="B164" s="1">
        <v>163.08637256599999</v>
      </c>
      <c r="C164" s="1">
        <v>-18.481055374899999</v>
      </c>
      <c r="D164" s="22">
        <v>23</v>
      </c>
      <c r="E164" s="15"/>
      <c r="F164" s="16"/>
      <c r="G164" s="16"/>
      <c r="H164" s="16"/>
      <c r="I164" s="16"/>
      <c r="J164" s="17"/>
      <c r="K164" s="16">
        <f t="shared" si="10"/>
        <v>0</v>
      </c>
      <c r="L164" s="23"/>
      <c r="M164" s="24">
        <v>1</v>
      </c>
      <c r="N164" s="24"/>
      <c r="O164" s="24"/>
      <c r="P164" s="24"/>
      <c r="Q164" s="16"/>
      <c r="R164" s="17">
        <v>5</v>
      </c>
      <c r="S164" s="16">
        <f t="shared" si="11"/>
        <v>1</v>
      </c>
      <c r="T164" s="15"/>
      <c r="U164" s="16"/>
      <c r="V164" s="16"/>
      <c r="W164" s="17"/>
      <c r="X164" s="16">
        <f t="shared" si="12"/>
        <v>0</v>
      </c>
      <c r="Y164" s="16"/>
      <c r="Z164" s="17"/>
      <c r="AA164" s="16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18" t="s">
        <v>19</v>
      </c>
    </row>
    <row r="165" spans="1:33" x14ac:dyDescent="0.2">
      <c r="A165" s="13" t="s">
        <v>28</v>
      </c>
      <c r="B165" s="1">
        <v>163.08645501699999</v>
      </c>
      <c r="C165" s="1">
        <v>-18.481007082000001</v>
      </c>
      <c r="D165" s="22">
        <v>24</v>
      </c>
      <c r="E165" s="15"/>
      <c r="F165" s="16"/>
      <c r="G165" s="16"/>
      <c r="H165" s="16"/>
      <c r="I165" s="16"/>
      <c r="J165" s="17"/>
      <c r="K165" s="16">
        <f t="shared" si="10"/>
        <v>0</v>
      </c>
      <c r="L165" s="23"/>
      <c r="M165" s="24">
        <v>1</v>
      </c>
      <c r="N165" s="24"/>
      <c r="O165" s="24"/>
      <c r="P165" s="24"/>
      <c r="Q165" s="16"/>
      <c r="R165" s="17"/>
      <c r="S165" s="16">
        <f t="shared" si="11"/>
        <v>1</v>
      </c>
      <c r="T165" s="15"/>
      <c r="U165" s="16"/>
      <c r="V165" s="16"/>
      <c r="W165" s="17"/>
      <c r="X165" s="16">
        <f t="shared" si="12"/>
        <v>0</v>
      </c>
      <c r="Y165" s="16"/>
      <c r="Z165" s="17"/>
      <c r="AA165" s="16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18" t="s">
        <v>19</v>
      </c>
    </row>
    <row r="166" spans="1:33" x14ac:dyDescent="0.2">
      <c r="A166" s="13" t="s">
        <v>28</v>
      </c>
      <c r="B166" s="1">
        <v>163.08653746799999</v>
      </c>
      <c r="C166" s="1">
        <v>-18.480958789199999</v>
      </c>
      <c r="D166" s="22">
        <v>25</v>
      </c>
      <c r="E166" s="15"/>
      <c r="F166" s="16"/>
      <c r="G166" s="16"/>
      <c r="H166" s="16"/>
      <c r="I166" s="16"/>
      <c r="J166" s="17"/>
      <c r="K166" s="16">
        <f t="shared" si="10"/>
        <v>0</v>
      </c>
      <c r="L166" s="23"/>
      <c r="M166" s="24"/>
      <c r="N166" s="24"/>
      <c r="O166" s="24"/>
      <c r="P166" s="24"/>
      <c r="Q166" s="16">
        <v>1</v>
      </c>
      <c r="R166" s="17">
        <v>2</v>
      </c>
      <c r="S166" s="16">
        <f t="shared" si="11"/>
        <v>0</v>
      </c>
      <c r="T166" s="15"/>
      <c r="U166" s="16"/>
      <c r="V166" s="16"/>
      <c r="W166" s="17"/>
      <c r="X166" s="16">
        <f t="shared" si="12"/>
        <v>0</v>
      </c>
      <c r="Y166" s="16"/>
      <c r="Z166" s="17"/>
      <c r="AA166" s="16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18" t="s">
        <v>19</v>
      </c>
    </row>
    <row r="167" spans="1:33" x14ac:dyDescent="0.2">
      <c r="A167" s="13" t="s">
        <v>28</v>
      </c>
      <c r="B167" s="1">
        <v>163.08661991899999</v>
      </c>
      <c r="C167" s="1">
        <v>-18.480910496300002</v>
      </c>
      <c r="D167" s="22">
        <v>26</v>
      </c>
      <c r="E167" s="15"/>
      <c r="F167" s="16"/>
      <c r="G167" s="16"/>
      <c r="H167" s="16"/>
      <c r="I167" s="16"/>
      <c r="J167" s="17"/>
      <c r="K167" s="16">
        <f t="shared" si="10"/>
        <v>0</v>
      </c>
      <c r="L167" s="23"/>
      <c r="M167" s="24">
        <v>1</v>
      </c>
      <c r="N167" s="24"/>
      <c r="O167" s="24"/>
      <c r="P167" s="24">
        <v>1</v>
      </c>
      <c r="Q167" s="16">
        <v>2</v>
      </c>
      <c r="R167" s="17">
        <v>4</v>
      </c>
      <c r="S167" s="16">
        <f t="shared" si="11"/>
        <v>2</v>
      </c>
      <c r="T167" s="15"/>
      <c r="U167" s="16"/>
      <c r="V167" s="16"/>
      <c r="W167" s="17"/>
      <c r="X167" s="16">
        <f t="shared" si="12"/>
        <v>0</v>
      </c>
      <c r="Y167" s="16"/>
      <c r="Z167" s="17"/>
      <c r="AA167" s="16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18" t="s">
        <v>19</v>
      </c>
    </row>
    <row r="168" spans="1:33" x14ac:dyDescent="0.2">
      <c r="A168" s="13" t="s">
        <v>28</v>
      </c>
      <c r="B168" s="1">
        <v>163.08670258500001</v>
      </c>
      <c r="C168" s="1">
        <v>-18.480862572900001</v>
      </c>
      <c r="D168" s="22">
        <v>27</v>
      </c>
      <c r="E168" s="15"/>
      <c r="F168" s="16"/>
      <c r="G168" s="16"/>
      <c r="H168" s="16"/>
      <c r="I168" s="16"/>
      <c r="J168" s="17"/>
      <c r="K168" s="16">
        <f t="shared" si="10"/>
        <v>0</v>
      </c>
      <c r="L168" s="23"/>
      <c r="M168" s="24"/>
      <c r="N168" s="24"/>
      <c r="O168" s="24"/>
      <c r="P168" s="24"/>
      <c r="Q168" s="16"/>
      <c r="R168" s="17"/>
      <c r="S168" s="16">
        <f t="shared" si="11"/>
        <v>0</v>
      </c>
      <c r="T168" s="15"/>
      <c r="U168" s="16"/>
      <c r="V168" s="16"/>
      <c r="W168" s="17"/>
      <c r="X168" s="16">
        <f t="shared" si="12"/>
        <v>0</v>
      </c>
      <c r="Y168" s="16"/>
      <c r="Z168" s="17"/>
      <c r="AA168" s="16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18" t="s">
        <v>18</v>
      </c>
    </row>
    <row r="169" spans="1:33" x14ac:dyDescent="0.2">
      <c r="A169" s="13" t="s">
        <v>28</v>
      </c>
      <c r="B169" s="1">
        <v>163.08678548</v>
      </c>
      <c r="C169" s="1">
        <v>-18.480815046299998</v>
      </c>
      <c r="D169" s="22">
        <v>28</v>
      </c>
      <c r="E169" s="15"/>
      <c r="F169" s="16"/>
      <c r="G169" s="16"/>
      <c r="H169" s="16"/>
      <c r="I169" s="16">
        <v>1</v>
      </c>
      <c r="J169" s="17"/>
      <c r="K169" s="16">
        <f t="shared" si="10"/>
        <v>1</v>
      </c>
      <c r="L169" s="23"/>
      <c r="M169" s="24"/>
      <c r="N169" s="24"/>
      <c r="O169" s="24"/>
      <c r="P169" s="24"/>
      <c r="Q169" s="16"/>
      <c r="R169" s="17"/>
      <c r="S169" s="16">
        <f t="shared" si="11"/>
        <v>0</v>
      </c>
      <c r="T169" s="15"/>
      <c r="U169" s="16"/>
      <c r="V169" s="16"/>
      <c r="W169" s="17"/>
      <c r="X169" s="16">
        <f t="shared" si="12"/>
        <v>0</v>
      </c>
      <c r="Y169" s="16"/>
      <c r="Z169" s="17"/>
      <c r="AA169" s="16">
        <f t="shared" si="13"/>
        <v>0</v>
      </c>
      <c r="AB169" s="15"/>
      <c r="AC169" s="16"/>
      <c r="AD169" s="16"/>
      <c r="AE169" s="16"/>
      <c r="AF169" s="16">
        <f t="shared" si="14"/>
        <v>0</v>
      </c>
      <c r="AG169" s="21" t="s">
        <v>24</v>
      </c>
    </row>
    <row r="170" spans="1:33" x14ac:dyDescent="0.2">
      <c r="A170" s="13" t="s">
        <v>28</v>
      </c>
      <c r="B170" s="1">
        <v>163.08686837499999</v>
      </c>
      <c r="C170" s="1">
        <v>-18.480767519699999</v>
      </c>
      <c r="D170" s="22">
        <v>29</v>
      </c>
      <c r="E170" s="15"/>
      <c r="F170" s="16"/>
      <c r="G170" s="16"/>
      <c r="H170" s="16"/>
      <c r="I170" s="16"/>
      <c r="J170" s="17"/>
      <c r="K170" s="16">
        <f t="shared" si="10"/>
        <v>0</v>
      </c>
      <c r="L170" s="23"/>
      <c r="M170" s="24"/>
      <c r="N170" s="24"/>
      <c r="O170" s="24"/>
      <c r="P170" s="24"/>
      <c r="Q170" s="16"/>
      <c r="R170" s="17"/>
      <c r="S170" s="16">
        <f t="shared" si="11"/>
        <v>0</v>
      </c>
      <c r="T170" s="15"/>
      <c r="U170" s="16"/>
      <c r="V170" s="16"/>
      <c r="W170" s="17"/>
      <c r="X170" s="16">
        <f t="shared" si="12"/>
        <v>0</v>
      </c>
      <c r="Y170" s="16"/>
      <c r="Z170" s="17"/>
      <c r="AA170" s="16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21" t="s">
        <v>24</v>
      </c>
    </row>
    <row r="171" spans="1:33" x14ac:dyDescent="0.2">
      <c r="A171" s="13" t="s">
        <v>28</v>
      </c>
      <c r="B171" s="1">
        <v>163.08695126999999</v>
      </c>
      <c r="C171" s="1">
        <v>-18.480719993099999</v>
      </c>
      <c r="D171" s="22">
        <v>30</v>
      </c>
      <c r="E171" s="15">
        <v>1</v>
      </c>
      <c r="F171" s="16"/>
      <c r="G171" s="16"/>
      <c r="H171" s="16"/>
      <c r="I171" s="16"/>
      <c r="J171" s="17"/>
      <c r="K171" s="16">
        <f t="shared" si="10"/>
        <v>1</v>
      </c>
      <c r="L171" s="23"/>
      <c r="M171" s="24"/>
      <c r="N171" s="24"/>
      <c r="O171" s="24"/>
      <c r="P171" s="24"/>
      <c r="Q171" s="16"/>
      <c r="R171" s="17"/>
      <c r="S171" s="16">
        <f t="shared" si="11"/>
        <v>0</v>
      </c>
      <c r="T171" s="15"/>
      <c r="U171" s="16"/>
      <c r="V171" s="16"/>
      <c r="W171" s="17"/>
      <c r="X171" s="16">
        <f t="shared" si="12"/>
        <v>0</v>
      </c>
      <c r="Y171" s="16"/>
      <c r="Z171" s="17"/>
      <c r="AA171" s="16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19" t="s">
        <v>35</v>
      </c>
    </row>
    <row r="172" spans="1:33" x14ac:dyDescent="0.2">
      <c r="A172" s="13" t="s">
        <v>28</v>
      </c>
      <c r="B172" s="1">
        <v>163.087034166</v>
      </c>
      <c r="C172" s="1">
        <v>-18.480672466400001</v>
      </c>
      <c r="D172" s="22">
        <v>31</v>
      </c>
      <c r="E172" s="15"/>
      <c r="F172" s="16"/>
      <c r="G172" s="16"/>
      <c r="H172" s="16"/>
      <c r="I172" s="16"/>
      <c r="J172" s="17"/>
      <c r="K172" s="16">
        <f t="shared" si="10"/>
        <v>0</v>
      </c>
      <c r="L172" s="23"/>
      <c r="M172" s="24"/>
      <c r="N172" s="24"/>
      <c r="O172" s="24"/>
      <c r="P172" s="24"/>
      <c r="Q172" s="16"/>
      <c r="R172" s="17"/>
      <c r="S172" s="16">
        <f t="shared" si="11"/>
        <v>0</v>
      </c>
      <c r="T172" s="15"/>
      <c r="U172" s="16"/>
      <c r="V172" s="16"/>
      <c r="W172" s="17"/>
      <c r="X172" s="16">
        <f t="shared" si="12"/>
        <v>0</v>
      </c>
      <c r="Y172" s="16"/>
      <c r="Z172" s="17"/>
      <c r="AA172" s="16">
        <f t="shared" si="13"/>
        <v>0</v>
      </c>
      <c r="AB172" s="15"/>
      <c r="AC172" s="16"/>
      <c r="AD172" s="16"/>
      <c r="AE172" s="17"/>
      <c r="AF172" s="16">
        <f t="shared" si="14"/>
        <v>0</v>
      </c>
      <c r="AG172" s="21" t="s">
        <v>18</v>
      </c>
    </row>
    <row r="173" spans="1:33" x14ac:dyDescent="0.2">
      <c r="A173" s="13" t="s">
        <v>28</v>
      </c>
      <c r="B173" s="1">
        <v>163.087116818</v>
      </c>
      <c r="C173" s="1">
        <v>-18.480624605900001</v>
      </c>
      <c r="D173" s="22">
        <v>32</v>
      </c>
      <c r="E173" s="15"/>
      <c r="F173" s="16"/>
      <c r="G173" s="16"/>
      <c r="H173" s="16"/>
      <c r="I173" s="16"/>
      <c r="J173" s="17"/>
      <c r="K173" s="16">
        <f t="shared" si="10"/>
        <v>0</v>
      </c>
      <c r="L173" s="23"/>
      <c r="M173" s="24"/>
      <c r="N173" s="24"/>
      <c r="O173" s="24"/>
      <c r="P173" s="24"/>
      <c r="Q173" s="16"/>
      <c r="R173" s="17"/>
      <c r="S173" s="16">
        <f t="shared" si="11"/>
        <v>0</v>
      </c>
      <c r="T173" s="15"/>
      <c r="U173" s="16"/>
      <c r="V173" s="16"/>
      <c r="W173" s="17"/>
      <c r="X173" s="16">
        <f t="shared" si="12"/>
        <v>0</v>
      </c>
      <c r="Y173" s="16"/>
      <c r="Z173" s="17"/>
      <c r="AA173" s="16">
        <f t="shared" si="13"/>
        <v>0</v>
      </c>
      <c r="AB173" s="15"/>
      <c r="AC173" s="16"/>
      <c r="AD173" s="16"/>
      <c r="AE173" s="17"/>
      <c r="AF173" s="16">
        <f t="shared" si="14"/>
        <v>0</v>
      </c>
      <c r="AG173" s="21" t="s">
        <v>18</v>
      </c>
    </row>
    <row r="174" spans="1:33" x14ac:dyDescent="0.2">
      <c r="A174" s="13" t="s">
        <v>28</v>
      </c>
      <c r="B174" s="1">
        <v>163.08718762199999</v>
      </c>
      <c r="C174" s="1">
        <v>-18.4805604401</v>
      </c>
      <c r="D174" s="22">
        <v>33</v>
      </c>
      <c r="E174" s="15"/>
      <c r="F174" s="16"/>
      <c r="G174" s="16"/>
      <c r="H174" s="16"/>
      <c r="I174" s="16"/>
      <c r="J174" s="17"/>
      <c r="K174" s="16">
        <f t="shared" si="10"/>
        <v>0</v>
      </c>
      <c r="L174" s="23"/>
      <c r="M174" s="24"/>
      <c r="N174" s="24"/>
      <c r="O174" s="24"/>
      <c r="P174" s="24"/>
      <c r="Q174" s="16"/>
      <c r="R174" s="17"/>
      <c r="S174" s="16">
        <f t="shared" si="11"/>
        <v>0</v>
      </c>
      <c r="T174" s="15"/>
      <c r="U174" s="16"/>
      <c r="V174" s="16"/>
      <c r="W174" s="17"/>
      <c r="X174" s="16">
        <f t="shared" si="12"/>
        <v>0</v>
      </c>
      <c r="Y174" s="16"/>
      <c r="Z174" s="17"/>
      <c r="AA174" s="16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21" t="s">
        <v>19</v>
      </c>
    </row>
    <row r="175" spans="1:33" x14ac:dyDescent="0.2">
      <c r="A175" s="13" t="s">
        <v>28</v>
      </c>
      <c r="B175" s="1">
        <v>163.08725842600001</v>
      </c>
      <c r="C175" s="1">
        <v>-18.480496274299998</v>
      </c>
      <c r="D175" s="22">
        <v>34</v>
      </c>
      <c r="E175" s="15"/>
      <c r="F175" s="16"/>
      <c r="G175" s="16"/>
      <c r="H175" s="16"/>
      <c r="I175" s="16"/>
      <c r="J175" s="17"/>
      <c r="K175" s="16">
        <f t="shared" si="10"/>
        <v>0</v>
      </c>
      <c r="L175" s="23"/>
      <c r="M175" s="24"/>
      <c r="N175" s="24"/>
      <c r="O175" s="24"/>
      <c r="P175" s="24"/>
      <c r="Q175" s="16"/>
      <c r="R175" s="17"/>
      <c r="S175" s="16">
        <f t="shared" si="11"/>
        <v>0</v>
      </c>
      <c r="T175" s="15"/>
      <c r="U175" s="16"/>
      <c r="V175" s="16"/>
      <c r="W175" s="17"/>
      <c r="X175" s="16">
        <f t="shared" si="12"/>
        <v>0</v>
      </c>
      <c r="Y175" s="16"/>
      <c r="Z175" s="17"/>
      <c r="AA175" s="16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18" t="s">
        <v>17</v>
      </c>
    </row>
    <row r="176" spans="1:33" x14ac:dyDescent="0.2">
      <c r="A176" s="13" t="s">
        <v>28</v>
      </c>
      <c r="B176" s="1">
        <v>163.08732922900001</v>
      </c>
      <c r="C176" s="1">
        <v>-18.480432108599999</v>
      </c>
      <c r="D176" s="22">
        <v>35</v>
      </c>
      <c r="E176" s="15"/>
      <c r="F176" s="16"/>
      <c r="G176" s="16"/>
      <c r="H176" s="16"/>
      <c r="I176" s="16"/>
      <c r="J176" s="17"/>
      <c r="K176" s="16">
        <f t="shared" si="10"/>
        <v>0</v>
      </c>
      <c r="L176" s="23"/>
      <c r="M176" s="24">
        <v>2</v>
      </c>
      <c r="N176" s="24"/>
      <c r="O176" s="24"/>
      <c r="P176" s="24"/>
      <c r="Q176" s="16">
        <v>2</v>
      </c>
      <c r="R176" s="17">
        <v>3</v>
      </c>
      <c r="S176" s="16">
        <f t="shared" si="11"/>
        <v>2</v>
      </c>
      <c r="T176" s="15"/>
      <c r="U176" s="16"/>
      <c r="V176" s="16"/>
      <c r="W176" s="17"/>
      <c r="X176" s="16">
        <f t="shared" si="12"/>
        <v>0</v>
      </c>
      <c r="Y176" s="16"/>
      <c r="Z176" s="17"/>
      <c r="AA176" s="16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18" t="s">
        <v>17</v>
      </c>
    </row>
    <row r="177" spans="1:33" x14ac:dyDescent="0.2">
      <c r="A177" s="13" t="s">
        <v>28</v>
      </c>
      <c r="B177" s="1">
        <v>163.08740003299999</v>
      </c>
      <c r="C177" s="1">
        <v>-18.480367942800001</v>
      </c>
      <c r="D177" s="22">
        <v>36</v>
      </c>
      <c r="E177" s="15"/>
      <c r="F177" s="16"/>
      <c r="G177" s="16"/>
      <c r="H177" s="16"/>
      <c r="I177" s="16"/>
      <c r="J177" s="17"/>
      <c r="K177" s="16">
        <f t="shared" si="10"/>
        <v>0</v>
      </c>
      <c r="L177" s="23"/>
      <c r="M177" s="24"/>
      <c r="N177" s="24"/>
      <c r="O177" s="24"/>
      <c r="P177" s="24"/>
      <c r="Q177" s="16"/>
      <c r="R177" s="17"/>
      <c r="S177" s="16">
        <f t="shared" si="11"/>
        <v>0</v>
      </c>
      <c r="T177" s="15"/>
      <c r="U177" s="16"/>
      <c r="V177" s="16"/>
      <c r="W177" s="17"/>
      <c r="X177" s="16">
        <f t="shared" si="12"/>
        <v>0</v>
      </c>
      <c r="Y177" s="16"/>
      <c r="Z177" s="17"/>
      <c r="AA177" s="16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18" t="s">
        <v>27</v>
      </c>
    </row>
    <row r="178" spans="1:33" x14ac:dyDescent="0.2">
      <c r="A178" s="13" t="s">
        <v>28</v>
      </c>
      <c r="B178" s="1">
        <v>163.08747083599999</v>
      </c>
      <c r="C178" s="1">
        <v>-18.480303777</v>
      </c>
      <c r="D178" s="22">
        <v>37</v>
      </c>
      <c r="E178" s="15"/>
      <c r="F178" s="16"/>
      <c r="G178" s="16"/>
      <c r="H178" s="16"/>
      <c r="I178" s="16"/>
      <c r="J178" s="17"/>
      <c r="K178" s="16">
        <f t="shared" si="10"/>
        <v>0</v>
      </c>
      <c r="L178" s="23"/>
      <c r="M178" s="24"/>
      <c r="N178" s="24"/>
      <c r="O178" s="24"/>
      <c r="P178" s="24"/>
      <c r="Q178" s="16"/>
      <c r="R178" s="17"/>
      <c r="S178" s="16">
        <f t="shared" si="11"/>
        <v>0</v>
      </c>
      <c r="T178" s="15"/>
      <c r="U178" s="16"/>
      <c r="V178" s="16"/>
      <c r="W178" s="17"/>
      <c r="X178" s="16">
        <f t="shared" si="12"/>
        <v>0</v>
      </c>
      <c r="Y178" s="16"/>
      <c r="Z178" s="17"/>
      <c r="AA178" s="16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19" t="s">
        <v>17</v>
      </c>
    </row>
    <row r="179" spans="1:33" x14ac:dyDescent="0.2">
      <c r="A179" s="13" t="s">
        <v>30</v>
      </c>
      <c r="B179" s="1">
        <v>163.084939174</v>
      </c>
      <c r="C179" s="1">
        <v>-18.4823802246</v>
      </c>
      <c r="D179" s="22">
        <v>35</v>
      </c>
      <c r="E179" s="15"/>
      <c r="F179" s="16"/>
      <c r="G179" s="16"/>
      <c r="H179" s="16"/>
      <c r="I179" s="16"/>
      <c r="J179" s="17"/>
      <c r="K179" s="16">
        <f t="shared" si="10"/>
        <v>0</v>
      </c>
      <c r="L179" s="23"/>
      <c r="M179" s="24"/>
      <c r="N179" s="24"/>
      <c r="O179" s="24"/>
      <c r="P179" s="24"/>
      <c r="Q179" s="16"/>
      <c r="R179" s="17"/>
      <c r="S179" s="16">
        <f t="shared" si="11"/>
        <v>0</v>
      </c>
      <c r="T179" s="15"/>
      <c r="U179" s="16"/>
      <c r="V179" s="16"/>
      <c r="W179" s="17"/>
      <c r="X179" s="16">
        <f t="shared" si="12"/>
        <v>0</v>
      </c>
      <c r="Y179" s="16"/>
      <c r="Z179" s="17"/>
      <c r="AA179" s="16">
        <f t="shared" si="13"/>
        <v>0</v>
      </c>
      <c r="AB179" s="15"/>
      <c r="AC179" s="16"/>
      <c r="AD179" s="16"/>
      <c r="AE179" s="17"/>
      <c r="AF179" s="16">
        <f t="shared" si="14"/>
        <v>0</v>
      </c>
      <c r="AG179" s="21" t="s">
        <v>27</v>
      </c>
    </row>
    <row r="180" spans="1:33" x14ac:dyDescent="0.2">
      <c r="A180" s="13" t="s">
        <v>30</v>
      </c>
      <c r="B180" s="1">
        <v>163.08502995500001</v>
      </c>
      <c r="C180" s="1">
        <v>-18.482339134499998</v>
      </c>
      <c r="D180" s="22">
        <v>34</v>
      </c>
      <c r="E180" s="15"/>
      <c r="F180" s="16"/>
      <c r="G180" s="16"/>
      <c r="H180" s="16"/>
      <c r="I180" s="16"/>
      <c r="J180" s="17"/>
      <c r="K180" s="16">
        <f t="shared" si="10"/>
        <v>0</v>
      </c>
      <c r="L180" s="23"/>
      <c r="M180" s="24"/>
      <c r="N180" s="24"/>
      <c r="O180" s="24"/>
      <c r="P180" s="24"/>
      <c r="Q180" s="16"/>
      <c r="R180" s="17"/>
      <c r="S180" s="16">
        <f t="shared" si="11"/>
        <v>0</v>
      </c>
      <c r="T180" s="15"/>
      <c r="U180" s="16"/>
      <c r="V180" s="16"/>
      <c r="W180" s="17"/>
      <c r="X180" s="16">
        <f t="shared" si="12"/>
        <v>0</v>
      </c>
      <c r="Y180" s="16"/>
      <c r="Z180" s="17"/>
      <c r="AA180" s="16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18" t="s">
        <v>17</v>
      </c>
    </row>
    <row r="181" spans="1:33" x14ac:dyDescent="0.2">
      <c r="A181" s="13" t="s">
        <v>30</v>
      </c>
      <c r="B181" s="1">
        <v>163.085120735</v>
      </c>
      <c r="C181" s="1">
        <v>-18.4822980444</v>
      </c>
      <c r="D181" s="22">
        <v>33</v>
      </c>
      <c r="E181" s="15"/>
      <c r="F181" s="16"/>
      <c r="G181" s="16"/>
      <c r="H181" s="16"/>
      <c r="I181" s="16"/>
      <c r="J181" s="17"/>
      <c r="K181" s="16">
        <f t="shared" si="10"/>
        <v>0</v>
      </c>
      <c r="L181" s="23"/>
      <c r="M181" s="24"/>
      <c r="N181" s="24"/>
      <c r="O181" s="24"/>
      <c r="P181" s="24"/>
      <c r="Q181" s="16"/>
      <c r="R181" s="17"/>
      <c r="S181" s="16">
        <f t="shared" si="11"/>
        <v>0</v>
      </c>
      <c r="T181" s="15"/>
      <c r="U181" s="16"/>
      <c r="V181" s="16"/>
      <c r="W181" s="17"/>
      <c r="X181" s="16">
        <f t="shared" si="12"/>
        <v>0</v>
      </c>
      <c r="Y181" s="16"/>
      <c r="Z181" s="17"/>
      <c r="AA181" s="16">
        <f t="shared" si="13"/>
        <v>0</v>
      </c>
      <c r="AB181" s="15"/>
      <c r="AC181" s="16"/>
      <c r="AD181" s="16"/>
      <c r="AE181" s="17"/>
      <c r="AF181" s="16">
        <f t="shared" si="14"/>
        <v>0</v>
      </c>
      <c r="AG181" s="18" t="s">
        <v>19</v>
      </c>
    </row>
    <row r="182" spans="1:33" x14ac:dyDescent="0.2">
      <c r="A182" s="13" t="s">
        <v>30</v>
      </c>
      <c r="B182" s="1">
        <v>163.085211515</v>
      </c>
      <c r="C182" s="1">
        <v>-18.482256954299999</v>
      </c>
      <c r="D182" s="22">
        <v>32</v>
      </c>
      <c r="E182" s="15"/>
      <c r="F182" s="16"/>
      <c r="G182" s="16"/>
      <c r="H182" s="16"/>
      <c r="I182" s="16"/>
      <c r="J182" s="17"/>
      <c r="K182" s="16">
        <f t="shared" si="10"/>
        <v>0</v>
      </c>
      <c r="L182" s="23"/>
      <c r="M182" s="24"/>
      <c r="N182" s="24"/>
      <c r="O182" s="24"/>
      <c r="P182" s="24"/>
      <c r="Q182" s="16">
        <v>2</v>
      </c>
      <c r="R182" s="17">
        <v>3</v>
      </c>
      <c r="S182" s="16">
        <f t="shared" si="11"/>
        <v>0</v>
      </c>
      <c r="T182" s="15"/>
      <c r="U182" s="16"/>
      <c r="V182" s="16"/>
      <c r="W182" s="17"/>
      <c r="X182" s="16">
        <f t="shared" si="12"/>
        <v>0</v>
      </c>
      <c r="Y182" s="16"/>
      <c r="Z182" s="17"/>
      <c r="AA182" s="16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18" t="s">
        <v>19</v>
      </c>
    </row>
    <row r="183" spans="1:33" x14ac:dyDescent="0.2">
      <c r="A183" s="13" t="s">
        <v>30</v>
      </c>
      <c r="B183" s="1">
        <v>163.08530229600001</v>
      </c>
      <c r="C183" s="1">
        <v>-18.482215864200001</v>
      </c>
      <c r="D183" s="22">
        <v>31</v>
      </c>
      <c r="E183" s="15"/>
      <c r="F183" s="16"/>
      <c r="G183" s="16"/>
      <c r="H183" s="16"/>
      <c r="I183" s="16"/>
      <c r="J183" s="17"/>
      <c r="K183" s="16">
        <f t="shared" si="10"/>
        <v>0</v>
      </c>
      <c r="L183" s="23"/>
      <c r="M183" s="24"/>
      <c r="N183" s="24"/>
      <c r="O183" s="24"/>
      <c r="P183" s="24"/>
      <c r="Q183" s="16"/>
      <c r="R183" s="17">
        <v>2</v>
      </c>
      <c r="S183" s="16">
        <f t="shared" si="11"/>
        <v>0</v>
      </c>
      <c r="T183" s="15"/>
      <c r="U183" s="16"/>
      <c r="V183" s="16"/>
      <c r="W183" s="17"/>
      <c r="X183" s="16">
        <f t="shared" si="12"/>
        <v>0</v>
      </c>
      <c r="Y183" s="16"/>
      <c r="Z183" s="17"/>
      <c r="AA183" s="16">
        <f t="shared" si="13"/>
        <v>0</v>
      </c>
      <c r="AB183" s="15"/>
      <c r="AC183" s="16"/>
      <c r="AD183" s="16"/>
      <c r="AE183" s="17"/>
      <c r="AF183" s="16">
        <f t="shared" si="14"/>
        <v>0</v>
      </c>
      <c r="AG183" s="18" t="s">
        <v>19</v>
      </c>
    </row>
    <row r="184" spans="1:33" x14ac:dyDescent="0.2">
      <c r="A184" s="13" t="s">
        <v>30</v>
      </c>
      <c r="B184" s="1">
        <v>163.085393076</v>
      </c>
      <c r="C184" s="1">
        <v>-18.482174774099999</v>
      </c>
      <c r="D184" s="22">
        <v>30</v>
      </c>
      <c r="E184" s="15"/>
      <c r="F184" s="16"/>
      <c r="G184" s="16"/>
      <c r="H184" s="16"/>
      <c r="I184" s="16"/>
      <c r="J184" s="17"/>
      <c r="K184" s="16">
        <f t="shared" si="10"/>
        <v>0</v>
      </c>
      <c r="L184" s="23"/>
      <c r="M184" s="24"/>
      <c r="N184" s="24"/>
      <c r="O184" s="24"/>
      <c r="P184" s="24">
        <v>1</v>
      </c>
      <c r="Q184" s="16">
        <v>2</v>
      </c>
      <c r="R184" s="17">
        <v>2</v>
      </c>
      <c r="S184" s="16">
        <f t="shared" si="11"/>
        <v>1</v>
      </c>
      <c r="T184" s="15"/>
      <c r="U184" s="16"/>
      <c r="V184" s="16"/>
      <c r="W184" s="17"/>
      <c r="X184" s="16">
        <f t="shared" si="12"/>
        <v>0</v>
      </c>
      <c r="Y184" s="16"/>
      <c r="Z184" s="17"/>
      <c r="AA184" s="16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26" t="s">
        <v>19</v>
      </c>
    </row>
    <row r="185" spans="1:33" x14ac:dyDescent="0.2">
      <c r="A185" s="13" t="s">
        <v>30</v>
      </c>
      <c r="B185" s="1">
        <v>163.08548385700001</v>
      </c>
      <c r="C185" s="1">
        <v>-18.482133684000001</v>
      </c>
      <c r="D185" s="22">
        <v>29</v>
      </c>
      <c r="E185" s="15"/>
      <c r="F185" s="16"/>
      <c r="G185" s="16"/>
      <c r="H185" s="16"/>
      <c r="I185" s="16"/>
      <c r="J185" s="17"/>
      <c r="K185" s="16">
        <f t="shared" si="10"/>
        <v>0</v>
      </c>
      <c r="L185" s="23"/>
      <c r="M185" s="24"/>
      <c r="N185" s="24"/>
      <c r="O185" s="24"/>
      <c r="P185" s="24"/>
      <c r="Q185" s="16"/>
      <c r="R185" s="17">
        <v>2</v>
      </c>
      <c r="S185" s="16">
        <f t="shared" si="11"/>
        <v>0</v>
      </c>
      <c r="T185" s="15"/>
      <c r="U185" s="16"/>
      <c r="V185" s="16"/>
      <c r="W185" s="17"/>
      <c r="X185" s="16">
        <f t="shared" si="12"/>
        <v>0</v>
      </c>
      <c r="Y185" s="16"/>
      <c r="Z185" s="17"/>
      <c r="AA185" s="16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21" t="s">
        <v>19</v>
      </c>
    </row>
    <row r="186" spans="1:33" x14ac:dyDescent="0.2">
      <c r="A186" s="13" t="s">
        <v>30</v>
      </c>
      <c r="B186" s="1">
        <v>163.08557463700001</v>
      </c>
      <c r="C186" s="1">
        <v>-18.482092593899999</v>
      </c>
      <c r="D186" s="22">
        <v>28</v>
      </c>
      <c r="E186" s="15"/>
      <c r="F186" s="16"/>
      <c r="G186" s="16"/>
      <c r="H186" s="16"/>
      <c r="I186" s="16"/>
      <c r="J186" s="17"/>
      <c r="K186" s="16">
        <f t="shared" si="10"/>
        <v>0</v>
      </c>
      <c r="L186" s="23"/>
      <c r="M186" s="24"/>
      <c r="N186" s="24"/>
      <c r="O186" s="24"/>
      <c r="P186" s="24"/>
      <c r="Q186" s="16">
        <v>1</v>
      </c>
      <c r="R186" s="17">
        <v>1</v>
      </c>
      <c r="S186" s="16">
        <f t="shared" si="11"/>
        <v>0</v>
      </c>
      <c r="T186" s="15"/>
      <c r="U186" s="16"/>
      <c r="V186" s="16"/>
      <c r="W186" s="17"/>
      <c r="X186" s="16">
        <f t="shared" si="12"/>
        <v>0</v>
      </c>
      <c r="Y186" s="16"/>
      <c r="Z186" s="17"/>
      <c r="AA186" s="16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21" t="s">
        <v>27</v>
      </c>
    </row>
    <row r="187" spans="1:33" x14ac:dyDescent="0.2">
      <c r="A187" s="13" t="s">
        <v>30</v>
      </c>
      <c r="B187" s="1">
        <v>163.08566541799999</v>
      </c>
      <c r="C187" s="1">
        <v>-18.482051503800001</v>
      </c>
      <c r="D187" s="22">
        <v>27</v>
      </c>
      <c r="E187" s="15"/>
      <c r="F187" s="16"/>
      <c r="G187" s="16"/>
      <c r="H187" s="16"/>
      <c r="I187" s="16">
        <v>1</v>
      </c>
      <c r="J187" s="17"/>
      <c r="K187" s="16">
        <f t="shared" si="10"/>
        <v>1</v>
      </c>
      <c r="L187" s="23"/>
      <c r="M187" s="24"/>
      <c r="N187" s="24"/>
      <c r="O187" s="24"/>
      <c r="P187" s="24"/>
      <c r="Q187" s="16"/>
      <c r="R187" s="17">
        <v>2</v>
      </c>
      <c r="S187" s="16">
        <f t="shared" si="11"/>
        <v>0</v>
      </c>
      <c r="T187" s="15"/>
      <c r="U187" s="16"/>
      <c r="V187" s="16"/>
      <c r="W187" s="17"/>
      <c r="X187" s="16">
        <f t="shared" si="12"/>
        <v>0</v>
      </c>
      <c r="Y187" s="16"/>
      <c r="Z187" s="17"/>
      <c r="AA187" s="16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21" t="s">
        <v>27</v>
      </c>
    </row>
    <row r="188" spans="1:33" x14ac:dyDescent="0.2">
      <c r="A188" s="13" t="s">
        <v>30</v>
      </c>
      <c r="B188" s="1">
        <v>163.08575619800001</v>
      </c>
      <c r="C188" s="1">
        <v>-18.482010413699999</v>
      </c>
      <c r="D188" s="22">
        <v>26</v>
      </c>
      <c r="E188" s="15"/>
      <c r="F188" s="16"/>
      <c r="G188" s="16"/>
      <c r="H188" s="16"/>
      <c r="I188" s="16"/>
      <c r="J188" s="17"/>
      <c r="K188" s="16">
        <f t="shared" si="10"/>
        <v>0</v>
      </c>
      <c r="L188" s="23"/>
      <c r="M188" s="24"/>
      <c r="N188" s="24"/>
      <c r="O188" s="24"/>
      <c r="P188" s="24"/>
      <c r="Q188" s="16"/>
      <c r="R188" s="17">
        <v>1</v>
      </c>
      <c r="S188" s="16">
        <f t="shared" si="11"/>
        <v>0</v>
      </c>
      <c r="T188" s="15"/>
      <c r="U188" s="16"/>
      <c r="V188" s="16"/>
      <c r="W188" s="17"/>
      <c r="X188" s="16">
        <f t="shared" si="12"/>
        <v>0</v>
      </c>
      <c r="Y188" s="16"/>
      <c r="Z188" s="17"/>
      <c r="AA188" s="16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19" t="s">
        <v>19</v>
      </c>
    </row>
    <row r="189" spans="1:33" x14ac:dyDescent="0.2">
      <c r="A189" s="13" t="s">
        <v>30</v>
      </c>
      <c r="B189" s="1">
        <v>163.085846979</v>
      </c>
      <c r="C189" s="1">
        <v>-18.481969323600001</v>
      </c>
      <c r="D189" s="22">
        <v>25</v>
      </c>
      <c r="E189" s="15"/>
      <c r="F189" s="16"/>
      <c r="G189" s="16"/>
      <c r="H189" s="16"/>
      <c r="I189" s="16"/>
      <c r="J189" s="17"/>
      <c r="K189" s="16">
        <f t="shared" si="10"/>
        <v>0</v>
      </c>
      <c r="L189" s="23"/>
      <c r="M189" s="24"/>
      <c r="N189" s="24"/>
      <c r="O189" s="24"/>
      <c r="P189" s="24"/>
      <c r="Q189" s="16">
        <v>1</v>
      </c>
      <c r="R189" s="17">
        <v>1</v>
      </c>
      <c r="S189" s="16">
        <f t="shared" si="11"/>
        <v>0</v>
      </c>
      <c r="T189" s="15"/>
      <c r="U189" s="16"/>
      <c r="V189" s="16"/>
      <c r="W189" s="17"/>
      <c r="X189" s="16">
        <f t="shared" si="12"/>
        <v>0</v>
      </c>
      <c r="Y189" s="16"/>
      <c r="Z189" s="17"/>
      <c r="AA189" s="16">
        <f t="shared" si="13"/>
        <v>0</v>
      </c>
      <c r="AB189" s="15"/>
      <c r="AC189" s="16"/>
      <c r="AD189" s="16"/>
      <c r="AE189" s="17"/>
      <c r="AF189" s="16">
        <f t="shared" si="14"/>
        <v>0</v>
      </c>
      <c r="AG189" s="18" t="s">
        <v>19</v>
      </c>
    </row>
    <row r="190" spans="1:33" x14ac:dyDescent="0.2">
      <c r="A190" s="13" t="s">
        <v>30</v>
      </c>
      <c r="B190" s="1">
        <v>163.08593775899999</v>
      </c>
      <c r="C190" s="1">
        <v>-18.4819282335</v>
      </c>
      <c r="D190" s="22">
        <v>24</v>
      </c>
      <c r="E190" s="15"/>
      <c r="F190" s="16"/>
      <c r="G190" s="16"/>
      <c r="H190" s="16"/>
      <c r="I190" s="16"/>
      <c r="J190" s="17"/>
      <c r="K190" s="16">
        <f t="shared" si="10"/>
        <v>0</v>
      </c>
      <c r="L190" s="23"/>
      <c r="M190" s="24"/>
      <c r="N190" s="24"/>
      <c r="O190" s="24"/>
      <c r="P190" s="24"/>
      <c r="Q190" s="16"/>
      <c r="R190" s="17"/>
      <c r="S190" s="16">
        <f t="shared" si="11"/>
        <v>0</v>
      </c>
      <c r="T190" s="15"/>
      <c r="U190" s="16"/>
      <c r="V190" s="16"/>
      <c r="W190" s="17"/>
      <c r="X190" s="16">
        <f t="shared" si="12"/>
        <v>0</v>
      </c>
      <c r="Y190" s="16"/>
      <c r="Z190" s="17"/>
      <c r="AA190" s="16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26" t="s">
        <v>19</v>
      </c>
    </row>
    <row r="191" spans="1:33" x14ac:dyDescent="0.2">
      <c r="A191" s="13" t="s">
        <v>30</v>
      </c>
      <c r="B191" s="1">
        <v>163.08602853900001</v>
      </c>
      <c r="C191" s="1">
        <v>-18.481887143400002</v>
      </c>
      <c r="D191" s="22">
        <v>23</v>
      </c>
      <c r="E191" s="15"/>
      <c r="F191" s="16"/>
      <c r="G191" s="16"/>
      <c r="H191" s="16"/>
      <c r="I191" s="16"/>
      <c r="J191" s="17"/>
      <c r="K191" s="16">
        <f t="shared" si="10"/>
        <v>0</v>
      </c>
      <c r="L191" s="23"/>
      <c r="M191" s="24"/>
      <c r="N191" s="24"/>
      <c r="O191" s="24"/>
      <c r="P191" s="24"/>
      <c r="Q191" s="16">
        <v>2</v>
      </c>
      <c r="R191" s="17">
        <v>7</v>
      </c>
      <c r="S191" s="16">
        <f t="shared" si="11"/>
        <v>0</v>
      </c>
      <c r="T191" s="15"/>
      <c r="U191" s="16"/>
      <c r="V191" s="16"/>
      <c r="W191" s="17"/>
      <c r="X191" s="16">
        <f t="shared" si="12"/>
        <v>0</v>
      </c>
      <c r="Y191" s="16"/>
      <c r="Z191" s="17"/>
      <c r="AA191" s="16">
        <f t="shared" si="13"/>
        <v>0</v>
      </c>
      <c r="AB191" s="15"/>
      <c r="AC191" s="16"/>
      <c r="AD191" s="16"/>
      <c r="AE191" s="17"/>
      <c r="AF191" s="16">
        <f t="shared" si="14"/>
        <v>0</v>
      </c>
      <c r="AG191" s="26" t="s">
        <v>19</v>
      </c>
    </row>
    <row r="192" spans="1:33" x14ac:dyDescent="0.2">
      <c r="A192" s="13" t="s">
        <v>30</v>
      </c>
      <c r="B192" s="1">
        <v>163.08611125900001</v>
      </c>
      <c r="C192" s="1">
        <v>-18.481831955400001</v>
      </c>
      <c r="D192" s="22">
        <v>22</v>
      </c>
      <c r="E192" s="15"/>
      <c r="F192" s="16"/>
      <c r="G192" s="16"/>
      <c r="H192" s="16"/>
      <c r="I192" s="16"/>
      <c r="J192" s="17"/>
      <c r="K192" s="16">
        <f t="shared" si="10"/>
        <v>0</v>
      </c>
      <c r="L192" s="23"/>
      <c r="M192" s="24"/>
      <c r="N192" s="24"/>
      <c r="O192" s="24"/>
      <c r="P192" s="24"/>
      <c r="Q192" s="16"/>
      <c r="R192" s="17"/>
      <c r="S192" s="16">
        <f t="shared" si="11"/>
        <v>0</v>
      </c>
      <c r="T192" s="15"/>
      <c r="U192" s="16"/>
      <c r="V192" s="16"/>
      <c r="W192" s="17"/>
      <c r="X192" s="16">
        <f t="shared" si="12"/>
        <v>0</v>
      </c>
      <c r="Y192" s="16"/>
      <c r="Z192" s="17"/>
      <c r="AA192" s="16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21" t="s">
        <v>27</v>
      </c>
    </row>
    <row r="193" spans="1:33" x14ac:dyDescent="0.2">
      <c r="A193" s="13" t="s">
        <v>30</v>
      </c>
      <c r="B193" s="1">
        <v>163.086192719</v>
      </c>
      <c r="C193" s="1">
        <v>-18.4817745635</v>
      </c>
      <c r="D193" s="22">
        <v>21</v>
      </c>
      <c r="E193" s="15"/>
      <c r="F193" s="16"/>
      <c r="G193" s="16"/>
      <c r="H193" s="16"/>
      <c r="I193" s="16"/>
      <c r="J193" s="17"/>
      <c r="K193" s="16">
        <f t="shared" si="10"/>
        <v>0</v>
      </c>
      <c r="L193" s="23"/>
      <c r="M193" s="24"/>
      <c r="N193" s="24"/>
      <c r="O193" s="24"/>
      <c r="P193" s="24"/>
      <c r="Q193" s="16"/>
      <c r="R193" s="17"/>
      <c r="S193" s="16">
        <f t="shared" si="11"/>
        <v>0</v>
      </c>
      <c r="T193" s="15"/>
      <c r="U193" s="16">
        <v>1</v>
      </c>
      <c r="V193" s="16"/>
      <c r="W193" s="17"/>
      <c r="X193" s="16">
        <f t="shared" si="12"/>
        <v>1</v>
      </c>
      <c r="Y193" s="16"/>
      <c r="Z193" s="17"/>
      <c r="AA193" s="16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21" t="s">
        <v>27</v>
      </c>
    </row>
    <row r="194" spans="1:33" x14ac:dyDescent="0.2">
      <c r="A194" s="13" t="s">
        <v>30</v>
      </c>
      <c r="B194" s="1">
        <v>163.086274178</v>
      </c>
      <c r="C194" s="1">
        <v>-18.4817171716</v>
      </c>
      <c r="D194" s="22">
        <v>20</v>
      </c>
      <c r="E194" s="15"/>
      <c r="F194" s="16"/>
      <c r="G194" s="16"/>
      <c r="H194" s="16"/>
      <c r="I194" s="16"/>
      <c r="J194" s="17"/>
      <c r="K194" s="16">
        <f t="shared" si="10"/>
        <v>0</v>
      </c>
      <c r="L194" s="23"/>
      <c r="M194" s="24"/>
      <c r="N194" s="24"/>
      <c r="O194" s="24"/>
      <c r="P194" s="24"/>
      <c r="Q194" s="16"/>
      <c r="R194" s="17">
        <v>2</v>
      </c>
      <c r="S194" s="16">
        <f t="shared" si="11"/>
        <v>0</v>
      </c>
      <c r="T194" s="15"/>
      <c r="U194" s="16"/>
      <c r="V194" s="16"/>
      <c r="W194" s="17"/>
      <c r="X194" s="16">
        <f t="shared" si="12"/>
        <v>0</v>
      </c>
      <c r="Y194" s="16"/>
      <c r="Z194" s="17"/>
      <c r="AA194" s="16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19" t="s">
        <v>17</v>
      </c>
    </row>
    <row r="195" spans="1:33" x14ac:dyDescent="0.2">
      <c r="A195" s="13" t="s">
        <v>30</v>
      </c>
      <c r="B195" s="1">
        <v>163.08635563799999</v>
      </c>
      <c r="C195" s="1">
        <v>-18.481659779699999</v>
      </c>
      <c r="D195" s="22">
        <v>19</v>
      </c>
      <c r="E195" s="15"/>
      <c r="F195" s="16"/>
      <c r="G195" s="16"/>
      <c r="H195" s="16"/>
      <c r="I195" s="16"/>
      <c r="J195" s="17"/>
      <c r="K195" s="16">
        <f t="shared" ref="K195:K258" si="15">E195+F195+G195+H195+I195</f>
        <v>0</v>
      </c>
      <c r="L195" s="23"/>
      <c r="M195" s="24"/>
      <c r="N195" s="24"/>
      <c r="O195" s="24"/>
      <c r="P195" s="24"/>
      <c r="Q195" s="16">
        <v>1</v>
      </c>
      <c r="R195" s="17"/>
      <c r="S195" s="16">
        <f t="shared" ref="S195:S258" si="16">M195+N195+P195+O195</f>
        <v>0</v>
      </c>
      <c r="T195" s="15"/>
      <c r="U195" s="16"/>
      <c r="V195" s="16"/>
      <c r="W195" s="17"/>
      <c r="X195" s="16">
        <f t="shared" ref="X195:X258" si="17">T195+U195+W195</f>
        <v>0</v>
      </c>
      <c r="Y195" s="16"/>
      <c r="Z195" s="17"/>
      <c r="AA195" s="16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AB195+AC195+AD195</f>
        <v>0</v>
      </c>
      <c r="AG195" s="19" t="s">
        <v>17</v>
      </c>
    </row>
    <row r="196" spans="1:33" x14ac:dyDescent="0.2">
      <c r="A196" s="13" t="s">
        <v>30</v>
      </c>
      <c r="B196" s="1">
        <v>163.08643709699999</v>
      </c>
      <c r="C196" s="1">
        <v>-18.481602387700001</v>
      </c>
      <c r="D196" s="22">
        <v>18</v>
      </c>
      <c r="E196" s="15">
        <v>2</v>
      </c>
      <c r="F196" s="16">
        <v>2</v>
      </c>
      <c r="G196" s="16"/>
      <c r="H196" s="16"/>
      <c r="I196" s="16"/>
      <c r="J196" s="17"/>
      <c r="K196" s="16">
        <f t="shared" si="15"/>
        <v>4</v>
      </c>
      <c r="L196" s="23"/>
      <c r="M196" s="24"/>
      <c r="N196" s="24"/>
      <c r="O196" s="24"/>
      <c r="P196" s="24"/>
      <c r="Q196" s="16"/>
      <c r="R196" s="17"/>
      <c r="S196" s="16">
        <f t="shared" si="16"/>
        <v>0</v>
      </c>
      <c r="T196" s="15"/>
      <c r="U196" s="16"/>
      <c r="V196" s="16"/>
      <c r="W196" s="17"/>
      <c r="X196" s="16">
        <f t="shared" si="17"/>
        <v>0</v>
      </c>
      <c r="Y196" s="16"/>
      <c r="Z196" s="17"/>
      <c r="AA196" s="16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21" t="s">
        <v>18</v>
      </c>
    </row>
    <row r="197" spans="1:33" x14ac:dyDescent="0.2">
      <c r="A197" s="13" t="s">
        <v>30</v>
      </c>
      <c r="B197" s="1">
        <v>163.08651855700001</v>
      </c>
      <c r="C197" s="1">
        <v>-18.4815449958</v>
      </c>
      <c r="D197" s="22">
        <v>17</v>
      </c>
      <c r="E197" s="15"/>
      <c r="F197" s="16"/>
      <c r="G197" s="16"/>
      <c r="H197" s="16"/>
      <c r="I197" s="16"/>
      <c r="J197" s="17"/>
      <c r="K197" s="16">
        <f t="shared" si="15"/>
        <v>0</v>
      </c>
      <c r="L197" s="23"/>
      <c r="M197" s="24"/>
      <c r="N197" s="24"/>
      <c r="O197" s="24"/>
      <c r="P197" s="24"/>
      <c r="Q197" s="16"/>
      <c r="R197" s="17"/>
      <c r="S197" s="16">
        <f t="shared" si="16"/>
        <v>0</v>
      </c>
      <c r="T197" s="15"/>
      <c r="U197" s="16"/>
      <c r="V197" s="16"/>
      <c r="W197" s="17"/>
      <c r="X197" s="16">
        <f t="shared" si="17"/>
        <v>0</v>
      </c>
      <c r="Y197" s="16"/>
      <c r="Z197" s="17"/>
      <c r="AA197" s="16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21" t="s">
        <v>18</v>
      </c>
    </row>
    <row r="198" spans="1:33" x14ac:dyDescent="0.2">
      <c r="A198" s="13" t="s">
        <v>30</v>
      </c>
      <c r="B198" s="1">
        <v>163.08660001600001</v>
      </c>
      <c r="C198" s="1">
        <v>-18.4814876039</v>
      </c>
      <c r="D198" s="22">
        <v>16</v>
      </c>
      <c r="E198" s="15">
        <v>2</v>
      </c>
      <c r="F198" s="16">
        <v>2</v>
      </c>
      <c r="G198" s="16"/>
      <c r="H198" s="16"/>
      <c r="I198" s="16"/>
      <c r="J198" s="17"/>
      <c r="K198" s="16">
        <f t="shared" si="15"/>
        <v>4</v>
      </c>
      <c r="L198" s="23"/>
      <c r="M198" s="24"/>
      <c r="N198" s="24"/>
      <c r="O198" s="24"/>
      <c r="P198" s="24"/>
      <c r="Q198" s="16"/>
      <c r="R198" s="17"/>
      <c r="S198" s="16">
        <f t="shared" si="16"/>
        <v>0</v>
      </c>
      <c r="T198" s="15"/>
      <c r="U198" s="16"/>
      <c r="V198" s="16"/>
      <c r="W198" s="17"/>
      <c r="X198" s="16">
        <f t="shared" si="17"/>
        <v>0</v>
      </c>
      <c r="Y198" s="16"/>
      <c r="Z198" s="17"/>
      <c r="AA198" s="16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21" t="s">
        <v>18</v>
      </c>
    </row>
    <row r="199" spans="1:33" x14ac:dyDescent="0.2">
      <c r="A199" s="13" t="s">
        <v>30</v>
      </c>
      <c r="B199" s="1">
        <v>163.086681476</v>
      </c>
      <c r="C199" s="1">
        <v>-18.481430211999999</v>
      </c>
      <c r="D199" s="22">
        <v>15</v>
      </c>
      <c r="E199" s="15"/>
      <c r="F199" s="16"/>
      <c r="G199" s="16"/>
      <c r="H199" s="16"/>
      <c r="I199" s="16"/>
      <c r="J199" s="17"/>
      <c r="K199" s="16">
        <f t="shared" si="15"/>
        <v>0</v>
      </c>
      <c r="L199" s="23"/>
      <c r="M199" s="24"/>
      <c r="N199" s="24"/>
      <c r="O199" s="24"/>
      <c r="P199" s="24"/>
      <c r="Q199" s="16"/>
      <c r="R199" s="17"/>
      <c r="S199" s="16">
        <f t="shared" si="16"/>
        <v>0</v>
      </c>
      <c r="T199" s="15"/>
      <c r="U199" s="16"/>
      <c r="V199" s="16"/>
      <c r="W199" s="17"/>
      <c r="X199" s="16">
        <f t="shared" si="17"/>
        <v>0</v>
      </c>
      <c r="Y199" s="16"/>
      <c r="Z199" s="17"/>
      <c r="AA199" s="16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1" t="s">
        <v>18</v>
      </c>
    </row>
    <row r="200" spans="1:33" x14ac:dyDescent="0.2">
      <c r="A200" s="13" t="s">
        <v>30</v>
      </c>
      <c r="B200" s="1">
        <v>163.086762935</v>
      </c>
      <c r="C200" s="1">
        <v>-18.481372820000001</v>
      </c>
      <c r="D200" s="22">
        <v>14</v>
      </c>
      <c r="E200" s="15"/>
      <c r="F200" s="16"/>
      <c r="G200" s="16"/>
      <c r="H200" s="16"/>
      <c r="I200" s="16"/>
      <c r="J200" s="17"/>
      <c r="K200" s="16">
        <f t="shared" si="15"/>
        <v>0</v>
      </c>
      <c r="L200" s="23"/>
      <c r="M200" s="24"/>
      <c r="N200" s="24"/>
      <c r="O200" s="24"/>
      <c r="P200" s="24"/>
      <c r="Q200" s="16"/>
      <c r="R200" s="17"/>
      <c r="S200" s="16">
        <f t="shared" si="16"/>
        <v>0</v>
      </c>
      <c r="T200" s="15"/>
      <c r="U200" s="16"/>
      <c r="V200" s="16"/>
      <c r="W200" s="17"/>
      <c r="X200" s="16">
        <f t="shared" si="17"/>
        <v>0</v>
      </c>
      <c r="Y200" s="16"/>
      <c r="Z200" s="17"/>
      <c r="AA200" s="16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19" t="s">
        <v>17</v>
      </c>
    </row>
    <row r="201" spans="1:33" x14ac:dyDescent="0.2">
      <c r="A201" s="13" t="s">
        <v>30</v>
      </c>
      <c r="B201" s="1">
        <v>163.08684500999999</v>
      </c>
      <c r="C201" s="1">
        <v>-18.481316453600002</v>
      </c>
      <c r="D201" s="22">
        <v>13</v>
      </c>
      <c r="E201" s="15"/>
      <c r="F201" s="16"/>
      <c r="G201" s="16"/>
      <c r="H201" s="16"/>
      <c r="I201" s="16"/>
      <c r="J201" s="17"/>
      <c r="K201" s="16">
        <f t="shared" si="15"/>
        <v>0</v>
      </c>
      <c r="L201" s="23"/>
      <c r="M201" s="24"/>
      <c r="N201" s="24"/>
      <c r="O201" s="24"/>
      <c r="P201" s="24"/>
      <c r="Q201" s="16"/>
      <c r="R201" s="17">
        <v>1</v>
      </c>
      <c r="S201" s="16">
        <f t="shared" si="16"/>
        <v>0</v>
      </c>
      <c r="T201" s="15"/>
      <c r="U201" s="16"/>
      <c r="V201" s="16"/>
      <c r="W201" s="17"/>
      <c r="X201" s="16">
        <f t="shared" si="17"/>
        <v>0</v>
      </c>
      <c r="Y201" s="16"/>
      <c r="Z201" s="17"/>
      <c r="AA201" s="16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19" t="s">
        <v>19</v>
      </c>
    </row>
    <row r="202" spans="1:33" x14ac:dyDescent="0.2">
      <c r="A202" s="13" t="s">
        <v>30</v>
      </c>
      <c r="B202" s="1">
        <v>163.08693395700001</v>
      </c>
      <c r="C202" s="1">
        <v>-18.481271531099999</v>
      </c>
      <c r="D202" s="22">
        <v>12</v>
      </c>
      <c r="E202" s="15"/>
      <c r="F202" s="16"/>
      <c r="G202" s="16"/>
      <c r="H202" s="16"/>
      <c r="I202" s="16"/>
      <c r="J202" s="17"/>
      <c r="K202" s="16">
        <f t="shared" si="15"/>
        <v>0</v>
      </c>
      <c r="L202" s="23"/>
      <c r="M202" s="24"/>
      <c r="N202" s="24"/>
      <c r="O202" s="24"/>
      <c r="P202" s="24"/>
      <c r="Q202" s="16"/>
      <c r="R202" s="17"/>
      <c r="S202" s="16">
        <f t="shared" si="16"/>
        <v>0</v>
      </c>
      <c r="T202" s="15"/>
      <c r="U202" s="16"/>
      <c r="V202" s="16"/>
      <c r="W202" s="17"/>
      <c r="X202" s="16">
        <f t="shared" si="17"/>
        <v>0</v>
      </c>
      <c r="Y202" s="16"/>
      <c r="Z202" s="17"/>
      <c r="AA202" s="16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19" t="s">
        <v>19</v>
      </c>
    </row>
    <row r="203" spans="1:33" x14ac:dyDescent="0.2">
      <c r="A203" s="13" t="s">
        <v>30</v>
      </c>
      <c r="B203" s="1">
        <v>163.08702290299999</v>
      </c>
      <c r="C203" s="1">
        <v>-18.481226608699998</v>
      </c>
      <c r="D203" s="22">
        <v>11</v>
      </c>
      <c r="E203" s="15"/>
      <c r="F203" s="16"/>
      <c r="G203" s="16"/>
      <c r="H203" s="16"/>
      <c r="I203" s="16"/>
      <c r="J203" s="17"/>
      <c r="K203" s="16">
        <f t="shared" si="15"/>
        <v>0</v>
      </c>
      <c r="L203" s="23"/>
      <c r="M203" s="24">
        <v>1</v>
      </c>
      <c r="N203" s="24"/>
      <c r="O203" s="24"/>
      <c r="P203" s="24"/>
      <c r="Q203" s="16">
        <v>2</v>
      </c>
      <c r="R203" s="17">
        <v>9</v>
      </c>
      <c r="S203" s="16">
        <f t="shared" si="16"/>
        <v>1</v>
      </c>
      <c r="T203" s="15"/>
      <c r="U203" s="16"/>
      <c r="V203" s="16"/>
      <c r="W203" s="17"/>
      <c r="X203" s="16">
        <f t="shared" si="17"/>
        <v>0</v>
      </c>
      <c r="Y203" s="16"/>
      <c r="Z203" s="17"/>
      <c r="AA203" s="16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18" t="s">
        <v>19</v>
      </c>
    </row>
    <row r="204" spans="1:33" x14ac:dyDescent="0.2">
      <c r="A204" s="13" t="s">
        <v>30</v>
      </c>
      <c r="B204" s="1">
        <v>163.08711185000001</v>
      </c>
      <c r="C204" s="1">
        <v>-18.481181686300001</v>
      </c>
      <c r="D204" s="22">
        <v>10</v>
      </c>
      <c r="E204" s="15"/>
      <c r="F204" s="16"/>
      <c r="G204" s="16"/>
      <c r="H204" s="16"/>
      <c r="I204" s="16"/>
      <c r="J204" s="17"/>
      <c r="K204" s="16">
        <f t="shared" si="15"/>
        <v>0</v>
      </c>
      <c r="L204" s="23"/>
      <c r="M204" s="24"/>
      <c r="N204" s="24"/>
      <c r="O204" s="24"/>
      <c r="P204" s="24"/>
      <c r="Q204" s="16"/>
      <c r="R204" s="17">
        <v>1</v>
      </c>
      <c r="S204" s="16">
        <f t="shared" si="16"/>
        <v>0</v>
      </c>
      <c r="T204" s="15"/>
      <c r="U204" s="16"/>
      <c r="V204" s="16"/>
      <c r="W204" s="17"/>
      <c r="X204" s="16">
        <f t="shared" si="17"/>
        <v>0</v>
      </c>
      <c r="Y204" s="16"/>
      <c r="Z204" s="17"/>
      <c r="AA204" s="16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26" t="s">
        <v>18</v>
      </c>
    </row>
    <row r="205" spans="1:33" x14ac:dyDescent="0.2">
      <c r="A205" s="13" t="s">
        <v>30</v>
      </c>
      <c r="B205" s="1">
        <v>163.08720079599999</v>
      </c>
      <c r="C205" s="1">
        <v>-18.4811367639</v>
      </c>
      <c r="D205" s="22">
        <v>9</v>
      </c>
      <c r="E205" s="15"/>
      <c r="F205" s="16"/>
      <c r="G205" s="16"/>
      <c r="H205" s="16"/>
      <c r="I205" s="16"/>
      <c r="J205" s="17"/>
      <c r="K205" s="16">
        <f t="shared" si="15"/>
        <v>0</v>
      </c>
      <c r="L205" s="23"/>
      <c r="M205" s="24"/>
      <c r="N205" s="24"/>
      <c r="O205" s="24"/>
      <c r="P205" s="24"/>
      <c r="Q205" s="16"/>
      <c r="R205" s="17"/>
      <c r="S205" s="16">
        <f t="shared" si="16"/>
        <v>0</v>
      </c>
      <c r="T205" s="15"/>
      <c r="U205" s="16"/>
      <c r="V205" s="16"/>
      <c r="W205" s="17"/>
      <c r="X205" s="16">
        <f t="shared" si="17"/>
        <v>0</v>
      </c>
      <c r="Y205" s="16"/>
      <c r="Z205" s="17"/>
      <c r="AA205" s="16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21" t="s">
        <v>18</v>
      </c>
    </row>
    <row r="206" spans="1:33" x14ac:dyDescent="0.2">
      <c r="A206" s="13" t="s">
        <v>30</v>
      </c>
      <c r="B206" s="1">
        <v>163.087289742</v>
      </c>
      <c r="C206" s="1">
        <v>-18.4810918415</v>
      </c>
      <c r="D206" s="22">
        <v>8</v>
      </c>
      <c r="E206" s="15"/>
      <c r="F206" s="16"/>
      <c r="G206" s="16"/>
      <c r="H206" s="16"/>
      <c r="I206" s="16"/>
      <c r="J206" s="17"/>
      <c r="K206" s="16">
        <f t="shared" si="15"/>
        <v>0</v>
      </c>
      <c r="L206" s="23"/>
      <c r="M206" s="24"/>
      <c r="N206" s="24"/>
      <c r="O206" s="24"/>
      <c r="P206" s="24"/>
      <c r="Q206" s="16"/>
      <c r="R206" s="17"/>
      <c r="S206" s="16">
        <f t="shared" si="16"/>
        <v>0</v>
      </c>
      <c r="T206" s="15"/>
      <c r="U206" s="16"/>
      <c r="V206" s="16"/>
      <c r="W206" s="17"/>
      <c r="X206" s="16">
        <f t="shared" si="17"/>
        <v>0</v>
      </c>
      <c r="Y206" s="16"/>
      <c r="Z206" s="17"/>
      <c r="AA206" s="16">
        <f t="shared" si="18"/>
        <v>0</v>
      </c>
      <c r="AB206" s="15"/>
      <c r="AC206" s="16"/>
      <c r="AD206" s="16"/>
      <c r="AE206" s="16"/>
      <c r="AF206" s="16">
        <f t="shared" si="19"/>
        <v>0</v>
      </c>
      <c r="AG206" s="21" t="s">
        <v>18</v>
      </c>
    </row>
    <row r="207" spans="1:33" x14ac:dyDescent="0.2">
      <c r="A207" s="13" t="s">
        <v>30</v>
      </c>
      <c r="B207" s="1">
        <v>163.08737868899999</v>
      </c>
      <c r="C207" s="1">
        <v>-18.481046919000001</v>
      </c>
      <c r="D207" s="22">
        <v>7</v>
      </c>
      <c r="E207" s="15"/>
      <c r="F207" s="16"/>
      <c r="G207" s="16"/>
      <c r="H207" s="16"/>
      <c r="I207" s="16"/>
      <c r="J207" s="17"/>
      <c r="K207" s="16">
        <f t="shared" si="15"/>
        <v>0</v>
      </c>
      <c r="L207" s="23"/>
      <c r="M207" s="24"/>
      <c r="N207" s="24"/>
      <c r="O207" s="24"/>
      <c r="P207" s="24"/>
      <c r="Q207" s="16"/>
      <c r="R207" s="17"/>
      <c r="S207" s="16">
        <f t="shared" si="16"/>
        <v>0</v>
      </c>
      <c r="T207" s="15"/>
      <c r="U207" s="16"/>
      <c r="V207" s="16"/>
      <c r="W207" s="17"/>
      <c r="X207" s="16">
        <f t="shared" si="17"/>
        <v>0</v>
      </c>
      <c r="Y207" s="16"/>
      <c r="Z207" s="17"/>
      <c r="AA207" s="16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21" t="s">
        <v>27</v>
      </c>
    </row>
    <row r="208" spans="1:33" x14ac:dyDescent="0.2">
      <c r="A208" s="13" t="s">
        <v>30</v>
      </c>
      <c r="B208" s="1">
        <v>163.08746861399999</v>
      </c>
      <c r="C208" s="1">
        <v>-18.481004099100002</v>
      </c>
      <c r="D208" s="22">
        <v>6</v>
      </c>
      <c r="E208" s="15"/>
      <c r="F208" s="16"/>
      <c r="G208" s="16"/>
      <c r="H208" s="16"/>
      <c r="I208" s="16"/>
      <c r="J208" s="17"/>
      <c r="K208" s="16">
        <f t="shared" si="15"/>
        <v>0</v>
      </c>
      <c r="L208" s="23"/>
      <c r="M208" s="24"/>
      <c r="N208" s="24"/>
      <c r="O208" s="24"/>
      <c r="P208" s="24"/>
      <c r="Q208" s="16"/>
      <c r="R208" s="17"/>
      <c r="S208" s="16">
        <f t="shared" si="16"/>
        <v>0</v>
      </c>
      <c r="T208" s="15"/>
      <c r="U208" s="16"/>
      <c r="V208" s="16"/>
      <c r="W208" s="17"/>
      <c r="X208" s="16">
        <f t="shared" si="17"/>
        <v>0</v>
      </c>
      <c r="Y208" s="16"/>
      <c r="Z208" s="17"/>
      <c r="AA208" s="16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19" t="s">
        <v>19</v>
      </c>
    </row>
    <row r="209" spans="1:33" x14ac:dyDescent="0.2">
      <c r="A209" s="13" t="s">
        <v>30</v>
      </c>
      <c r="B209" s="1">
        <v>163.08756025700001</v>
      </c>
      <c r="C209" s="1">
        <v>-18.480964970700001</v>
      </c>
      <c r="D209" s="22">
        <v>5</v>
      </c>
      <c r="E209" s="15"/>
      <c r="F209" s="16"/>
      <c r="G209" s="16"/>
      <c r="H209" s="16"/>
      <c r="I209" s="16"/>
      <c r="J209" s="17"/>
      <c r="K209" s="16">
        <f t="shared" si="15"/>
        <v>0</v>
      </c>
      <c r="L209" s="23"/>
      <c r="M209" s="24"/>
      <c r="N209" s="24"/>
      <c r="O209" s="24"/>
      <c r="P209" s="24"/>
      <c r="Q209" s="16"/>
      <c r="R209" s="17">
        <v>3</v>
      </c>
      <c r="S209" s="16">
        <f t="shared" si="16"/>
        <v>0</v>
      </c>
      <c r="T209" s="15"/>
      <c r="U209" s="16"/>
      <c r="V209" s="16"/>
      <c r="W209" s="17"/>
      <c r="X209" s="16">
        <f t="shared" si="17"/>
        <v>0</v>
      </c>
      <c r="Y209" s="16"/>
      <c r="Z209" s="17"/>
      <c r="AA209" s="16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18" t="s">
        <v>19</v>
      </c>
    </row>
    <row r="210" spans="1:33" x14ac:dyDescent="0.2">
      <c r="A210" s="13" t="s">
        <v>30</v>
      </c>
      <c r="B210" s="1">
        <v>163.0876519</v>
      </c>
      <c r="C210" s="1">
        <v>-18.480925842200001</v>
      </c>
      <c r="D210" s="22">
        <v>4</v>
      </c>
      <c r="E210" s="15"/>
      <c r="F210" s="16"/>
      <c r="G210" s="16"/>
      <c r="H210" s="16"/>
      <c r="I210" s="16"/>
      <c r="J210" s="17"/>
      <c r="K210" s="16">
        <f t="shared" si="15"/>
        <v>0</v>
      </c>
      <c r="L210" s="23"/>
      <c r="M210" s="24"/>
      <c r="N210" s="24"/>
      <c r="O210" s="24"/>
      <c r="P210" s="24"/>
      <c r="Q210" s="16"/>
      <c r="R210" s="17"/>
      <c r="S210" s="16">
        <f t="shared" si="16"/>
        <v>0</v>
      </c>
      <c r="T210" s="15"/>
      <c r="U210" s="16"/>
      <c r="V210" s="16"/>
      <c r="W210" s="17"/>
      <c r="X210" s="16">
        <f t="shared" si="17"/>
        <v>0</v>
      </c>
      <c r="Y210" s="16"/>
      <c r="Z210" s="17"/>
      <c r="AA210" s="16">
        <f t="shared" si="18"/>
        <v>0</v>
      </c>
      <c r="AB210" s="15"/>
      <c r="AC210" s="16"/>
      <c r="AD210" s="16"/>
      <c r="AE210" s="17"/>
      <c r="AF210" s="16">
        <f t="shared" si="19"/>
        <v>0</v>
      </c>
      <c r="AG210" s="18" t="s">
        <v>19</v>
      </c>
    </row>
    <row r="211" spans="1:33" x14ac:dyDescent="0.2">
      <c r="A211" s="13" t="s">
        <v>30</v>
      </c>
      <c r="B211" s="1">
        <v>163.08774354299999</v>
      </c>
      <c r="C211" s="1">
        <v>-18.480886713699999</v>
      </c>
      <c r="D211" s="22">
        <v>3</v>
      </c>
      <c r="E211" s="15"/>
      <c r="F211" s="16"/>
      <c r="G211" s="16"/>
      <c r="H211" s="16"/>
      <c r="I211" s="16"/>
      <c r="J211" s="17"/>
      <c r="K211" s="16">
        <f t="shared" si="15"/>
        <v>0</v>
      </c>
      <c r="L211" s="23"/>
      <c r="M211" s="24"/>
      <c r="N211" s="24"/>
      <c r="O211" s="24"/>
      <c r="P211" s="24"/>
      <c r="Q211" s="16">
        <v>1</v>
      </c>
      <c r="R211" s="17">
        <v>1</v>
      </c>
      <c r="S211" s="16">
        <f t="shared" si="16"/>
        <v>0</v>
      </c>
      <c r="T211" s="15"/>
      <c r="U211" s="16"/>
      <c r="V211" s="16"/>
      <c r="W211" s="17"/>
      <c r="X211" s="16">
        <f t="shared" si="17"/>
        <v>0</v>
      </c>
      <c r="Y211" s="16"/>
      <c r="Z211" s="17"/>
      <c r="AA211" s="16">
        <f t="shared" si="18"/>
        <v>0</v>
      </c>
      <c r="AB211" s="15"/>
      <c r="AC211" s="16"/>
      <c r="AD211" s="16"/>
      <c r="AE211" s="17"/>
      <c r="AF211" s="16">
        <f t="shared" si="19"/>
        <v>0</v>
      </c>
      <c r="AG211" s="18" t="s">
        <v>19</v>
      </c>
    </row>
    <row r="212" spans="1:33" x14ac:dyDescent="0.2">
      <c r="A212" s="13" t="s">
        <v>30</v>
      </c>
      <c r="B212" s="1">
        <v>163.08783518600001</v>
      </c>
      <c r="C212" s="1">
        <v>-18.480847585199999</v>
      </c>
      <c r="D212" s="22">
        <v>2</v>
      </c>
      <c r="E212" s="15"/>
      <c r="F212" s="16"/>
      <c r="G212" s="16"/>
      <c r="H212" s="16"/>
      <c r="I212" s="16"/>
      <c r="J212" s="17"/>
      <c r="K212" s="16">
        <f t="shared" si="15"/>
        <v>0</v>
      </c>
      <c r="L212" s="23"/>
      <c r="M212" s="24"/>
      <c r="N212" s="24"/>
      <c r="O212" s="24"/>
      <c r="P212" s="24"/>
      <c r="Q212" s="16"/>
      <c r="R212" s="17"/>
      <c r="S212" s="16">
        <f t="shared" si="16"/>
        <v>0</v>
      </c>
      <c r="T212" s="15"/>
      <c r="U212" s="16"/>
      <c r="V212" s="16"/>
      <c r="W212" s="17"/>
      <c r="X212" s="16">
        <f t="shared" si="17"/>
        <v>0</v>
      </c>
      <c r="Y212" s="16"/>
      <c r="Z212" s="17"/>
      <c r="AA212" s="16">
        <f t="shared" si="18"/>
        <v>0</v>
      </c>
      <c r="AB212" s="15"/>
      <c r="AC212" s="16"/>
      <c r="AD212" s="16"/>
      <c r="AE212" s="17"/>
      <c r="AF212" s="16">
        <f t="shared" si="19"/>
        <v>0</v>
      </c>
      <c r="AG212" s="18" t="s">
        <v>27</v>
      </c>
    </row>
    <row r="213" spans="1:33" x14ac:dyDescent="0.2">
      <c r="A213" s="13" t="s">
        <v>30</v>
      </c>
      <c r="B213" s="1">
        <v>163.087926829</v>
      </c>
      <c r="C213" s="1">
        <v>-18.4808084567</v>
      </c>
      <c r="D213" s="22">
        <v>1</v>
      </c>
      <c r="E213" s="15"/>
      <c r="F213" s="16"/>
      <c r="G213" s="16"/>
      <c r="H213" s="16"/>
      <c r="I213" s="16"/>
      <c r="J213" s="17"/>
      <c r="K213" s="16">
        <f t="shared" si="15"/>
        <v>0</v>
      </c>
      <c r="L213" s="23"/>
      <c r="M213" s="24"/>
      <c r="N213" s="24"/>
      <c r="O213" s="24"/>
      <c r="P213" s="24"/>
      <c r="Q213" s="16"/>
      <c r="R213" s="17"/>
      <c r="S213" s="16">
        <f t="shared" si="16"/>
        <v>0</v>
      </c>
      <c r="T213" s="15"/>
      <c r="U213" s="16"/>
      <c r="V213" s="16"/>
      <c r="W213" s="17"/>
      <c r="X213" s="16">
        <f t="shared" si="17"/>
        <v>0</v>
      </c>
      <c r="Y213" s="16"/>
      <c r="Z213" s="17"/>
      <c r="AA213" s="16">
        <f t="shared" si="18"/>
        <v>0</v>
      </c>
      <c r="AB213" s="15"/>
      <c r="AC213" s="16"/>
      <c r="AD213" s="16"/>
      <c r="AE213" s="17"/>
      <c r="AF213" s="16">
        <f t="shared" si="19"/>
        <v>0</v>
      </c>
      <c r="AG213" s="21" t="s">
        <v>21</v>
      </c>
    </row>
    <row r="214" spans="1:33" x14ac:dyDescent="0.2">
      <c r="A214" s="13" t="s">
        <v>31</v>
      </c>
      <c r="B214" s="1">
        <v>163.08538979599999</v>
      </c>
      <c r="C214" s="1">
        <v>-18.482646903399999</v>
      </c>
      <c r="D214" s="14">
        <v>1</v>
      </c>
      <c r="E214" s="15"/>
      <c r="F214" s="16"/>
      <c r="G214" s="16"/>
      <c r="H214" s="16"/>
      <c r="I214" s="16"/>
      <c r="J214" s="17"/>
      <c r="K214" s="16">
        <f t="shared" si="15"/>
        <v>0</v>
      </c>
      <c r="L214" s="23"/>
      <c r="M214" s="24"/>
      <c r="N214" s="24"/>
      <c r="O214" s="24"/>
      <c r="P214" s="24"/>
      <c r="Q214" s="16"/>
      <c r="R214" s="17">
        <v>1</v>
      </c>
      <c r="S214" s="16">
        <f t="shared" si="16"/>
        <v>0</v>
      </c>
      <c r="T214" s="15"/>
      <c r="U214" s="16"/>
      <c r="V214" s="16"/>
      <c r="W214" s="17"/>
      <c r="X214" s="16">
        <f t="shared" si="17"/>
        <v>0</v>
      </c>
      <c r="Y214" s="16"/>
      <c r="Z214" s="17"/>
      <c r="AA214" s="16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21" t="s">
        <v>21</v>
      </c>
    </row>
    <row r="215" spans="1:33" x14ac:dyDescent="0.2">
      <c r="A215" s="13" t="s">
        <v>31</v>
      </c>
      <c r="B215" s="1">
        <v>163.08547627199999</v>
      </c>
      <c r="C215" s="1">
        <v>-18.4825958417</v>
      </c>
      <c r="D215" s="14">
        <v>2</v>
      </c>
      <c r="E215" s="15"/>
      <c r="F215" s="16"/>
      <c r="G215" s="16"/>
      <c r="H215" s="16"/>
      <c r="I215" s="16"/>
      <c r="J215" s="17"/>
      <c r="K215" s="16">
        <f t="shared" si="15"/>
        <v>0</v>
      </c>
      <c r="L215" s="23"/>
      <c r="M215" s="24"/>
      <c r="N215" s="24"/>
      <c r="O215" s="24"/>
      <c r="P215" s="24"/>
      <c r="Q215" s="16">
        <v>1</v>
      </c>
      <c r="R215" s="17"/>
      <c r="S215" s="16">
        <f t="shared" si="16"/>
        <v>0</v>
      </c>
      <c r="T215" s="15"/>
      <c r="U215" s="16"/>
      <c r="V215" s="16"/>
      <c r="W215" s="17"/>
      <c r="X215" s="16">
        <f t="shared" si="17"/>
        <v>0</v>
      </c>
      <c r="Y215" s="16"/>
      <c r="Z215" s="17"/>
      <c r="AA215" s="16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18" t="s">
        <v>19</v>
      </c>
    </row>
    <row r="216" spans="1:33" x14ac:dyDescent="0.2">
      <c r="A216" s="13" t="s">
        <v>31</v>
      </c>
      <c r="B216" s="1">
        <v>163.08556274700001</v>
      </c>
      <c r="C216" s="1">
        <v>-18.4825447799</v>
      </c>
      <c r="D216" s="14">
        <v>3</v>
      </c>
      <c r="E216" s="15"/>
      <c r="F216" s="16"/>
      <c r="G216" s="16"/>
      <c r="H216" s="16"/>
      <c r="I216" s="16"/>
      <c r="J216" s="17"/>
      <c r="K216" s="16">
        <f t="shared" si="15"/>
        <v>0</v>
      </c>
      <c r="L216" s="23"/>
      <c r="M216" s="24">
        <v>3</v>
      </c>
      <c r="N216" s="24"/>
      <c r="O216" s="24"/>
      <c r="P216" s="24"/>
      <c r="Q216" s="16">
        <v>2</v>
      </c>
      <c r="R216" s="17">
        <v>3</v>
      </c>
      <c r="S216" s="16">
        <f t="shared" si="16"/>
        <v>3</v>
      </c>
      <c r="T216" s="15"/>
      <c r="U216" s="16"/>
      <c r="V216" s="16"/>
      <c r="W216" s="17"/>
      <c r="X216" s="16">
        <f t="shared" si="17"/>
        <v>0</v>
      </c>
      <c r="Y216" s="16"/>
      <c r="Z216" s="17"/>
      <c r="AA216" s="16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18" t="s">
        <v>19</v>
      </c>
    </row>
    <row r="217" spans="1:33" x14ac:dyDescent="0.2">
      <c r="A217" s="13" t="s">
        <v>31</v>
      </c>
      <c r="B217" s="1">
        <v>163.08564922299999</v>
      </c>
      <c r="C217" s="1">
        <v>-18.482493718200001</v>
      </c>
      <c r="D217" s="14">
        <v>4</v>
      </c>
      <c r="E217" s="15"/>
      <c r="F217" s="16"/>
      <c r="G217" s="16"/>
      <c r="H217" s="16"/>
      <c r="I217" s="16"/>
      <c r="J217" s="17"/>
      <c r="K217" s="16">
        <f t="shared" si="15"/>
        <v>0</v>
      </c>
      <c r="L217" s="23"/>
      <c r="M217" s="24"/>
      <c r="N217" s="24"/>
      <c r="O217" s="24"/>
      <c r="P217" s="24"/>
      <c r="Q217" s="16"/>
      <c r="R217" s="17"/>
      <c r="S217" s="16">
        <f t="shared" si="16"/>
        <v>0</v>
      </c>
      <c r="T217" s="15"/>
      <c r="U217" s="16"/>
      <c r="V217" s="16"/>
      <c r="W217" s="17"/>
      <c r="X217" s="16">
        <f t="shared" si="17"/>
        <v>0</v>
      </c>
      <c r="Y217" s="16"/>
      <c r="Z217" s="17"/>
      <c r="AA217" s="16">
        <f t="shared" si="18"/>
        <v>0</v>
      </c>
      <c r="AB217" s="15"/>
      <c r="AC217" s="16"/>
      <c r="AD217" s="16"/>
      <c r="AE217" s="17"/>
      <c r="AF217" s="16">
        <f t="shared" si="19"/>
        <v>0</v>
      </c>
      <c r="AG217" s="18" t="s">
        <v>19</v>
      </c>
    </row>
    <row r="218" spans="1:33" x14ac:dyDescent="0.2">
      <c r="A218" s="13" t="s">
        <v>31</v>
      </c>
      <c r="B218" s="1">
        <v>163.08573569800001</v>
      </c>
      <c r="C218" s="1">
        <v>-18.482442656500002</v>
      </c>
      <c r="D218" s="14">
        <v>5</v>
      </c>
      <c r="E218" s="15"/>
      <c r="F218" s="16"/>
      <c r="G218" s="16"/>
      <c r="H218" s="16"/>
      <c r="I218" s="16"/>
      <c r="J218" s="17"/>
      <c r="K218" s="16">
        <f t="shared" si="15"/>
        <v>0</v>
      </c>
      <c r="L218" s="23"/>
      <c r="M218" s="24"/>
      <c r="N218" s="24"/>
      <c r="O218" s="24"/>
      <c r="P218" s="24"/>
      <c r="Q218" s="16"/>
      <c r="R218" s="17">
        <v>2</v>
      </c>
      <c r="S218" s="16">
        <f t="shared" si="16"/>
        <v>0</v>
      </c>
      <c r="T218" s="15"/>
      <c r="U218" s="16"/>
      <c r="V218" s="16"/>
      <c r="W218" s="17"/>
      <c r="X218" s="16">
        <f t="shared" si="17"/>
        <v>0</v>
      </c>
      <c r="Y218" s="16"/>
      <c r="Z218" s="17"/>
      <c r="AA218" s="16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21" t="s">
        <v>27</v>
      </c>
    </row>
    <row r="219" spans="1:33" x14ac:dyDescent="0.2">
      <c r="A219" s="13" t="s">
        <v>31</v>
      </c>
      <c r="B219" s="1">
        <v>163.08582217399999</v>
      </c>
      <c r="C219" s="1">
        <v>-18.482391594700001</v>
      </c>
      <c r="D219" s="14">
        <v>6</v>
      </c>
      <c r="E219" s="15"/>
      <c r="F219" s="16"/>
      <c r="G219" s="16"/>
      <c r="H219" s="16"/>
      <c r="I219" s="16"/>
      <c r="J219" s="17"/>
      <c r="K219" s="16">
        <f t="shared" si="15"/>
        <v>0</v>
      </c>
      <c r="L219" s="23"/>
      <c r="M219" s="24"/>
      <c r="N219" s="24"/>
      <c r="O219" s="24"/>
      <c r="P219" s="24"/>
      <c r="Q219" s="16"/>
      <c r="R219" s="17"/>
      <c r="S219" s="16">
        <f t="shared" si="16"/>
        <v>0</v>
      </c>
      <c r="T219" s="15"/>
      <c r="U219" s="16">
        <v>1</v>
      </c>
      <c r="V219" s="16"/>
      <c r="W219" s="17"/>
      <c r="X219" s="16">
        <f t="shared" si="17"/>
        <v>1</v>
      </c>
      <c r="Y219" s="16"/>
      <c r="Z219" s="17"/>
      <c r="AA219" s="16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21" t="s">
        <v>27</v>
      </c>
    </row>
    <row r="220" spans="1:33" x14ac:dyDescent="0.2">
      <c r="A220" s="13" t="s">
        <v>31</v>
      </c>
      <c r="B220" s="1">
        <v>163.085908649</v>
      </c>
      <c r="C220" s="1">
        <v>-18.482340532999999</v>
      </c>
      <c r="D220" s="14">
        <v>7</v>
      </c>
      <c r="E220" s="15"/>
      <c r="F220" s="16"/>
      <c r="G220" s="16"/>
      <c r="H220" s="16"/>
      <c r="I220" s="16"/>
      <c r="J220" s="17"/>
      <c r="K220" s="16">
        <f t="shared" si="15"/>
        <v>0</v>
      </c>
      <c r="L220" s="23"/>
      <c r="M220" s="24"/>
      <c r="N220" s="24"/>
      <c r="O220" s="24"/>
      <c r="P220" s="24"/>
      <c r="Q220" s="16"/>
      <c r="R220" s="17"/>
      <c r="S220" s="16">
        <f t="shared" si="16"/>
        <v>0</v>
      </c>
      <c r="T220" s="15"/>
      <c r="U220" s="16"/>
      <c r="V220" s="16"/>
      <c r="W220" s="17"/>
      <c r="X220" s="16">
        <f t="shared" si="17"/>
        <v>0</v>
      </c>
      <c r="Y220" s="16"/>
      <c r="Z220" s="17"/>
      <c r="AA220" s="16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21" t="s">
        <v>27</v>
      </c>
    </row>
    <row r="221" spans="1:33" x14ac:dyDescent="0.2">
      <c r="A221" s="13" t="s">
        <v>31</v>
      </c>
      <c r="B221" s="1">
        <v>163.08599623699999</v>
      </c>
      <c r="C221" s="1">
        <v>-18.482291715999999</v>
      </c>
      <c r="D221" s="14">
        <v>8</v>
      </c>
      <c r="E221" s="15"/>
      <c r="F221" s="16"/>
      <c r="G221" s="16"/>
      <c r="H221" s="16"/>
      <c r="I221" s="16"/>
      <c r="J221" s="17"/>
      <c r="K221" s="16">
        <f t="shared" si="15"/>
        <v>0</v>
      </c>
      <c r="L221" s="23"/>
      <c r="M221" s="24">
        <v>1</v>
      </c>
      <c r="N221" s="24"/>
      <c r="O221" s="24"/>
      <c r="P221" s="24">
        <v>1</v>
      </c>
      <c r="Q221" s="16"/>
      <c r="R221" s="17">
        <v>3</v>
      </c>
      <c r="S221" s="16">
        <f t="shared" si="16"/>
        <v>2</v>
      </c>
      <c r="T221" s="15"/>
      <c r="U221" s="16"/>
      <c r="V221" s="16"/>
      <c r="W221" s="17"/>
      <c r="X221" s="16">
        <f t="shared" si="17"/>
        <v>0</v>
      </c>
      <c r="Y221" s="16"/>
      <c r="Z221" s="17"/>
      <c r="AA221" s="16">
        <f t="shared" si="18"/>
        <v>0</v>
      </c>
      <c r="AB221" s="15"/>
      <c r="AC221" s="16"/>
      <c r="AD221" s="16"/>
      <c r="AE221" s="17"/>
      <c r="AF221" s="16">
        <f t="shared" si="19"/>
        <v>0</v>
      </c>
      <c r="AG221" s="21" t="s">
        <v>27</v>
      </c>
    </row>
    <row r="222" spans="1:33" x14ac:dyDescent="0.2">
      <c r="A222" s="13" t="s">
        <v>31</v>
      </c>
      <c r="B222" s="1">
        <v>163.08608926100001</v>
      </c>
      <c r="C222" s="1">
        <v>-18.482253875800001</v>
      </c>
      <c r="D222" s="14">
        <v>9</v>
      </c>
      <c r="E222" s="15"/>
      <c r="F222" s="16"/>
      <c r="G222" s="16"/>
      <c r="H222" s="16"/>
      <c r="I222" s="16"/>
      <c r="J222" s="17"/>
      <c r="K222" s="16">
        <f t="shared" si="15"/>
        <v>0</v>
      </c>
      <c r="L222" s="23"/>
      <c r="M222" s="24"/>
      <c r="N222" s="24"/>
      <c r="O222" s="24"/>
      <c r="P222" s="24"/>
      <c r="Q222" s="16"/>
      <c r="R222" s="17">
        <v>2</v>
      </c>
      <c r="S222" s="16">
        <f t="shared" si="16"/>
        <v>0</v>
      </c>
      <c r="T222" s="15"/>
      <c r="U222" s="16"/>
      <c r="V222" s="16"/>
      <c r="W222" s="17"/>
      <c r="X222" s="16">
        <f t="shared" si="17"/>
        <v>0</v>
      </c>
      <c r="Y222" s="16"/>
      <c r="Z222" s="17"/>
      <c r="AA222" s="16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21" t="s">
        <v>27</v>
      </c>
    </row>
    <row r="223" spans="1:33" x14ac:dyDescent="0.2">
      <c r="A223" s="13" t="s">
        <v>31</v>
      </c>
      <c r="B223" s="1">
        <v>163.08618228399999</v>
      </c>
      <c r="C223" s="1">
        <v>-18.4822160356</v>
      </c>
      <c r="D223" s="14">
        <v>10</v>
      </c>
      <c r="E223" s="15"/>
      <c r="F223" s="16"/>
      <c r="G223" s="16"/>
      <c r="H223" s="16"/>
      <c r="I223" s="16"/>
      <c r="J223" s="17"/>
      <c r="K223" s="16">
        <f t="shared" si="15"/>
        <v>0</v>
      </c>
      <c r="L223" s="23"/>
      <c r="M223" s="24"/>
      <c r="N223" s="24"/>
      <c r="O223" s="24"/>
      <c r="P223" s="24"/>
      <c r="Q223" s="16"/>
      <c r="R223" s="17"/>
      <c r="S223" s="16">
        <f t="shared" si="16"/>
        <v>0</v>
      </c>
      <c r="T223" s="15"/>
      <c r="U223" s="16"/>
      <c r="V223" s="16"/>
      <c r="W223" s="17"/>
      <c r="X223" s="16">
        <f t="shared" si="17"/>
        <v>0</v>
      </c>
      <c r="Y223" s="16"/>
      <c r="Z223" s="17"/>
      <c r="AA223" s="16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21" t="s">
        <v>27</v>
      </c>
    </row>
    <row r="224" spans="1:33" x14ac:dyDescent="0.2">
      <c r="A224" s="13" t="s">
        <v>31</v>
      </c>
      <c r="B224" s="1">
        <v>163.08627530800001</v>
      </c>
      <c r="C224" s="1">
        <v>-18.4821781954</v>
      </c>
      <c r="D224" s="14">
        <v>11</v>
      </c>
      <c r="E224" s="23"/>
      <c r="F224" s="24"/>
      <c r="G224" s="24"/>
      <c r="H224" s="24"/>
      <c r="I224" s="24"/>
      <c r="J224" s="28"/>
      <c r="K224" s="16">
        <f t="shared" si="15"/>
        <v>0</v>
      </c>
      <c r="L224" s="23"/>
      <c r="M224" s="24"/>
      <c r="N224" s="24"/>
      <c r="O224" s="24"/>
      <c r="P224" s="24"/>
      <c r="Q224" s="24"/>
      <c r="R224" s="28"/>
      <c r="S224" s="16">
        <f t="shared" si="16"/>
        <v>0</v>
      </c>
      <c r="T224" s="23"/>
      <c r="U224" s="24"/>
      <c r="V224" s="24"/>
      <c r="W224" s="28"/>
      <c r="X224" s="16">
        <f t="shared" si="17"/>
        <v>0</v>
      </c>
      <c r="Y224" s="24"/>
      <c r="Z224" s="28"/>
      <c r="AA224" s="16">
        <f t="shared" si="18"/>
        <v>0</v>
      </c>
      <c r="AB224" s="23"/>
      <c r="AC224" s="24"/>
      <c r="AD224" s="24"/>
      <c r="AE224" s="28"/>
      <c r="AF224" s="16">
        <f t="shared" si="19"/>
        <v>0</v>
      </c>
      <c r="AG224" s="21" t="s">
        <v>27</v>
      </c>
    </row>
    <row r="225" spans="1:33" x14ac:dyDescent="0.2">
      <c r="A225" s="13" t="s">
        <v>31</v>
      </c>
      <c r="B225" s="1">
        <v>163.08636769500001</v>
      </c>
      <c r="C225" s="1">
        <v>-18.4821388875</v>
      </c>
      <c r="D225" s="14">
        <v>12</v>
      </c>
      <c r="E225" s="23"/>
      <c r="F225" s="24"/>
      <c r="G225" s="24"/>
      <c r="H225" s="24"/>
      <c r="I225" s="24">
        <v>1</v>
      </c>
      <c r="J225" s="28"/>
      <c r="K225" s="16">
        <f t="shared" si="15"/>
        <v>1</v>
      </c>
      <c r="L225" s="23"/>
      <c r="M225" s="24"/>
      <c r="N225" s="24"/>
      <c r="O225" s="24"/>
      <c r="P225" s="24"/>
      <c r="Q225" s="24"/>
      <c r="R225" s="28"/>
      <c r="S225" s="16">
        <f t="shared" si="16"/>
        <v>0</v>
      </c>
      <c r="T225" s="23"/>
      <c r="U225" s="24"/>
      <c r="V225" s="24"/>
      <c r="W225" s="28"/>
      <c r="X225" s="16">
        <f t="shared" si="17"/>
        <v>0</v>
      </c>
      <c r="Y225" s="24"/>
      <c r="Z225" s="28"/>
      <c r="AA225" s="16">
        <f t="shared" si="18"/>
        <v>0</v>
      </c>
      <c r="AB225" s="23"/>
      <c r="AC225" s="24"/>
      <c r="AD225" s="24"/>
      <c r="AE225" s="28"/>
      <c r="AF225" s="16">
        <f t="shared" si="19"/>
        <v>0</v>
      </c>
      <c r="AG225" s="21" t="s">
        <v>18</v>
      </c>
    </row>
    <row r="226" spans="1:33" x14ac:dyDescent="0.2">
      <c r="A226" s="13" t="s">
        <v>31</v>
      </c>
      <c r="B226" s="1">
        <v>163.08645884800001</v>
      </c>
      <c r="C226" s="1">
        <v>-18.482096741100001</v>
      </c>
      <c r="D226" s="14">
        <v>13</v>
      </c>
      <c r="E226" s="23"/>
      <c r="F226" s="24"/>
      <c r="G226" s="24"/>
      <c r="H226" s="24"/>
      <c r="I226" s="24"/>
      <c r="J226" s="28"/>
      <c r="K226" s="16">
        <f t="shared" si="15"/>
        <v>0</v>
      </c>
      <c r="L226" s="23"/>
      <c r="M226" s="24"/>
      <c r="N226" s="24"/>
      <c r="O226" s="24"/>
      <c r="P226" s="24"/>
      <c r="Q226" s="24"/>
      <c r="R226" s="28"/>
      <c r="S226" s="16">
        <f t="shared" si="16"/>
        <v>0</v>
      </c>
      <c r="T226" s="23"/>
      <c r="U226" s="24"/>
      <c r="V226" s="24"/>
      <c r="W226" s="28"/>
      <c r="X226" s="16">
        <f t="shared" si="17"/>
        <v>0</v>
      </c>
      <c r="Y226" s="24"/>
      <c r="Z226" s="28"/>
      <c r="AA226" s="16">
        <f t="shared" si="18"/>
        <v>0</v>
      </c>
      <c r="AB226" s="23"/>
      <c r="AC226" s="24"/>
      <c r="AD226" s="24"/>
      <c r="AE226" s="28"/>
      <c r="AF226" s="16">
        <f t="shared" si="19"/>
        <v>0</v>
      </c>
      <c r="AG226" s="21" t="s">
        <v>18</v>
      </c>
    </row>
    <row r="227" spans="1:33" x14ac:dyDescent="0.2">
      <c r="A227" s="13" t="s">
        <v>31</v>
      </c>
      <c r="B227" s="1">
        <v>163.086550002</v>
      </c>
      <c r="C227" s="1">
        <v>-18.482054594800001</v>
      </c>
      <c r="D227" s="14">
        <v>14</v>
      </c>
      <c r="E227" s="23">
        <v>2</v>
      </c>
      <c r="F227" s="24"/>
      <c r="G227" s="24"/>
      <c r="H227" s="24"/>
      <c r="I227" s="24">
        <v>1</v>
      </c>
      <c r="J227" s="28"/>
      <c r="K227" s="16">
        <f t="shared" si="15"/>
        <v>3</v>
      </c>
      <c r="L227" s="23"/>
      <c r="M227" s="24"/>
      <c r="N227" s="24"/>
      <c r="O227" s="24"/>
      <c r="P227" s="24"/>
      <c r="Q227" s="24"/>
      <c r="R227" s="28"/>
      <c r="S227" s="16">
        <f t="shared" si="16"/>
        <v>0</v>
      </c>
      <c r="T227" s="23"/>
      <c r="U227" s="24"/>
      <c r="V227" s="24"/>
      <c r="W227" s="28"/>
      <c r="X227" s="16">
        <f t="shared" si="17"/>
        <v>0</v>
      </c>
      <c r="Y227" s="24"/>
      <c r="Z227" s="28"/>
      <c r="AA227" s="16">
        <f t="shared" si="18"/>
        <v>0</v>
      </c>
      <c r="AB227" s="23"/>
      <c r="AC227" s="24"/>
      <c r="AD227" s="24"/>
      <c r="AE227" s="28"/>
      <c r="AF227" s="16">
        <f t="shared" si="19"/>
        <v>0</v>
      </c>
      <c r="AG227" s="21" t="s">
        <v>18</v>
      </c>
    </row>
    <row r="228" spans="1:33" x14ac:dyDescent="0.2">
      <c r="A228" s="13" t="s">
        <v>31</v>
      </c>
      <c r="B228" s="1">
        <v>163.08664115600001</v>
      </c>
      <c r="C228" s="1">
        <v>-18.482012448399999</v>
      </c>
      <c r="D228" s="14">
        <v>15</v>
      </c>
      <c r="E228" s="23"/>
      <c r="F228" s="24"/>
      <c r="G228" s="24"/>
      <c r="H228" s="24"/>
      <c r="I228" s="24"/>
      <c r="J228" s="28"/>
      <c r="K228" s="16">
        <f t="shared" si="15"/>
        <v>0</v>
      </c>
      <c r="L228" s="23"/>
      <c r="M228" s="24"/>
      <c r="N228" s="24"/>
      <c r="O228" s="24"/>
      <c r="P228" s="24"/>
      <c r="Q228" s="24"/>
      <c r="R228" s="28"/>
      <c r="S228" s="16">
        <f t="shared" si="16"/>
        <v>0</v>
      </c>
      <c r="T228" s="23"/>
      <c r="U228" s="24"/>
      <c r="V228" s="24"/>
      <c r="W228" s="28"/>
      <c r="X228" s="16">
        <f t="shared" si="17"/>
        <v>0</v>
      </c>
      <c r="Y228" s="24"/>
      <c r="Z228" s="28"/>
      <c r="AA228" s="16">
        <f t="shared" si="18"/>
        <v>0</v>
      </c>
      <c r="AB228" s="23"/>
      <c r="AC228" s="24"/>
      <c r="AD228" s="24"/>
      <c r="AE228" s="28"/>
      <c r="AF228" s="16">
        <f t="shared" si="19"/>
        <v>0</v>
      </c>
      <c r="AG228" s="21" t="s">
        <v>18</v>
      </c>
    </row>
    <row r="229" spans="1:33" x14ac:dyDescent="0.2">
      <c r="A229" s="13" t="s">
        <v>31</v>
      </c>
      <c r="B229" s="1">
        <v>163.08673231</v>
      </c>
      <c r="C229" s="1">
        <v>-18.481970302099999</v>
      </c>
      <c r="D229" s="14">
        <v>16</v>
      </c>
      <c r="E229" s="23"/>
      <c r="F229" s="24"/>
      <c r="G229" s="24"/>
      <c r="H229" s="24"/>
      <c r="I229" s="24"/>
      <c r="J229" s="28"/>
      <c r="K229" s="16">
        <f t="shared" si="15"/>
        <v>0</v>
      </c>
      <c r="L229" s="23"/>
      <c r="M229" s="24"/>
      <c r="N229" s="24"/>
      <c r="O229" s="24"/>
      <c r="P229" s="24"/>
      <c r="Q229" s="24">
        <v>1</v>
      </c>
      <c r="R229" s="28">
        <v>1</v>
      </c>
      <c r="S229" s="16">
        <f t="shared" si="16"/>
        <v>0</v>
      </c>
      <c r="T229" s="23"/>
      <c r="U229" s="24"/>
      <c r="V229" s="24"/>
      <c r="W229" s="28"/>
      <c r="X229" s="16">
        <f t="shared" si="17"/>
        <v>0</v>
      </c>
      <c r="Y229" s="24"/>
      <c r="Z229" s="28"/>
      <c r="AA229" s="16">
        <f t="shared" si="18"/>
        <v>0</v>
      </c>
      <c r="AB229" s="23"/>
      <c r="AC229" s="24"/>
      <c r="AD229" s="24"/>
      <c r="AE229" s="28"/>
      <c r="AF229" s="16">
        <f t="shared" si="19"/>
        <v>0</v>
      </c>
      <c r="AG229" s="21" t="s">
        <v>18</v>
      </c>
    </row>
    <row r="230" spans="1:33" x14ac:dyDescent="0.2">
      <c r="A230" s="13" t="s">
        <v>31</v>
      </c>
      <c r="B230" s="1">
        <v>163.086823463</v>
      </c>
      <c r="C230" s="1">
        <v>-18.4819281557</v>
      </c>
      <c r="D230" s="14">
        <v>17</v>
      </c>
      <c r="E230" s="23"/>
      <c r="F230" s="24"/>
      <c r="G230" s="24"/>
      <c r="H230" s="24"/>
      <c r="I230" s="24"/>
      <c r="J230" s="28"/>
      <c r="K230" s="16">
        <f t="shared" si="15"/>
        <v>0</v>
      </c>
      <c r="L230" s="23"/>
      <c r="M230" s="24">
        <v>3</v>
      </c>
      <c r="N230" s="24"/>
      <c r="O230" s="24"/>
      <c r="P230" s="24"/>
      <c r="Q230" s="24">
        <v>3</v>
      </c>
      <c r="R230" s="28">
        <v>6</v>
      </c>
      <c r="S230" s="16">
        <f t="shared" si="16"/>
        <v>3</v>
      </c>
      <c r="T230" s="23"/>
      <c r="U230" s="24"/>
      <c r="V230" s="24"/>
      <c r="W230" s="28"/>
      <c r="X230" s="16">
        <f t="shared" si="17"/>
        <v>0</v>
      </c>
      <c r="Y230" s="24"/>
      <c r="Z230" s="28"/>
      <c r="AA230" s="16">
        <f t="shared" si="18"/>
        <v>0</v>
      </c>
      <c r="AB230" s="23"/>
      <c r="AC230" s="24"/>
      <c r="AD230" s="24"/>
      <c r="AE230" s="28"/>
      <c r="AF230" s="16">
        <f t="shared" si="19"/>
        <v>0</v>
      </c>
      <c r="AG230" s="21" t="s">
        <v>17</v>
      </c>
    </row>
    <row r="231" spans="1:33" x14ac:dyDescent="0.2">
      <c r="A231" s="13" t="s">
        <v>31</v>
      </c>
      <c r="B231" s="1">
        <v>163.08691381700001</v>
      </c>
      <c r="C231" s="1">
        <v>-18.481884474099999</v>
      </c>
      <c r="D231" s="14">
        <v>18</v>
      </c>
      <c r="E231" s="23"/>
      <c r="F231" s="24"/>
      <c r="G231" s="24"/>
      <c r="H231" s="24"/>
      <c r="I231" s="24"/>
      <c r="J231" s="28"/>
      <c r="K231" s="16">
        <f t="shared" si="15"/>
        <v>0</v>
      </c>
      <c r="L231" s="23"/>
      <c r="M231" s="24">
        <v>2</v>
      </c>
      <c r="N231" s="24"/>
      <c r="O231" s="24"/>
      <c r="P231" s="24"/>
      <c r="Q231" s="24">
        <v>2</v>
      </c>
      <c r="R231" s="28">
        <v>5</v>
      </c>
      <c r="S231" s="16">
        <f t="shared" si="16"/>
        <v>2</v>
      </c>
      <c r="T231" s="23"/>
      <c r="U231" s="24"/>
      <c r="V231" s="24"/>
      <c r="W231" s="28"/>
      <c r="X231" s="16">
        <f t="shared" si="17"/>
        <v>0</v>
      </c>
      <c r="Y231" s="24"/>
      <c r="Z231" s="28"/>
      <c r="AA231" s="16">
        <f t="shared" si="18"/>
        <v>0</v>
      </c>
      <c r="AB231" s="23"/>
      <c r="AC231" s="24"/>
      <c r="AD231" s="24"/>
      <c r="AE231" s="28"/>
      <c r="AF231" s="16">
        <f t="shared" si="19"/>
        <v>0</v>
      </c>
      <c r="AG231" s="21" t="s">
        <v>18</v>
      </c>
    </row>
    <row r="232" spans="1:33" x14ac:dyDescent="0.2">
      <c r="A232" s="13" t="s">
        <v>31</v>
      </c>
      <c r="B232" s="1">
        <v>163.08700056199999</v>
      </c>
      <c r="C232" s="1">
        <v>-18.481833872500001</v>
      </c>
      <c r="D232" s="14">
        <v>19</v>
      </c>
      <c r="E232" s="23"/>
      <c r="F232" s="24"/>
      <c r="G232" s="24"/>
      <c r="H232" s="24"/>
      <c r="I232" s="24"/>
      <c r="J232" s="28"/>
      <c r="K232" s="16">
        <f t="shared" si="15"/>
        <v>0</v>
      </c>
      <c r="L232" s="23"/>
      <c r="M232" s="24"/>
      <c r="N232" s="24"/>
      <c r="O232" s="24"/>
      <c r="P232" s="24"/>
      <c r="Q232" s="24"/>
      <c r="R232" s="28"/>
      <c r="S232" s="16">
        <f t="shared" si="16"/>
        <v>0</v>
      </c>
      <c r="T232" s="23"/>
      <c r="U232" s="24"/>
      <c r="V232" s="24"/>
      <c r="W232" s="28"/>
      <c r="X232" s="16">
        <f t="shared" si="17"/>
        <v>0</v>
      </c>
      <c r="Y232" s="24"/>
      <c r="Z232" s="28"/>
      <c r="AA232" s="16">
        <f t="shared" si="18"/>
        <v>0</v>
      </c>
      <c r="AB232" s="23"/>
      <c r="AC232" s="24"/>
      <c r="AD232" s="24"/>
      <c r="AE232" s="28"/>
      <c r="AF232" s="16">
        <f t="shared" si="19"/>
        <v>0</v>
      </c>
      <c r="AG232" s="21" t="s">
        <v>18</v>
      </c>
    </row>
    <row r="233" spans="1:33" x14ac:dyDescent="0.2">
      <c r="A233" s="13" t="s">
        <v>31</v>
      </c>
      <c r="B233" s="1">
        <v>163.08708730800001</v>
      </c>
      <c r="C233" s="1">
        <v>-18.481783270899999</v>
      </c>
      <c r="D233" s="14">
        <v>20</v>
      </c>
      <c r="E233" s="23">
        <v>1</v>
      </c>
      <c r="F233" s="24">
        <v>1</v>
      </c>
      <c r="G233" s="24"/>
      <c r="H233" s="24"/>
      <c r="I233" s="24"/>
      <c r="J233" s="28"/>
      <c r="K233" s="16">
        <f t="shared" si="15"/>
        <v>2</v>
      </c>
      <c r="L233" s="23"/>
      <c r="M233" s="24"/>
      <c r="N233" s="24"/>
      <c r="O233" s="24"/>
      <c r="P233" s="24"/>
      <c r="Q233" s="24"/>
      <c r="R233" s="28"/>
      <c r="S233" s="16">
        <f t="shared" si="16"/>
        <v>0</v>
      </c>
      <c r="T233" s="23"/>
      <c r="U233" s="24"/>
      <c r="V233" s="24"/>
      <c r="W233" s="28"/>
      <c r="X233" s="16">
        <f t="shared" si="17"/>
        <v>0</v>
      </c>
      <c r="Y233" s="24"/>
      <c r="Z233" s="28"/>
      <c r="AA233" s="16">
        <f t="shared" si="18"/>
        <v>0</v>
      </c>
      <c r="AB233" s="23"/>
      <c r="AC233" s="24"/>
      <c r="AD233" s="24"/>
      <c r="AE233" s="28"/>
      <c r="AF233" s="16">
        <f t="shared" si="19"/>
        <v>0</v>
      </c>
      <c r="AG233" s="21" t="s">
        <v>18</v>
      </c>
    </row>
    <row r="234" spans="1:33" x14ac:dyDescent="0.2">
      <c r="A234" s="13" t="s">
        <v>31</v>
      </c>
      <c r="B234" s="1">
        <v>163.08717405300001</v>
      </c>
      <c r="C234" s="1">
        <v>-18.481732669300001</v>
      </c>
      <c r="D234" s="14">
        <v>21</v>
      </c>
      <c r="E234" s="23"/>
      <c r="F234" s="24"/>
      <c r="G234" s="24"/>
      <c r="H234" s="24"/>
      <c r="I234" s="24"/>
      <c r="J234" s="28"/>
      <c r="K234" s="16">
        <f t="shared" si="15"/>
        <v>0</v>
      </c>
      <c r="L234" s="23"/>
      <c r="M234" s="24"/>
      <c r="N234" s="24"/>
      <c r="O234" s="24"/>
      <c r="P234" s="24"/>
      <c r="Q234" s="24"/>
      <c r="R234" s="28"/>
      <c r="S234" s="16">
        <f t="shared" si="16"/>
        <v>0</v>
      </c>
      <c r="T234" s="23"/>
      <c r="U234" s="24"/>
      <c r="V234" s="24"/>
      <c r="W234" s="28"/>
      <c r="X234" s="16">
        <f t="shared" si="17"/>
        <v>0</v>
      </c>
      <c r="Y234" s="24"/>
      <c r="Z234" s="28"/>
      <c r="AA234" s="16">
        <f t="shared" si="18"/>
        <v>0</v>
      </c>
      <c r="AB234" s="23"/>
      <c r="AC234" s="24"/>
      <c r="AD234" s="24"/>
      <c r="AE234" s="28"/>
      <c r="AF234" s="16">
        <f t="shared" si="19"/>
        <v>0</v>
      </c>
      <c r="AG234" s="21" t="s">
        <v>18</v>
      </c>
    </row>
    <row r="235" spans="1:33" x14ac:dyDescent="0.2">
      <c r="A235" s="13" t="s">
        <v>31</v>
      </c>
      <c r="B235" s="1">
        <v>163.08726079900001</v>
      </c>
      <c r="C235" s="1">
        <v>-18.4816820677</v>
      </c>
      <c r="D235" s="14">
        <v>22</v>
      </c>
      <c r="E235" s="23"/>
      <c r="F235" s="24"/>
      <c r="G235" s="24"/>
      <c r="H235" s="24"/>
      <c r="I235" s="24"/>
      <c r="J235" s="28"/>
      <c r="K235" s="16">
        <f t="shared" si="15"/>
        <v>0</v>
      </c>
      <c r="L235" s="23"/>
      <c r="M235" s="24"/>
      <c r="N235" s="24"/>
      <c r="O235" s="24"/>
      <c r="P235" s="24"/>
      <c r="Q235" s="24"/>
      <c r="R235" s="28"/>
      <c r="S235" s="16">
        <f t="shared" si="16"/>
        <v>0</v>
      </c>
      <c r="T235" s="23"/>
      <c r="U235" s="24"/>
      <c r="V235" s="24"/>
      <c r="W235" s="28"/>
      <c r="X235" s="16">
        <f t="shared" si="17"/>
        <v>0</v>
      </c>
      <c r="Y235" s="24"/>
      <c r="Z235" s="28"/>
      <c r="AA235" s="16">
        <f t="shared" si="18"/>
        <v>0</v>
      </c>
      <c r="AB235" s="23"/>
      <c r="AC235" s="24"/>
      <c r="AD235" s="24"/>
      <c r="AE235" s="28"/>
      <c r="AF235" s="16">
        <f t="shared" si="19"/>
        <v>0</v>
      </c>
      <c r="AG235" s="21" t="s">
        <v>18</v>
      </c>
    </row>
    <row r="236" spans="1:33" x14ac:dyDescent="0.2">
      <c r="A236" s="13" t="s">
        <v>31</v>
      </c>
      <c r="B236" s="1">
        <v>163.087347545</v>
      </c>
      <c r="C236" s="1">
        <v>-18.481631466100001</v>
      </c>
      <c r="D236" s="14">
        <v>23</v>
      </c>
      <c r="E236" s="23"/>
      <c r="F236" s="24"/>
      <c r="G236" s="24"/>
      <c r="H236" s="24"/>
      <c r="I236" s="24"/>
      <c r="J236" s="28"/>
      <c r="K236" s="16">
        <f t="shared" si="15"/>
        <v>0</v>
      </c>
      <c r="L236" s="23"/>
      <c r="M236" s="24">
        <v>1</v>
      </c>
      <c r="N236" s="24"/>
      <c r="O236" s="24"/>
      <c r="P236" s="24"/>
      <c r="Q236" s="24">
        <v>2</v>
      </c>
      <c r="R236" s="28">
        <v>4</v>
      </c>
      <c r="S236" s="16">
        <f t="shared" si="16"/>
        <v>1</v>
      </c>
      <c r="T236" s="23"/>
      <c r="U236" s="24">
        <v>2</v>
      </c>
      <c r="V236" s="24"/>
      <c r="W236" s="28"/>
      <c r="X236" s="16">
        <f t="shared" si="17"/>
        <v>2</v>
      </c>
      <c r="Y236" s="24"/>
      <c r="Z236" s="28"/>
      <c r="AA236" s="16">
        <f t="shared" si="18"/>
        <v>0</v>
      </c>
      <c r="AB236" s="23"/>
      <c r="AC236" s="24"/>
      <c r="AD236" s="24"/>
      <c r="AE236" s="28"/>
      <c r="AF236" s="16">
        <f t="shared" si="19"/>
        <v>0</v>
      </c>
      <c r="AG236" s="19" t="s">
        <v>17</v>
      </c>
    </row>
    <row r="237" spans="1:33" x14ac:dyDescent="0.2">
      <c r="A237" s="13" t="s">
        <v>31</v>
      </c>
      <c r="B237" s="1">
        <v>163.08743429</v>
      </c>
      <c r="C237" s="1">
        <v>-18.4815808645</v>
      </c>
      <c r="D237" s="14">
        <v>24</v>
      </c>
      <c r="E237" s="23"/>
      <c r="F237" s="24"/>
      <c r="G237" s="24"/>
      <c r="H237" s="24"/>
      <c r="I237" s="24"/>
      <c r="J237" s="28"/>
      <c r="K237" s="16">
        <f t="shared" si="15"/>
        <v>0</v>
      </c>
      <c r="L237" s="23"/>
      <c r="M237" s="24"/>
      <c r="N237" s="24"/>
      <c r="O237" s="24"/>
      <c r="P237" s="24"/>
      <c r="Q237" s="24">
        <v>1</v>
      </c>
      <c r="R237" s="28"/>
      <c r="S237" s="16">
        <f t="shared" si="16"/>
        <v>0</v>
      </c>
      <c r="T237" s="23"/>
      <c r="U237" s="24"/>
      <c r="V237" s="24"/>
      <c r="W237" s="28"/>
      <c r="X237" s="16">
        <f t="shared" si="17"/>
        <v>0</v>
      </c>
      <c r="Y237" s="24"/>
      <c r="Z237" s="28"/>
      <c r="AA237" s="16">
        <f t="shared" si="18"/>
        <v>0</v>
      </c>
      <c r="AB237" s="23"/>
      <c r="AC237" s="24"/>
      <c r="AD237" s="24"/>
      <c r="AE237" s="28"/>
      <c r="AF237" s="16">
        <f t="shared" si="19"/>
        <v>0</v>
      </c>
      <c r="AG237" s="21" t="s">
        <v>40</v>
      </c>
    </row>
    <row r="238" spans="1:33" x14ac:dyDescent="0.2">
      <c r="A238" s="13" t="s">
        <v>31</v>
      </c>
      <c r="B238" s="1">
        <v>163.087521036</v>
      </c>
      <c r="C238" s="1">
        <v>-18.481530262900002</v>
      </c>
      <c r="D238" s="14">
        <v>25</v>
      </c>
      <c r="E238" s="23"/>
      <c r="F238" s="24"/>
      <c r="G238" s="24"/>
      <c r="H238" s="24"/>
      <c r="I238" s="24"/>
      <c r="J238" s="28"/>
      <c r="K238" s="16">
        <f t="shared" si="15"/>
        <v>0</v>
      </c>
      <c r="L238" s="23"/>
      <c r="M238" s="24"/>
      <c r="N238" s="24"/>
      <c r="O238" s="24"/>
      <c r="P238" s="24"/>
      <c r="Q238" s="24"/>
      <c r="R238" s="28"/>
      <c r="S238" s="16">
        <f t="shared" si="16"/>
        <v>0</v>
      </c>
      <c r="T238" s="23"/>
      <c r="U238" s="24"/>
      <c r="V238" s="24"/>
      <c r="W238" s="28"/>
      <c r="X238" s="16">
        <f t="shared" si="17"/>
        <v>0</v>
      </c>
      <c r="Y238" s="24"/>
      <c r="Z238" s="28"/>
      <c r="AA238" s="16">
        <f t="shared" si="18"/>
        <v>0</v>
      </c>
      <c r="AB238" s="23"/>
      <c r="AC238" s="24"/>
      <c r="AD238" s="24"/>
      <c r="AE238" s="28"/>
      <c r="AF238" s="16">
        <f t="shared" si="19"/>
        <v>0</v>
      </c>
      <c r="AG238" s="21" t="s">
        <v>18</v>
      </c>
    </row>
    <row r="239" spans="1:33" x14ac:dyDescent="0.2">
      <c r="A239" s="13" t="s">
        <v>31</v>
      </c>
      <c r="B239" s="1">
        <v>163.087607781</v>
      </c>
      <c r="C239" s="1">
        <v>-18.4814796613</v>
      </c>
      <c r="D239" s="14">
        <v>26</v>
      </c>
      <c r="E239" s="23"/>
      <c r="F239" s="24"/>
      <c r="G239" s="24"/>
      <c r="H239" s="24"/>
      <c r="I239" s="24"/>
      <c r="J239" s="28"/>
      <c r="K239" s="16">
        <f t="shared" si="15"/>
        <v>0</v>
      </c>
      <c r="L239" s="23"/>
      <c r="M239" s="24"/>
      <c r="N239" s="24"/>
      <c r="O239" s="24"/>
      <c r="P239" s="24"/>
      <c r="Q239" s="24"/>
      <c r="R239" s="28"/>
      <c r="S239" s="16">
        <f t="shared" si="16"/>
        <v>0</v>
      </c>
      <c r="T239" s="23"/>
      <c r="U239" s="24"/>
      <c r="V239" s="24"/>
      <c r="W239" s="28"/>
      <c r="X239" s="16">
        <f t="shared" si="17"/>
        <v>0</v>
      </c>
      <c r="Y239" s="24"/>
      <c r="Z239" s="28"/>
      <c r="AA239" s="16">
        <f t="shared" si="18"/>
        <v>0</v>
      </c>
      <c r="AB239" s="23"/>
      <c r="AC239" s="24"/>
      <c r="AD239" s="24"/>
      <c r="AE239" s="28"/>
      <c r="AF239" s="16">
        <f t="shared" si="19"/>
        <v>0</v>
      </c>
      <c r="AG239" s="21" t="s">
        <v>18</v>
      </c>
    </row>
    <row r="240" spans="1:33" x14ac:dyDescent="0.2">
      <c r="A240" s="13" t="s">
        <v>31</v>
      </c>
      <c r="B240" s="1">
        <v>163.087694527</v>
      </c>
      <c r="C240" s="1">
        <v>-18.481429059700002</v>
      </c>
      <c r="D240" s="14">
        <v>27</v>
      </c>
      <c r="E240" s="23">
        <v>1</v>
      </c>
      <c r="F240" s="24"/>
      <c r="G240" s="24"/>
      <c r="H240" s="24"/>
      <c r="I240" s="24"/>
      <c r="J240" s="28"/>
      <c r="K240" s="16">
        <f t="shared" si="15"/>
        <v>1</v>
      </c>
      <c r="L240" s="23"/>
      <c r="M240" s="24"/>
      <c r="N240" s="24"/>
      <c r="O240" s="24"/>
      <c r="P240" s="24"/>
      <c r="Q240" s="24"/>
      <c r="R240" s="28"/>
      <c r="S240" s="16">
        <f t="shared" si="16"/>
        <v>0</v>
      </c>
      <c r="T240" s="23"/>
      <c r="U240" s="24"/>
      <c r="V240" s="24"/>
      <c r="W240" s="28"/>
      <c r="X240" s="16">
        <f t="shared" si="17"/>
        <v>0</v>
      </c>
      <c r="Y240" s="24"/>
      <c r="Z240" s="28"/>
      <c r="AA240" s="16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21" t="s">
        <v>18</v>
      </c>
    </row>
    <row r="241" spans="1:33" x14ac:dyDescent="0.2">
      <c r="A241" s="13" t="s">
        <v>31</v>
      </c>
      <c r="B241" s="1">
        <v>163.08778127299999</v>
      </c>
      <c r="C241" s="1">
        <v>-18.4813784581</v>
      </c>
      <c r="D241" s="14">
        <v>28</v>
      </c>
      <c r="E241" s="23"/>
      <c r="F241" s="24"/>
      <c r="G241" s="24"/>
      <c r="H241" s="24"/>
      <c r="I241" s="24"/>
      <c r="J241" s="28"/>
      <c r="K241" s="16">
        <f t="shared" si="15"/>
        <v>0</v>
      </c>
      <c r="L241" s="23"/>
      <c r="M241" s="24"/>
      <c r="N241" s="24"/>
      <c r="O241" s="24"/>
      <c r="P241" s="24"/>
      <c r="Q241" s="24">
        <v>2</v>
      </c>
      <c r="R241" s="28"/>
      <c r="S241" s="16">
        <f t="shared" si="16"/>
        <v>0</v>
      </c>
      <c r="T241" s="23"/>
      <c r="U241" s="24"/>
      <c r="V241" s="24"/>
      <c r="W241" s="28"/>
      <c r="X241" s="16">
        <f t="shared" si="17"/>
        <v>0</v>
      </c>
      <c r="Y241" s="24"/>
      <c r="Z241" s="28"/>
      <c r="AA241" s="16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21" t="s">
        <v>19</v>
      </c>
    </row>
    <row r="242" spans="1:33" x14ac:dyDescent="0.2">
      <c r="A242" s="13" t="s">
        <v>31</v>
      </c>
      <c r="B242" s="1">
        <v>163.08786788500001</v>
      </c>
      <c r="C242" s="1">
        <v>-18.481327629599999</v>
      </c>
      <c r="D242" s="14">
        <v>29</v>
      </c>
      <c r="E242" s="23"/>
      <c r="F242" s="24"/>
      <c r="G242" s="24"/>
      <c r="H242" s="24"/>
      <c r="I242" s="24"/>
      <c r="J242" s="28"/>
      <c r="K242" s="16">
        <f t="shared" si="15"/>
        <v>0</v>
      </c>
      <c r="L242" s="23"/>
      <c r="M242" s="24"/>
      <c r="N242" s="24"/>
      <c r="O242" s="24"/>
      <c r="P242" s="24"/>
      <c r="Q242" s="24"/>
      <c r="R242" s="28">
        <v>4</v>
      </c>
      <c r="S242" s="16">
        <f t="shared" si="16"/>
        <v>0</v>
      </c>
      <c r="T242" s="23"/>
      <c r="U242" s="24"/>
      <c r="V242" s="24"/>
      <c r="W242" s="28"/>
      <c r="X242" s="16">
        <f t="shared" si="17"/>
        <v>0</v>
      </c>
      <c r="Y242" s="24"/>
      <c r="Z242" s="28"/>
      <c r="AA242" s="16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18" t="s">
        <v>19</v>
      </c>
    </row>
    <row r="243" spans="1:33" x14ac:dyDescent="0.2">
      <c r="A243" s="13" t="s">
        <v>31</v>
      </c>
      <c r="B243" s="1">
        <v>163.08795421900001</v>
      </c>
      <c r="C243" s="1">
        <v>-18.481276329500002</v>
      </c>
      <c r="D243" s="14">
        <v>30</v>
      </c>
      <c r="E243" s="23"/>
      <c r="F243" s="24"/>
      <c r="G243" s="24"/>
      <c r="H243" s="24"/>
      <c r="I243" s="24"/>
      <c r="J243" s="28"/>
      <c r="K243" s="16">
        <f t="shared" si="15"/>
        <v>0</v>
      </c>
      <c r="L243" s="23"/>
      <c r="M243" s="24"/>
      <c r="N243" s="24"/>
      <c r="O243" s="24"/>
      <c r="P243" s="24"/>
      <c r="Q243" s="24">
        <v>2</v>
      </c>
      <c r="R243" s="28">
        <v>3</v>
      </c>
      <c r="S243" s="16">
        <f t="shared" si="16"/>
        <v>0</v>
      </c>
      <c r="T243" s="23"/>
      <c r="U243" s="24"/>
      <c r="V243" s="24"/>
      <c r="W243" s="28"/>
      <c r="X243" s="16">
        <f t="shared" si="17"/>
        <v>0</v>
      </c>
      <c r="Y243" s="24"/>
      <c r="Z243" s="28"/>
      <c r="AA243" s="16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18" t="s">
        <v>19</v>
      </c>
    </row>
    <row r="244" spans="1:33" x14ac:dyDescent="0.2">
      <c r="A244" s="13" t="s">
        <v>31</v>
      </c>
      <c r="B244" s="1">
        <v>163.08804055300001</v>
      </c>
      <c r="C244" s="1">
        <v>-18.481225029400001</v>
      </c>
      <c r="D244" s="14">
        <v>31</v>
      </c>
      <c r="E244" s="23"/>
      <c r="F244" s="24"/>
      <c r="G244" s="24"/>
      <c r="H244" s="24"/>
      <c r="I244" s="24"/>
      <c r="J244" s="28"/>
      <c r="K244" s="16">
        <f t="shared" si="15"/>
        <v>0</v>
      </c>
      <c r="L244" s="23"/>
      <c r="M244" s="24"/>
      <c r="N244" s="24"/>
      <c r="O244" s="24"/>
      <c r="P244" s="24"/>
      <c r="Q244" s="24">
        <v>2</v>
      </c>
      <c r="R244" s="28">
        <v>4</v>
      </c>
      <c r="S244" s="16">
        <f t="shared" si="16"/>
        <v>0</v>
      </c>
      <c r="T244" s="23"/>
      <c r="U244" s="24"/>
      <c r="V244" s="24"/>
      <c r="W244" s="28"/>
      <c r="X244" s="16">
        <f t="shared" si="17"/>
        <v>0</v>
      </c>
      <c r="Y244" s="24"/>
      <c r="Z244" s="28"/>
      <c r="AA244" s="16">
        <f t="shared" si="18"/>
        <v>0</v>
      </c>
      <c r="AB244" s="23"/>
      <c r="AC244" s="24"/>
      <c r="AD244" s="24"/>
      <c r="AE244" s="28"/>
      <c r="AF244" s="16">
        <f t="shared" si="19"/>
        <v>0</v>
      </c>
      <c r="AG244" s="18" t="s">
        <v>19</v>
      </c>
    </row>
    <row r="245" spans="1:33" x14ac:dyDescent="0.2">
      <c r="A245" s="13" t="s">
        <v>31</v>
      </c>
      <c r="B245" s="1">
        <v>163.08812688800001</v>
      </c>
      <c r="C245" s="1">
        <v>-18.4811737293</v>
      </c>
      <c r="D245" s="14">
        <v>32</v>
      </c>
      <c r="E245" s="23"/>
      <c r="F245" s="24"/>
      <c r="G245" s="24"/>
      <c r="H245" s="24"/>
      <c r="I245" s="24"/>
      <c r="J245" s="28"/>
      <c r="K245" s="16">
        <f t="shared" si="15"/>
        <v>0</v>
      </c>
      <c r="L245" s="23"/>
      <c r="M245" s="24">
        <v>5</v>
      </c>
      <c r="N245" s="24"/>
      <c r="O245" s="24"/>
      <c r="P245" s="24"/>
      <c r="Q245" s="24">
        <v>1</v>
      </c>
      <c r="R245" s="28">
        <v>2</v>
      </c>
      <c r="S245" s="16">
        <f t="shared" si="16"/>
        <v>5</v>
      </c>
      <c r="T245" s="23"/>
      <c r="U245" s="24"/>
      <c r="V245" s="24"/>
      <c r="W245" s="28"/>
      <c r="X245" s="16">
        <f t="shared" si="17"/>
        <v>0</v>
      </c>
      <c r="Y245" s="24"/>
      <c r="Z245" s="28"/>
      <c r="AA245" s="16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18" t="s">
        <v>19</v>
      </c>
    </row>
    <row r="246" spans="1:33" x14ac:dyDescent="0.2">
      <c r="A246" s="13" t="s">
        <v>31</v>
      </c>
      <c r="B246" s="1">
        <v>163.08821322200001</v>
      </c>
      <c r="C246" s="1">
        <v>-18.481122429199999</v>
      </c>
      <c r="D246" s="14">
        <v>33</v>
      </c>
      <c r="E246" s="23"/>
      <c r="F246" s="24"/>
      <c r="G246" s="24"/>
      <c r="H246" s="24"/>
      <c r="I246" s="24"/>
      <c r="J246" s="28"/>
      <c r="K246" s="16">
        <f t="shared" si="15"/>
        <v>0</v>
      </c>
      <c r="L246" s="23">
        <v>1</v>
      </c>
      <c r="M246" s="24"/>
      <c r="N246" s="24"/>
      <c r="O246" s="24"/>
      <c r="P246" s="24"/>
      <c r="Q246" s="24"/>
      <c r="R246" s="28"/>
      <c r="S246" s="16">
        <f t="shared" si="16"/>
        <v>0</v>
      </c>
      <c r="T246" s="23"/>
      <c r="U246" s="24"/>
      <c r="V246" s="24"/>
      <c r="W246" s="28"/>
      <c r="X246" s="16">
        <f t="shared" si="17"/>
        <v>0</v>
      </c>
      <c r="Y246" s="24"/>
      <c r="Z246" s="28"/>
      <c r="AA246" s="16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18" t="s">
        <v>19</v>
      </c>
    </row>
    <row r="247" spans="1:33" x14ac:dyDescent="0.2">
      <c r="A247" s="13" t="s">
        <v>32</v>
      </c>
      <c r="B247" s="1">
        <v>163.08584594499999</v>
      </c>
      <c r="C247" s="1">
        <v>-18.4828588548</v>
      </c>
      <c r="D247" s="14">
        <v>29</v>
      </c>
      <c r="E247" s="23"/>
      <c r="F247" s="24"/>
      <c r="G247" s="24"/>
      <c r="H247" s="24"/>
      <c r="I247" s="24"/>
      <c r="J247" s="28"/>
      <c r="K247" s="16">
        <f t="shared" si="15"/>
        <v>0</v>
      </c>
      <c r="L247" s="23"/>
      <c r="M247" s="24"/>
      <c r="N247" s="24"/>
      <c r="O247" s="24"/>
      <c r="P247" s="24"/>
      <c r="Q247" s="24">
        <v>3</v>
      </c>
      <c r="R247" s="28"/>
      <c r="S247" s="16">
        <f t="shared" si="16"/>
        <v>0</v>
      </c>
      <c r="T247" s="23"/>
      <c r="U247" s="24"/>
      <c r="V247" s="24"/>
      <c r="W247" s="28"/>
      <c r="X247" s="16">
        <f t="shared" si="17"/>
        <v>0</v>
      </c>
      <c r="Y247" s="24"/>
      <c r="Z247" s="28"/>
      <c r="AA247" s="16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21"/>
    </row>
    <row r="248" spans="1:33" x14ac:dyDescent="0.2">
      <c r="A248" s="13" t="s">
        <v>32</v>
      </c>
      <c r="B248" s="1">
        <v>163.085944453</v>
      </c>
      <c r="C248" s="1">
        <v>-18.482827217299999</v>
      </c>
      <c r="D248" s="14">
        <v>28</v>
      </c>
      <c r="E248" s="23"/>
      <c r="F248" s="24"/>
      <c r="G248" s="24"/>
      <c r="H248" s="24"/>
      <c r="I248" s="24"/>
      <c r="J248" s="28"/>
      <c r="K248" s="16">
        <f t="shared" si="15"/>
        <v>0</v>
      </c>
      <c r="L248" s="23"/>
      <c r="M248" s="24"/>
      <c r="N248" s="24"/>
      <c r="O248" s="24"/>
      <c r="P248" s="24"/>
      <c r="Q248" s="24">
        <v>2</v>
      </c>
      <c r="R248" s="28"/>
      <c r="S248" s="16">
        <f t="shared" si="16"/>
        <v>0</v>
      </c>
      <c r="T248" s="23"/>
      <c r="U248" s="24">
        <v>1</v>
      </c>
      <c r="V248" s="24"/>
      <c r="W248" s="28">
        <v>1</v>
      </c>
      <c r="X248" s="16">
        <f t="shared" si="17"/>
        <v>2</v>
      </c>
      <c r="Y248" s="24"/>
      <c r="Z248" s="28"/>
      <c r="AA248" s="16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19" t="s">
        <v>27</v>
      </c>
    </row>
    <row r="249" spans="1:33" x14ac:dyDescent="0.2">
      <c r="A249" s="13" t="s">
        <v>32</v>
      </c>
      <c r="B249" s="1">
        <v>163.086042961</v>
      </c>
      <c r="C249" s="1">
        <v>-18.482795579899999</v>
      </c>
      <c r="D249" s="14">
        <v>27</v>
      </c>
      <c r="E249" s="23"/>
      <c r="F249" s="24"/>
      <c r="G249" s="24"/>
      <c r="H249" s="24"/>
      <c r="I249" s="24"/>
      <c r="J249" s="28"/>
      <c r="K249" s="16">
        <f t="shared" si="15"/>
        <v>0</v>
      </c>
      <c r="L249" s="23"/>
      <c r="M249" s="24"/>
      <c r="N249" s="24"/>
      <c r="O249" s="24"/>
      <c r="P249" s="24"/>
      <c r="Q249" s="24"/>
      <c r="R249" s="28"/>
      <c r="S249" s="16">
        <f t="shared" si="16"/>
        <v>0</v>
      </c>
      <c r="T249" s="23"/>
      <c r="U249" s="24"/>
      <c r="V249" s="24"/>
      <c r="W249" s="28"/>
      <c r="X249" s="16">
        <f t="shared" si="17"/>
        <v>0</v>
      </c>
      <c r="Y249" s="24"/>
      <c r="Z249" s="28"/>
      <c r="AA249" s="16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21" t="s">
        <v>27</v>
      </c>
    </row>
    <row r="250" spans="1:33" x14ac:dyDescent="0.2">
      <c r="A250" s="13" t="s">
        <v>32</v>
      </c>
      <c r="B250" s="1">
        <v>163.08614146799999</v>
      </c>
      <c r="C250" s="1">
        <v>-18.482763942399998</v>
      </c>
      <c r="D250" s="14">
        <v>26</v>
      </c>
      <c r="E250" s="23"/>
      <c r="F250" s="24"/>
      <c r="G250" s="24"/>
      <c r="H250" s="24"/>
      <c r="I250" s="24"/>
      <c r="J250" s="28"/>
      <c r="K250" s="16">
        <f t="shared" si="15"/>
        <v>0</v>
      </c>
      <c r="L250" s="23"/>
      <c r="M250" s="24"/>
      <c r="N250" s="24"/>
      <c r="O250" s="24"/>
      <c r="P250" s="24"/>
      <c r="Q250" s="24"/>
      <c r="R250" s="28"/>
      <c r="S250" s="16">
        <f t="shared" si="16"/>
        <v>0</v>
      </c>
      <c r="T250" s="23"/>
      <c r="U250" s="24"/>
      <c r="V250" s="24"/>
      <c r="W250" s="28"/>
      <c r="X250" s="16">
        <f t="shared" si="17"/>
        <v>0</v>
      </c>
      <c r="Y250" s="24"/>
      <c r="Z250" s="28"/>
      <c r="AA250" s="16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21" t="s">
        <v>18</v>
      </c>
    </row>
    <row r="251" spans="1:33" x14ac:dyDescent="0.2">
      <c r="A251" s="13" t="s">
        <v>32</v>
      </c>
      <c r="B251" s="1">
        <v>163.086239976</v>
      </c>
      <c r="C251" s="1">
        <v>-18.482732304900001</v>
      </c>
      <c r="D251" s="14">
        <v>25</v>
      </c>
      <c r="E251" s="23">
        <v>2</v>
      </c>
      <c r="F251" s="24">
        <v>2</v>
      </c>
      <c r="G251" s="24"/>
      <c r="H251" s="24"/>
      <c r="I251" s="24"/>
      <c r="J251" s="28"/>
      <c r="K251" s="16">
        <f t="shared" si="15"/>
        <v>4</v>
      </c>
      <c r="L251" s="23"/>
      <c r="M251" s="24"/>
      <c r="N251" s="24"/>
      <c r="O251" s="24"/>
      <c r="P251" s="24"/>
      <c r="Q251" s="24"/>
      <c r="R251" s="28"/>
      <c r="S251" s="16">
        <f t="shared" si="16"/>
        <v>0</v>
      </c>
      <c r="T251" s="23"/>
      <c r="U251" s="24"/>
      <c r="V251" s="24"/>
      <c r="W251" s="28"/>
      <c r="X251" s="16">
        <f t="shared" si="17"/>
        <v>0</v>
      </c>
      <c r="Y251" s="24"/>
      <c r="Z251" s="28"/>
      <c r="AA251" s="16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21" t="s">
        <v>18</v>
      </c>
    </row>
    <row r="252" spans="1:33" x14ac:dyDescent="0.2">
      <c r="A252" s="13" t="s">
        <v>32</v>
      </c>
      <c r="B252" s="1">
        <v>163.08633459399999</v>
      </c>
      <c r="C252" s="1">
        <v>-18.482690832100001</v>
      </c>
      <c r="D252" s="14">
        <v>24</v>
      </c>
      <c r="E252" s="23"/>
      <c r="F252" s="24"/>
      <c r="G252" s="24"/>
      <c r="H252" s="24"/>
      <c r="I252" s="24"/>
      <c r="J252" s="28"/>
      <c r="K252" s="16">
        <f t="shared" si="15"/>
        <v>0</v>
      </c>
      <c r="L252" s="23"/>
      <c r="M252" s="24"/>
      <c r="N252" s="24"/>
      <c r="O252" s="24"/>
      <c r="P252" s="24"/>
      <c r="Q252" s="24"/>
      <c r="R252" s="28"/>
      <c r="S252" s="16">
        <f t="shared" si="16"/>
        <v>0</v>
      </c>
      <c r="T252" s="23"/>
      <c r="U252" s="24"/>
      <c r="V252" s="24"/>
      <c r="W252" s="28"/>
      <c r="X252" s="16">
        <f t="shared" si="17"/>
        <v>0</v>
      </c>
      <c r="Y252" s="24"/>
      <c r="Z252" s="28"/>
      <c r="AA252" s="16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 t="s">
        <v>18</v>
      </c>
    </row>
    <row r="253" spans="1:33" x14ac:dyDescent="0.2">
      <c r="A253" s="13" t="s">
        <v>32</v>
      </c>
      <c r="B253" s="1">
        <v>163.086428098</v>
      </c>
      <c r="C253" s="1">
        <v>-18.482646540899999</v>
      </c>
      <c r="D253" s="14">
        <v>23</v>
      </c>
      <c r="E253" s="23"/>
      <c r="F253" s="24"/>
      <c r="G253" s="24"/>
      <c r="H253" s="24"/>
      <c r="I253" s="24"/>
      <c r="J253" s="28"/>
      <c r="K253" s="16">
        <f t="shared" si="15"/>
        <v>0</v>
      </c>
      <c r="L253" s="23"/>
      <c r="M253" s="24"/>
      <c r="N253" s="24"/>
      <c r="O253" s="24"/>
      <c r="P253" s="24"/>
      <c r="Q253" s="24"/>
      <c r="R253" s="28">
        <v>1</v>
      </c>
      <c r="S253" s="16">
        <f t="shared" si="16"/>
        <v>0</v>
      </c>
      <c r="T253" s="23"/>
      <c r="U253" s="24"/>
      <c r="V253" s="24"/>
      <c r="W253" s="28"/>
      <c r="X253" s="16">
        <f t="shared" si="17"/>
        <v>0</v>
      </c>
      <c r="Y253" s="24"/>
      <c r="Z253" s="28"/>
      <c r="AA253" s="16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19" t="s">
        <v>19</v>
      </c>
    </row>
    <row r="254" spans="1:33" x14ac:dyDescent="0.2">
      <c r="A254" s="13" t="s">
        <v>32</v>
      </c>
      <c r="B254" s="1">
        <v>163.08652161699999</v>
      </c>
      <c r="C254" s="1">
        <v>-18.4826022833</v>
      </c>
      <c r="D254" s="14">
        <v>22</v>
      </c>
      <c r="E254" s="23"/>
      <c r="F254" s="24"/>
      <c r="G254" s="24"/>
      <c r="H254" s="24"/>
      <c r="I254" s="24"/>
      <c r="J254" s="28"/>
      <c r="K254" s="16">
        <f t="shared" si="15"/>
        <v>0</v>
      </c>
      <c r="L254" s="23"/>
      <c r="M254" s="24">
        <v>1</v>
      </c>
      <c r="N254" s="24"/>
      <c r="O254" s="24"/>
      <c r="P254" s="24"/>
      <c r="Q254" s="24">
        <v>1</v>
      </c>
      <c r="R254" s="28">
        <v>6</v>
      </c>
      <c r="S254" s="16">
        <f t="shared" si="16"/>
        <v>1</v>
      </c>
      <c r="T254" s="23"/>
      <c r="U254" s="24"/>
      <c r="V254" s="24"/>
      <c r="W254" s="28"/>
      <c r="X254" s="16">
        <f t="shared" si="17"/>
        <v>0</v>
      </c>
      <c r="Y254" s="24"/>
      <c r="Z254" s="28"/>
      <c r="AA254" s="16">
        <f t="shared" si="18"/>
        <v>0</v>
      </c>
      <c r="AB254" s="23"/>
      <c r="AC254" s="24"/>
      <c r="AD254" s="24"/>
      <c r="AE254" s="28"/>
      <c r="AF254" s="16">
        <f t="shared" si="19"/>
        <v>0</v>
      </c>
      <c r="AG254" s="19" t="s">
        <v>19</v>
      </c>
    </row>
    <row r="255" spans="1:33" x14ac:dyDescent="0.2">
      <c r="A255" s="13" t="s">
        <v>32</v>
      </c>
      <c r="B255" s="1">
        <v>163.086616029</v>
      </c>
      <c r="C255" s="1">
        <v>-18.482559961</v>
      </c>
      <c r="D255" s="14">
        <v>21</v>
      </c>
      <c r="E255" s="23"/>
      <c r="F255" s="24"/>
      <c r="G255" s="24"/>
      <c r="H255" s="24"/>
      <c r="I255" s="24"/>
      <c r="J255" s="28"/>
      <c r="K255" s="16">
        <f t="shared" si="15"/>
        <v>0</v>
      </c>
      <c r="L255" s="23"/>
      <c r="M255" s="24">
        <v>1</v>
      </c>
      <c r="N255" s="24"/>
      <c r="O255" s="24"/>
      <c r="P255" s="24">
        <v>1</v>
      </c>
      <c r="Q255" s="24">
        <v>1</v>
      </c>
      <c r="R255" s="28">
        <v>4</v>
      </c>
      <c r="S255" s="16">
        <f t="shared" si="16"/>
        <v>2</v>
      </c>
      <c r="T255" s="23"/>
      <c r="U255" s="24"/>
      <c r="V255" s="24"/>
      <c r="W255" s="28"/>
      <c r="X255" s="16">
        <f t="shared" si="17"/>
        <v>0</v>
      </c>
      <c r="Y255" s="24"/>
      <c r="Z255" s="28"/>
      <c r="AA255" s="16">
        <f t="shared" si="18"/>
        <v>0</v>
      </c>
      <c r="AB255" s="23"/>
      <c r="AC255" s="24"/>
      <c r="AD255" s="24"/>
      <c r="AE255" s="28"/>
      <c r="AF255" s="16">
        <f t="shared" si="19"/>
        <v>0</v>
      </c>
      <c r="AG255" s="19" t="s">
        <v>19</v>
      </c>
    </row>
    <row r="256" spans="1:33" x14ac:dyDescent="0.2">
      <c r="A256" s="13" t="s">
        <v>32</v>
      </c>
      <c r="B256" s="1">
        <v>163.08671043999999</v>
      </c>
      <c r="C256" s="1">
        <v>-18.482517638699999</v>
      </c>
      <c r="D256" s="14">
        <v>20</v>
      </c>
      <c r="E256" s="23"/>
      <c r="F256" s="24"/>
      <c r="G256" s="24"/>
      <c r="H256" s="24"/>
      <c r="I256" s="24"/>
      <c r="J256" s="28"/>
      <c r="K256" s="16">
        <f t="shared" si="15"/>
        <v>0</v>
      </c>
      <c r="L256" s="23"/>
      <c r="M256" s="24"/>
      <c r="N256" s="24"/>
      <c r="O256" s="24"/>
      <c r="P256" s="24"/>
      <c r="Q256" s="24"/>
      <c r="R256" s="28">
        <v>3</v>
      </c>
      <c r="S256" s="16">
        <f t="shared" si="16"/>
        <v>0</v>
      </c>
      <c r="T256" s="23"/>
      <c r="U256" s="24"/>
      <c r="V256" s="24"/>
      <c r="W256" s="28"/>
      <c r="X256" s="16">
        <f t="shared" si="17"/>
        <v>0</v>
      </c>
      <c r="Y256" s="24"/>
      <c r="Z256" s="28"/>
      <c r="AA256" s="16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19" t="s">
        <v>19</v>
      </c>
    </row>
    <row r="257" spans="1:33" x14ac:dyDescent="0.2">
      <c r="A257" s="13" t="s">
        <v>32</v>
      </c>
      <c r="B257" s="1">
        <v>163.08680485100001</v>
      </c>
      <c r="C257" s="1">
        <v>-18.482475316399999</v>
      </c>
      <c r="D257" s="14">
        <v>19</v>
      </c>
      <c r="E257" s="23"/>
      <c r="F257" s="24"/>
      <c r="G257" s="24"/>
      <c r="H257" s="24"/>
      <c r="I257" s="24"/>
      <c r="J257" s="28"/>
      <c r="K257" s="16">
        <f t="shared" si="15"/>
        <v>0</v>
      </c>
      <c r="L257" s="23"/>
      <c r="M257" s="24"/>
      <c r="N257" s="24"/>
      <c r="O257" s="24"/>
      <c r="P257" s="24"/>
      <c r="Q257" s="24"/>
      <c r="R257" s="28"/>
      <c r="S257" s="16">
        <f t="shared" si="16"/>
        <v>0</v>
      </c>
      <c r="T257" s="23"/>
      <c r="U257" s="24"/>
      <c r="V257" s="24"/>
      <c r="W257" s="28"/>
      <c r="X257" s="16">
        <f t="shared" si="17"/>
        <v>0</v>
      </c>
      <c r="Y257" s="24"/>
      <c r="Z257" s="28"/>
      <c r="AA257" s="16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21" t="s">
        <v>27</v>
      </c>
    </row>
    <row r="258" spans="1:33" x14ac:dyDescent="0.2">
      <c r="A258" s="13" t="s">
        <v>32</v>
      </c>
      <c r="B258" s="1">
        <v>163.08689926299999</v>
      </c>
      <c r="C258" s="1">
        <v>-18.482432994100002</v>
      </c>
      <c r="D258" s="14">
        <v>18</v>
      </c>
      <c r="E258" s="23"/>
      <c r="F258" s="24"/>
      <c r="G258" s="24"/>
      <c r="H258" s="24"/>
      <c r="I258" s="24"/>
      <c r="J258" s="28"/>
      <c r="K258" s="16">
        <f t="shared" si="15"/>
        <v>0</v>
      </c>
      <c r="L258" s="23"/>
      <c r="M258" s="24"/>
      <c r="N258" s="24"/>
      <c r="O258" s="24"/>
      <c r="P258" s="24"/>
      <c r="Q258" s="24">
        <v>2</v>
      </c>
      <c r="R258" s="28"/>
      <c r="S258" s="16">
        <f t="shared" si="16"/>
        <v>0</v>
      </c>
      <c r="T258" s="23"/>
      <c r="U258" s="24"/>
      <c r="V258" s="24"/>
      <c r="W258" s="28"/>
      <c r="X258" s="16">
        <f t="shared" si="17"/>
        <v>0</v>
      </c>
      <c r="Y258" s="24"/>
      <c r="Z258" s="28"/>
      <c r="AA258" s="16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21" t="s">
        <v>19</v>
      </c>
    </row>
    <row r="259" spans="1:33" x14ac:dyDescent="0.2">
      <c r="A259" s="13" t="s">
        <v>32</v>
      </c>
      <c r="B259" s="1">
        <v>163.08698828000001</v>
      </c>
      <c r="C259" s="1">
        <v>-18.482380494099999</v>
      </c>
      <c r="D259" s="14">
        <v>17</v>
      </c>
      <c r="E259" s="23"/>
      <c r="F259" s="24"/>
      <c r="G259" s="24"/>
      <c r="H259" s="24"/>
      <c r="I259" s="24"/>
      <c r="J259" s="28"/>
      <c r="K259" s="16">
        <f t="shared" ref="K259:K322" si="20">E259+F259+G259+H259+I259</f>
        <v>0</v>
      </c>
      <c r="L259" s="23"/>
      <c r="M259" s="24"/>
      <c r="N259" s="24"/>
      <c r="O259" s="24"/>
      <c r="P259" s="24"/>
      <c r="Q259" s="24"/>
      <c r="R259" s="28"/>
      <c r="S259" s="16">
        <f t="shared" ref="S259:S322" si="21">M259+N259+P259+O259</f>
        <v>0</v>
      </c>
      <c r="T259" s="23"/>
      <c r="U259" s="24"/>
      <c r="V259" s="24"/>
      <c r="W259" s="28"/>
      <c r="X259" s="16">
        <f t="shared" ref="X259:X322" si="22">T259+U259+W259</f>
        <v>0</v>
      </c>
      <c r="Y259" s="24"/>
      <c r="Z259" s="28"/>
      <c r="AA259" s="16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AB259+AC259+AD259</f>
        <v>0</v>
      </c>
      <c r="AG259" s="21" t="s">
        <v>18</v>
      </c>
    </row>
    <row r="260" spans="1:33" x14ac:dyDescent="0.2">
      <c r="A260" s="13" t="s">
        <v>32</v>
      </c>
      <c r="B260" s="1">
        <v>163.087076306</v>
      </c>
      <c r="C260" s="1">
        <v>-18.4823261248</v>
      </c>
      <c r="D260" s="14">
        <v>16</v>
      </c>
      <c r="E260" s="23">
        <v>1</v>
      </c>
      <c r="F260" s="24"/>
      <c r="G260" s="24"/>
      <c r="H260" s="24"/>
      <c r="I260" s="24"/>
      <c r="J260" s="28"/>
      <c r="K260" s="16">
        <f t="shared" si="20"/>
        <v>1</v>
      </c>
      <c r="L260" s="23"/>
      <c r="M260" s="24"/>
      <c r="N260" s="24"/>
      <c r="O260" s="24"/>
      <c r="P260" s="24"/>
      <c r="Q260" s="24"/>
      <c r="R260" s="28"/>
      <c r="S260" s="16">
        <f t="shared" si="21"/>
        <v>0</v>
      </c>
      <c r="T260" s="23"/>
      <c r="U260" s="24"/>
      <c r="V260" s="24"/>
      <c r="W260" s="28"/>
      <c r="X260" s="16">
        <f t="shared" si="22"/>
        <v>0</v>
      </c>
      <c r="Y260" s="24"/>
      <c r="Z260" s="28"/>
      <c r="AA260" s="16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21" t="s">
        <v>18</v>
      </c>
    </row>
    <row r="261" spans="1:33" x14ac:dyDescent="0.2">
      <c r="A261" s="13" t="s">
        <v>32</v>
      </c>
      <c r="B261" s="1">
        <v>163.087164333</v>
      </c>
      <c r="C261" s="1">
        <v>-18.482271755599999</v>
      </c>
      <c r="D261" s="14">
        <v>15</v>
      </c>
      <c r="E261" s="23"/>
      <c r="F261" s="24"/>
      <c r="G261" s="24"/>
      <c r="H261" s="24"/>
      <c r="I261" s="24"/>
      <c r="J261" s="28"/>
      <c r="K261" s="16">
        <f t="shared" si="20"/>
        <v>0</v>
      </c>
      <c r="L261" s="23"/>
      <c r="M261" s="24"/>
      <c r="N261" s="24"/>
      <c r="O261" s="24"/>
      <c r="P261" s="24"/>
      <c r="Q261" s="24"/>
      <c r="R261" s="28"/>
      <c r="S261" s="16">
        <f t="shared" si="21"/>
        <v>0</v>
      </c>
      <c r="T261" s="23"/>
      <c r="U261" s="24"/>
      <c r="V261" s="24"/>
      <c r="W261" s="28"/>
      <c r="X261" s="16">
        <f t="shared" si="22"/>
        <v>0</v>
      </c>
      <c r="Y261" s="24"/>
      <c r="Z261" s="28"/>
      <c r="AA261" s="16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21" t="s">
        <v>18</v>
      </c>
    </row>
    <row r="262" spans="1:33" x14ac:dyDescent="0.2">
      <c r="A262" s="13" t="s">
        <v>32</v>
      </c>
      <c r="B262" s="1">
        <v>163.08725235899999</v>
      </c>
      <c r="C262" s="1">
        <v>-18.4822173863</v>
      </c>
      <c r="D262" s="14">
        <v>14</v>
      </c>
      <c r="E262" s="23"/>
      <c r="F262" s="24"/>
      <c r="G262" s="24"/>
      <c r="H262" s="24"/>
      <c r="I262" s="24"/>
      <c r="J262" s="28"/>
      <c r="K262" s="16">
        <f t="shared" si="20"/>
        <v>0</v>
      </c>
      <c r="L262" s="23"/>
      <c r="M262" s="24"/>
      <c r="N262" s="24"/>
      <c r="O262" s="24"/>
      <c r="P262" s="24"/>
      <c r="Q262" s="24"/>
      <c r="R262" s="28">
        <v>2</v>
      </c>
      <c r="S262" s="16">
        <f t="shared" si="21"/>
        <v>0</v>
      </c>
      <c r="T262" s="23"/>
      <c r="U262" s="24"/>
      <c r="V262" s="24"/>
      <c r="W262" s="28"/>
      <c r="X262" s="16">
        <f t="shared" si="22"/>
        <v>0</v>
      </c>
      <c r="Y262" s="24"/>
      <c r="Z262" s="28"/>
      <c r="AA262" s="16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21" t="s">
        <v>19</v>
      </c>
    </row>
    <row r="263" spans="1:33" x14ac:dyDescent="0.2">
      <c r="A263" s="13" t="s">
        <v>32</v>
      </c>
      <c r="B263" s="1">
        <v>163.08733931800001</v>
      </c>
      <c r="C263" s="1">
        <v>-18.4821613292</v>
      </c>
      <c r="D263" s="14">
        <v>13</v>
      </c>
      <c r="E263" s="23"/>
      <c r="F263" s="24"/>
      <c r="G263" s="24"/>
      <c r="H263" s="24"/>
      <c r="I263" s="24"/>
      <c r="J263" s="28"/>
      <c r="K263" s="16">
        <f t="shared" si="20"/>
        <v>0</v>
      </c>
      <c r="L263" s="23"/>
      <c r="M263" s="24">
        <v>1</v>
      </c>
      <c r="N263" s="24"/>
      <c r="O263" s="24"/>
      <c r="P263" s="24"/>
      <c r="Q263" s="24">
        <v>1</v>
      </c>
      <c r="R263" s="28">
        <v>3</v>
      </c>
      <c r="S263" s="16">
        <f t="shared" si="21"/>
        <v>1</v>
      </c>
      <c r="T263" s="23"/>
      <c r="U263" s="24"/>
      <c r="V263" s="24"/>
      <c r="W263" s="28"/>
      <c r="X263" s="16">
        <f t="shared" si="22"/>
        <v>0</v>
      </c>
      <c r="Y263" s="24"/>
      <c r="Z263" s="28"/>
      <c r="AA263" s="16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21" t="s">
        <v>17</v>
      </c>
    </row>
    <row r="264" spans="1:33" x14ac:dyDescent="0.2">
      <c r="A264" s="13" t="s">
        <v>32</v>
      </c>
      <c r="B264" s="1">
        <v>163.08742617199999</v>
      </c>
      <c r="C264" s="1">
        <v>-18.482105105199999</v>
      </c>
      <c r="D264" s="14">
        <v>12</v>
      </c>
      <c r="E264" s="23"/>
      <c r="F264" s="24"/>
      <c r="G264" s="24"/>
      <c r="H264" s="24"/>
      <c r="I264" s="24"/>
      <c r="J264" s="28"/>
      <c r="K264" s="16">
        <f t="shared" si="20"/>
        <v>0</v>
      </c>
      <c r="L264" s="23"/>
      <c r="M264" s="24"/>
      <c r="N264" s="24"/>
      <c r="O264" s="24"/>
      <c r="P264" s="24"/>
      <c r="Q264" s="24"/>
      <c r="R264" s="28"/>
      <c r="S264" s="16">
        <f t="shared" si="21"/>
        <v>0</v>
      </c>
      <c r="T264" s="23"/>
      <c r="U264" s="24"/>
      <c r="V264" s="24"/>
      <c r="W264" s="28"/>
      <c r="X264" s="16">
        <f t="shared" si="22"/>
        <v>0</v>
      </c>
      <c r="Y264" s="24"/>
      <c r="Z264" s="28"/>
      <c r="AA264" s="16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21" t="s">
        <v>18</v>
      </c>
    </row>
    <row r="265" spans="1:33" x14ac:dyDescent="0.2">
      <c r="A265" s="13" t="s">
        <v>32</v>
      </c>
      <c r="B265" s="1">
        <v>163.08751302600001</v>
      </c>
      <c r="C265" s="1">
        <v>-18.482048881200001</v>
      </c>
      <c r="D265" s="14">
        <v>11</v>
      </c>
      <c r="E265" s="23">
        <v>2</v>
      </c>
      <c r="F265" s="24"/>
      <c r="G265" s="24"/>
      <c r="H265" s="24"/>
      <c r="I265" s="24"/>
      <c r="J265" s="28"/>
      <c r="K265" s="16">
        <f t="shared" si="20"/>
        <v>2</v>
      </c>
      <c r="L265" s="23"/>
      <c r="M265" s="24"/>
      <c r="N265" s="24"/>
      <c r="O265" s="24"/>
      <c r="P265" s="24"/>
      <c r="Q265" s="24"/>
      <c r="R265" s="28"/>
      <c r="S265" s="16">
        <f t="shared" si="21"/>
        <v>0</v>
      </c>
      <c r="T265" s="23"/>
      <c r="U265" s="24"/>
      <c r="V265" s="24"/>
      <c r="W265" s="28"/>
      <c r="X265" s="16">
        <f t="shared" si="22"/>
        <v>0</v>
      </c>
      <c r="Y265" s="24"/>
      <c r="Z265" s="28"/>
      <c r="AA265" s="16">
        <f t="shared" si="23"/>
        <v>0</v>
      </c>
      <c r="AB265" s="23"/>
      <c r="AC265" s="24"/>
      <c r="AD265" s="24"/>
      <c r="AE265" s="28"/>
      <c r="AF265" s="16">
        <f t="shared" si="24"/>
        <v>0</v>
      </c>
      <c r="AG265" s="21" t="s">
        <v>18</v>
      </c>
    </row>
    <row r="266" spans="1:33" x14ac:dyDescent="0.2">
      <c r="A266" s="13" t="s">
        <v>32</v>
      </c>
      <c r="B266" s="1">
        <v>163.08759987900001</v>
      </c>
      <c r="C266" s="1">
        <v>-18.481992657199999</v>
      </c>
      <c r="D266" s="14">
        <v>10</v>
      </c>
      <c r="E266" s="23"/>
      <c r="F266" s="24"/>
      <c r="G266" s="24"/>
      <c r="H266" s="24"/>
      <c r="I266" s="24"/>
      <c r="J266" s="28"/>
      <c r="K266" s="16">
        <f t="shared" si="20"/>
        <v>0</v>
      </c>
      <c r="L266" s="23"/>
      <c r="M266" s="24"/>
      <c r="N266" s="24"/>
      <c r="O266" s="24"/>
      <c r="P266" s="24"/>
      <c r="Q266" s="24"/>
      <c r="R266" s="28"/>
      <c r="S266" s="16">
        <f t="shared" si="21"/>
        <v>0</v>
      </c>
      <c r="T266" s="23"/>
      <c r="U266" s="24"/>
      <c r="V266" s="24"/>
      <c r="W266" s="28"/>
      <c r="X266" s="16">
        <f t="shared" si="22"/>
        <v>0</v>
      </c>
      <c r="Y266" s="24"/>
      <c r="Z266" s="28"/>
      <c r="AA266" s="16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6" t="s">
        <v>25</v>
      </c>
    </row>
    <row r="267" spans="1:33" x14ac:dyDescent="0.2">
      <c r="A267" s="13" t="s">
        <v>32</v>
      </c>
      <c r="B267" s="1">
        <v>163.087686733</v>
      </c>
      <c r="C267" s="1">
        <v>-18.4819364331</v>
      </c>
      <c r="D267" s="14">
        <v>9</v>
      </c>
      <c r="E267" s="15">
        <v>3</v>
      </c>
      <c r="F267" s="16"/>
      <c r="G267" s="16"/>
      <c r="H267" s="16"/>
      <c r="I267" s="16"/>
      <c r="J267" s="17"/>
      <c r="K267" s="16">
        <f t="shared" si="20"/>
        <v>3</v>
      </c>
      <c r="L267" s="23"/>
      <c r="M267" s="24"/>
      <c r="N267" s="24"/>
      <c r="O267" s="24"/>
      <c r="P267" s="24"/>
      <c r="Q267" s="16"/>
      <c r="R267" s="17"/>
      <c r="S267" s="16">
        <f t="shared" si="21"/>
        <v>0</v>
      </c>
      <c r="T267" s="15"/>
      <c r="U267" s="16"/>
      <c r="V267" s="16"/>
      <c r="W267" s="17"/>
      <c r="X267" s="16">
        <f t="shared" si="22"/>
        <v>0</v>
      </c>
      <c r="Y267" s="16">
        <v>1</v>
      </c>
      <c r="Z267" s="17"/>
      <c r="AA267" s="16">
        <f t="shared" si="23"/>
        <v>0</v>
      </c>
      <c r="AB267" s="15"/>
      <c r="AC267" s="16"/>
      <c r="AD267" s="16"/>
      <c r="AE267" s="17"/>
      <c r="AF267" s="16">
        <f t="shared" si="24"/>
        <v>0</v>
      </c>
      <c r="AG267" s="26" t="s">
        <v>18</v>
      </c>
    </row>
    <row r="268" spans="1:33" x14ac:dyDescent="0.2">
      <c r="A268" s="13" t="s">
        <v>32</v>
      </c>
      <c r="B268" s="1">
        <v>163.087773586</v>
      </c>
      <c r="C268" s="1">
        <v>-18.481880209100002</v>
      </c>
      <c r="D268" s="14">
        <v>8</v>
      </c>
      <c r="E268" s="15"/>
      <c r="F268" s="16"/>
      <c r="G268" s="16"/>
      <c r="H268" s="16"/>
      <c r="I268" s="16"/>
      <c r="J268" s="17"/>
      <c r="K268" s="16">
        <f t="shared" si="20"/>
        <v>0</v>
      </c>
      <c r="L268" s="23"/>
      <c r="M268" s="24"/>
      <c r="N268" s="24"/>
      <c r="O268" s="24"/>
      <c r="P268" s="24"/>
      <c r="Q268" s="16"/>
      <c r="R268" s="17"/>
      <c r="S268" s="16">
        <f t="shared" si="21"/>
        <v>0</v>
      </c>
      <c r="T268" s="15"/>
      <c r="U268" s="16"/>
      <c r="V268" s="16"/>
      <c r="W268" s="17"/>
      <c r="X268" s="16">
        <f t="shared" si="22"/>
        <v>0</v>
      </c>
      <c r="Y268" s="16"/>
      <c r="Z268" s="17"/>
      <c r="AA268" s="16">
        <f t="shared" si="23"/>
        <v>0</v>
      </c>
      <c r="AB268" s="15"/>
      <c r="AC268" s="16"/>
      <c r="AD268" s="16"/>
      <c r="AE268" s="17"/>
      <c r="AF268" s="16">
        <f t="shared" si="24"/>
        <v>0</v>
      </c>
      <c r="AG268" s="26" t="s">
        <v>18</v>
      </c>
    </row>
    <row r="269" spans="1:33" x14ac:dyDescent="0.2">
      <c r="A269" s="13" t="s">
        <v>32</v>
      </c>
      <c r="B269" s="1">
        <v>163.08786043999999</v>
      </c>
      <c r="C269" s="1">
        <v>-18.4818239851</v>
      </c>
      <c r="D269" s="14">
        <v>7</v>
      </c>
      <c r="E269" s="15"/>
      <c r="F269" s="16"/>
      <c r="G269" s="16"/>
      <c r="H269" s="16"/>
      <c r="I269" s="16"/>
      <c r="J269" s="17"/>
      <c r="K269" s="16">
        <f t="shared" si="20"/>
        <v>0</v>
      </c>
      <c r="L269" s="23"/>
      <c r="M269" s="24"/>
      <c r="N269" s="24"/>
      <c r="O269" s="24"/>
      <c r="P269" s="24"/>
      <c r="Q269" s="16"/>
      <c r="R269" s="17"/>
      <c r="S269" s="16">
        <f t="shared" si="21"/>
        <v>0</v>
      </c>
      <c r="T269" s="15"/>
      <c r="U269" s="16"/>
      <c r="V269" s="16"/>
      <c r="W269" s="17"/>
      <c r="X269" s="16">
        <f t="shared" si="22"/>
        <v>0</v>
      </c>
      <c r="Y269" s="16"/>
      <c r="Z269" s="17"/>
      <c r="AA269" s="16">
        <f t="shared" si="23"/>
        <v>0</v>
      </c>
      <c r="AB269" s="15"/>
      <c r="AC269" s="16"/>
      <c r="AD269" s="16"/>
      <c r="AE269" s="17"/>
      <c r="AF269" s="16">
        <f t="shared" si="24"/>
        <v>0</v>
      </c>
      <c r="AG269" s="26" t="s">
        <v>18</v>
      </c>
    </row>
    <row r="270" spans="1:33" x14ac:dyDescent="0.2">
      <c r="A270" s="13" t="s">
        <v>32</v>
      </c>
      <c r="B270" s="1">
        <v>163.08794729300001</v>
      </c>
      <c r="C270" s="1">
        <v>-18.481767761</v>
      </c>
      <c r="D270" s="14">
        <v>6</v>
      </c>
      <c r="E270" s="15"/>
      <c r="F270" s="16"/>
      <c r="G270" s="16"/>
      <c r="H270" s="16"/>
      <c r="I270" s="16"/>
      <c r="J270" s="17"/>
      <c r="K270" s="16">
        <f t="shared" si="20"/>
        <v>0</v>
      </c>
      <c r="L270" s="23"/>
      <c r="M270" s="24"/>
      <c r="N270" s="24"/>
      <c r="O270" s="24"/>
      <c r="P270" s="24"/>
      <c r="Q270" s="16"/>
      <c r="R270" s="17"/>
      <c r="S270" s="16">
        <f t="shared" si="21"/>
        <v>0</v>
      </c>
      <c r="T270" s="15"/>
      <c r="U270" s="16">
        <v>1</v>
      </c>
      <c r="V270" s="16"/>
      <c r="W270" s="17"/>
      <c r="X270" s="16">
        <f t="shared" si="22"/>
        <v>1</v>
      </c>
      <c r="Y270" s="16"/>
      <c r="Z270" s="17"/>
      <c r="AA270" s="16">
        <f t="shared" si="23"/>
        <v>0</v>
      </c>
      <c r="AB270" s="15"/>
      <c r="AC270" s="16"/>
      <c r="AD270" s="16"/>
      <c r="AE270" s="17"/>
      <c r="AF270" s="16">
        <f t="shared" si="24"/>
        <v>0</v>
      </c>
      <c r="AG270" s="21" t="s">
        <v>18</v>
      </c>
    </row>
    <row r="271" spans="1:33" x14ac:dyDescent="0.2">
      <c r="A271" s="13" t="s">
        <v>32</v>
      </c>
      <c r="B271" s="1">
        <v>163.08804250200001</v>
      </c>
      <c r="C271" s="1">
        <v>-18.481728242599999</v>
      </c>
      <c r="D271" s="14">
        <v>5</v>
      </c>
      <c r="E271" s="15"/>
      <c r="F271" s="16"/>
      <c r="G271" s="16"/>
      <c r="H271" s="16"/>
      <c r="I271" s="16"/>
      <c r="J271" s="17"/>
      <c r="K271" s="16">
        <f t="shared" si="20"/>
        <v>0</v>
      </c>
      <c r="L271" s="23"/>
      <c r="M271" s="24"/>
      <c r="N271" s="24"/>
      <c r="O271" s="24"/>
      <c r="P271" s="24"/>
      <c r="Q271" s="16"/>
      <c r="R271" s="17"/>
      <c r="S271" s="16">
        <f t="shared" si="21"/>
        <v>0</v>
      </c>
      <c r="T271" s="15"/>
      <c r="U271" s="16"/>
      <c r="V271" s="16"/>
      <c r="W271" s="17"/>
      <c r="X271" s="16">
        <f t="shared" si="22"/>
        <v>0</v>
      </c>
      <c r="Y271" s="16"/>
      <c r="Z271" s="17"/>
      <c r="AA271" s="16">
        <f t="shared" si="23"/>
        <v>0</v>
      </c>
      <c r="AB271" s="15"/>
      <c r="AC271" s="16"/>
      <c r="AD271" s="16"/>
      <c r="AE271" s="17"/>
      <c r="AF271" s="16">
        <f t="shared" si="24"/>
        <v>0</v>
      </c>
      <c r="AG271" s="21" t="s">
        <v>27</v>
      </c>
    </row>
    <row r="272" spans="1:33" x14ac:dyDescent="0.2">
      <c r="A272" s="13" t="s">
        <v>32</v>
      </c>
      <c r="B272" s="1">
        <v>163.08813958600001</v>
      </c>
      <c r="C272" s="1">
        <v>-18.481692474799999</v>
      </c>
      <c r="D272" s="14">
        <v>4</v>
      </c>
      <c r="E272" s="15"/>
      <c r="F272" s="16"/>
      <c r="G272" s="16"/>
      <c r="H272" s="16"/>
      <c r="I272" s="16"/>
      <c r="J272" s="17"/>
      <c r="K272" s="16">
        <f t="shared" si="20"/>
        <v>0</v>
      </c>
      <c r="L272" s="23"/>
      <c r="M272" s="24"/>
      <c r="N272" s="24"/>
      <c r="O272" s="24"/>
      <c r="P272" s="24">
        <v>1</v>
      </c>
      <c r="Q272" s="16"/>
      <c r="R272" s="17">
        <v>1</v>
      </c>
      <c r="S272" s="16">
        <f t="shared" si="21"/>
        <v>1</v>
      </c>
      <c r="T272" s="15"/>
      <c r="U272" s="16"/>
      <c r="V272" s="16"/>
      <c r="W272" s="17"/>
      <c r="X272" s="16">
        <f t="shared" si="22"/>
        <v>0</v>
      </c>
      <c r="Y272" s="16"/>
      <c r="Z272" s="17"/>
      <c r="AA272" s="16">
        <f t="shared" si="23"/>
        <v>0</v>
      </c>
      <c r="AB272" s="15"/>
      <c r="AC272" s="16"/>
      <c r="AD272" s="16"/>
      <c r="AE272" s="17"/>
      <c r="AF272" s="16">
        <f t="shared" si="24"/>
        <v>0</v>
      </c>
      <c r="AG272" s="19" t="s">
        <v>17</v>
      </c>
    </row>
    <row r="273" spans="1:33" x14ac:dyDescent="0.2">
      <c r="A273" s="13" t="s">
        <v>32</v>
      </c>
      <c r="B273" s="1">
        <v>163.08823666999999</v>
      </c>
      <c r="C273" s="1">
        <v>-18.481656706900001</v>
      </c>
      <c r="D273" s="14">
        <v>3</v>
      </c>
      <c r="E273" s="15"/>
      <c r="F273" s="16"/>
      <c r="G273" s="16"/>
      <c r="H273" s="16"/>
      <c r="I273" s="16"/>
      <c r="J273" s="17"/>
      <c r="K273" s="16">
        <f t="shared" si="20"/>
        <v>0</v>
      </c>
      <c r="L273" s="23"/>
      <c r="M273" s="24">
        <v>1</v>
      </c>
      <c r="N273" s="24"/>
      <c r="O273" s="24"/>
      <c r="P273" s="24">
        <v>1</v>
      </c>
      <c r="Q273" s="16"/>
      <c r="R273" s="17">
        <v>2</v>
      </c>
      <c r="S273" s="16">
        <f t="shared" si="21"/>
        <v>2</v>
      </c>
      <c r="T273" s="15"/>
      <c r="U273" s="16">
        <v>1</v>
      </c>
      <c r="V273" s="16"/>
      <c r="W273" s="17"/>
      <c r="X273" s="16">
        <f t="shared" si="22"/>
        <v>1</v>
      </c>
      <c r="Y273" s="16"/>
      <c r="Z273" s="17"/>
      <c r="AA273" s="16">
        <f t="shared" si="23"/>
        <v>0</v>
      </c>
      <c r="AB273" s="15"/>
      <c r="AC273" s="16"/>
      <c r="AD273" s="16"/>
      <c r="AE273" s="17"/>
      <c r="AF273" s="16">
        <f t="shared" si="24"/>
        <v>0</v>
      </c>
      <c r="AG273" s="19" t="s">
        <v>17</v>
      </c>
    </row>
    <row r="274" spans="1:33" x14ac:dyDescent="0.2">
      <c r="A274" s="13" t="s">
        <v>32</v>
      </c>
      <c r="B274" s="1">
        <v>163.08833375399999</v>
      </c>
      <c r="C274" s="1">
        <v>-18.481620938999999</v>
      </c>
      <c r="D274" s="14">
        <v>2</v>
      </c>
      <c r="E274" s="15"/>
      <c r="F274" s="16"/>
      <c r="G274" s="16"/>
      <c r="H274" s="16"/>
      <c r="I274" s="16"/>
      <c r="J274" s="17"/>
      <c r="K274" s="16">
        <f t="shared" si="20"/>
        <v>0</v>
      </c>
      <c r="L274" s="23"/>
      <c r="M274" s="24"/>
      <c r="N274" s="24"/>
      <c r="O274" s="24"/>
      <c r="P274" s="24"/>
      <c r="Q274" s="16"/>
      <c r="R274" s="17">
        <v>3</v>
      </c>
      <c r="S274" s="16">
        <f t="shared" si="21"/>
        <v>0</v>
      </c>
      <c r="T274" s="15"/>
      <c r="U274" s="16"/>
      <c r="V274" s="16"/>
      <c r="W274" s="17"/>
      <c r="X274" s="16">
        <f t="shared" si="22"/>
        <v>0</v>
      </c>
      <c r="Y274" s="16"/>
      <c r="Z274" s="17"/>
      <c r="AA274" s="16">
        <f t="shared" si="23"/>
        <v>0</v>
      </c>
      <c r="AB274" s="15"/>
      <c r="AC274" s="16"/>
      <c r="AD274" s="16"/>
      <c r="AE274" s="17"/>
      <c r="AF274" s="16">
        <f t="shared" si="24"/>
        <v>0</v>
      </c>
      <c r="AG274" s="18" t="s">
        <v>17</v>
      </c>
    </row>
    <row r="275" spans="1:33" x14ac:dyDescent="0.2">
      <c r="A275" s="13" t="s">
        <v>32</v>
      </c>
      <c r="B275" s="1">
        <v>163.08843083799999</v>
      </c>
      <c r="C275" s="1">
        <v>-18.481585171199999</v>
      </c>
      <c r="D275" s="14">
        <v>1</v>
      </c>
      <c r="E275" s="15"/>
      <c r="F275" s="16"/>
      <c r="G275" s="16"/>
      <c r="H275" s="16"/>
      <c r="I275" s="16"/>
      <c r="J275" s="17"/>
      <c r="K275" s="16">
        <f t="shared" si="20"/>
        <v>0</v>
      </c>
      <c r="L275" s="23"/>
      <c r="M275" s="24"/>
      <c r="N275" s="24"/>
      <c r="O275" s="24"/>
      <c r="P275" s="24"/>
      <c r="Q275" s="16"/>
      <c r="R275" s="17"/>
      <c r="S275" s="16">
        <f t="shared" si="21"/>
        <v>0</v>
      </c>
      <c r="T275" s="15"/>
      <c r="U275" s="16"/>
      <c r="V275" s="16"/>
      <c r="W275" s="17"/>
      <c r="X275" s="16">
        <f t="shared" si="22"/>
        <v>0</v>
      </c>
      <c r="Y275" s="16"/>
      <c r="Z275" s="17"/>
      <c r="AA275" s="16">
        <f t="shared" si="23"/>
        <v>0</v>
      </c>
      <c r="AB275" s="15"/>
      <c r="AC275" s="16"/>
      <c r="AD275" s="16"/>
      <c r="AE275" s="17"/>
      <c r="AF275" s="16">
        <f t="shared" si="24"/>
        <v>0</v>
      </c>
      <c r="AG275" s="19" t="s">
        <v>17</v>
      </c>
    </row>
    <row r="276" spans="1:33" x14ac:dyDescent="0.2">
      <c r="A276" s="13" t="s">
        <v>33</v>
      </c>
      <c r="B276" s="1">
        <v>163.086202974</v>
      </c>
      <c r="C276" s="1">
        <v>-18.483120883200002</v>
      </c>
      <c r="D276" s="14">
        <v>1</v>
      </c>
      <c r="E276" s="15"/>
      <c r="F276" s="16"/>
      <c r="G276" s="16"/>
      <c r="H276" s="16"/>
      <c r="I276" s="16"/>
      <c r="J276" s="17"/>
      <c r="K276" s="16">
        <f t="shared" si="20"/>
        <v>0</v>
      </c>
      <c r="L276" s="23"/>
      <c r="M276" s="24"/>
      <c r="N276" s="24"/>
      <c r="O276" s="24"/>
      <c r="P276" s="24"/>
      <c r="Q276" s="16">
        <v>2</v>
      </c>
      <c r="R276" s="17">
        <v>1</v>
      </c>
      <c r="S276" s="16">
        <f t="shared" si="21"/>
        <v>0</v>
      </c>
      <c r="T276" s="15"/>
      <c r="U276" s="16"/>
      <c r="V276" s="16"/>
      <c r="W276" s="17"/>
      <c r="X276" s="16">
        <f t="shared" si="22"/>
        <v>0</v>
      </c>
      <c r="Y276" s="16"/>
      <c r="Z276" s="17"/>
      <c r="AA276" s="16">
        <f t="shared" si="23"/>
        <v>0</v>
      </c>
      <c r="AB276" s="15"/>
      <c r="AC276" s="16"/>
      <c r="AD276" s="16"/>
      <c r="AE276" s="17"/>
      <c r="AF276" s="16">
        <f t="shared" si="24"/>
        <v>0</v>
      </c>
      <c r="AG276" s="21" t="s">
        <v>17</v>
      </c>
    </row>
    <row r="277" spans="1:33" x14ac:dyDescent="0.2">
      <c r="A277" s="13" t="s">
        <v>33</v>
      </c>
      <c r="B277" s="1">
        <v>163.08629110000001</v>
      </c>
      <c r="C277" s="1">
        <v>-18.483071859700001</v>
      </c>
      <c r="D277" s="14">
        <v>2</v>
      </c>
      <c r="E277" s="15"/>
      <c r="F277" s="16"/>
      <c r="G277" s="16"/>
      <c r="H277" s="16"/>
      <c r="I277" s="16"/>
      <c r="J277" s="17"/>
      <c r="K277" s="16">
        <f t="shared" si="20"/>
        <v>0</v>
      </c>
      <c r="L277" s="23"/>
      <c r="M277" s="24"/>
      <c r="N277" s="24"/>
      <c r="O277" s="24"/>
      <c r="P277" s="24"/>
      <c r="Q277" s="16"/>
      <c r="R277" s="17">
        <v>2</v>
      </c>
      <c r="S277" s="16">
        <f t="shared" si="21"/>
        <v>0</v>
      </c>
      <c r="T277" s="15"/>
      <c r="U277" s="16"/>
      <c r="V277" s="16"/>
      <c r="W277" s="17"/>
      <c r="X277" s="16">
        <f t="shared" si="22"/>
        <v>0</v>
      </c>
      <c r="Y277" s="16"/>
      <c r="Z277" s="17"/>
      <c r="AA277" s="16">
        <f t="shared" si="23"/>
        <v>0</v>
      </c>
      <c r="AB277" s="15"/>
      <c r="AC277" s="16"/>
      <c r="AD277" s="16"/>
      <c r="AE277" s="17"/>
      <c r="AF277" s="16">
        <f t="shared" si="24"/>
        <v>0</v>
      </c>
      <c r="AG277" s="18" t="s">
        <v>19</v>
      </c>
    </row>
    <row r="278" spans="1:33" x14ac:dyDescent="0.2">
      <c r="A278" s="13" t="s">
        <v>33</v>
      </c>
      <c r="B278" s="1">
        <v>163.086379225</v>
      </c>
      <c r="C278" s="1">
        <v>-18.4830228362</v>
      </c>
      <c r="D278" s="14">
        <v>3</v>
      </c>
      <c r="E278" s="15">
        <v>1</v>
      </c>
      <c r="F278" s="16"/>
      <c r="G278" s="16"/>
      <c r="H278" s="16"/>
      <c r="I278" s="16"/>
      <c r="J278" s="17"/>
      <c r="K278" s="16">
        <f t="shared" si="20"/>
        <v>1</v>
      </c>
      <c r="L278" s="23"/>
      <c r="M278" s="24"/>
      <c r="N278" s="24"/>
      <c r="O278" s="24"/>
      <c r="P278" s="24"/>
      <c r="Q278" s="16"/>
      <c r="R278" s="17">
        <v>1</v>
      </c>
      <c r="S278" s="16">
        <f t="shared" si="21"/>
        <v>0</v>
      </c>
      <c r="T278" s="15"/>
      <c r="U278" s="16"/>
      <c r="V278" s="16"/>
      <c r="W278" s="17"/>
      <c r="X278" s="16">
        <f t="shared" si="22"/>
        <v>0</v>
      </c>
      <c r="Y278" s="16"/>
      <c r="Z278" s="17"/>
      <c r="AA278" s="16">
        <f t="shared" si="23"/>
        <v>0</v>
      </c>
      <c r="AB278" s="15"/>
      <c r="AC278" s="16"/>
      <c r="AD278" s="16"/>
      <c r="AE278" s="17"/>
      <c r="AF278" s="16">
        <f t="shared" si="24"/>
        <v>0</v>
      </c>
      <c r="AG278" s="18" t="s">
        <v>19</v>
      </c>
    </row>
    <row r="279" spans="1:33" x14ac:dyDescent="0.2">
      <c r="A279" s="13" t="s">
        <v>33</v>
      </c>
      <c r="B279" s="1">
        <v>163.08646735100001</v>
      </c>
      <c r="C279" s="1">
        <v>-18.482973812699999</v>
      </c>
      <c r="D279" s="14">
        <v>4</v>
      </c>
      <c r="E279" s="15"/>
      <c r="F279" s="16"/>
      <c r="G279" s="16"/>
      <c r="H279" s="16"/>
      <c r="I279" s="16"/>
      <c r="J279" s="17"/>
      <c r="K279" s="16">
        <f t="shared" si="20"/>
        <v>0</v>
      </c>
      <c r="L279" s="23"/>
      <c r="M279" s="24"/>
      <c r="N279" s="24"/>
      <c r="O279" s="24"/>
      <c r="P279" s="24"/>
      <c r="Q279" s="16">
        <v>1</v>
      </c>
      <c r="R279" s="17">
        <v>2</v>
      </c>
      <c r="S279" s="16">
        <f t="shared" si="21"/>
        <v>0</v>
      </c>
      <c r="T279" s="15"/>
      <c r="U279" s="16"/>
      <c r="V279" s="16"/>
      <c r="W279" s="17"/>
      <c r="X279" s="16">
        <f t="shared" si="22"/>
        <v>0</v>
      </c>
      <c r="Y279" s="16"/>
      <c r="Z279" s="17"/>
      <c r="AA279" s="16">
        <f t="shared" si="23"/>
        <v>0</v>
      </c>
      <c r="AB279" s="15"/>
      <c r="AC279" s="16"/>
      <c r="AD279" s="16"/>
      <c r="AE279" s="17"/>
      <c r="AF279" s="16">
        <f t="shared" si="24"/>
        <v>0</v>
      </c>
      <c r="AG279" s="18" t="s">
        <v>19</v>
      </c>
    </row>
    <row r="280" spans="1:33" x14ac:dyDescent="0.2">
      <c r="A280" s="13" t="s">
        <v>33</v>
      </c>
      <c r="B280" s="1">
        <v>163.086555476</v>
      </c>
      <c r="C280" s="1">
        <v>-18.482924789199998</v>
      </c>
      <c r="D280" s="14">
        <v>5</v>
      </c>
      <c r="E280" s="15"/>
      <c r="F280" s="16"/>
      <c r="G280" s="16"/>
      <c r="H280" s="16"/>
      <c r="I280" s="16"/>
      <c r="J280" s="17"/>
      <c r="K280" s="16">
        <f t="shared" si="20"/>
        <v>0</v>
      </c>
      <c r="L280" s="23"/>
      <c r="M280" s="24"/>
      <c r="N280" s="24"/>
      <c r="O280" s="24"/>
      <c r="P280" s="24"/>
      <c r="Q280" s="16"/>
      <c r="R280" s="17"/>
      <c r="S280" s="16">
        <f t="shared" si="21"/>
        <v>0</v>
      </c>
      <c r="T280" s="15"/>
      <c r="U280" s="16"/>
      <c r="V280" s="16"/>
      <c r="W280" s="17"/>
      <c r="X280" s="16">
        <f t="shared" si="22"/>
        <v>0</v>
      </c>
      <c r="Y280" s="16"/>
      <c r="Z280" s="17"/>
      <c r="AA280" s="16">
        <f t="shared" si="23"/>
        <v>0</v>
      </c>
      <c r="AB280" s="15"/>
      <c r="AC280" s="16"/>
      <c r="AD280" s="16"/>
      <c r="AE280" s="17"/>
      <c r="AF280" s="16">
        <f t="shared" si="24"/>
        <v>0</v>
      </c>
      <c r="AG280" s="18" t="s">
        <v>19</v>
      </c>
    </row>
    <row r="281" spans="1:33" x14ac:dyDescent="0.2">
      <c r="A281" s="13" t="s">
        <v>33</v>
      </c>
      <c r="B281" s="1">
        <v>163.08664360200001</v>
      </c>
      <c r="C281" s="1">
        <v>-18.482875765700001</v>
      </c>
      <c r="D281" s="14">
        <v>6</v>
      </c>
      <c r="E281" s="15"/>
      <c r="F281" s="16"/>
      <c r="G281" s="16"/>
      <c r="H281" s="16"/>
      <c r="I281" s="16"/>
      <c r="J281" s="17"/>
      <c r="K281" s="16">
        <f t="shared" si="20"/>
        <v>0</v>
      </c>
      <c r="L281" s="23"/>
      <c r="M281" s="24"/>
      <c r="N281" s="24"/>
      <c r="O281" s="24"/>
      <c r="P281" s="24"/>
      <c r="Q281" s="16"/>
      <c r="R281" s="17"/>
      <c r="S281" s="16">
        <f t="shared" si="21"/>
        <v>0</v>
      </c>
      <c r="T281" s="15"/>
      <c r="U281" s="16"/>
      <c r="V281" s="16"/>
      <c r="W281" s="17"/>
      <c r="X281" s="16">
        <f t="shared" si="22"/>
        <v>0</v>
      </c>
      <c r="Y281" s="16"/>
      <c r="Z281" s="17"/>
      <c r="AA281" s="16">
        <f t="shared" si="23"/>
        <v>0</v>
      </c>
      <c r="AB281" s="15"/>
      <c r="AC281" s="16"/>
      <c r="AD281" s="16"/>
      <c r="AE281" s="17"/>
      <c r="AF281" s="16">
        <f t="shared" si="24"/>
        <v>0</v>
      </c>
      <c r="AG281" s="18" t="s">
        <v>19</v>
      </c>
    </row>
    <row r="282" spans="1:33" x14ac:dyDescent="0.2">
      <c r="A282" s="13" t="s">
        <v>33</v>
      </c>
      <c r="B282" s="1">
        <v>163.086731727</v>
      </c>
      <c r="C282" s="1">
        <v>-18.4828267422</v>
      </c>
      <c r="D282" s="14">
        <v>7</v>
      </c>
      <c r="E282" s="15"/>
      <c r="F282" s="16"/>
      <c r="G282" s="16"/>
      <c r="H282" s="16"/>
      <c r="I282" s="16"/>
      <c r="J282" s="17"/>
      <c r="K282" s="16">
        <f t="shared" si="20"/>
        <v>0</v>
      </c>
      <c r="L282" s="23"/>
      <c r="M282" s="24"/>
      <c r="N282" s="24"/>
      <c r="O282" s="24"/>
      <c r="P282" s="24"/>
      <c r="Q282" s="16"/>
      <c r="R282" s="17"/>
      <c r="S282" s="16">
        <f t="shared" si="21"/>
        <v>0</v>
      </c>
      <c r="T282" s="15"/>
      <c r="U282" s="16"/>
      <c r="V282" s="16"/>
      <c r="W282" s="17"/>
      <c r="X282" s="16">
        <f t="shared" si="22"/>
        <v>0</v>
      </c>
      <c r="Y282" s="16"/>
      <c r="Z282" s="17"/>
      <c r="AA282" s="16">
        <f t="shared" si="23"/>
        <v>0</v>
      </c>
      <c r="AB282" s="15"/>
      <c r="AC282" s="16"/>
      <c r="AD282" s="16"/>
      <c r="AE282" s="17"/>
      <c r="AF282" s="16">
        <f t="shared" si="24"/>
        <v>0</v>
      </c>
      <c r="AG282" s="21" t="s">
        <v>27</v>
      </c>
    </row>
    <row r="283" spans="1:33" x14ac:dyDescent="0.2">
      <c r="A283" s="13" t="s">
        <v>33</v>
      </c>
      <c r="B283" s="1">
        <v>163.08681985300001</v>
      </c>
      <c r="C283" s="1">
        <v>-18.4827777187</v>
      </c>
      <c r="D283" s="14">
        <v>8</v>
      </c>
      <c r="E283" s="15"/>
      <c r="F283" s="16"/>
      <c r="G283" s="16"/>
      <c r="H283" s="16"/>
      <c r="I283" s="16"/>
      <c r="J283" s="17"/>
      <c r="K283" s="16">
        <f t="shared" si="20"/>
        <v>0</v>
      </c>
      <c r="L283" s="23"/>
      <c r="M283" s="24">
        <v>2</v>
      </c>
      <c r="N283" s="24"/>
      <c r="O283" s="24"/>
      <c r="P283" s="24"/>
      <c r="Q283" s="16"/>
      <c r="R283" s="17"/>
      <c r="S283" s="16">
        <f t="shared" si="21"/>
        <v>2</v>
      </c>
      <c r="T283" s="15"/>
      <c r="U283" s="16"/>
      <c r="V283" s="16"/>
      <c r="W283" s="17"/>
      <c r="X283" s="16">
        <f t="shared" si="22"/>
        <v>0</v>
      </c>
      <c r="Y283" s="16"/>
      <c r="Z283" s="17"/>
      <c r="AA283" s="16">
        <f t="shared" si="23"/>
        <v>0</v>
      </c>
      <c r="AB283" s="15"/>
      <c r="AC283" s="16"/>
      <c r="AD283" s="16"/>
      <c r="AE283" s="17"/>
      <c r="AF283" s="16">
        <f t="shared" si="24"/>
        <v>0</v>
      </c>
      <c r="AG283" s="21" t="s">
        <v>27</v>
      </c>
    </row>
    <row r="284" spans="1:33" x14ac:dyDescent="0.2">
      <c r="A284" s="13" t="s">
        <v>33</v>
      </c>
      <c r="B284" s="1">
        <v>163.08690797899999</v>
      </c>
      <c r="C284" s="1">
        <v>-18.482728695300001</v>
      </c>
      <c r="D284" s="14">
        <v>9</v>
      </c>
      <c r="E284" s="15"/>
      <c r="F284" s="16"/>
      <c r="G284" s="16"/>
      <c r="H284" s="16"/>
      <c r="I284" s="16"/>
      <c r="J284" s="17"/>
      <c r="K284" s="16">
        <f t="shared" si="20"/>
        <v>0</v>
      </c>
      <c r="L284" s="23"/>
      <c r="M284" s="24"/>
      <c r="N284" s="24"/>
      <c r="O284" s="24"/>
      <c r="P284" s="24"/>
      <c r="Q284" s="16">
        <v>2</v>
      </c>
      <c r="R284" s="17">
        <v>3</v>
      </c>
      <c r="S284" s="16">
        <f t="shared" si="21"/>
        <v>0</v>
      </c>
      <c r="T284" s="15"/>
      <c r="U284" s="16"/>
      <c r="V284" s="16"/>
      <c r="W284" s="17"/>
      <c r="X284" s="16">
        <f t="shared" si="22"/>
        <v>0</v>
      </c>
      <c r="Y284" s="16"/>
      <c r="Z284" s="17"/>
      <c r="AA284" s="16">
        <f t="shared" si="23"/>
        <v>0</v>
      </c>
      <c r="AB284" s="15"/>
      <c r="AC284" s="16"/>
      <c r="AD284" s="16"/>
      <c r="AE284" s="17"/>
      <c r="AF284" s="16">
        <f t="shared" si="24"/>
        <v>0</v>
      </c>
      <c r="AG284" s="21" t="s">
        <v>19</v>
      </c>
    </row>
    <row r="285" spans="1:33" x14ac:dyDescent="0.2">
      <c r="A285" s="13" t="s">
        <v>33</v>
      </c>
      <c r="B285" s="1">
        <v>163.08699610400001</v>
      </c>
      <c r="C285" s="1">
        <v>-18.4826796718</v>
      </c>
      <c r="D285" s="14">
        <v>10</v>
      </c>
      <c r="E285" s="23"/>
      <c r="F285" s="24"/>
      <c r="G285" s="24"/>
      <c r="H285" s="24"/>
      <c r="I285" s="24"/>
      <c r="J285" s="28"/>
      <c r="K285" s="16">
        <f t="shared" si="20"/>
        <v>0</v>
      </c>
      <c r="L285" s="23"/>
      <c r="M285" s="24"/>
      <c r="N285" s="24"/>
      <c r="O285" s="24"/>
      <c r="P285" s="24"/>
      <c r="Q285" s="24">
        <v>2</v>
      </c>
      <c r="R285" s="28">
        <v>4</v>
      </c>
      <c r="S285" s="16">
        <f t="shared" si="21"/>
        <v>0</v>
      </c>
      <c r="T285" s="23"/>
      <c r="U285" s="24"/>
      <c r="V285" s="24"/>
      <c r="W285" s="28"/>
      <c r="X285" s="16">
        <f t="shared" si="22"/>
        <v>0</v>
      </c>
      <c r="Y285" s="24"/>
      <c r="Z285" s="28"/>
      <c r="AA285" s="16">
        <f t="shared" si="23"/>
        <v>0</v>
      </c>
      <c r="AB285" s="23"/>
      <c r="AC285" s="24"/>
      <c r="AD285" s="24"/>
      <c r="AE285" s="28"/>
      <c r="AF285" s="16">
        <f t="shared" si="24"/>
        <v>0</v>
      </c>
      <c r="AG285" s="18" t="s">
        <v>19</v>
      </c>
    </row>
    <row r="286" spans="1:33" x14ac:dyDescent="0.2">
      <c r="A286" s="13" t="s">
        <v>33</v>
      </c>
      <c r="B286" s="1">
        <v>163.08708422999999</v>
      </c>
      <c r="C286" s="1">
        <v>-18.482630648299999</v>
      </c>
      <c r="D286" s="14">
        <v>11</v>
      </c>
      <c r="E286" s="23"/>
      <c r="F286" s="24"/>
      <c r="G286" s="24"/>
      <c r="H286" s="24"/>
      <c r="I286" s="24"/>
      <c r="J286" s="28"/>
      <c r="K286" s="16">
        <f t="shared" si="20"/>
        <v>0</v>
      </c>
      <c r="L286" s="23"/>
      <c r="M286" s="24"/>
      <c r="N286" s="24"/>
      <c r="O286" s="24"/>
      <c r="P286" s="24"/>
      <c r="Q286" s="24"/>
      <c r="R286" s="28"/>
      <c r="S286" s="16">
        <f t="shared" si="21"/>
        <v>0</v>
      </c>
      <c r="T286" s="23"/>
      <c r="U286" s="24"/>
      <c r="V286" s="24"/>
      <c r="W286" s="28"/>
      <c r="X286" s="16">
        <f t="shared" si="22"/>
        <v>0</v>
      </c>
      <c r="Y286" s="24"/>
      <c r="Z286" s="28"/>
      <c r="AA286" s="16">
        <f t="shared" si="23"/>
        <v>0</v>
      </c>
      <c r="AB286" s="23"/>
      <c r="AC286" s="24"/>
      <c r="AD286" s="24"/>
      <c r="AE286" s="28"/>
      <c r="AF286" s="16">
        <f t="shared" si="24"/>
        <v>0</v>
      </c>
      <c r="AG286" s="18" t="s">
        <v>19</v>
      </c>
    </row>
    <row r="287" spans="1:33" x14ac:dyDescent="0.2">
      <c r="A287" s="13" t="s">
        <v>33</v>
      </c>
      <c r="B287" s="1">
        <v>163.08717235500001</v>
      </c>
      <c r="C287" s="1">
        <v>-18.482581624800002</v>
      </c>
      <c r="D287" s="14">
        <v>12</v>
      </c>
      <c r="E287" s="23"/>
      <c r="F287" s="24"/>
      <c r="G287" s="24"/>
      <c r="H287" s="24"/>
      <c r="I287" s="24"/>
      <c r="J287" s="28"/>
      <c r="K287" s="16">
        <f t="shared" si="20"/>
        <v>0</v>
      </c>
      <c r="L287" s="23"/>
      <c r="M287" s="24"/>
      <c r="N287" s="24"/>
      <c r="O287" s="24"/>
      <c r="P287" s="24"/>
      <c r="Q287" s="24"/>
      <c r="R287" s="28"/>
      <c r="S287" s="16">
        <f t="shared" si="21"/>
        <v>0</v>
      </c>
      <c r="T287" s="23"/>
      <c r="U287" s="24"/>
      <c r="V287" s="24"/>
      <c r="W287" s="28"/>
      <c r="X287" s="16">
        <f t="shared" si="22"/>
        <v>0</v>
      </c>
      <c r="Y287" s="24"/>
      <c r="Z287" s="28"/>
      <c r="AA287" s="16">
        <f t="shared" si="23"/>
        <v>0</v>
      </c>
      <c r="AB287" s="23"/>
      <c r="AC287" s="24"/>
      <c r="AD287" s="24"/>
      <c r="AE287" s="28"/>
      <c r="AF287" s="16">
        <f t="shared" si="24"/>
        <v>0</v>
      </c>
      <c r="AG287" s="18" t="s">
        <v>19</v>
      </c>
    </row>
    <row r="288" spans="1:33" x14ac:dyDescent="0.2">
      <c r="A288" s="13" t="s">
        <v>33</v>
      </c>
      <c r="B288" s="1">
        <v>163.08726087400001</v>
      </c>
      <c r="C288" s="1">
        <v>-18.482533316400001</v>
      </c>
      <c r="D288" s="14">
        <v>13</v>
      </c>
      <c r="E288" s="23"/>
      <c r="F288" s="24"/>
      <c r="G288" s="24"/>
      <c r="H288" s="24"/>
      <c r="I288" s="24"/>
      <c r="J288" s="28"/>
      <c r="K288" s="16">
        <f t="shared" si="20"/>
        <v>0</v>
      </c>
      <c r="L288" s="23"/>
      <c r="M288" s="24"/>
      <c r="N288" s="24"/>
      <c r="O288" s="24"/>
      <c r="P288" s="24"/>
      <c r="Q288" s="24"/>
      <c r="R288" s="28"/>
      <c r="S288" s="16">
        <f t="shared" si="21"/>
        <v>0</v>
      </c>
      <c r="T288" s="23"/>
      <c r="U288" s="24"/>
      <c r="V288" s="24"/>
      <c r="W288" s="28"/>
      <c r="X288" s="16">
        <f t="shared" si="22"/>
        <v>0</v>
      </c>
      <c r="Y288" s="24"/>
      <c r="Z288" s="28"/>
      <c r="AA288" s="16">
        <f t="shared" si="23"/>
        <v>0</v>
      </c>
      <c r="AB288" s="23"/>
      <c r="AC288" s="24"/>
      <c r="AD288" s="24"/>
      <c r="AE288" s="28"/>
      <c r="AF288" s="16">
        <f t="shared" si="24"/>
        <v>0</v>
      </c>
      <c r="AG288" s="21" t="s">
        <v>18</v>
      </c>
    </row>
    <row r="289" spans="1:33" x14ac:dyDescent="0.2">
      <c r="A289" s="13" t="s">
        <v>33</v>
      </c>
      <c r="B289" s="1">
        <v>163.087349456</v>
      </c>
      <c r="C289" s="1">
        <v>-18.4824851218</v>
      </c>
      <c r="D289" s="14">
        <v>14</v>
      </c>
      <c r="E289" s="23"/>
      <c r="F289" s="24"/>
      <c r="G289" s="24"/>
      <c r="H289" s="24"/>
      <c r="I289" s="24"/>
      <c r="J289" s="28"/>
      <c r="K289" s="16">
        <f t="shared" si="20"/>
        <v>0</v>
      </c>
      <c r="L289" s="23"/>
      <c r="M289" s="24"/>
      <c r="N289" s="24"/>
      <c r="O289" s="24"/>
      <c r="P289" s="24"/>
      <c r="Q289" s="24"/>
      <c r="R289" s="28"/>
      <c r="S289" s="16">
        <f t="shared" si="21"/>
        <v>0</v>
      </c>
      <c r="T289" s="23"/>
      <c r="U289" s="24"/>
      <c r="V289" s="24"/>
      <c r="W289" s="28"/>
      <c r="X289" s="16">
        <f t="shared" si="22"/>
        <v>0</v>
      </c>
      <c r="Y289" s="24"/>
      <c r="Z289" s="28"/>
      <c r="AA289" s="16">
        <f t="shared" si="23"/>
        <v>0</v>
      </c>
      <c r="AB289" s="23"/>
      <c r="AC289" s="24"/>
      <c r="AD289" s="24"/>
      <c r="AE289" s="28"/>
      <c r="AF289" s="16">
        <f t="shared" si="24"/>
        <v>0</v>
      </c>
      <c r="AG289" s="21" t="s">
        <v>18</v>
      </c>
    </row>
    <row r="290" spans="1:33" x14ac:dyDescent="0.2">
      <c r="A290" s="13" t="s">
        <v>33</v>
      </c>
      <c r="B290" s="1">
        <v>163.08743857499999</v>
      </c>
      <c r="C290" s="1">
        <v>-18.482437987000001</v>
      </c>
      <c r="D290" s="14">
        <v>15</v>
      </c>
      <c r="E290" s="23"/>
      <c r="F290" s="24"/>
      <c r="G290" s="24"/>
      <c r="H290" s="24"/>
      <c r="I290" s="24"/>
      <c r="J290" s="28"/>
      <c r="K290" s="16">
        <f t="shared" si="20"/>
        <v>0</v>
      </c>
      <c r="L290" s="23"/>
      <c r="M290" s="24"/>
      <c r="N290" s="24"/>
      <c r="O290" s="24"/>
      <c r="P290" s="24"/>
      <c r="Q290" s="24"/>
      <c r="R290" s="28"/>
      <c r="S290" s="16">
        <f t="shared" si="21"/>
        <v>0</v>
      </c>
      <c r="T290" s="23"/>
      <c r="U290" s="24"/>
      <c r="V290" s="24"/>
      <c r="W290" s="28"/>
      <c r="X290" s="16">
        <f t="shared" si="22"/>
        <v>0</v>
      </c>
      <c r="Y290" s="24"/>
      <c r="Z290" s="28"/>
      <c r="AA290" s="16">
        <f t="shared" si="23"/>
        <v>0</v>
      </c>
      <c r="AB290" s="23"/>
      <c r="AC290" s="24"/>
      <c r="AD290" s="24"/>
      <c r="AE290" s="28"/>
      <c r="AF290" s="16">
        <f t="shared" si="24"/>
        <v>0</v>
      </c>
      <c r="AG290" s="21" t="s">
        <v>18</v>
      </c>
    </row>
    <row r="291" spans="1:33" x14ac:dyDescent="0.2">
      <c r="A291" s="13" t="s">
        <v>33</v>
      </c>
      <c r="B291" s="1">
        <v>163.087529781</v>
      </c>
      <c r="C291" s="1">
        <v>-18.482394965299999</v>
      </c>
      <c r="D291" s="14">
        <v>16</v>
      </c>
      <c r="E291" s="23">
        <v>1</v>
      </c>
      <c r="F291" s="24"/>
      <c r="G291" s="24"/>
      <c r="H291" s="24"/>
      <c r="I291" s="24">
        <v>1</v>
      </c>
      <c r="J291" s="28"/>
      <c r="K291" s="16">
        <f t="shared" si="20"/>
        <v>2</v>
      </c>
      <c r="L291" s="23"/>
      <c r="M291" s="24"/>
      <c r="N291" s="24"/>
      <c r="O291" s="24"/>
      <c r="P291" s="24"/>
      <c r="Q291" s="24"/>
      <c r="R291" s="28"/>
      <c r="S291" s="16">
        <f t="shared" si="21"/>
        <v>0</v>
      </c>
      <c r="T291" s="23"/>
      <c r="U291" s="24"/>
      <c r="V291" s="24"/>
      <c r="W291" s="28"/>
      <c r="X291" s="16">
        <f t="shared" si="22"/>
        <v>0</v>
      </c>
      <c r="Y291" s="24"/>
      <c r="Z291" s="28"/>
      <c r="AA291" s="16">
        <f t="shared" si="23"/>
        <v>0</v>
      </c>
      <c r="AB291" s="23"/>
      <c r="AC291" s="24"/>
      <c r="AD291" s="24"/>
      <c r="AE291" s="28"/>
      <c r="AF291" s="16">
        <f t="shared" si="24"/>
        <v>0</v>
      </c>
      <c r="AG291" s="21" t="s">
        <v>18</v>
      </c>
    </row>
    <row r="292" spans="1:33" x14ac:dyDescent="0.2">
      <c r="A292" s="13" t="s">
        <v>33</v>
      </c>
      <c r="B292" s="1">
        <v>163.08762098700001</v>
      </c>
      <c r="C292" s="1">
        <v>-18.482351943600001</v>
      </c>
      <c r="D292" s="14">
        <v>17</v>
      </c>
      <c r="E292" s="23">
        <v>1</v>
      </c>
      <c r="F292" s="24"/>
      <c r="G292" s="24"/>
      <c r="H292" s="24"/>
      <c r="I292" s="24"/>
      <c r="J292" s="28"/>
      <c r="K292" s="16">
        <f t="shared" si="20"/>
        <v>1</v>
      </c>
      <c r="L292" s="23"/>
      <c r="M292" s="24"/>
      <c r="N292" s="24"/>
      <c r="O292" s="24"/>
      <c r="P292" s="24"/>
      <c r="Q292" s="24"/>
      <c r="R292" s="28"/>
      <c r="S292" s="16">
        <f t="shared" si="21"/>
        <v>0</v>
      </c>
      <c r="T292" s="23"/>
      <c r="U292" s="24"/>
      <c r="V292" s="24"/>
      <c r="W292" s="28"/>
      <c r="X292" s="16">
        <f t="shared" si="22"/>
        <v>0</v>
      </c>
      <c r="Y292" s="24"/>
      <c r="Z292" s="28"/>
      <c r="AA292" s="16">
        <f t="shared" si="23"/>
        <v>0</v>
      </c>
      <c r="AB292" s="23"/>
      <c r="AC292" s="24"/>
      <c r="AD292" s="24"/>
      <c r="AE292" s="28"/>
      <c r="AF292" s="16">
        <f t="shared" si="24"/>
        <v>0</v>
      </c>
      <c r="AG292" s="21" t="s">
        <v>18</v>
      </c>
    </row>
    <row r="293" spans="1:33" x14ac:dyDescent="0.2">
      <c r="A293" s="13" t="s">
        <v>33</v>
      </c>
      <c r="B293" s="1">
        <v>163.08771219400001</v>
      </c>
      <c r="C293" s="1">
        <v>-18.482308921800001</v>
      </c>
      <c r="D293" s="14">
        <v>18</v>
      </c>
      <c r="E293" s="23"/>
      <c r="F293" s="24"/>
      <c r="G293" s="24"/>
      <c r="H293" s="24"/>
      <c r="I293" s="24"/>
      <c r="J293" s="28"/>
      <c r="K293" s="16">
        <f t="shared" si="20"/>
        <v>0</v>
      </c>
      <c r="L293" s="23"/>
      <c r="M293" s="24"/>
      <c r="N293" s="24"/>
      <c r="O293" s="24"/>
      <c r="P293" s="24"/>
      <c r="Q293" s="24"/>
      <c r="R293" s="28"/>
      <c r="S293" s="16">
        <f t="shared" si="21"/>
        <v>0</v>
      </c>
      <c r="T293" s="23"/>
      <c r="U293" s="24"/>
      <c r="V293" s="24"/>
      <c r="W293" s="28"/>
      <c r="X293" s="16">
        <f t="shared" si="22"/>
        <v>0</v>
      </c>
      <c r="Y293" s="24"/>
      <c r="Z293" s="28"/>
      <c r="AA293" s="16">
        <f t="shared" si="23"/>
        <v>0</v>
      </c>
      <c r="AB293" s="23"/>
      <c r="AC293" s="24"/>
      <c r="AD293" s="24"/>
      <c r="AE293" s="28"/>
      <c r="AF293" s="16">
        <f t="shared" si="24"/>
        <v>0</v>
      </c>
      <c r="AG293" s="21" t="s">
        <v>18</v>
      </c>
    </row>
    <row r="294" spans="1:33" x14ac:dyDescent="0.2">
      <c r="A294" s="13" t="s">
        <v>33</v>
      </c>
      <c r="B294" s="1">
        <v>163.087804355</v>
      </c>
      <c r="C294" s="1">
        <v>-18.482268206299999</v>
      </c>
      <c r="D294" s="14">
        <v>19</v>
      </c>
      <c r="E294" s="23">
        <v>1</v>
      </c>
      <c r="F294" s="24">
        <v>1</v>
      </c>
      <c r="G294" s="24"/>
      <c r="H294" s="24"/>
      <c r="I294" s="24"/>
      <c r="J294" s="28"/>
      <c r="K294" s="16">
        <f t="shared" si="20"/>
        <v>2</v>
      </c>
      <c r="L294" s="23"/>
      <c r="M294" s="24"/>
      <c r="N294" s="24"/>
      <c r="O294" s="24"/>
      <c r="P294" s="24"/>
      <c r="Q294" s="24">
        <v>2</v>
      </c>
      <c r="R294" s="28"/>
      <c r="S294" s="16">
        <f t="shared" si="21"/>
        <v>0</v>
      </c>
      <c r="T294" s="23"/>
      <c r="U294" s="24"/>
      <c r="V294" s="24"/>
      <c r="W294" s="28"/>
      <c r="X294" s="16">
        <f t="shared" si="22"/>
        <v>0</v>
      </c>
      <c r="Y294" s="24"/>
      <c r="Z294" s="28"/>
      <c r="AA294" s="16">
        <f t="shared" si="23"/>
        <v>0</v>
      </c>
      <c r="AB294" s="23"/>
      <c r="AC294" s="24"/>
      <c r="AD294" s="24"/>
      <c r="AE294" s="28"/>
      <c r="AF294" s="16">
        <f t="shared" si="24"/>
        <v>0</v>
      </c>
      <c r="AG294" s="21" t="s">
        <v>18</v>
      </c>
    </row>
    <row r="295" spans="1:33" x14ac:dyDescent="0.2">
      <c r="A295" s="13" t="s">
        <v>33</v>
      </c>
      <c r="B295" s="1">
        <v>163.08789926099999</v>
      </c>
      <c r="C295" s="1">
        <v>-18.482234114200001</v>
      </c>
      <c r="D295" s="14">
        <v>20</v>
      </c>
      <c r="E295" s="23">
        <v>2</v>
      </c>
      <c r="F295" s="24"/>
      <c r="G295" s="24"/>
      <c r="H295" s="24"/>
      <c r="I295" s="24"/>
      <c r="J295" s="28"/>
      <c r="K295" s="16">
        <f t="shared" si="20"/>
        <v>2</v>
      </c>
      <c r="L295" s="23"/>
      <c r="M295" s="24"/>
      <c r="N295" s="24"/>
      <c r="O295" s="24"/>
      <c r="P295" s="24"/>
      <c r="Q295" s="24"/>
      <c r="R295" s="28">
        <v>2</v>
      </c>
      <c r="S295" s="16">
        <f t="shared" si="21"/>
        <v>0</v>
      </c>
      <c r="T295" s="23"/>
      <c r="U295" s="24"/>
      <c r="V295" s="24"/>
      <c r="W295" s="28"/>
      <c r="X295" s="16">
        <f t="shared" si="22"/>
        <v>0</v>
      </c>
      <c r="Y295" s="24"/>
      <c r="Z295" s="28"/>
      <c r="AA295" s="16">
        <f t="shared" si="23"/>
        <v>0</v>
      </c>
      <c r="AB295" s="23"/>
      <c r="AC295" s="24"/>
      <c r="AD295" s="24"/>
      <c r="AE295" s="28"/>
      <c r="AF295" s="16">
        <f t="shared" si="24"/>
        <v>0</v>
      </c>
      <c r="AG295" s="21" t="s">
        <v>18</v>
      </c>
    </row>
    <row r="296" spans="1:33" x14ac:dyDescent="0.2">
      <c r="A296" s="13" t="s">
        <v>33</v>
      </c>
      <c r="B296" s="1">
        <v>163.08799416700001</v>
      </c>
      <c r="C296" s="1">
        <v>-18.482200022099999</v>
      </c>
      <c r="D296" s="14">
        <v>21</v>
      </c>
      <c r="E296" s="23"/>
      <c r="F296" s="24"/>
      <c r="G296" s="24"/>
      <c r="H296" s="24"/>
      <c r="I296" s="24"/>
      <c r="J296" s="28"/>
      <c r="K296" s="16">
        <f t="shared" si="20"/>
        <v>0</v>
      </c>
      <c r="L296" s="23"/>
      <c r="M296" s="24"/>
      <c r="N296" s="24"/>
      <c r="O296" s="24"/>
      <c r="P296" s="24"/>
      <c r="Q296" s="24"/>
      <c r="R296" s="28"/>
      <c r="S296" s="16">
        <f t="shared" si="21"/>
        <v>0</v>
      </c>
      <c r="T296" s="23"/>
      <c r="U296" s="24"/>
      <c r="V296" s="24"/>
      <c r="W296" s="28"/>
      <c r="X296" s="16">
        <f t="shared" si="22"/>
        <v>0</v>
      </c>
      <c r="Y296" s="24"/>
      <c r="Z296" s="28"/>
      <c r="AA296" s="16">
        <f t="shared" si="23"/>
        <v>0</v>
      </c>
      <c r="AB296" s="23"/>
      <c r="AC296" s="24"/>
      <c r="AD296" s="24"/>
      <c r="AE296" s="28"/>
      <c r="AF296" s="16">
        <f t="shared" si="24"/>
        <v>0</v>
      </c>
      <c r="AG296" s="21" t="s">
        <v>18</v>
      </c>
    </row>
    <row r="297" spans="1:33" x14ac:dyDescent="0.2">
      <c r="A297" s="13" t="s">
        <v>33</v>
      </c>
      <c r="B297" s="1">
        <v>163.08808907299999</v>
      </c>
      <c r="C297" s="1">
        <v>-18.482165930000001</v>
      </c>
      <c r="D297" s="14">
        <v>22</v>
      </c>
      <c r="E297" s="23">
        <v>2</v>
      </c>
      <c r="F297" s="24">
        <v>2</v>
      </c>
      <c r="G297" s="24"/>
      <c r="H297" s="24"/>
      <c r="I297" s="24"/>
      <c r="J297" s="28"/>
      <c r="K297" s="16">
        <f t="shared" si="20"/>
        <v>4</v>
      </c>
      <c r="L297" s="23"/>
      <c r="M297" s="24"/>
      <c r="N297" s="24"/>
      <c r="O297" s="24"/>
      <c r="P297" s="24"/>
      <c r="Q297" s="24"/>
      <c r="R297" s="28"/>
      <c r="S297" s="16">
        <f t="shared" si="21"/>
        <v>0</v>
      </c>
      <c r="T297" s="23"/>
      <c r="U297" s="24"/>
      <c r="V297" s="24"/>
      <c r="W297" s="28"/>
      <c r="X297" s="16">
        <f t="shared" si="22"/>
        <v>0</v>
      </c>
      <c r="Y297" s="24"/>
      <c r="Z297" s="28"/>
      <c r="AA297" s="16">
        <f t="shared" si="23"/>
        <v>0</v>
      </c>
      <c r="AB297" s="23"/>
      <c r="AC297" s="24"/>
      <c r="AD297" s="24"/>
      <c r="AE297" s="28"/>
      <c r="AF297" s="16">
        <f t="shared" si="24"/>
        <v>0</v>
      </c>
      <c r="AG297" s="21" t="s">
        <v>18</v>
      </c>
    </row>
    <row r="298" spans="1:33" x14ac:dyDescent="0.2">
      <c r="A298" s="13" t="s">
        <v>33</v>
      </c>
      <c r="B298" s="1">
        <v>163.08818397900001</v>
      </c>
      <c r="C298" s="1">
        <v>-18.482131837899999</v>
      </c>
      <c r="D298" s="14">
        <v>23</v>
      </c>
      <c r="E298" s="23"/>
      <c r="F298" s="24"/>
      <c r="G298" s="24"/>
      <c r="H298" s="24"/>
      <c r="I298" s="24"/>
      <c r="J298" s="28"/>
      <c r="K298" s="16">
        <f t="shared" si="20"/>
        <v>0</v>
      </c>
      <c r="L298" s="23"/>
      <c r="M298" s="24"/>
      <c r="N298" s="24"/>
      <c r="O298" s="24"/>
      <c r="P298" s="24"/>
      <c r="Q298" s="24"/>
      <c r="R298" s="28"/>
      <c r="S298" s="16">
        <f t="shared" si="21"/>
        <v>0</v>
      </c>
      <c r="T298" s="23"/>
      <c r="U298" s="24"/>
      <c r="V298" s="24"/>
      <c r="W298" s="28"/>
      <c r="X298" s="16">
        <f t="shared" si="22"/>
        <v>0</v>
      </c>
      <c r="Y298" s="24"/>
      <c r="Z298" s="28"/>
      <c r="AA298" s="16">
        <f t="shared" si="23"/>
        <v>0</v>
      </c>
      <c r="AB298" s="23"/>
      <c r="AC298" s="24"/>
      <c r="AD298" s="24"/>
      <c r="AE298" s="28"/>
      <c r="AF298" s="16">
        <f t="shared" si="24"/>
        <v>0</v>
      </c>
      <c r="AG298" s="21" t="s">
        <v>18</v>
      </c>
    </row>
    <row r="299" spans="1:33" x14ac:dyDescent="0.2">
      <c r="A299" s="13" t="s">
        <v>33</v>
      </c>
      <c r="B299" s="1">
        <v>163.08827888499999</v>
      </c>
      <c r="C299" s="1">
        <v>-18.482097745699999</v>
      </c>
      <c r="D299" s="14">
        <v>24</v>
      </c>
      <c r="E299" s="23"/>
      <c r="F299" s="24"/>
      <c r="G299" s="24"/>
      <c r="H299" s="24"/>
      <c r="I299" s="24"/>
      <c r="J299" s="28"/>
      <c r="K299" s="16">
        <f t="shared" si="20"/>
        <v>0</v>
      </c>
      <c r="L299" s="23"/>
      <c r="M299" s="24"/>
      <c r="N299" s="24"/>
      <c r="O299" s="24"/>
      <c r="P299" s="24"/>
      <c r="Q299" s="24"/>
      <c r="R299" s="28"/>
      <c r="S299" s="16">
        <f t="shared" si="21"/>
        <v>0</v>
      </c>
      <c r="T299" s="23"/>
      <c r="U299" s="24"/>
      <c r="V299" s="24"/>
      <c r="W299" s="28"/>
      <c r="X299" s="16">
        <f t="shared" si="22"/>
        <v>0</v>
      </c>
      <c r="Y299" s="24"/>
      <c r="Z299" s="28"/>
      <c r="AA299" s="16">
        <f t="shared" si="23"/>
        <v>0</v>
      </c>
      <c r="AB299" s="23"/>
      <c r="AC299" s="24"/>
      <c r="AD299" s="24"/>
      <c r="AE299" s="28"/>
      <c r="AF299" s="16">
        <f t="shared" si="24"/>
        <v>0</v>
      </c>
      <c r="AG299" s="21" t="s">
        <v>18</v>
      </c>
    </row>
    <row r="300" spans="1:33" x14ac:dyDescent="0.2">
      <c r="A300" s="13" t="s">
        <v>33</v>
      </c>
      <c r="B300" s="1">
        <v>163.08837582300001</v>
      </c>
      <c r="C300" s="1">
        <v>-18.482070437600001</v>
      </c>
      <c r="D300" s="14">
        <v>25</v>
      </c>
      <c r="E300" s="23"/>
      <c r="F300" s="24"/>
      <c r="G300" s="24"/>
      <c r="H300" s="24"/>
      <c r="I300" s="24"/>
      <c r="J300" s="28"/>
      <c r="K300" s="16">
        <f t="shared" si="20"/>
        <v>0</v>
      </c>
      <c r="L300" s="23"/>
      <c r="M300" s="24"/>
      <c r="N300" s="24"/>
      <c r="O300" s="24"/>
      <c r="P300" s="24"/>
      <c r="Q300" s="24"/>
      <c r="R300" s="28"/>
      <c r="S300" s="16">
        <f t="shared" si="21"/>
        <v>0</v>
      </c>
      <c r="T300" s="23"/>
      <c r="U300" s="24"/>
      <c r="V300" s="24"/>
      <c r="W300" s="28"/>
      <c r="X300" s="16">
        <f t="shared" si="22"/>
        <v>0</v>
      </c>
      <c r="Y300" s="24"/>
      <c r="Z300" s="28"/>
      <c r="AA300" s="16">
        <f t="shared" si="23"/>
        <v>0</v>
      </c>
      <c r="AB300" s="23"/>
      <c r="AC300" s="24"/>
      <c r="AD300" s="24"/>
      <c r="AE300" s="28"/>
      <c r="AF300" s="16">
        <f t="shared" si="24"/>
        <v>0</v>
      </c>
      <c r="AG300" s="21" t="s">
        <v>27</v>
      </c>
    </row>
    <row r="301" spans="1:33" x14ac:dyDescent="0.2">
      <c r="A301" s="13" t="s">
        <v>33</v>
      </c>
      <c r="B301" s="1">
        <v>163.088473843</v>
      </c>
      <c r="C301" s="1">
        <v>-18.4820467405</v>
      </c>
      <c r="D301" s="14">
        <v>26</v>
      </c>
      <c r="E301" s="23"/>
      <c r="F301" s="24"/>
      <c r="G301" s="24"/>
      <c r="H301" s="24"/>
      <c r="I301" s="24"/>
      <c r="J301" s="28"/>
      <c r="K301" s="16">
        <f t="shared" si="20"/>
        <v>0</v>
      </c>
      <c r="L301" s="23"/>
      <c r="M301" s="24"/>
      <c r="N301" s="24"/>
      <c r="O301" s="24"/>
      <c r="P301" s="24"/>
      <c r="Q301" s="24"/>
      <c r="R301" s="28"/>
      <c r="S301" s="16">
        <f t="shared" si="21"/>
        <v>0</v>
      </c>
      <c r="T301" s="23"/>
      <c r="U301" s="24"/>
      <c r="V301" s="24"/>
      <c r="W301" s="28"/>
      <c r="X301" s="16">
        <f t="shared" si="22"/>
        <v>0</v>
      </c>
      <c r="Y301" s="24"/>
      <c r="Z301" s="28"/>
      <c r="AA301" s="16">
        <f t="shared" si="23"/>
        <v>0</v>
      </c>
      <c r="AB301" s="23"/>
      <c r="AC301" s="24"/>
      <c r="AD301" s="24"/>
      <c r="AE301" s="28"/>
      <c r="AF301" s="16">
        <f t="shared" si="24"/>
        <v>0</v>
      </c>
      <c r="AG301" s="21" t="s">
        <v>27</v>
      </c>
    </row>
    <row r="302" spans="1:33" x14ac:dyDescent="0.2">
      <c r="A302" s="13" t="s">
        <v>33</v>
      </c>
      <c r="B302" s="1">
        <v>163.088571863</v>
      </c>
      <c r="C302" s="1">
        <v>-18.482023043400002</v>
      </c>
      <c r="D302" s="37">
        <v>27</v>
      </c>
      <c r="E302" s="24"/>
      <c r="F302" s="24"/>
      <c r="G302" s="24"/>
      <c r="H302" s="24"/>
      <c r="I302" s="24"/>
      <c r="J302" s="28"/>
      <c r="K302" s="16">
        <f t="shared" si="20"/>
        <v>0</v>
      </c>
      <c r="L302" s="24"/>
      <c r="M302" s="24"/>
      <c r="N302" s="24"/>
      <c r="O302" s="24"/>
      <c r="P302" s="24"/>
      <c r="Q302" s="24"/>
      <c r="R302" s="28"/>
      <c r="S302" s="16">
        <f t="shared" si="21"/>
        <v>0</v>
      </c>
      <c r="T302" s="24"/>
      <c r="U302" s="24"/>
      <c r="V302" s="24"/>
      <c r="W302" s="28"/>
      <c r="X302" s="16">
        <f t="shared" si="22"/>
        <v>0</v>
      </c>
      <c r="Y302" s="24">
        <v>1</v>
      </c>
      <c r="Z302" s="28"/>
      <c r="AA302" s="16">
        <f t="shared" si="23"/>
        <v>0</v>
      </c>
      <c r="AB302" s="24">
        <v>1</v>
      </c>
      <c r="AC302" s="24"/>
      <c r="AD302" s="24"/>
      <c r="AE302" s="28"/>
      <c r="AF302" s="16">
        <f t="shared" si="24"/>
        <v>1</v>
      </c>
      <c r="AG302" s="19" t="s">
        <v>17</v>
      </c>
    </row>
    <row r="303" spans="1:33" x14ac:dyDescent="0.2">
      <c r="A303" s="13" t="s">
        <v>34</v>
      </c>
      <c r="B303" s="1">
        <v>163.08866349600001</v>
      </c>
      <c r="C303" s="1">
        <v>-18.4824536665</v>
      </c>
      <c r="D303" s="14">
        <v>1</v>
      </c>
      <c r="E303" s="15"/>
      <c r="F303" s="16"/>
      <c r="G303" s="16"/>
      <c r="H303" s="16"/>
      <c r="I303" s="16"/>
      <c r="J303" s="17"/>
      <c r="K303" s="16">
        <f t="shared" si="20"/>
        <v>0</v>
      </c>
      <c r="L303" s="23"/>
      <c r="M303" s="24"/>
      <c r="N303" s="24"/>
      <c r="O303" s="24"/>
      <c r="P303" s="24"/>
      <c r="Q303" s="16"/>
      <c r="R303" s="17"/>
      <c r="S303" s="16">
        <f t="shared" si="21"/>
        <v>0</v>
      </c>
      <c r="T303" s="15"/>
      <c r="U303" s="16"/>
      <c r="V303" s="16"/>
      <c r="W303" s="17"/>
      <c r="X303" s="16">
        <f t="shared" si="22"/>
        <v>0</v>
      </c>
      <c r="Y303" s="16"/>
      <c r="Z303" s="17"/>
      <c r="AA303" s="16">
        <f t="shared" si="23"/>
        <v>0</v>
      </c>
      <c r="AB303" s="15"/>
      <c r="AC303" s="16"/>
      <c r="AD303" s="16"/>
      <c r="AE303" s="17"/>
      <c r="AF303" s="16">
        <f t="shared" si="24"/>
        <v>0</v>
      </c>
      <c r="AG303" s="19" t="s">
        <v>17</v>
      </c>
    </row>
    <row r="304" spans="1:33" x14ac:dyDescent="0.2">
      <c r="A304" s="13" t="s">
        <v>34</v>
      </c>
      <c r="B304" s="1">
        <v>163.088573293</v>
      </c>
      <c r="C304" s="1">
        <v>-18.482480602100001</v>
      </c>
      <c r="D304" s="14">
        <v>2</v>
      </c>
      <c r="E304" s="15"/>
      <c r="F304" s="16"/>
      <c r="G304" s="16"/>
      <c r="H304" s="16"/>
      <c r="I304" s="16"/>
      <c r="J304" s="17"/>
      <c r="K304" s="16">
        <f t="shared" si="20"/>
        <v>0</v>
      </c>
      <c r="L304" s="23"/>
      <c r="M304" s="24"/>
      <c r="N304" s="24"/>
      <c r="O304" s="24"/>
      <c r="P304" s="24"/>
      <c r="Q304" s="16"/>
      <c r="R304" s="17"/>
      <c r="S304" s="16">
        <f t="shared" si="21"/>
        <v>0</v>
      </c>
      <c r="T304" s="15"/>
      <c r="U304" s="16"/>
      <c r="V304" s="16"/>
      <c r="W304" s="17"/>
      <c r="X304" s="16">
        <f t="shared" si="22"/>
        <v>0</v>
      </c>
      <c r="Y304" s="16"/>
      <c r="Z304" s="17"/>
      <c r="AA304" s="16">
        <f t="shared" si="23"/>
        <v>0</v>
      </c>
      <c r="AB304" s="15"/>
      <c r="AC304" s="16"/>
      <c r="AD304" s="16"/>
      <c r="AE304" s="17"/>
      <c r="AF304" s="16">
        <f t="shared" si="24"/>
        <v>0</v>
      </c>
      <c r="AG304" s="19" t="s">
        <v>17</v>
      </c>
    </row>
    <row r="305" spans="1:33" x14ac:dyDescent="0.2">
      <c r="A305" s="13" t="s">
        <v>34</v>
      </c>
      <c r="B305" s="1">
        <v>163.08848309000001</v>
      </c>
      <c r="C305" s="1">
        <v>-18.482507537699998</v>
      </c>
      <c r="D305" s="14">
        <v>3</v>
      </c>
      <c r="E305" s="15"/>
      <c r="F305" s="16"/>
      <c r="G305" s="16"/>
      <c r="H305" s="16"/>
      <c r="I305" s="16"/>
      <c r="J305" s="17"/>
      <c r="K305" s="16">
        <f t="shared" si="20"/>
        <v>0</v>
      </c>
      <c r="L305" s="23"/>
      <c r="M305" s="24">
        <v>1</v>
      </c>
      <c r="N305" s="24"/>
      <c r="O305" s="24"/>
      <c r="P305" s="24"/>
      <c r="Q305" s="16">
        <v>2</v>
      </c>
      <c r="R305" s="17">
        <v>1</v>
      </c>
      <c r="S305" s="16">
        <f t="shared" si="21"/>
        <v>1</v>
      </c>
      <c r="T305" s="15"/>
      <c r="U305" s="16"/>
      <c r="V305" s="16"/>
      <c r="W305" s="17"/>
      <c r="X305" s="16">
        <f t="shared" si="22"/>
        <v>0</v>
      </c>
      <c r="Y305" s="16"/>
      <c r="Z305" s="17"/>
      <c r="AA305" s="16">
        <f t="shared" si="23"/>
        <v>0</v>
      </c>
      <c r="AB305" s="15"/>
      <c r="AC305" s="16"/>
      <c r="AD305" s="16"/>
      <c r="AE305" s="17"/>
      <c r="AF305" s="16">
        <f t="shared" si="24"/>
        <v>0</v>
      </c>
      <c r="AG305" s="19" t="s">
        <v>17</v>
      </c>
    </row>
    <row r="306" spans="1:33" x14ac:dyDescent="0.2">
      <c r="A306" s="13" t="s">
        <v>34</v>
      </c>
      <c r="B306" s="1">
        <v>163.088392887</v>
      </c>
      <c r="C306" s="1">
        <v>-18.482534473299999</v>
      </c>
      <c r="D306" s="14">
        <v>4</v>
      </c>
      <c r="E306" s="15"/>
      <c r="F306" s="16"/>
      <c r="G306" s="16"/>
      <c r="H306" s="16"/>
      <c r="I306" s="16"/>
      <c r="J306" s="17"/>
      <c r="K306" s="16">
        <f t="shared" si="20"/>
        <v>0</v>
      </c>
      <c r="L306" s="23"/>
      <c r="M306" s="24">
        <v>1</v>
      </c>
      <c r="N306" s="24"/>
      <c r="O306" s="24"/>
      <c r="P306" s="24">
        <v>3</v>
      </c>
      <c r="Q306" s="16"/>
      <c r="R306" s="17"/>
      <c r="S306" s="16">
        <f t="shared" si="21"/>
        <v>4</v>
      </c>
      <c r="T306" s="15"/>
      <c r="U306" s="16"/>
      <c r="V306" s="16"/>
      <c r="W306" s="17"/>
      <c r="X306" s="16">
        <f t="shared" si="22"/>
        <v>0</v>
      </c>
      <c r="Y306" s="16"/>
      <c r="Z306" s="17"/>
      <c r="AA306" s="16">
        <f t="shared" si="23"/>
        <v>0</v>
      </c>
      <c r="AB306" s="15"/>
      <c r="AC306" s="16"/>
      <c r="AD306" s="16"/>
      <c r="AE306" s="17"/>
      <c r="AF306" s="16">
        <f t="shared" si="24"/>
        <v>0</v>
      </c>
      <c r="AG306" s="21" t="s">
        <v>19</v>
      </c>
    </row>
    <row r="307" spans="1:33" x14ac:dyDescent="0.2">
      <c r="A307" s="13" t="s">
        <v>34</v>
      </c>
      <c r="B307" s="1">
        <v>163.08830593299999</v>
      </c>
      <c r="C307" s="1">
        <v>-18.482569224199999</v>
      </c>
      <c r="D307" s="14">
        <v>5</v>
      </c>
      <c r="E307" s="15"/>
      <c r="F307" s="16"/>
      <c r="G307" s="16"/>
      <c r="H307" s="16"/>
      <c r="I307" s="16"/>
      <c r="J307" s="17"/>
      <c r="K307" s="16">
        <f t="shared" si="20"/>
        <v>0</v>
      </c>
      <c r="L307" s="23"/>
      <c r="M307" s="24"/>
      <c r="N307" s="24"/>
      <c r="O307" s="24"/>
      <c r="P307" s="24"/>
      <c r="Q307" s="16"/>
      <c r="R307" s="17">
        <v>5</v>
      </c>
      <c r="S307" s="16">
        <f t="shared" si="21"/>
        <v>0</v>
      </c>
      <c r="T307" s="15"/>
      <c r="U307" s="16"/>
      <c r="V307" s="16"/>
      <c r="W307" s="17"/>
      <c r="X307" s="16">
        <f t="shared" si="22"/>
        <v>0</v>
      </c>
      <c r="Y307" s="16"/>
      <c r="Z307" s="17"/>
      <c r="AA307" s="16">
        <f t="shared" si="23"/>
        <v>0</v>
      </c>
      <c r="AB307" s="15"/>
      <c r="AC307" s="16"/>
      <c r="AD307" s="16"/>
      <c r="AE307" s="17"/>
      <c r="AF307" s="16">
        <f t="shared" si="24"/>
        <v>0</v>
      </c>
      <c r="AG307" s="18" t="s">
        <v>19</v>
      </c>
    </row>
    <row r="308" spans="1:33" x14ac:dyDescent="0.2">
      <c r="A308" s="13" t="s">
        <v>34</v>
      </c>
      <c r="B308" s="1">
        <v>163.08822321100001</v>
      </c>
      <c r="C308" s="1">
        <v>-18.482614159600001</v>
      </c>
      <c r="D308" s="14">
        <v>6</v>
      </c>
      <c r="E308" s="15"/>
      <c r="F308" s="16"/>
      <c r="G308" s="16"/>
      <c r="H308" s="16"/>
      <c r="I308" s="16"/>
      <c r="J308" s="17"/>
      <c r="K308" s="16">
        <f t="shared" si="20"/>
        <v>0</v>
      </c>
      <c r="L308" s="23"/>
      <c r="M308" s="24"/>
      <c r="N308" s="24"/>
      <c r="O308" s="24"/>
      <c r="P308" s="24"/>
      <c r="Q308" s="16"/>
      <c r="R308" s="17">
        <v>2</v>
      </c>
      <c r="S308" s="16">
        <f t="shared" si="21"/>
        <v>0</v>
      </c>
      <c r="T308" s="15"/>
      <c r="U308" s="16"/>
      <c r="V308" s="16"/>
      <c r="W308" s="17"/>
      <c r="X308" s="16">
        <f t="shared" si="22"/>
        <v>0</v>
      </c>
      <c r="Y308" s="16"/>
      <c r="Z308" s="17"/>
      <c r="AA308" s="16">
        <f t="shared" si="23"/>
        <v>0</v>
      </c>
      <c r="AB308" s="15"/>
      <c r="AC308" s="16"/>
      <c r="AD308" s="16"/>
      <c r="AE308" s="17"/>
      <c r="AF308" s="16">
        <f t="shared" si="24"/>
        <v>0</v>
      </c>
      <c r="AG308" s="18" t="s">
        <v>19</v>
      </c>
    </row>
    <row r="309" spans="1:33" x14ac:dyDescent="0.2">
      <c r="A309" s="13" t="s">
        <v>34</v>
      </c>
      <c r="B309" s="1">
        <v>163.08814048900001</v>
      </c>
      <c r="C309" s="1">
        <v>-18.482659094900001</v>
      </c>
      <c r="D309" s="14">
        <v>7</v>
      </c>
      <c r="E309" s="15"/>
      <c r="F309" s="16"/>
      <c r="G309" s="16"/>
      <c r="H309" s="16"/>
      <c r="I309" s="16"/>
      <c r="J309" s="17"/>
      <c r="K309" s="16">
        <f t="shared" si="20"/>
        <v>0</v>
      </c>
      <c r="L309" s="23"/>
      <c r="M309" s="24"/>
      <c r="N309" s="24"/>
      <c r="O309" s="24"/>
      <c r="P309" s="24"/>
      <c r="Q309" s="16">
        <v>1</v>
      </c>
      <c r="R309" s="17"/>
      <c r="S309" s="16">
        <f t="shared" si="21"/>
        <v>0</v>
      </c>
      <c r="T309" s="15"/>
      <c r="U309" s="16"/>
      <c r="V309" s="16"/>
      <c r="W309" s="17"/>
      <c r="X309" s="16">
        <f t="shared" si="22"/>
        <v>0</v>
      </c>
      <c r="Y309" s="16"/>
      <c r="Z309" s="17"/>
      <c r="AA309" s="16">
        <f t="shared" si="23"/>
        <v>0</v>
      </c>
      <c r="AB309" s="15"/>
      <c r="AC309" s="16"/>
      <c r="AD309" s="16"/>
      <c r="AE309" s="17"/>
      <c r="AF309" s="16">
        <f t="shared" si="24"/>
        <v>0</v>
      </c>
      <c r="AG309" s="21" t="s">
        <v>35</v>
      </c>
    </row>
    <row r="310" spans="1:33" x14ac:dyDescent="0.2">
      <c r="A310" s="13" t="s">
        <v>34</v>
      </c>
      <c r="B310" s="1">
        <v>163.08806144600001</v>
      </c>
      <c r="C310" s="1">
        <v>-18.482710192999999</v>
      </c>
      <c r="D310" s="14">
        <v>8</v>
      </c>
      <c r="E310" s="15"/>
      <c r="F310" s="16"/>
      <c r="G310" s="16"/>
      <c r="H310" s="16"/>
      <c r="I310" s="16"/>
      <c r="J310" s="17"/>
      <c r="K310" s="16">
        <f t="shared" si="20"/>
        <v>0</v>
      </c>
      <c r="L310" s="23"/>
      <c r="M310" s="24"/>
      <c r="N310" s="24"/>
      <c r="O310" s="24"/>
      <c r="P310" s="24"/>
      <c r="Q310" s="16"/>
      <c r="R310" s="17"/>
      <c r="S310" s="16">
        <f t="shared" si="21"/>
        <v>0</v>
      </c>
      <c r="T310" s="15"/>
      <c r="U310" s="16"/>
      <c r="V310" s="16"/>
      <c r="W310" s="17"/>
      <c r="X310" s="16">
        <f t="shared" si="22"/>
        <v>0</v>
      </c>
      <c r="Y310" s="16"/>
      <c r="Z310" s="17"/>
      <c r="AA310" s="16">
        <f t="shared" si="23"/>
        <v>0</v>
      </c>
      <c r="AB310" s="15"/>
      <c r="AC310" s="16"/>
      <c r="AD310" s="16"/>
      <c r="AE310" s="17"/>
      <c r="AF310" s="16">
        <f t="shared" si="24"/>
        <v>0</v>
      </c>
      <c r="AG310" s="21" t="s">
        <v>35</v>
      </c>
    </row>
    <row r="311" spans="1:33" x14ac:dyDescent="0.2">
      <c r="A311" s="13" t="s">
        <v>34</v>
      </c>
      <c r="B311" s="1">
        <v>163.08798263599999</v>
      </c>
      <c r="C311" s="1">
        <v>-18.482761682</v>
      </c>
      <c r="D311" s="14">
        <v>9</v>
      </c>
      <c r="E311" s="15"/>
      <c r="F311" s="16"/>
      <c r="G311" s="16"/>
      <c r="H311" s="16"/>
      <c r="I311" s="16"/>
      <c r="J311" s="17"/>
      <c r="K311" s="16">
        <f t="shared" si="20"/>
        <v>0</v>
      </c>
      <c r="L311" s="23"/>
      <c r="M311" s="24"/>
      <c r="N311" s="24"/>
      <c r="O311" s="24"/>
      <c r="P311" s="24"/>
      <c r="Q311" s="16"/>
      <c r="R311" s="17"/>
      <c r="S311" s="16">
        <f t="shared" si="21"/>
        <v>0</v>
      </c>
      <c r="T311" s="15"/>
      <c r="U311" s="16"/>
      <c r="V311" s="16"/>
      <c r="W311" s="17"/>
      <c r="X311" s="16">
        <f t="shared" si="22"/>
        <v>0</v>
      </c>
      <c r="Y311" s="16"/>
      <c r="Z311" s="17"/>
      <c r="AA311" s="16">
        <f t="shared" si="23"/>
        <v>0</v>
      </c>
      <c r="AB311" s="15"/>
      <c r="AC311" s="16"/>
      <c r="AD311" s="16"/>
      <c r="AE311" s="17"/>
      <c r="AF311" s="16">
        <f t="shared" si="24"/>
        <v>0</v>
      </c>
      <c r="AG311" s="21" t="s">
        <v>36</v>
      </c>
    </row>
    <row r="312" spans="1:33" x14ac:dyDescent="0.2">
      <c r="A312" s="13" t="s">
        <v>34</v>
      </c>
      <c r="B312" s="1">
        <v>163.08790382699999</v>
      </c>
      <c r="C312" s="1">
        <v>-18.482813171</v>
      </c>
      <c r="D312" s="14">
        <v>10</v>
      </c>
      <c r="E312" s="23"/>
      <c r="F312" s="24"/>
      <c r="G312" s="24"/>
      <c r="H312" s="24"/>
      <c r="I312" s="24"/>
      <c r="J312" s="28"/>
      <c r="K312" s="16">
        <f t="shared" si="20"/>
        <v>0</v>
      </c>
      <c r="L312" s="23"/>
      <c r="M312" s="24"/>
      <c r="N312" s="24"/>
      <c r="O312" s="24"/>
      <c r="P312" s="24"/>
      <c r="Q312" s="24"/>
      <c r="R312" s="28"/>
      <c r="S312" s="16">
        <f t="shared" si="21"/>
        <v>0</v>
      </c>
      <c r="T312" s="23"/>
      <c r="U312" s="24"/>
      <c r="V312" s="24"/>
      <c r="W312" s="28"/>
      <c r="X312" s="16">
        <f t="shared" si="22"/>
        <v>0</v>
      </c>
      <c r="Y312" s="24"/>
      <c r="Z312" s="28"/>
      <c r="AA312" s="16">
        <f t="shared" si="23"/>
        <v>0</v>
      </c>
      <c r="AB312" s="23"/>
      <c r="AC312" s="24"/>
      <c r="AD312" s="24"/>
      <c r="AE312" s="28"/>
      <c r="AF312" s="16">
        <f t="shared" si="24"/>
        <v>0</v>
      </c>
      <c r="AG312" s="21" t="s">
        <v>35</v>
      </c>
    </row>
    <row r="313" spans="1:33" x14ac:dyDescent="0.2">
      <c r="A313" s="13" t="s">
        <v>34</v>
      </c>
      <c r="B313" s="1">
        <v>163.087825017</v>
      </c>
      <c r="C313" s="1">
        <v>-18.482864660000001</v>
      </c>
      <c r="D313" s="14">
        <v>11</v>
      </c>
      <c r="E313" s="23"/>
      <c r="F313" s="24"/>
      <c r="G313" s="24"/>
      <c r="H313" s="24"/>
      <c r="I313" s="24"/>
      <c r="J313" s="28"/>
      <c r="K313" s="16">
        <f t="shared" si="20"/>
        <v>0</v>
      </c>
      <c r="L313" s="23"/>
      <c r="M313" s="24"/>
      <c r="N313" s="24"/>
      <c r="O313" s="24"/>
      <c r="P313" s="24"/>
      <c r="Q313" s="24"/>
      <c r="R313" s="28"/>
      <c r="S313" s="16">
        <f t="shared" si="21"/>
        <v>0</v>
      </c>
      <c r="T313" s="23"/>
      <c r="U313" s="24"/>
      <c r="V313" s="24"/>
      <c r="W313" s="28"/>
      <c r="X313" s="16">
        <f t="shared" si="22"/>
        <v>0</v>
      </c>
      <c r="Y313" s="24"/>
      <c r="Z313" s="28"/>
      <c r="AA313" s="16">
        <f t="shared" si="23"/>
        <v>0</v>
      </c>
      <c r="AB313" s="23"/>
      <c r="AC313" s="24"/>
      <c r="AD313" s="24"/>
      <c r="AE313" s="28"/>
      <c r="AF313" s="16">
        <f t="shared" si="24"/>
        <v>0</v>
      </c>
      <c r="AG313" s="21" t="s">
        <v>35</v>
      </c>
    </row>
    <row r="314" spans="1:33" x14ac:dyDescent="0.2">
      <c r="A314" s="13" t="s">
        <v>34</v>
      </c>
      <c r="B314" s="1">
        <v>163.08774620700001</v>
      </c>
      <c r="C314" s="1">
        <v>-18.482916149000001</v>
      </c>
      <c r="D314" s="14">
        <v>12</v>
      </c>
      <c r="E314" s="23">
        <v>1</v>
      </c>
      <c r="F314" s="24">
        <v>1</v>
      </c>
      <c r="G314" s="24"/>
      <c r="H314" s="24"/>
      <c r="I314" s="24"/>
      <c r="J314" s="28"/>
      <c r="K314" s="16">
        <f t="shared" si="20"/>
        <v>2</v>
      </c>
      <c r="L314" s="23"/>
      <c r="M314" s="24"/>
      <c r="N314" s="24"/>
      <c r="O314" s="24"/>
      <c r="P314" s="24"/>
      <c r="Q314" s="24"/>
      <c r="R314" s="28"/>
      <c r="S314" s="16">
        <f t="shared" si="21"/>
        <v>0</v>
      </c>
      <c r="T314" s="23"/>
      <c r="U314" s="24"/>
      <c r="V314" s="24"/>
      <c r="W314" s="28"/>
      <c r="X314" s="16">
        <f t="shared" si="22"/>
        <v>0</v>
      </c>
      <c r="Y314" s="24"/>
      <c r="Z314" s="28"/>
      <c r="AA314" s="16">
        <f t="shared" si="23"/>
        <v>0</v>
      </c>
      <c r="AB314" s="23"/>
      <c r="AC314" s="24"/>
      <c r="AD314" s="24"/>
      <c r="AE314" s="28"/>
      <c r="AF314" s="16">
        <f t="shared" si="24"/>
        <v>0</v>
      </c>
      <c r="AG314" s="21" t="s">
        <v>35</v>
      </c>
    </row>
    <row r="315" spans="1:33" x14ac:dyDescent="0.2">
      <c r="A315" s="13" t="s">
        <v>34</v>
      </c>
      <c r="B315" s="1">
        <v>163.08766739800001</v>
      </c>
      <c r="C315" s="1">
        <v>-18.482967638000002</v>
      </c>
      <c r="D315" s="14">
        <v>13</v>
      </c>
      <c r="E315" s="23">
        <v>1</v>
      </c>
      <c r="F315" s="24"/>
      <c r="G315" s="24"/>
      <c r="H315" s="24"/>
      <c r="I315" s="24"/>
      <c r="J315" s="28"/>
      <c r="K315" s="16">
        <f t="shared" si="20"/>
        <v>1</v>
      </c>
      <c r="L315" s="23"/>
      <c r="M315" s="24"/>
      <c r="N315" s="24"/>
      <c r="O315" s="24"/>
      <c r="P315" s="24"/>
      <c r="Q315" s="24"/>
      <c r="R315" s="28"/>
      <c r="S315" s="16">
        <f t="shared" si="21"/>
        <v>0</v>
      </c>
      <c r="T315" s="23"/>
      <c r="U315" s="24"/>
      <c r="V315" s="24"/>
      <c r="W315" s="28"/>
      <c r="X315" s="16">
        <f t="shared" si="22"/>
        <v>0</v>
      </c>
      <c r="Y315" s="24"/>
      <c r="Z315" s="28"/>
      <c r="AA315" s="16">
        <f t="shared" si="23"/>
        <v>0</v>
      </c>
      <c r="AB315" s="23"/>
      <c r="AC315" s="24"/>
      <c r="AD315" s="24"/>
      <c r="AE315" s="28"/>
      <c r="AF315" s="16">
        <f t="shared" si="24"/>
        <v>0</v>
      </c>
      <c r="AG315" s="21" t="s">
        <v>35</v>
      </c>
    </row>
    <row r="316" spans="1:33" x14ac:dyDescent="0.2">
      <c r="A316" s="13" t="s">
        <v>34</v>
      </c>
      <c r="B316" s="1">
        <v>163.08758858799999</v>
      </c>
      <c r="C316" s="1">
        <v>-18.483019126999999</v>
      </c>
      <c r="D316" s="14">
        <v>14</v>
      </c>
      <c r="E316" s="23"/>
      <c r="F316" s="24"/>
      <c r="G316" s="24"/>
      <c r="H316" s="24"/>
      <c r="I316" s="24"/>
      <c r="J316" s="28"/>
      <c r="K316" s="16">
        <f t="shared" si="20"/>
        <v>0</v>
      </c>
      <c r="L316" s="23"/>
      <c r="M316" s="24"/>
      <c r="N316" s="24"/>
      <c r="O316" s="24"/>
      <c r="P316" s="24"/>
      <c r="Q316" s="24"/>
      <c r="R316" s="28"/>
      <c r="S316" s="16">
        <f t="shared" si="21"/>
        <v>0</v>
      </c>
      <c r="T316" s="23"/>
      <c r="U316" s="24"/>
      <c r="V316" s="24"/>
      <c r="W316" s="28"/>
      <c r="X316" s="16">
        <f t="shared" si="22"/>
        <v>0</v>
      </c>
      <c r="Y316" s="24"/>
      <c r="Z316" s="28"/>
      <c r="AA316" s="16">
        <f t="shared" si="23"/>
        <v>0</v>
      </c>
      <c r="AB316" s="23"/>
      <c r="AC316" s="24"/>
      <c r="AD316" s="24"/>
      <c r="AE316" s="28"/>
      <c r="AF316" s="16">
        <f t="shared" si="24"/>
        <v>0</v>
      </c>
      <c r="AG316" s="21" t="s">
        <v>35</v>
      </c>
    </row>
    <row r="317" spans="1:33" x14ac:dyDescent="0.2">
      <c r="A317" s="13" t="s">
        <v>34</v>
      </c>
      <c r="B317" s="1">
        <v>163.087507241</v>
      </c>
      <c r="C317" s="1">
        <v>-18.4830663782</v>
      </c>
      <c r="D317" s="14">
        <v>15</v>
      </c>
      <c r="E317" s="23"/>
      <c r="F317" s="24"/>
      <c r="G317" s="24"/>
      <c r="H317" s="24"/>
      <c r="I317" s="24"/>
      <c r="J317" s="28"/>
      <c r="K317" s="16">
        <f t="shared" si="20"/>
        <v>0</v>
      </c>
      <c r="L317" s="23"/>
      <c r="M317" s="24"/>
      <c r="N317" s="24"/>
      <c r="O317" s="24"/>
      <c r="P317" s="24"/>
      <c r="Q317" s="24"/>
      <c r="R317" s="28"/>
      <c r="S317" s="16">
        <f t="shared" si="21"/>
        <v>0</v>
      </c>
      <c r="T317" s="23"/>
      <c r="U317" s="24"/>
      <c r="V317" s="24"/>
      <c r="W317" s="28"/>
      <c r="X317" s="16">
        <f t="shared" si="22"/>
        <v>0</v>
      </c>
      <c r="Y317" s="24"/>
      <c r="Z317" s="28"/>
      <c r="AA317" s="16">
        <f t="shared" si="23"/>
        <v>0</v>
      </c>
      <c r="AB317" s="23"/>
      <c r="AC317" s="24"/>
      <c r="AD317" s="24"/>
      <c r="AE317" s="28"/>
      <c r="AF317" s="16">
        <f t="shared" si="24"/>
        <v>0</v>
      </c>
      <c r="AG317" s="21" t="s">
        <v>35</v>
      </c>
    </row>
    <row r="318" spans="1:33" x14ac:dyDescent="0.2">
      <c r="A318" s="13" t="s">
        <v>34</v>
      </c>
      <c r="B318" s="1">
        <v>163.08742463900001</v>
      </c>
      <c r="C318" s="1">
        <v>-18.483111533799999</v>
      </c>
      <c r="D318" s="14">
        <v>16</v>
      </c>
      <c r="E318" s="23"/>
      <c r="F318" s="24"/>
      <c r="G318" s="24"/>
      <c r="H318" s="24"/>
      <c r="I318" s="24"/>
      <c r="J318" s="28"/>
      <c r="K318" s="16">
        <f t="shared" si="20"/>
        <v>0</v>
      </c>
      <c r="L318" s="23"/>
      <c r="M318" s="24"/>
      <c r="N318" s="24"/>
      <c r="O318" s="24"/>
      <c r="P318" s="24"/>
      <c r="Q318" s="24"/>
      <c r="R318" s="28"/>
      <c r="S318" s="16">
        <f t="shared" si="21"/>
        <v>0</v>
      </c>
      <c r="T318" s="23"/>
      <c r="U318" s="24"/>
      <c r="V318" s="24"/>
      <c r="W318" s="28"/>
      <c r="X318" s="16">
        <f t="shared" si="22"/>
        <v>0</v>
      </c>
      <c r="Y318" s="24"/>
      <c r="Z318" s="28"/>
      <c r="AA318" s="16">
        <f t="shared" si="23"/>
        <v>0</v>
      </c>
      <c r="AB318" s="23"/>
      <c r="AC318" s="24"/>
      <c r="AD318" s="24"/>
      <c r="AE318" s="28"/>
      <c r="AF318" s="16">
        <f t="shared" si="24"/>
        <v>0</v>
      </c>
      <c r="AG318" s="21" t="s">
        <v>36</v>
      </c>
    </row>
    <row r="319" spans="1:33" x14ac:dyDescent="0.2">
      <c r="A319" s="13" t="s">
        <v>34</v>
      </c>
      <c r="B319" s="1">
        <v>163.08734203700001</v>
      </c>
      <c r="C319" s="1">
        <v>-18.483156689499999</v>
      </c>
      <c r="D319" s="14">
        <v>17</v>
      </c>
      <c r="E319" s="23"/>
      <c r="F319" s="24"/>
      <c r="G319" s="24"/>
      <c r="H319" s="24"/>
      <c r="I319" s="24"/>
      <c r="J319" s="28"/>
      <c r="K319" s="16">
        <f t="shared" si="20"/>
        <v>0</v>
      </c>
      <c r="L319" s="23"/>
      <c r="M319" s="24"/>
      <c r="N319" s="24"/>
      <c r="O319" s="24"/>
      <c r="P319" s="24"/>
      <c r="Q319" s="24"/>
      <c r="R319" s="28"/>
      <c r="S319" s="16">
        <f t="shared" si="21"/>
        <v>0</v>
      </c>
      <c r="T319" s="23"/>
      <c r="U319" s="24"/>
      <c r="V319" s="24"/>
      <c r="W319" s="28"/>
      <c r="X319" s="16">
        <f t="shared" si="22"/>
        <v>0</v>
      </c>
      <c r="Y319" s="24"/>
      <c r="Z319" s="28"/>
      <c r="AA319" s="16">
        <f t="shared" si="23"/>
        <v>0</v>
      </c>
      <c r="AB319" s="23"/>
      <c r="AC319" s="24"/>
      <c r="AD319" s="24"/>
      <c r="AE319" s="28"/>
      <c r="AF319" s="16">
        <f t="shared" si="24"/>
        <v>0</v>
      </c>
      <c r="AG319" s="21" t="s">
        <v>40</v>
      </c>
    </row>
    <row r="320" spans="1:33" x14ac:dyDescent="0.2">
      <c r="A320" s="13" t="s">
        <v>34</v>
      </c>
      <c r="B320" s="1">
        <v>163.08725633200001</v>
      </c>
      <c r="C320" s="1">
        <v>-18.483195135300001</v>
      </c>
      <c r="D320" s="14">
        <v>18</v>
      </c>
      <c r="E320" s="23"/>
      <c r="F320" s="24"/>
      <c r="G320" s="24"/>
      <c r="H320" s="24"/>
      <c r="I320" s="24"/>
      <c r="J320" s="28"/>
      <c r="K320" s="16">
        <f t="shared" si="20"/>
        <v>0</v>
      </c>
      <c r="L320" s="23"/>
      <c r="M320" s="24"/>
      <c r="N320" s="24"/>
      <c r="O320" s="24"/>
      <c r="P320" s="24"/>
      <c r="Q320" s="24">
        <v>1</v>
      </c>
      <c r="R320" s="28">
        <v>2</v>
      </c>
      <c r="S320" s="16">
        <f t="shared" si="21"/>
        <v>0</v>
      </c>
      <c r="T320" s="23"/>
      <c r="U320" s="24"/>
      <c r="V320" s="24"/>
      <c r="W320" s="28">
        <v>1</v>
      </c>
      <c r="X320" s="16">
        <f t="shared" si="22"/>
        <v>1</v>
      </c>
      <c r="Y320" s="24"/>
      <c r="Z320" s="28"/>
      <c r="AA320" s="16">
        <f t="shared" si="23"/>
        <v>0</v>
      </c>
      <c r="AB320" s="23"/>
      <c r="AC320" s="24"/>
      <c r="AD320" s="24"/>
      <c r="AE320" s="28"/>
      <c r="AF320" s="16">
        <f t="shared" si="24"/>
        <v>0</v>
      </c>
      <c r="AG320" s="18" t="s">
        <v>19</v>
      </c>
    </row>
    <row r="321" spans="1:33" x14ac:dyDescent="0.2">
      <c r="A321" s="13" t="s">
        <v>34</v>
      </c>
      <c r="B321" s="1">
        <v>163.08716843299999</v>
      </c>
      <c r="C321" s="1">
        <v>-18.4832288375</v>
      </c>
      <c r="D321" s="14">
        <v>19</v>
      </c>
      <c r="E321" s="23"/>
      <c r="F321" s="24"/>
      <c r="G321" s="24"/>
      <c r="H321" s="24"/>
      <c r="I321" s="24"/>
      <c r="J321" s="28"/>
      <c r="K321" s="16">
        <f t="shared" si="20"/>
        <v>0</v>
      </c>
      <c r="L321" s="23"/>
      <c r="M321" s="24"/>
      <c r="N321" s="24"/>
      <c r="O321" s="24"/>
      <c r="P321" s="24"/>
      <c r="Q321" s="24"/>
      <c r="R321" s="28">
        <v>1</v>
      </c>
      <c r="S321" s="16">
        <f t="shared" si="21"/>
        <v>0</v>
      </c>
      <c r="T321" s="23"/>
      <c r="U321" s="24"/>
      <c r="V321" s="24"/>
      <c r="W321" s="28"/>
      <c r="X321" s="16">
        <f t="shared" si="22"/>
        <v>0</v>
      </c>
      <c r="Y321" s="24"/>
      <c r="Z321" s="28"/>
      <c r="AA321" s="16">
        <f t="shared" si="23"/>
        <v>0</v>
      </c>
      <c r="AB321" s="23"/>
      <c r="AC321" s="24"/>
      <c r="AD321" s="24"/>
      <c r="AE321" s="28"/>
      <c r="AF321" s="16">
        <f t="shared" si="24"/>
        <v>0</v>
      </c>
      <c r="AG321" s="18" t="s">
        <v>19</v>
      </c>
    </row>
    <row r="322" spans="1:33" x14ac:dyDescent="0.2">
      <c r="A322" s="13" t="s">
        <v>34</v>
      </c>
      <c r="B322" s="1">
        <v>163.08708053399999</v>
      </c>
      <c r="C322" s="1">
        <v>-18.4832625397</v>
      </c>
      <c r="D322" s="14">
        <v>20</v>
      </c>
      <c r="E322" s="23"/>
      <c r="F322" s="24"/>
      <c r="G322" s="24"/>
      <c r="H322" s="24"/>
      <c r="I322" s="24"/>
      <c r="J322" s="28"/>
      <c r="K322" s="16">
        <f t="shared" si="20"/>
        <v>0</v>
      </c>
      <c r="L322" s="23"/>
      <c r="M322" s="24"/>
      <c r="N322" s="24"/>
      <c r="O322" s="24"/>
      <c r="P322" s="24"/>
      <c r="Q322" s="24"/>
      <c r="R322" s="28"/>
      <c r="S322" s="16">
        <f t="shared" si="21"/>
        <v>0</v>
      </c>
      <c r="T322" s="23"/>
      <c r="U322" s="24"/>
      <c r="V322" s="24"/>
      <c r="W322" s="28"/>
      <c r="X322" s="16">
        <f t="shared" si="22"/>
        <v>0</v>
      </c>
      <c r="Y322" s="24"/>
      <c r="Z322" s="28"/>
      <c r="AA322" s="16">
        <f t="shared" si="23"/>
        <v>0</v>
      </c>
      <c r="AB322" s="23"/>
      <c r="AC322" s="24"/>
      <c r="AD322" s="24"/>
      <c r="AE322" s="28"/>
      <c r="AF322" s="16">
        <f t="shared" si="24"/>
        <v>0</v>
      </c>
      <c r="AG322" s="20" t="s">
        <v>39</v>
      </c>
    </row>
    <row r="323" spans="1:33" x14ac:dyDescent="0.2">
      <c r="A323" s="13" t="s">
        <v>34</v>
      </c>
      <c r="B323" s="1">
        <v>163.086992635</v>
      </c>
      <c r="C323" s="1">
        <v>-18.483296242000002</v>
      </c>
      <c r="D323" s="14">
        <v>21</v>
      </c>
      <c r="E323" s="23"/>
      <c r="F323" s="24"/>
      <c r="G323" s="24"/>
      <c r="H323" s="24"/>
      <c r="I323" s="24"/>
      <c r="J323" s="28"/>
      <c r="K323" s="16">
        <f t="shared" ref="K323:K328" si="25">E323+F323+G323+H323+I323</f>
        <v>0</v>
      </c>
      <c r="L323" s="23"/>
      <c r="M323" s="24"/>
      <c r="N323" s="24"/>
      <c r="O323" s="24"/>
      <c r="P323" s="24"/>
      <c r="Q323" s="24"/>
      <c r="R323" s="28"/>
      <c r="S323" s="16">
        <f t="shared" ref="S323:S328" si="26">M323+N323+P323+O323</f>
        <v>0</v>
      </c>
      <c r="T323" s="23"/>
      <c r="U323" s="24"/>
      <c r="V323" s="24"/>
      <c r="W323" s="28"/>
      <c r="X323" s="16">
        <f t="shared" ref="X323:X328" si="27">T323+U323+W323</f>
        <v>0</v>
      </c>
      <c r="Y323" s="24"/>
      <c r="Z323" s="28"/>
      <c r="AA323" s="16">
        <f t="shared" ref="AA323:AA328" si="28">Z323</f>
        <v>0</v>
      </c>
      <c r="AB323" s="23"/>
      <c r="AC323" s="24"/>
      <c r="AD323" s="24"/>
      <c r="AE323" s="28"/>
      <c r="AF323" s="16">
        <f t="shared" ref="AF323:AF328" si="29">AB323+AC323+AD323</f>
        <v>0</v>
      </c>
      <c r="AG323" s="18" t="s">
        <v>19</v>
      </c>
    </row>
    <row r="324" spans="1:33" x14ac:dyDescent="0.2">
      <c r="A324" s="13" t="s">
        <v>34</v>
      </c>
      <c r="B324" s="1">
        <v>163.08690473600001</v>
      </c>
      <c r="C324" s="1">
        <v>-18.483329944200001</v>
      </c>
      <c r="D324" s="14">
        <v>22</v>
      </c>
      <c r="E324" s="23"/>
      <c r="F324" s="24"/>
      <c r="G324" s="24"/>
      <c r="H324" s="24"/>
      <c r="I324" s="24"/>
      <c r="J324" s="28"/>
      <c r="K324" s="16">
        <f t="shared" si="25"/>
        <v>0</v>
      </c>
      <c r="L324" s="23"/>
      <c r="M324" s="24"/>
      <c r="N324" s="24"/>
      <c r="O324" s="24"/>
      <c r="P324" s="24"/>
      <c r="Q324" s="24"/>
      <c r="R324" s="28">
        <v>1</v>
      </c>
      <c r="S324" s="16">
        <f t="shared" si="26"/>
        <v>0</v>
      </c>
      <c r="T324" s="23"/>
      <c r="U324" s="24"/>
      <c r="V324" s="24"/>
      <c r="W324" s="28"/>
      <c r="X324" s="16">
        <f t="shared" si="27"/>
        <v>0</v>
      </c>
      <c r="Y324" s="24"/>
      <c r="Z324" s="28"/>
      <c r="AA324" s="16">
        <f t="shared" si="28"/>
        <v>0</v>
      </c>
      <c r="AB324" s="23"/>
      <c r="AC324" s="24"/>
      <c r="AD324" s="24"/>
      <c r="AE324" s="28"/>
      <c r="AF324" s="16">
        <f t="shared" si="29"/>
        <v>0</v>
      </c>
      <c r="AG324" s="18" t="s">
        <v>19</v>
      </c>
    </row>
    <row r="325" spans="1:33" x14ac:dyDescent="0.2">
      <c r="A325" s="13" t="s">
        <v>34</v>
      </c>
      <c r="B325" s="1">
        <v>163.08681683699999</v>
      </c>
      <c r="C325" s="1">
        <v>-18.483363646400001</v>
      </c>
      <c r="D325" s="14">
        <v>23</v>
      </c>
      <c r="E325" s="23"/>
      <c r="F325" s="24"/>
      <c r="G325" s="24"/>
      <c r="H325" s="24"/>
      <c r="I325" s="24"/>
      <c r="J325" s="28"/>
      <c r="K325" s="16">
        <f t="shared" si="25"/>
        <v>0</v>
      </c>
      <c r="L325" s="23"/>
      <c r="M325" s="24"/>
      <c r="N325" s="24"/>
      <c r="O325" s="24"/>
      <c r="P325" s="24"/>
      <c r="Q325" s="24"/>
      <c r="R325" s="28">
        <v>1</v>
      </c>
      <c r="S325" s="16">
        <f t="shared" si="26"/>
        <v>0</v>
      </c>
      <c r="T325" s="23"/>
      <c r="U325" s="24"/>
      <c r="V325" s="24"/>
      <c r="W325" s="28">
        <v>1</v>
      </c>
      <c r="X325" s="16">
        <f t="shared" si="27"/>
        <v>1</v>
      </c>
      <c r="Y325" s="24"/>
      <c r="Z325" s="28"/>
      <c r="AA325" s="16">
        <f t="shared" si="28"/>
        <v>0</v>
      </c>
      <c r="AB325" s="23"/>
      <c r="AC325" s="24"/>
      <c r="AD325" s="24"/>
      <c r="AE325" s="28"/>
      <c r="AF325" s="16">
        <f t="shared" si="29"/>
        <v>0</v>
      </c>
      <c r="AG325" s="18" t="s">
        <v>19</v>
      </c>
    </row>
    <row r="326" spans="1:33" x14ac:dyDescent="0.2">
      <c r="A326" s="13" t="s">
        <v>34</v>
      </c>
      <c r="B326" s="1">
        <v>163.08672893799999</v>
      </c>
      <c r="C326" s="1">
        <v>-18.483397348699999</v>
      </c>
      <c r="D326" s="14">
        <v>24</v>
      </c>
      <c r="E326" s="23"/>
      <c r="F326" s="24"/>
      <c r="G326" s="24"/>
      <c r="H326" s="24"/>
      <c r="I326" s="24"/>
      <c r="J326" s="28"/>
      <c r="K326" s="16">
        <f t="shared" si="25"/>
        <v>0</v>
      </c>
      <c r="L326" s="23"/>
      <c r="M326" s="24"/>
      <c r="N326" s="24"/>
      <c r="O326" s="24"/>
      <c r="P326" s="24"/>
      <c r="Q326" s="24"/>
      <c r="R326" s="28"/>
      <c r="S326" s="16">
        <f t="shared" si="26"/>
        <v>0</v>
      </c>
      <c r="T326" s="23"/>
      <c r="U326" s="24"/>
      <c r="V326" s="24"/>
      <c r="W326" s="28"/>
      <c r="X326" s="16">
        <f t="shared" si="27"/>
        <v>0</v>
      </c>
      <c r="Y326" s="24"/>
      <c r="Z326" s="28"/>
      <c r="AA326" s="16">
        <f t="shared" si="28"/>
        <v>0</v>
      </c>
      <c r="AB326" s="23"/>
      <c r="AC326" s="24"/>
      <c r="AD326" s="24"/>
      <c r="AE326" s="28"/>
      <c r="AF326" s="16">
        <f t="shared" si="29"/>
        <v>0</v>
      </c>
      <c r="AG326" s="21" t="s">
        <v>18</v>
      </c>
    </row>
    <row r="327" spans="1:33" x14ac:dyDescent="0.2">
      <c r="A327" s="13" t="s">
        <v>34</v>
      </c>
      <c r="B327" s="1">
        <v>163.086641628</v>
      </c>
      <c r="C327" s="1">
        <v>-18.483432354800001</v>
      </c>
      <c r="D327" s="14">
        <v>25</v>
      </c>
      <c r="E327" s="23"/>
      <c r="F327" s="24"/>
      <c r="G327" s="24"/>
      <c r="H327" s="24"/>
      <c r="I327" s="24"/>
      <c r="J327" s="28"/>
      <c r="K327" s="16">
        <f t="shared" si="25"/>
        <v>0</v>
      </c>
      <c r="L327" s="23"/>
      <c r="M327" s="24"/>
      <c r="N327" s="24"/>
      <c r="O327" s="24"/>
      <c r="P327" s="24"/>
      <c r="Q327" s="24"/>
      <c r="R327" s="28"/>
      <c r="S327" s="16">
        <f t="shared" si="26"/>
        <v>0</v>
      </c>
      <c r="T327" s="23"/>
      <c r="U327" s="24"/>
      <c r="V327" s="24"/>
      <c r="W327" s="28"/>
      <c r="X327" s="16">
        <f t="shared" si="27"/>
        <v>0</v>
      </c>
      <c r="Y327" s="24"/>
      <c r="Z327" s="28"/>
      <c r="AA327" s="16">
        <f t="shared" si="28"/>
        <v>0</v>
      </c>
      <c r="AB327" s="23"/>
      <c r="AC327" s="24"/>
      <c r="AD327" s="24"/>
      <c r="AE327" s="28"/>
      <c r="AF327" s="16">
        <f t="shared" si="29"/>
        <v>0</v>
      </c>
      <c r="AG327" s="21" t="s">
        <v>35</v>
      </c>
    </row>
    <row r="328" spans="1:33" ht="13.5" thickBot="1" x14ac:dyDescent="0.25">
      <c r="A328" s="13" t="s">
        <v>34</v>
      </c>
      <c r="B328" s="1">
        <v>163.08655827800001</v>
      </c>
      <c r="C328" s="1">
        <v>-18.4834761137</v>
      </c>
      <c r="D328" s="29">
        <v>26</v>
      </c>
      <c r="E328" s="9"/>
      <c r="F328" s="10"/>
      <c r="G328" s="10"/>
      <c r="H328" s="10"/>
      <c r="I328" s="10"/>
      <c r="J328" s="30"/>
      <c r="K328" s="16">
        <f t="shared" si="25"/>
        <v>0</v>
      </c>
      <c r="L328" s="9"/>
      <c r="M328" s="10"/>
      <c r="N328" s="10"/>
      <c r="O328" s="10"/>
      <c r="P328" s="10"/>
      <c r="Q328" s="10"/>
      <c r="R328" s="30"/>
      <c r="S328" s="16">
        <f t="shared" si="26"/>
        <v>0</v>
      </c>
      <c r="T328" s="9"/>
      <c r="U328" s="10"/>
      <c r="V328" s="10"/>
      <c r="W328" s="30"/>
      <c r="X328" s="16">
        <f t="shared" si="27"/>
        <v>0</v>
      </c>
      <c r="Y328" s="10"/>
      <c r="Z328" s="30"/>
      <c r="AA328" s="16">
        <f t="shared" si="28"/>
        <v>0</v>
      </c>
      <c r="AB328" s="9"/>
      <c r="AC328" s="10">
        <v>1</v>
      </c>
      <c r="AD328" s="10"/>
      <c r="AE328" s="30">
        <v>1</v>
      </c>
      <c r="AF328" s="16">
        <f t="shared" si="29"/>
        <v>1</v>
      </c>
      <c r="AG328" s="19" t="s">
        <v>17</v>
      </c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5"/>
  <sheetViews>
    <sheetView zoomScale="130" zoomScaleNormal="130" workbookViewId="0">
      <pane ySplit="2" topLeftCell="A3" activePane="bottomLeft" state="frozen"/>
      <selection activeCell="AH123" activeCellId="4" sqref="AH126 AH123 AH123 AH123 AH123"/>
      <selection pane="bottomLeft" activeCell="AF2" sqref="AF2:AF335"/>
    </sheetView>
  </sheetViews>
  <sheetFormatPr baseColWidth="10" defaultColWidth="11.42578125" defaultRowHeight="12.75" x14ac:dyDescent="0.2"/>
  <cols>
    <col min="1" max="3" width="11.42578125" style="1"/>
    <col min="4" max="4" width="8.140625" style="32" customWidth="1"/>
    <col min="5" max="10" width="2.42578125" style="33" customWidth="1"/>
    <col min="11" max="11" width="6.5703125" style="33" customWidth="1"/>
    <col min="12" max="16" width="2.42578125" style="34" customWidth="1"/>
    <col min="17" max="18" width="2.42578125" style="33" customWidth="1"/>
    <col min="19" max="19" width="8.85546875" style="33" customWidth="1"/>
    <col min="20" max="22" width="2.42578125" style="33" customWidth="1"/>
    <col min="23" max="23" width="2.42578125" style="16" customWidth="1"/>
    <col min="24" max="24" width="12" style="16" customWidth="1"/>
    <col min="25" max="26" width="2.42578125" style="33" customWidth="1"/>
    <col min="27" max="27" width="6.42578125" style="33" customWidth="1"/>
    <col min="28" max="31" width="2.42578125" style="33" customWidth="1"/>
    <col min="32" max="32" width="12.85546875" style="33" customWidth="1"/>
    <col min="33" max="33" width="35.7109375" style="1" customWidth="1"/>
    <col min="34" max="34" width="6.7109375" style="1" customWidth="1"/>
    <col min="35" max="258" width="11.42578125" style="1"/>
    <col min="259" max="259" width="8.140625" style="1" customWidth="1"/>
    <col min="260" max="264" width="2.42578125" style="1" customWidth="1"/>
    <col min="265" max="265" width="5.140625" style="1" customWidth="1"/>
    <col min="266" max="288" width="2.42578125" style="1" customWidth="1"/>
    <col min="289" max="289" width="35.7109375" style="1" customWidth="1"/>
    <col min="290" max="290" width="6.7109375" style="1" customWidth="1"/>
    <col min="291" max="514" width="11.42578125" style="1"/>
    <col min="515" max="515" width="8.140625" style="1" customWidth="1"/>
    <col min="516" max="520" width="2.42578125" style="1" customWidth="1"/>
    <col min="521" max="521" width="5.140625" style="1" customWidth="1"/>
    <col min="522" max="544" width="2.42578125" style="1" customWidth="1"/>
    <col min="545" max="545" width="35.7109375" style="1" customWidth="1"/>
    <col min="546" max="546" width="6.7109375" style="1" customWidth="1"/>
    <col min="547" max="770" width="11.42578125" style="1"/>
    <col min="771" max="771" width="8.140625" style="1" customWidth="1"/>
    <col min="772" max="776" width="2.42578125" style="1" customWidth="1"/>
    <col min="777" max="777" width="5.140625" style="1" customWidth="1"/>
    <col min="778" max="800" width="2.42578125" style="1" customWidth="1"/>
    <col min="801" max="801" width="35.7109375" style="1" customWidth="1"/>
    <col min="802" max="802" width="6.7109375" style="1" customWidth="1"/>
    <col min="803" max="1026" width="11.42578125" style="1"/>
    <col min="1027" max="1027" width="8.140625" style="1" customWidth="1"/>
    <col min="1028" max="1032" width="2.42578125" style="1" customWidth="1"/>
    <col min="1033" max="1033" width="5.140625" style="1" customWidth="1"/>
    <col min="1034" max="1056" width="2.42578125" style="1" customWidth="1"/>
    <col min="1057" max="1057" width="35.7109375" style="1" customWidth="1"/>
    <col min="1058" max="1058" width="6.7109375" style="1" customWidth="1"/>
    <col min="1059" max="1282" width="11.42578125" style="1"/>
    <col min="1283" max="1283" width="8.140625" style="1" customWidth="1"/>
    <col min="1284" max="1288" width="2.42578125" style="1" customWidth="1"/>
    <col min="1289" max="1289" width="5.140625" style="1" customWidth="1"/>
    <col min="1290" max="1312" width="2.42578125" style="1" customWidth="1"/>
    <col min="1313" max="1313" width="35.7109375" style="1" customWidth="1"/>
    <col min="1314" max="1314" width="6.7109375" style="1" customWidth="1"/>
    <col min="1315" max="1538" width="11.42578125" style="1"/>
    <col min="1539" max="1539" width="8.140625" style="1" customWidth="1"/>
    <col min="1540" max="1544" width="2.42578125" style="1" customWidth="1"/>
    <col min="1545" max="1545" width="5.140625" style="1" customWidth="1"/>
    <col min="1546" max="1568" width="2.42578125" style="1" customWidth="1"/>
    <col min="1569" max="1569" width="35.7109375" style="1" customWidth="1"/>
    <col min="1570" max="1570" width="6.7109375" style="1" customWidth="1"/>
    <col min="1571" max="1794" width="11.42578125" style="1"/>
    <col min="1795" max="1795" width="8.140625" style="1" customWidth="1"/>
    <col min="1796" max="1800" width="2.42578125" style="1" customWidth="1"/>
    <col min="1801" max="1801" width="5.140625" style="1" customWidth="1"/>
    <col min="1802" max="1824" width="2.42578125" style="1" customWidth="1"/>
    <col min="1825" max="1825" width="35.7109375" style="1" customWidth="1"/>
    <col min="1826" max="1826" width="6.7109375" style="1" customWidth="1"/>
    <col min="1827" max="2050" width="11.42578125" style="1"/>
    <col min="2051" max="2051" width="8.140625" style="1" customWidth="1"/>
    <col min="2052" max="2056" width="2.42578125" style="1" customWidth="1"/>
    <col min="2057" max="2057" width="5.140625" style="1" customWidth="1"/>
    <col min="2058" max="2080" width="2.42578125" style="1" customWidth="1"/>
    <col min="2081" max="2081" width="35.7109375" style="1" customWidth="1"/>
    <col min="2082" max="2082" width="6.7109375" style="1" customWidth="1"/>
    <col min="2083" max="2306" width="11.42578125" style="1"/>
    <col min="2307" max="2307" width="8.140625" style="1" customWidth="1"/>
    <col min="2308" max="2312" width="2.42578125" style="1" customWidth="1"/>
    <col min="2313" max="2313" width="5.140625" style="1" customWidth="1"/>
    <col min="2314" max="2336" width="2.42578125" style="1" customWidth="1"/>
    <col min="2337" max="2337" width="35.7109375" style="1" customWidth="1"/>
    <col min="2338" max="2338" width="6.7109375" style="1" customWidth="1"/>
    <col min="2339" max="2562" width="11.42578125" style="1"/>
    <col min="2563" max="2563" width="8.140625" style="1" customWidth="1"/>
    <col min="2564" max="2568" width="2.42578125" style="1" customWidth="1"/>
    <col min="2569" max="2569" width="5.140625" style="1" customWidth="1"/>
    <col min="2570" max="2592" width="2.42578125" style="1" customWidth="1"/>
    <col min="2593" max="2593" width="35.7109375" style="1" customWidth="1"/>
    <col min="2594" max="2594" width="6.7109375" style="1" customWidth="1"/>
    <col min="2595" max="2818" width="11.42578125" style="1"/>
    <col min="2819" max="2819" width="8.140625" style="1" customWidth="1"/>
    <col min="2820" max="2824" width="2.42578125" style="1" customWidth="1"/>
    <col min="2825" max="2825" width="5.140625" style="1" customWidth="1"/>
    <col min="2826" max="2848" width="2.42578125" style="1" customWidth="1"/>
    <col min="2849" max="2849" width="35.7109375" style="1" customWidth="1"/>
    <col min="2850" max="2850" width="6.7109375" style="1" customWidth="1"/>
    <col min="2851" max="3074" width="11.42578125" style="1"/>
    <col min="3075" max="3075" width="8.140625" style="1" customWidth="1"/>
    <col min="3076" max="3080" width="2.42578125" style="1" customWidth="1"/>
    <col min="3081" max="3081" width="5.140625" style="1" customWidth="1"/>
    <col min="3082" max="3104" width="2.42578125" style="1" customWidth="1"/>
    <col min="3105" max="3105" width="35.7109375" style="1" customWidth="1"/>
    <col min="3106" max="3106" width="6.7109375" style="1" customWidth="1"/>
    <col min="3107" max="3330" width="11.42578125" style="1"/>
    <col min="3331" max="3331" width="8.140625" style="1" customWidth="1"/>
    <col min="3332" max="3336" width="2.42578125" style="1" customWidth="1"/>
    <col min="3337" max="3337" width="5.140625" style="1" customWidth="1"/>
    <col min="3338" max="3360" width="2.42578125" style="1" customWidth="1"/>
    <col min="3361" max="3361" width="35.7109375" style="1" customWidth="1"/>
    <col min="3362" max="3362" width="6.7109375" style="1" customWidth="1"/>
    <col min="3363" max="3586" width="11.42578125" style="1"/>
    <col min="3587" max="3587" width="8.140625" style="1" customWidth="1"/>
    <col min="3588" max="3592" width="2.42578125" style="1" customWidth="1"/>
    <col min="3593" max="3593" width="5.140625" style="1" customWidth="1"/>
    <col min="3594" max="3616" width="2.42578125" style="1" customWidth="1"/>
    <col min="3617" max="3617" width="35.7109375" style="1" customWidth="1"/>
    <col min="3618" max="3618" width="6.7109375" style="1" customWidth="1"/>
    <col min="3619" max="3842" width="11.42578125" style="1"/>
    <col min="3843" max="3843" width="8.140625" style="1" customWidth="1"/>
    <col min="3844" max="3848" width="2.42578125" style="1" customWidth="1"/>
    <col min="3849" max="3849" width="5.140625" style="1" customWidth="1"/>
    <col min="3850" max="3872" width="2.42578125" style="1" customWidth="1"/>
    <col min="3873" max="3873" width="35.7109375" style="1" customWidth="1"/>
    <col min="3874" max="3874" width="6.7109375" style="1" customWidth="1"/>
    <col min="3875" max="4098" width="11.42578125" style="1"/>
    <col min="4099" max="4099" width="8.140625" style="1" customWidth="1"/>
    <col min="4100" max="4104" width="2.42578125" style="1" customWidth="1"/>
    <col min="4105" max="4105" width="5.140625" style="1" customWidth="1"/>
    <col min="4106" max="4128" width="2.42578125" style="1" customWidth="1"/>
    <col min="4129" max="4129" width="35.7109375" style="1" customWidth="1"/>
    <col min="4130" max="4130" width="6.7109375" style="1" customWidth="1"/>
    <col min="4131" max="4354" width="11.42578125" style="1"/>
    <col min="4355" max="4355" width="8.140625" style="1" customWidth="1"/>
    <col min="4356" max="4360" width="2.42578125" style="1" customWidth="1"/>
    <col min="4361" max="4361" width="5.140625" style="1" customWidth="1"/>
    <col min="4362" max="4384" width="2.42578125" style="1" customWidth="1"/>
    <col min="4385" max="4385" width="35.7109375" style="1" customWidth="1"/>
    <col min="4386" max="4386" width="6.7109375" style="1" customWidth="1"/>
    <col min="4387" max="4610" width="11.42578125" style="1"/>
    <col min="4611" max="4611" width="8.140625" style="1" customWidth="1"/>
    <col min="4612" max="4616" width="2.42578125" style="1" customWidth="1"/>
    <col min="4617" max="4617" width="5.140625" style="1" customWidth="1"/>
    <col min="4618" max="4640" width="2.42578125" style="1" customWidth="1"/>
    <col min="4641" max="4641" width="35.7109375" style="1" customWidth="1"/>
    <col min="4642" max="4642" width="6.7109375" style="1" customWidth="1"/>
    <col min="4643" max="4866" width="11.42578125" style="1"/>
    <col min="4867" max="4867" width="8.140625" style="1" customWidth="1"/>
    <col min="4868" max="4872" width="2.42578125" style="1" customWidth="1"/>
    <col min="4873" max="4873" width="5.140625" style="1" customWidth="1"/>
    <col min="4874" max="4896" width="2.42578125" style="1" customWidth="1"/>
    <col min="4897" max="4897" width="35.7109375" style="1" customWidth="1"/>
    <col min="4898" max="4898" width="6.7109375" style="1" customWidth="1"/>
    <col min="4899" max="5122" width="11.42578125" style="1"/>
    <col min="5123" max="5123" width="8.140625" style="1" customWidth="1"/>
    <col min="5124" max="5128" width="2.42578125" style="1" customWidth="1"/>
    <col min="5129" max="5129" width="5.140625" style="1" customWidth="1"/>
    <col min="5130" max="5152" width="2.42578125" style="1" customWidth="1"/>
    <col min="5153" max="5153" width="35.7109375" style="1" customWidth="1"/>
    <col min="5154" max="5154" width="6.7109375" style="1" customWidth="1"/>
    <col min="5155" max="5378" width="11.42578125" style="1"/>
    <col min="5379" max="5379" width="8.140625" style="1" customWidth="1"/>
    <col min="5380" max="5384" width="2.42578125" style="1" customWidth="1"/>
    <col min="5385" max="5385" width="5.140625" style="1" customWidth="1"/>
    <col min="5386" max="5408" width="2.42578125" style="1" customWidth="1"/>
    <col min="5409" max="5409" width="35.7109375" style="1" customWidth="1"/>
    <col min="5410" max="5410" width="6.7109375" style="1" customWidth="1"/>
    <col min="5411" max="5634" width="11.42578125" style="1"/>
    <col min="5635" max="5635" width="8.140625" style="1" customWidth="1"/>
    <col min="5636" max="5640" width="2.42578125" style="1" customWidth="1"/>
    <col min="5641" max="5641" width="5.140625" style="1" customWidth="1"/>
    <col min="5642" max="5664" width="2.42578125" style="1" customWidth="1"/>
    <col min="5665" max="5665" width="35.7109375" style="1" customWidth="1"/>
    <col min="5666" max="5666" width="6.7109375" style="1" customWidth="1"/>
    <col min="5667" max="5890" width="11.42578125" style="1"/>
    <col min="5891" max="5891" width="8.140625" style="1" customWidth="1"/>
    <col min="5892" max="5896" width="2.42578125" style="1" customWidth="1"/>
    <col min="5897" max="5897" width="5.140625" style="1" customWidth="1"/>
    <col min="5898" max="5920" width="2.42578125" style="1" customWidth="1"/>
    <col min="5921" max="5921" width="35.7109375" style="1" customWidth="1"/>
    <col min="5922" max="5922" width="6.7109375" style="1" customWidth="1"/>
    <col min="5923" max="6146" width="11.42578125" style="1"/>
    <col min="6147" max="6147" width="8.140625" style="1" customWidth="1"/>
    <col min="6148" max="6152" width="2.42578125" style="1" customWidth="1"/>
    <col min="6153" max="6153" width="5.140625" style="1" customWidth="1"/>
    <col min="6154" max="6176" width="2.42578125" style="1" customWidth="1"/>
    <col min="6177" max="6177" width="35.7109375" style="1" customWidth="1"/>
    <col min="6178" max="6178" width="6.7109375" style="1" customWidth="1"/>
    <col min="6179" max="6402" width="11.42578125" style="1"/>
    <col min="6403" max="6403" width="8.140625" style="1" customWidth="1"/>
    <col min="6404" max="6408" width="2.42578125" style="1" customWidth="1"/>
    <col min="6409" max="6409" width="5.140625" style="1" customWidth="1"/>
    <col min="6410" max="6432" width="2.42578125" style="1" customWidth="1"/>
    <col min="6433" max="6433" width="35.7109375" style="1" customWidth="1"/>
    <col min="6434" max="6434" width="6.7109375" style="1" customWidth="1"/>
    <col min="6435" max="6658" width="11.42578125" style="1"/>
    <col min="6659" max="6659" width="8.140625" style="1" customWidth="1"/>
    <col min="6660" max="6664" width="2.42578125" style="1" customWidth="1"/>
    <col min="6665" max="6665" width="5.140625" style="1" customWidth="1"/>
    <col min="6666" max="6688" width="2.42578125" style="1" customWidth="1"/>
    <col min="6689" max="6689" width="35.7109375" style="1" customWidth="1"/>
    <col min="6690" max="6690" width="6.7109375" style="1" customWidth="1"/>
    <col min="6691" max="6914" width="11.42578125" style="1"/>
    <col min="6915" max="6915" width="8.140625" style="1" customWidth="1"/>
    <col min="6916" max="6920" width="2.42578125" style="1" customWidth="1"/>
    <col min="6921" max="6921" width="5.140625" style="1" customWidth="1"/>
    <col min="6922" max="6944" width="2.42578125" style="1" customWidth="1"/>
    <col min="6945" max="6945" width="35.7109375" style="1" customWidth="1"/>
    <col min="6946" max="6946" width="6.7109375" style="1" customWidth="1"/>
    <col min="6947" max="7170" width="11.42578125" style="1"/>
    <col min="7171" max="7171" width="8.140625" style="1" customWidth="1"/>
    <col min="7172" max="7176" width="2.42578125" style="1" customWidth="1"/>
    <col min="7177" max="7177" width="5.140625" style="1" customWidth="1"/>
    <col min="7178" max="7200" width="2.42578125" style="1" customWidth="1"/>
    <col min="7201" max="7201" width="35.7109375" style="1" customWidth="1"/>
    <col min="7202" max="7202" width="6.7109375" style="1" customWidth="1"/>
    <col min="7203" max="7426" width="11.42578125" style="1"/>
    <col min="7427" max="7427" width="8.140625" style="1" customWidth="1"/>
    <col min="7428" max="7432" width="2.42578125" style="1" customWidth="1"/>
    <col min="7433" max="7433" width="5.140625" style="1" customWidth="1"/>
    <col min="7434" max="7456" width="2.42578125" style="1" customWidth="1"/>
    <col min="7457" max="7457" width="35.7109375" style="1" customWidth="1"/>
    <col min="7458" max="7458" width="6.7109375" style="1" customWidth="1"/>
    <col min="7459" max="7682" width="11.42578125" style="1"/>
    <col min="7683" max="7683" width="8.140625" style="1" customWidth="1"/>
    <col min="7684" max="7688" width="2.42578125" style="1" customWidth="1"/>
    <col min="7689" max="7689" width="5.140625" style="1" customWidth="1"/>
    <col min="7690" max="7712" width="2.42578125" style="1" customWidth="1"/>
    <col min="7713" max="7713" width="35.7109375" style="1" customWidth="1"/>
    <col min="7714" max="7714" width="6.7109375" style="1" customWidth="1"/>
    <col min="7715" max="7938" width="11.42578125" style="1"/>
    <col min="7939" max="7939" width="8.140625" style="1" customWidth="1"/>
    <col min="7940" max="7944" width="2.42578125" style="1" customWidth="1"/>
    <col min="7945" max="7945" width="5.140625" style="1" customWidth="1"/>
    <col min="7946" max="7968" width="2.42578125" style="1" customWidth="1"/>
    <col min="7969" max="7969" width="35.7109375" style="1" customWidth="1"/>
    <col min="7970" max="7970" width="6.7109375" style="1" customWidth="1"/>
    <col min="7971" max="8194" width="11.42578125" style="1"/>
    <col min="8195" max="8195" width="8.140625" style="1" customWidth="1"/>
    <col min="8196" max="8200" width="2.42578125" style="1" customWidth="1"/>
    <col min="8201" max="8201" width="5.140625" style="1" customWidth="1"/>
    <col min="8202" max="8224" width="2.42578125" style="1" customWidth="1"/>
    <col min="8225" max="8225" width="35.7109375" style="1" customWidth="1"/>
    <col min="8226" max="8226" width="6.7109375" style="1" customWidth="1"/>
    <col min="8227" max="8450" width="11.42578125" style="1"/>
    <col min="8451" max="8451" width="8.140625" style="1" customWidth="1"/>
    <col min="8452" max="8456" width="2.42578125" style="1" customWidth="1"/>
    <col min="8457" max="8457" width="5.140625" style="1" customWidth="1"/>
    <col min="8458" max="8480" width="2.42578125" style="1" customWidth="1"/>
    <col min="8481" max="8481" width="35.7109375" style="1" customWidth="1"/>
    <col min="8482" max="8482" width="6.7109375" style="1" customWidth="1"/>
    <col min="8483" max="8706" width="11.42578125" style="1"/>
    <col min="8707" max="8707" width="8.140625" style="1" customWidth="1"/>
    <col min="8708" max="8712" width="2.42578125" style="1" customWidth="1"/>
    <col min="8713" max="8713" width="5.140625" style="1" customWidth="1"/>
    <col min="8714" max="8736" width="2.42578125" style="1" customWidth="1"/>
    <col min="8737" max="8737" width="35.7109375" style="1" customWidth="1"/>
    <col min="8738" max="8738" width="6.7109375" style="1" customWidth="1"/>
    <col min="8739" max="8962" width="11.42578125" style="1"/>
    <col min="8963" max="8963" width="8.140625" style="1" customWidth="1"/>
    <col min="8964" max="8968" width="2.42578125" style="1" customWidth="1"/>
    <col min="8969" max="8969" width="5.140625" style="1" customWidth="1"/>
    <col min="8970" max="8992" width="2.42578125" style="1" customWidth="1"/>
    <col min="8993" max="8993" width="35.7109375" style="1" customWidth="1"/>
    <col min="8994" max="8994" width="6.7109375" style="1" customWidth="1"/>
    <col min="8995" max="9218" width="11.42578125" style="1"/>
    <col min="9219" max="9219" width="8.140625" style="1" customWidth="1"/>
    <col min="9220" max="9224" width="2.42578125" style="1" customWidth="1"/>
    <col min="9225" max="9225" width="5.140625" style="1" customWidth="1"/>
    <col min="9226" max="9248" width="2.42578125" style="1" customWidth="1"/>
    <col min="9249" max="9249" width="35.7109375" style="1" customWidth="1"/>
    <col min="9250" max="9250" width="6.7109375" style="1" customWidth="1"/>
    <col min="9251" max="9474" width="11.42578125" style="1"/>
    <col min="9475" max="9475" width="8.140625" style="1" customWidth="1"/>
    <col min="9476" max="9480" width="2.42578125" style="1" customWidth="1"/>
    <col min="9481" max="9481" width="5.140625" style="1" customWidth="1"/>
    <col min="9482" max="9504" width="2.42578125" style="1" customWidth="1"/>
    <col min="9505" max="9505" width="35.7109375" style="1" customWidth="1"/>
    <col min="9506" max="9506" width="6.7109375" style="1" customWidth="1"/>
    <col min="9507" max="9730" width="11.42578125" style="1"/>
    <col min="9731" max="9731" width="8.140625" style="1" customWidth="1"/>
    <col min="9732" max="9736" width="2.42578125" style="1" customWidth="1"/>
    <col min="9737" max="9737" width="5.140625" style="1" customWidth="1"/>
    <col min="9738" max="9760" width="2.42578125" style="1" customWidth="1"/>
    <col min="9761" max="9761" width="35.7109375" style="1" customWidth="1"/>
    <col min="9762" max="9762" width="6.7109375" style="1" customWidth="1"/>
    <col min="9763" max="9986" width="11.42578125" style="1"/>
    <col min="9987" max="9987" width="8.140625" style="1" customWidth="1"/>
    <col min="9988" max="9992" width="2.42578125" style="1" customWidth="1"/>
    <col min="9993" max="9993" width="5.140625" style="1" customWidth="1"/>
    <col min="9994" max="10016" width="2.42578125" style="1" customWidth="1"/>
    <col min="10017" max="10017" width="35.7109375" style="1" customWidth="1"/>
    <col min="10018" max="10018" width="6.7109375" style="1" customWidth="1"/>
    <col min="10019" max="10242" width="11.42578125" style="1"/>
    <col min="10243" max="10243" width="8.140625" style="1" customWidth="1"/>
    <col min="10244" max="10248" width="2.42578125" style="1" customWidth="1"/>
    <col min="10249" max="10249" width="5.140625" style="1" customWidth="1"/>
    <col min="10250" max="10272" width="2.42578125" style="1" customWidth="1"/>
    <col min="10273" max="10273" width="35.7109375" style="1" customWidth="1"/>
    <col min="10274" max="10274" width="6.7109375" style="1" customWidth="1"/>
    <col min="10275" max="10498" width="11.42578125" style="1"/>
    <col min="10499" max="10499" width="8.140625" style="1" customWidth="1"/>
    <col min="10500" max="10504" width="2.42578125" style="1" customWidth="1"/>
    <col min="10505" max="10505" width="5.140625" style="1" customWidth="1"/>
    <col min="10506" max="10528" width="2.42578125" style="1" customWidth="1"/>
    <col min="10529" max="10529" width="35.7109375" style="1" customWidth="1"/>
    <col min="10530" max="10530" width="6.7109375" style="1" customWidth="1"/>
    <col min="10531" max="10754" width="11.42578125" style="1"/>
    <col min="10755" max="10755" width="8.140625" style="1" customWidth="1"/>
    <col min="10756" max="10760" width="2.42578125" style="1" customWidth="1"/>
    <col min="10761" max="10761" width="5.140625" style="1" customWidth="1"/>
    <col min="10762" max="10784" width="2.42578125" style="1" customWidth="1"/>
    <col min="10785" max="10785" width="35.7109375" style="1" customWidth="1"/>
    <col min="10786" max="10786" width="6.7109375" style="1" customWidth="1"/>
    <col min="10787" max="11010" width="11.42578125" style="1"/>
    <col min="11011" max="11011" width="8.140625" style="1" customWidth="1"/>
    <col min="11012" max="11016" width="2.42578125" style="1" customWidth="1"/>
    <col min="11017" max="11017" width="5.140625" style="1" customWidth="1"/>
    <col min="11018" max="11040" width="2.42578125" style="1" customWidth="1"/>
    <col min="11041" max="11041" width="35.7109375" style="1" customWidth="1"/>
    <col min="11042" max="11042" width="6.7109375" style="1" customWidth="1"/>
    <col min="11043" max="11266" width="11.42578125" style="1"/>
    <col min="11267" max="11267" width="8.140625" style="1" customWidth="1"/>
    <col min="11268" max="11272" width="2.42578125" style="1" customWidth="1"/>
    <col min="11273" max="11273" width="5.140625" style="1" customWidth="1"/>
    <col min="11274" max="11296" width="2.42578125" style="1" customWidth="1"/>
    <col min="11297" max="11297" width="35.7109375" style="1" customWidth="1"/>
    <col min="11298" max="11298" width="6.7109375" style="1" customWidth="1"/>
    <col min="11299" max="11522" width="11.42578125" style="1"/>
    <col min="11523" max="11523" width="8.140625" style="1" customWidth="1"/>
    <col min="11524" max="11528" width="2.42578125" style="1" customWidth="1"/>
    <col min="11529" max="11529" width="5.140625" style="1" customWidth="1"/>
    <col min="11530" max="11552" width="2.42578125" style="1" customWidth="1"/>
    <col min="11553" max="11553" width="35.7109375" style="1" customWidth="1"/>
    <col min="11554" max="11554" width="6.7109375" style="1" customWidth="1"/>
    <col min="11555" max="11778" width="11.42578125" style="1"/>
    <col min="11779" max="11779" width="8.140625" style="1" customWidth="1"/>
    <col min="11780" max="11784" width="2.42578125" style="1" customWidth="1"/>
    <col min="11785" max="11785" width="5.140625" style="1" customWidth="1"/>
    <col min="11786" max="11808" width="2.42578125" style="1" customWidth="1"/>
    <col min="11809" max="11809" width="35.7109375" style="1" customWidth="1"/>
    <col min="11810" max="11810" width="6.7109375" style="1" customWidth="1"/>
    <col min="11811" max="12034" width="11.42578125" style="1"/>
    <col min="12035" max="12035" width="8.140625" style="1" customWidth="1"/>
    <col min="12036" max="12040" width="2.42578125" style="1" customWidth="1"/>
    <col min="12041" max="12041" width="5.140625" style="1" customWidth="1"/>
    <col min="12042" max="12064" width="2.42578125" style="1" customWidth="1"/>
    <col min="12065" max="12065" width="35.7109375" style="1" customWidth="1"/>
    <col min="12066" max="12066" width="6.7109375" style="1" customWidth="1"/>
    <col min="12067" max="12290" width="11.42578125" style="1"/>
    <col min="12291" max="12291" width="8.140625" style="1" customWidth="1"/>
    <col min="12292" max="12296" width="2.42578125" style="1" customWidth="1"/>
    <col min="12297" max="12297" width="5.140625" style="1" customWidth="1"/>
    <col min="12298" max="12320" width="2.42578125" style="1" customWidth="1"/>
    <col min="12321" max="12321" width="35.7109375" style="1" customWidth="1"/>
    <col min="12322" max="12322" width="6.7109375" style="1" customWidth="1"/>
    <col min="12323" max="12546" width="11.42578125" style="1"/>
    <col min="12547" max="12547" width="8.140625" style="1" customWidth="1"/>
    <col min="12548" max="12552" width="2.42578125" style="1" customWidth="1"/>
    <col min="12553" max="12553" width="5.140625" style="1" customWidth="1"/>
    <col min="12554" max="12576" width="2.42578125" style="1" customWidth="1"/>
    <col min="12577" max="12577" width="35.7109375" style="1" customWidth="1"/>
    <col min="12578" max="12578" width="6.7109375" style="1" customWidth="1"/>
    <col min="12579" max="12802" width="11.42578125" style="1"/>
    <col min="12803" max="12803" width="8.140625" style="1" customWidth="1"/>
    <col min="12804" max="12808" width="2.42578125" style="1" customWidth="1"/>
    <col min="12809" max="12809" width="5.140625" style="1" customWidth="1"/>
    <col min="12810" max="12832" width="2.42578125" style="1" customWidth="1"/>
    <col min="12833" max="12833" width="35.7109375" style="1" customWidth="1"/>
    <col min="12834" max="12834" width="6.7109375" style="1" customWidth="1"/>
    <col min="12835" max="13058" width="11.42578125" style="1"/>
    <col min="13059" max="13059" width="8.140625" style="1" customWidth="1"/>
    <col min="13060" max="13064" width="2.42578125" style="1" customWidth="1"/>
    <col min="13065" max="13065" width="5.140625" style="1" customWidth="1"/>
    <col min="13066" max="13088" width="2.42578125" style="1" customWidth="1"/>
    <col min="13089" max="13089" width="35.7109375" style="1" customWidth="1"/>
    <col min="13090" max="13090" width="6.7109375" style="1" customWidth="1"/>
    <col min="13091" max="13314" width="11.42578125" style="1"/>
    <col min="13315" max="13315" width="8.140625" style="1" customWidth="1"/>
    <col min="13316" max="13320" width="2.42578125" style="1" customWidth="1"/>
    <col min="13321" max="13321" width="5.140625" style="1" customWidth="1"/>
    <col min="13322" max="13344" width="2.42578125" style="1" customWidth="1"/>
    <col min="13345" max="13345" width="35.7109375" style="1" customWidth="1"/>
    <col min="13346" max="13346" width="6.7109375" style="1" customWidth="1"/>
    <col min="13347" max="13570" width="11.42578125" style="1"/>
    <col min="13571" max="13571" width="8.140625" style="1" customWidth="1"/>
    <col min="13572" max="13576" width="2.42578125" style="1" customWidth="1"/>
    <col min="13577" max="13577" width="5.140625" style="1" customWidth="1"/>
    <col min="13578" max="13600" width="2.42578125" style="1" customWidth="1"/>
    <col min="13601" max="13601" width="35.7109375" style="1" customWidth="1"/>
    <col min="13602" max="13602" width="6.7109375" style="1" customWidth="1"/>
    <col min="13603" max="13826" width="11.42578125" style="1"/>
    <col min="13827" max="13827" width="8.140625" style="1" customWidth="1"/>
    <col min="13828" max="13832" width="2.42578125" style="1" customWidth="1"/>
    <col min="13833" max="13833" width="5.140625" style="1" customWidth="1"/>
    <col min="13834" max="13856" width="2.42578125" style="1" customWidth="1"/>
    <col min="13857" max="13857" width="35.7109375" style="1" customWidth="1"/>
    <col min="13858" max="13858" width="6.7109375" style="1" customWidth="1"/>
    <col min="13859" max="14082" width="11.42578125" style="1"/>
    <col min="14083" max="14083" width="8.140625" style="1" customWidth="1"/>
    <col min="14084" max="14088" width="2.42578125" style="1" customWidth="1"/>
    <col min="14089" max="14089" width="5.140625" style="1" customWidth="1"/>
    <col min="14090" max="14112" width="2.42578125" style="1" customWidth="1"/>
    <col min="14113" max="14113" width="35.7109375" style="1" customWidth="1"/>
    <col min="14114" max="14114" width="6.7109375" style="1" customWidth="1"/>
    <col min="14115" max="14338" width="11.42578125" style="1"/>
    <col min="14339" max="14339" width="8.140625" style="1" customWidth="1"/>
    <col min="14340" max="14344" width="2.42578125" style="1" customWidth="1"/>
    <col min="14345" max="14345" width="5.140625" style="1" customWidth="1"/>
    <col min="14346" max="14368" width="2.42578125" style="1" customWidth="1"/>
    <col min="14369" max="14369" width="35.7109375" style="1" customWidth="1"/>
    <col min="14370" max="14370" width="6.7109375" style="1" customWidth="1"/>
    <col min="14371" max="14594" width="11.42578125" style="1"/>
    <col min="14595" max="14595" width="8.140625" style="1" customWidth="1"/>
    <col min="14596" max="14600" width="2.42578125" style="1" customWidth="1"/>
    <col min="14601" max="14601" width="5.140625" style="1" customWidth="1"/>
    <col min="14602" max="14624" width="2.42578125" style="1" customWidth="1"/>
    <col min="14625" max="14625" width="35.7109375" style="1" customWidth="1"/>
    <col min="14626" max="14626" width="6.7109375" style="1" customWidth="1"/>
    <col min="14627" max="14850" width="11.42578125" style="1"/>
    <col min="14851" max="14851" width="8.140625" style="1" customWidth="1"/>
    <col min="14852" max="14856" width="2.42578125" style="1" customWidth="1"/>
    <col min="14857" max="14857" width="5.140625" style="1" customWidth="1"/>
    <col min="14858" max="14880" width="2.42578125" style="1" customWidth="1"/>
    <col min="14881" max="14881" width="35.7109375" style="1" customWidth="1"/>
    <col min="14882" max="14882" width="6.7109375" style="1" customWidth="1"/>
    <col min="14883" max="15106" width="11.42578125" style="1"/>
    <col min="15107" max="15107" width="8.140625" style="1" customWidth="1"/>
    <col min="15108" max="15112" width="2.42578125" style="1" customWidth="1"/>
    <col min="15113" max="15113" width="5.140625" style="1" customWidth="1"/>
    <col min="15114" max="15136" width="2.42578125" style="1" customWidth="1"/>
    <col min="15137" max="15137" width="35.7109375" style="1" customWidth="1"/>
    <col min="15138" max="15138" width="6.7109375" style="1" customWidth="1"/>
    <col min="15139" max="15362" width="11.42578125" style="1"/>
    <col min="15363" max="15363" width="8.140625" style="1" customWidth="1"/>
    <col min="15364" max="15368" width="2.42578125" style="1" customWidth="1"/>
    <col min="15369" max="15369" width="5.140625" style="1" customWidth="1"/>
    <col min="15370" max="15392" width="2.42578125" style="1" customWidth="1"/>
    <col min="15393" max="15393" width="35.7109375" style="1" customWidth="1"/>
    <col min="15394" max="15394" width="6.7109375" style="1" customWidth="1"/>
    <col min="15395" max="15618" width="11.42578125" style="1"/>
    <col min="15619" max="15619" width="8.140625" style="1" customWidth="1"/>
    <col min="15620" max="15624" width="2.42578125" style="1" customWidth="1"/>
    <col min="15625" max="15625" width="5.140625" style="1" customWidth="1"/>
    <col min="15626" max="15648" width="2.42578125" style="1" customWidth="1"/>
    <col min="15649" max="15649" width="35.7109375" style="1" customWidth="1"/>
    <col min="15650" max="15650" width="6.7109375" style="1" customWidth="1"/>
    <col min="15651" max="15874" width="11.42578125" style="1"/>
    <col min="15875" max="15875" width="8.140625" style="1" customWidth="1"/>
    <col min="15876" max="15880" width="2.42578125" style="1" customWidth="1"/>
    <col min="15881" max="15881" width="5.140625" style="1" customWidth="1"/>
    <col min="15882" max="15904" width="2.42578125" style="1" customWidth="1"/>
    <col min="15905" max="15905" width="35.7109375" style="1" customWidth="1"/>
    <col min="15906" max="15906" width="6.7109375" style="1" customWidth="1"/>
    <col min="15907" max="16130" width="11.42578125" style="1"/>
    <col min="16131" max="16131" width="8.140625" style="1" customWidth="1"/>
    <col min="16132" max="16136" width="2.42578125" style="1" customWidth="1"/>
    <col min="16137" max="16137" width="5.140625" style="1" customWidth="1"/>
    <col min="16138" max="16160" width="2.42578125" style="1" customWidth="1"/>
    <col min="16161" max="16161" width="35.7109375" style="1" customWidth="1"/>
    <col min="16162" max="16162" width="6.7109375" style="1" customWidth="1"/>
    <col min="16163" max="16384" width="11.42578125" style="1"/>
  </cols>
  <sheetData>
    <row r="1" spans="1:33" ht="15.75" thickBot="1" x14ac:dyDescent="0.3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6" t="s">
        <v>11</v>
      </c>
      <c r="AF1" s="6" t="s">
        <v>4</v>
      </c>
      <c r="AG1" s="12" t="s">
        <v>47</v>
      </c>
    </row>
    <row r="2" spans="1:33" x14ac:dyDescent="0.2">
      <c r="A2" s="13" t="s">
        <v>16</v>
      </c>
      <c r="B2" s="1">
        <v>163.08339267700001</v>
      </c>
      <c r="C2" s="1">
        <v>-18.480671520200001</v>
      </c>
      <c r="D2" s="14">
        <v>1</v>
      </c>
      <c r="E2" s="15"/>
      <c r="F2" s="16"/>
      <c r="G2" s="16"/>
      <c r="H2" s="16"/>
      <c r="I2" s="16"/>
      <c r="J2" s="17"/>
      <c r="K2" s="16">
        <f>E2+F2+G2+H2+I2</f>
        <v>0</v>
      </c>
      <c r="L2" s="15"/>
      <c r="M2" s="16"/>
      <c r="N2" s="16"/>
      <c r="O2" s="16"/>
      <c r="P2" s="16"/>
      <c r="Q2" s="16"/>
      <c r="R2" s="17"/>
      <c r="S2" s="16">
        <f>M2+N2+O2+P2</f>
        <v>0</v>
      </c>
      <c r="T2" s="15"/>
      <c r="U2" s="16"/>
      <c r="V2" s="16"/>
      <c r="W2" s="17"/>
      <c r="X2" s="16">
        <f>T2+U2+W2</f>
        <v>0</v>
      </c>
      <c r="Y2" s="16"/>
      <c r="Z2" s="17"/>
      <c r="AA2" s="16">
        <f>Z2</f>
        <v>0</v>
      </c>
      <c r="AB2" s="15"/>
      <c r="AC2" s="16"/>
      <c r="AD2" s="16"/>
      <c r="AE2" s="16"/>
      <c r="AF2" s="16">
        <f>AB2+AC2+AD2</f>
        <v>0</v>
      </c>
      <c r="AG2" s="21" t="s">
        <v>21</v>
      </c>
    </row>
    <row r="3" spans="1:33" x14ac:dyDescent="0.2">
      <c r="A3" s="13" t="s">
        <v>16</v>
      </c>
      <c r="B3" s="1">
        <v>163.08347344800001</v>
      </c>
      <c r="C3" s="1">
        <v>-18.480619553899999</v>
      </c>
      <c r="D3" s="14">
        <v>2</v>
      </c>
      <c r="E3" s="15"/>
      <c r="F3" s="16"/>
      <c r="G3" s="16"/>
      <c r="H3" s="16"/>
      <c r="I3" s="16"/>
      <c r="J3" s="17"/>
      <c r="K3" s="16">
        <f t="shared" ref="K3:K66" si="0">E3+F3+G3+H3+I3</f>
        <v>0</v>
      </c>
      <c r="L3" s="15"/>
      <c r="M3" s="16"/>
      <c r="N3" s="16"/>
      <c r="O3" s="16"/>
      <c r="P3" s="16"/>
      <c r="Q3" s="16"/>
      <c r="R3" s="17">
        <v>1</v>
      </c>
      <c r="S3" s="16">
        <f t="shared" ref="S3:S66" si="1">M3+N3+O3+P3</f>
        <v>0</v>
      </c>
      <c r="T3" s="15"/>
      <c r="U3" s="16"/>
      <c r="V3" s="16"/>
      <c r="W3" s="17">
        <v>1</v>
      </c>
      <c r="X3" s="16">
        <f t="shared" ref="X3:X66" si="2">T3+U3+W3</f>
        <v>1</v>
      </c>
      <c r="Y3" s="16"/>
      <c r="Z3" s="17"/>
      <c r="AA3" s="16">
        <f t="shared" ref="AA3:AA66" si="3">Z3</f>
        <v>0</v>
      </c>
      <c r="AB3" s="15"/>
      <c r="AC3" s="16"/>
      <c r="AD3" s="16"/>
      <c r="AE3" s="16"/>
      <c r="AF3" s="16">
        <f t="shared" ref="AF3:AF66" si="4">AB3+AC3+AD3</f>
        <v>0</v>
      </c>
      <c r="AG3" s="19" t="s">
        <v>17</v>
      </c>
    </row>
    <row r="4" spans="1:33" x14ac:dyDescent="0.2">
      <c r="A4" s="13" t="s">
        <v>16</v>
      </c>
      <c r="B4" s="1">
        <v>163.083556716</v>
      </c>
      <c r="C4" s="1">
        <v>-18.480571611999999</v>
      </c>
      <c r="D4" s="14">
        <v>3</v>
      </c>
      <c r="E4" s="15"/>
      <c r="F4" s="16"/>
      <c r="G4" s="16"/>
      <c r="H4" s="16"/>
      <c r="I4" s="16"/>
      <c r="J4" s="17"/>
      <c r="K4" s="16">
        <f t="shared" si="0"/>
        <v>0</v>
      </c>
      <c r="L4" s="15"/>
      <c r="M4" s="16"/>
      <c r="N4" s="16"/>
      <c r="O4" s="16"/>
      <c r="P4" s="16">
        <v>1</v>
      </c>
      <c r="Q4" s="16"/>
      <c r="R4" s="17"/>
      <c r="S4" s="16">
        <f t="shared" si="1"/>
        <v>1</v>
      </c>
      <c r="T4" s="15"/>
      <c r="U4" s="16"/>
      <c r="V4" s="16"/>
      <c r="W4" s="17"/>
      <c r="X4" s="16">
        <f t="shared" si="2"/>
        <v>0</v>
      </c>
      <c r="Y4" s="16"/>
      <c r="Z4" s="17"/>
      <c r="AA4" s="16">
        <f t="shared" si="3"/>
        <v>0</v>
      </c>
      <c r="AB4" s="15"/>
      <c r="AC4" s="16"/>
      <c r="AD4" s="16"/>
      <c r="AE4" s="16"/>
      <c r="AF4" s="16">
        <f t="shared" si="4"/>
        <v>0</v>
      </c>
      <c r="AG4" s="19" t="s">
        <v>17</v>
      </c>
    </row>
    <row r="5" spans="1:33" x14ac:dyDescent="0.2">
      <c r="A5" s="13" t="s">
        <v>16</v>
      </c>
      <c r="B5" s="1">
        <v>163.08364184999999</v>
      </c>
      <c r="C5" s="1">
        <v>-18.480527420800001</v>
      </c>
      <c r="D5" s="14">
        <v>4</v>
      </c>
      <c r="E5" s="15"/>
      <c r="F5" s="16"/>
      <c r="G5" s="16"/>
      <c r="H5" s="16"/>
      <c r="I5" s="16"/>
      <c r="J5" s="17"/>
      <c r="K5" s="16">
        <f t="shared" si="0"/>
        <v>0</v>
      </c>
      <c r="L5" s="15"/>
      <c r="M5" s="16">
        <v>1</v>
      </c>
      <c r="N5" s="16"/>
      <c r="O5" s="16"/>
      <c r="P5" s="16"/>
      <c r="Q5" s="16"/>
      <c r="R5" s="17">
        <v>2</v>
      </c>
      <c r="S5" s="16">
        <f t="shared" si="1"/>
        <v>1</v>
      </c>
      <c r="T5" s="15"/>
      <c r="U5" s="16"/>
      <c r="V5" s="16"/>
      <c r="W5" s="17"/>
      <c r="X5" s="16">
        <f t="shared" si="2"/>
        <v>0</v>
      </c>
      <c r="Y5" s="16"/>
      <c r="Z5" s="17"/>
      <c r="AA5" s="16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17</v>
      </c>
    </row>
    <row r="6" spans="1:33" x14ac:dyDescent="0.2">
      <c r="A6" s="13" t="s">
        <v>16</v>
      </c>
      <c r="B6" s="1">
        <v>163.083730299</v>
      </c>
      <c r="C6" s="1">
        <v>-18.480489886800001</v>
      </c>
      <c r="D6" s="14">
        <v>5</v>
      </c>
      <c r="E6" s="15"/>
      <c r="F6" s="16"/>
      <c r="G6" s="16"/>
      <c r="H6" s="16"/>
      <c r="I6" s="16"/>
      <c r="J6" s="17"/>
      <c r="K6" s="16">
        <f t="shared" si="0"/>
        <v>0</v>
      </c>
      <c r="L6" s="15"/>
      <c r="M6" s="16"/>
      <c r="N6" s="16"/>
      <c r="O6" s="16"/>
      <c r="P6" s="16">
        <v>1</v>
      </c>
      <c r="Q6" s="16"/>
      <c r="R6" s="17"/>
      <c r="S6" s="16">
        <f t="shared" si="1"/>
        <v>1</v>
      </c>
      <c r="T6" s="15"/>
      <c r="U6" s="16"/>
      <c r="V6" s="16"/>
      <c r="W6" s="17"/>
      <c r="X6" s="16">
        <f t="shared" si="2"/>
        <v>0</v>
      </c>
      <c r="Y6" s="16"/>
      <c r="Z6" s="17"/>
      <c r="AA6" s="16">
        <f t="shared" si="3"/>
        <v>0</v>
      </c>
      <c r="AB6" s="15"/>
      <c r="AC6" s="16"/>
      <c r="AD6" s="16"/>
      <c r="AE6" s="16"/>
      <c r="AF6" s="16">
        <f t="shared" si="4"/>
        <v>0</v>
      </c>
      <c r="AG6" s="18" t="s">
        <v>19</v>
      </c>
    </row>
    <row r="7" spans="1:33" s="44" customFormat="1" x14ac:dyDescent="0.2">
      <c r="A7" s="13" t="s">
        <v>16</v>
      </c>
      <c r="B7" s="1">
        <v>163.083819715</v>
      </c>
      <c r="C7" s="1">
        <v>-18.480454736599999</v>
      </c>
      <c r="D7" s="40">
        <v>6</v>
      </c>
      <c r="E7" s="41"/>
      <c r="F7" s="42"/>
      <c r="G7" s="42"/>
      <c r="H7" s="42"/>
      <c r="I7" s="42"/>
      <c r="J7" s="43"/>
      <c r="K7" s="16">
        <f t="shared" si="0"/>
        <v>0</v>
      </c>
      <c r="L7" s="41"/>
      <c r="M7" s="42">
        <v>1</v>
      </c>
      <c r="N7" s="42"/>
      <c r="O7" s="42"/>
      <c r="P7" s="42"/>
      <c r="Q7" s="42"/>
      <c r="R7" s="43">
        <v>2</v>
      </c>
      <c r="S7" s="16">
        <f t="shared" si="1"/>
        <v>1</v>
      </c>
      <c r="T7" s="41"/>
      <c r="U7" s="42"/>
      <c r="V7" s="42"/>
      <c r="W7" s="43"/>
      <c r="X7" s="16">
        <f t="shared" si="2"/>
        <v>0</v>
      </c>
      <c r="Y7" s="42"/>
      <c r="Z7" s="43"/>
      <c r="AA7" s="16">
        <f t="shared" si="3"/>
        <v>0</v>
      </c>
      <c r="AB7" s="41"/>
      <c r="AC7" s="42"/>
      <c r="AD7" s="42"/>
      <c r="AE7" s="42"/>
      <c r="AF7" s="16">
        <f t="shared" si="4"/>
        <v>0</v>
      </c>
      <c r="AG7" s="18" t="s">
        <v>19</v>
      </c>
    </row>
    <row r="8" spans="1:33" x14ac:dyDescent="0.2">
      <c r="A8" s="13" t="s">
        <v>16</v>
      </c>
      <c r="B8" s="1">
        <v>163.08390929000001</v>
      </c>
      <c r="C8" s="1">
        <v>-18.480419976299999</v>
      </c>
      <c r="D8" s="14">
        <v>7</v>
      </c>
      <c r="E8" s="15"/>
      <c r="F8" s="16"/>
      <c r="G8" s="16"/>
      <c r="H8" s="16"/>
      <c r="I8" s="16"/>
      <c r="J8" s="17"/>
      <c r="K8" s="16">
        <f t="shared" si="0"/>
        <v>0</v>
      </c>
      <c r="L8" s="15"/>
      <c r="M8" s="16"/>
      <c r="N8" s="16"/>
      <c r="O8" s="16"/>
      <c r="P8" s="16">
        <v>1</v>
      </c>
      <c r="Q8" s="16"/>
      <c r="R8" s="17">
        <v>1</v>
      </c>
      <c r="S8" s="16">
        <f t="shared" si="1"/>
        <v>1</v>
      </c>
      <c r="T8" s="15"/>
      <c r="U8" s="16"/>
      <c r="V8" s="16"/>
      <c r="W8" s="17"/>
      <c r="X8" s="16">
        <f t="shared" si="2"/>
        <v>0</v>
      </c>
      <c r="Y8" s="16"/>
      <c r="Z8" s="17"/>
      <c r="AA8" s="16">
        <f t="shared" si="3"/>
        <v>0</v>
      </c>
      <c r="AB8" s="15"/>
      <c r="AC8" s="16"/>
      <c r="AD8" s="16"/>
      <c r="AE8" s="16"/>
      <c r="AF8" s="16">
        <f t="shared" si="4"/>
        <v>0</v>
      </c>
      <c r="AG8" s="18" t="s">
        <v>19</v>
      </c>
    </row>
    <row r="9" spans="1:33" x14ac:dyDescent="0.2">
      <c r="A9" s="13" t="s">
        <v>16</v>
      </c>
      <c r="B9" s="1">
        <v>163.08399886500001</v>
      </c>
      <c r="C9" s="1">
        <v>-18.4803852159</v>
      </c>
      <c r="D9" s="14">
        <v>8</v>
      </c>
      <c r="E9" s="15"/>
      <c r="F9" s="16"/>
      <c r="G9" s="16"/>
      <c r="H9" s="16"/>
      <c r="I9" s="16"/>
      <c r="J9" s="17"/>
      <c r="K9" s="16">
        <f t="shared" si="0"/>
        <v>0</v>
      </c>
      <c r="L9" s="15"/>
      <c r="M9" s="16"/>
      <c r="N9" s="16"/>
      <c r="O9" s="16"/>
      <c r="P9" s="16">
        <v>2</v>
      </c>
      <c r="Q9" s="16"/>
      <c r="R9" s="17">
        <v>1</v>
      </c>
      <c r="S9" s="16">
        <f t="shared" si="1"/>
        <v>2</v>
      </c>
      <c r="T9" s="15"/>
      <c r="U9" s="16"/>
      <c r="V9" s="16"/>
      <c r="W9" s="17"/>
      <c r="X9" s="16">
        <f t="shared" si="2"/>
        <v>0</v>
      </c>
      <c r="Y9" s="16"/>
      <c r="Z9" s="17"/>
      <c r="AA9" s="16">
        <f t="shared" si="3"/>
        <v>0</v>
      </c>
      <c r="AB9" s="15"/>
      <c r="AC9" s="16"/>
      <c r="AD9" s="16"/>
      <c r="AE9" s="16"/>
      <c r="AF9" s="16">
        <f t="shared" si="4"/>
        <v>0</v>
      </c>
      <c r="AG9" s="18" t="s">
        <v>19</v>
      </c>
    </row>
    <row r="10" spans="1:33" x14ac:dyDescent="0.2">
      <c r="A10" s="13" t="s">
        <v>16</v>
      </c>
      <c r="B10" s="1">
        <v>163.084088439</v>
      </c>
      <c r="C10" s="1">
        <v>-18.4803504556</v>
      </c>
      <c r="D10" s="14">
        <v>9</v>
      </c>
      <c r="E10" s="15"/>
      <c r="F10" s="16"/>
      <c r="G10" s="16"/>
      <c r="H10" s="16"/>
      <c r="I10" s="16"/>
      <c r="J10" s="17"/>
      <c r="K10" s="16">
        <f t="shared" si="0"/>
        <v>0</v>
      </c>
      <c r="L10" s="15"/>
      <c r="M10" s="16"/>
      <c r="N10" s="16"/>
      <c r="O10" s="16"/>
      <c r="P10" s="16">
        <v>1</v>
      </c>
      <c r="Q10" s="16"/>
      <c r="R10" s="17">
        <v>2</v>
      </c>
      <c r="S10" s="16">
        <f t="shared" si="1"/>
        <v>1</v>
      </c>
      <c r="T10" s="15"/>
      <c r="U10" s="16"/>
      <c r="V10" s="16"/>
      <c r="W10" s="17"/>
      <c r="X10" s="16">
        <f t="shared" si="2"/>
        <v>0</v>
      </c>
      <c r="Y10" s="16"/>
      <c r="Z10" s="17"/>
      <c r="AA10" s="16">
        <f t="shared" si="3"/>
        <v>0</v>
      </c>
      <c r="AB10" s="15"/>
      <c r="AC10" s="16"/>
      <c r="AD10" s="16"/>
      <c r="AE10" s="16"/>
      <c r="AF10" s="16">
        <f t="shared" si="4"/>
        <v>0</v>
      </c>
      <c r="AG10" s="18" t="s">
        <v>19</v>
      </c>
    </row>
    <row r="11" spans="1:33" x14ac:dyDescent="0.2">
      <c r="A11" s="13" t="s">
        <v>16</v>
      </c>
      <c r="B11" s="1">
        <v>163.084178014</v>
      </c>
      <c r="C11" s="1">
        <v>-18.4803156953</v>
      </c>
      <c r="D11" s="14">
        <v>10</v>
      </c>
      <c r="E11" s="15"/>
      <c r="F11" s="16"/>
      <c r="G11" s="16"/>
      <c r="H11" s="16"/>
      <c r="I11" s="16"/>
      <c r="J11" s="17"/>
      <c r="K11" s="16">
        <f t="shared" si="0"/>
        <v>0</v>
      </c>
      <c r="L11" s="15"/>
      <c r="M11" s="16"/>
      <c r="N11" s="16"/>
      <c r="O11" s="16"/>
      <c r="P11" s="16"/>
      <c r="Q11" s="16"/>
      <c r="R11" s="17">
        <v>1</v>
      </c>
      <c r="S11" s="16">
        <f t="shared" si="1"/>
        <v>0</v>
      </c>
      <c r="T11" s="15"/>
      <c r="U11" s="16"/>
      <c r="V11" s="16"/>
      <c r="W11" s="17"/>
      <c r="X11" s="16">
        <f t="shared" si="2"/>
        <v>0</v>
      </c>
      <c r="Y11" s="16"/>
      <c r="Z11" s="17"/>
      <c r="AA11" s="16">
        <f t="shared" si="3"/>
        <v>0</v>
      </c>
      <c r="AB11" s="15"/>
      <c r="AC11" s="16"/>
      <c r="AD11" s="16"/>
      <c r="AE11" s="16"/>
      <c r="AF11" s="16">
        <f t="shared" si="4"/>
        <v>0</v>
      </c>
      <c r="AG11" s="18" t="s">
        <v>19</v>
      </c>
    </row>
    <row r="12" spans="1:33" x14ac:dyDescent="0.2">
      <c r="A12" s="13" t="s">
        <v>16</v>
      </c>
      <c r="B12" s="1">
        <v>163.08426758900001</v>
      </c>
      <c r="C12" s="1">
        <v>-18.480280934900001</v>
      </c>
      <c r="D12" s="14">
        <v>11</v>
      </c>
      <c r="E12" s="15"/>
      <c r="F12" s="16"/>
      <c r="G12" s="16"/>
      <c r="H12" s="16"/>
      <c r="I12" s="16"/>
      <c r="J12" s="17"/>
      <c r="K12" s="16">
        <f t="shared" si="0"/>
        <v>0</v>
      </c>
      <c r="L12" s="15"/>
      <c r="M12" s="16">
        <v>2</v>
      </c>
      <c r="N12" s="16"/>
      <c r="O12" s="16">
        <v>1</v>
      </c>
      <c r="P12" s="16"/>
      <c r="Q12" s="16"/>
      <c r="R12" s="17">
        <v>3</v>
      </c>
      <c r="S12" s="16">
        <f t="shared" si="1"/>
        <v>3</v>
      </c>
      <c r="T12" s="15"/>
      <c r="U12" s="16"/>
      <c r="V12" s="16"/>
      <c r="W12" s="17"/>
      <c r="X12" s="16">
        <f t="shared" si="2"/>
        <v>0</v>
      </c>
      <c r="Y12" s="16"/>
      <c r="Z12" s="17"/>
      <c r="AA12" s="16">
        <f t="shared" si="3"/>
        <v>0</v>
      </c>
      <c r="AB12" s="15"/>
      <c r="AC12" s="16"/>
      <c r="AD12" s="16"/>
      <c r="AE12" s="16"/>
      <c r="AF12" s="16">
        <f t="shared" si="4"/>
        <v>0</v>
      </c>
      <c r="AG12" s="21" t="s">
        <v>19</v>
      </c>
    </row>
    <row r="13" spans="1:33" x14ac:dyDescent="0.2">
      <c r="A13" s="13" t="s">
        <v>16</v>
      </c>
      <c r="B13" s="1">
        <v>163.084356638</v>
      </c>
      <c r="C13" s="1">
        <v>-18.480245070300001</v>
      </c>
      <c r="D13" s="14">
        <v>12</v>
      </c>
      <c r="E13" s="15"/>
      <c r="F13" s="16"/>
      <c r="G13" s="16"/>
      <c r="H13" s="16"/>
      <c r="I13" s="16"/>
      <c r="J13" s="17"/>
      <c r="K13" s="16">
        <f t="shared" si="0"/>
        <v>0</v>
      </c>
      <c r="L13" s="15"/>
      <c r="M13" s="16"/>
      <c r="N13" s="16"/>
      <c r="O13" s="16"/>
      <c r="P13" s="16">
        <v>1</v>
      </c>
      <c r="Q13" s="16"/>
      <c r="R13" s="17">
        <v>2</v>
      </c>
      <c r="S13" s="16">
        <f t="shared" si="1"/>
        <v>1</v>
      </c>
      <c r="T13" s="15"/>
      <c r="U13" s="16"/>
      <c r="V13" s="16"/>
      <c r="W13" s="17"/>
      <c r="X13" s="16">
        <f t="shared" si="2"/>
        <v>0</v>
      </c>
      <c r="Y13" s="16"/>
      <c r="Z13" s="17"/>
      <c r="AA13" s="16">
        <f t="shared" si="3"/>
        <v>0</v>
      </c>
      <c r="AB13" s="15"/>
      <c r="AC13" s="16"/>
      <c r="AD13" s="16"/>
      <c r="AE13" s="16"/>
      <c r="AF13" s="16">
        <f t="shared" si="4"/>
        <v>0</v>
      </c>
      <c r="AG13" s="21" t="s">
        <v>19</v>
      </c>
    </row>
    <row r="14" spans="1:33" x14ac:dyDescent="0.2">
      <c r="A14" s="13" t="s">
        <v>16</v>
      </c>
      <c r="B14" s="1">
        <v>163.084440113</v>
      </c>
      <c r="C14" s="1">
        <v>-18.480197489799998</v>
      </c>
      <c r="D14" s="14">
        <v>13</v>
      </c>
      <c r="E14" s="15"/>
      <c r="F14" s="16"/>
      <c r="G14" s="16"/>
      <c r="H14" s="16"/>
      <c r="I14" s="16"/>
      <c r="J14" s="17"/>
      <c r="K14" s="16">
        <f t="shared" si="0"/>
        <v>0</v>
      </c>
      <c r="L14" s="15"/>
      <c r="M14" s="16">
        <v>3</v>
      </c>
      <c r="N14" s="16"/>
      <c r="O14" s="16"/>
      <c r="P14" s="16">
        <v>1</v>
      </c>
      <c r="Q14" s="16"/>
      <c r="R14" s="17">
        <v>1</v>
      </c>
      <c r="S14" s="16">
        <f t="shared" si="1"/>
        <v>4</v>
      </c>
      <c r="T14" s="15"/>
      <c r="U14" s="16"/>
      <c r="V14" s="16"/>
      <c r="W14" s="17"/>
      <c r="X14" s="16">
        <f t="shared" si="2"/>
        <v>0</v>
      </c>
      <c r="Y14" s="16"/>
      <c r="Z14" s="17"/>
      <c r="AA14" s="16">
        <f t="shared" si="3"/>
        <v>0</v>
      </c>
      <c r="AB14" s="15"/>
      <c r="AC14" s="16"/>
      <c r="AD14" s="16"/>
      <c r="AE14" s="16"/>
      <c r="AF14" s="16">
        <f t="shared" si="4"/>
        <v>0</v>
      </c>
      <c r="AG14" s="18" t="s">
        <v>19</v>
      </c>
    </row>
    <row r="15" spans="1:33" x14ac:dyDescent="0.2">
      <c r="A15" s="13" t="s">
        <v>16</v>
      </c>
      <c r="B15" s="1">
        <v>163.08452358700001</v>
      </c>
      <c r="C15" s="1">
        <v>-18.4801499093</v>
      </c>
      <c r="D15" s="14">
        <v>14</v>
      </c>
      <c r="E15" s="15"/>
      <c r="F15" s="16"/>
      <c r="G15" s="16"/>
      <c r="H15" s="16"/>
      <c r="I15" s="16"/>
      <c r="J15" s="17"/>
      <c r="K15" s="16">
        <f t="shared" si="0"/>
        <v>0</v>
      </c>
      <c r="L15" s="15"/>
      <c r="M15" s="16"/>
      <c r="N15" s="16"/>
      <c r="O15" s="16"/>
      <c r="P15" s="16"/>
      <c r="Q15" s="16"/>
      <c r="R15" s="17">
        <v>1</v>
      </c>
      <c r="S15" s="16">
        <f t="shared" si="1"/>
        <v>0</v>
      </c>
      <c r="T15" s="15"/>
      <c r="U15" s="16"/>
      <c r="V15" s="16"/>
      <c r="W15" s="17"/>
      <c r="X15" s="16">
        <f t="shared" si="2"/>
        <v>0</v>
      </c>
      <c r="Y15" s="16"/>
      <c r="Z15" s="17"/>
      <c r="AA15" s="16">
        <f t="shared" si="3"/>
        <v>0</v>
      </c>
      <c r="AB15" s="15"/>
      <c r="AC15" s="16"/>
      <c r="AD15" s="16"/>
      <c r="AE15" s="16"/>
      <c r="AF15" s="16">
        <f t="shared" si="4"/>
        <v>0</v>
      </c>
      <c r="AG15" s="18" t="s">
        <v>19</v>
      </c>
    </row>
    <row r="16" spans="1:33" x14ac:dyDescent="0.2">
      <c r="A16" s="13" t="s">
        <v>16</v>
      </c>
      <c r="B16" s="1">
        <v>163.084607062</v>
      </c>
      <c r="C16" s="1">
        <v>-18.480102328800001</v>
      </c>
      <c r="D16" s="14">
        <v>15</v>
      </c>
      <c r="E16" s="15"/>
      <c r="F16" s="16"/>
      <c r="G16" s="16"/>
      <c r="H16" s="16"/>
      <c r="I16" s="16"/>
      <c r="J16" s="17">
        <v>1</v>
      </c>
      <c r="K16" s="16">
        <f t="shared" si="0"/>
        <v>0</v>
      </c>
      <c r="L16" s="15"/>
      <c r="M16" s="16"/>
      <c r="N16" s="16"/>
      <c r="O16" s="16"/>
      <c r="P16" s="16"/>
      <c r="Q16" s="16"/>
      <c r="R16" s="17">
        <v>1</v>
      </c>
      <c r="S16" s="16">
        <f t="shared" si="1"/>
        <v>0</v>
      </c>
      <c r="T16" s="15"/>
      <c r="U16" s="16"/>
      <c r="V16" s="16"/>
      <c r="W16" s="17"/>
      <c r="X16" s="16">
        <f t="shared" si="2"/>
        <v>0</v>
      </c>
      <c r="Y16" s="16"/>
      <c r="Z16" s="17"/>
      <c r="AA16" s="16">
        <f t="shared" si="3"/>
        <v>0</v>
      </c>
      <c r="AB16" s="15"/>
      <c r="AC16" s="16"/>
      <c r="AD16" s="16"/>
      <c r="AE16" s="16"/>
      <c r="AF16" s="16">
        <f t="shared" si="4"/>
        <v>0</v>
      </c>
      <c r="AG16" s="18" t="s">
        <v>19</v>
      </c>
    </row>
    <row r="17" spans="1:33" x14ac:dyDescent="0.2">
      <c r="A17" s="13" t="s">
        <v>16</v>
      </c>
      <c r="B17" s="1">
        <v>163.084690537</v>
      </c>
      <c r="C17" s="1">
        <v>-18.480054748299999</v>
      </c>
      <c r="D17" s="14">
        <v>16</v>
      </c>
      <c r="E17" s="15"/>
      <c r="F17" s="16"/>
      <c r="G17" s="16"/>
      <c r="H17" s="16"/>
      <c r="I17" s="16"/>
      <c r="J17" s="17"/>
      <c r="K17" s="16">
        <f t="shared" si="0"/>
        <v>0</v>
      </c>
      <c r="L17" s="15"/>
      <c r="M17" s="16"/>
      <c r="N17" s="16"/>
      <c r="O17" s="16"/>
      <c r="P17" s="16">
        <v>1</v>
      </c>
      <c r="Q17" s="16"/>
      <c r="R17" s="17">
        <v>2</v>
      </c>
      <c r="S17" s="16">
        <f t="shared" si="1"/>
        <v>1</v>
      </c>
      <c r="T17" s="15"/>
      <c r="U17" s="16"/>
      <c r="V17" s="16"/>
      <c r="W17" s="17"/>
      <c r="X17" s="16">
        <f t="shared" si="2"/>
        <v>0</v>
      </c>
      <c r="Y17" s="16"/>
      <c r="Z17" s="17"/>
      <c r="AA17" s="16">
        <f t="shared" si="3"/>
        <v>0</v>
      </c>
      <c r="AB17" s="15"/>
      <c r="AC17" s="16"/>
      <c r="AD17" s="16"/>
      <c r="AE17" s="16"/>
      <c r="AF17" s="16">
        <f t="shared" si="4"/>
        <v>0</v>
      </c>
      <c r="AG17" s="18" t="s">
        <v>19</v>
      </c>
    </row>
    <row r="18" spans="1:33" x14ac:dyDescent="0.2">
      <c r="A18" s="13" t="s">
        <v>16</v>
      </c>
      <c r="B18" s="1">
        <v>163.08477401100001</v>
      </c>
      <c r="C18" s="1">
        <v>-18.480007167699998</v>
      </c>
      <c r="D18" s="14">
        <v>17</v>
      </c>
      <c r="E18" s="15"/>
      <c r="F18" s="16"/>
      <c r="G18" s="16"/>
      <c r="H18" s="16"/>
      <c r="I18" s="16"/>
      <c r="J18" s="17"/>
      <c r="K18" s="16">
        <f t="shared" si="0"/>
        <v>0</v>
      </c>
      <c r="L18" s="15"/>
      <c r="M18" s="16"/>
      <c r="N18" s="16"/>
      <c r="O18" s="16"/>
      <c r="P18" s="16"/>
      <c r="Q18" s="16"/>
      <c r="R18" s="17"/>
      <c r="S18" s="16">
        <f t="shared" si="1"/>
        <v>0</v>
      </c>
      <c r="T18" s="15"/>
      <c r="U18" s="16"/>
      <c r="V18" s="16"/>
      <c r="W18" s="17"/>
      <c r="X18" s="16">
        <f t="shared" si="2"/>
        <v>0</v>
      </c>
      <c r="Y18" s="16"/>
      <c r="Z18" s="17"/>
      <c r="AA18" s="16">
        <f t="shared" si="3"/>
        <v>0</v>
      </c>
      <c r="AB18" s="15"/>
      <c r="AC18" s="16"/>
      <c r="AD18" s="16"/>
      <c r="AE18" s="16"/>
      <c r="AF18" s="16">
        <f t="shared" si="4"/>
        <v>0</v>
      </c>
      <c r="AG18" s="18" t="s">
        <v>19</v>
      </c>
    </row>
    <row r="19" spans="1:33" x14ac:dyDescent="0.2">
      <c r="A19" s="13" t="s">
        <v>16</v>
      </c>
      <c r="B19" s="1">
        <v>163.08485141700001</v>
      </c>
      <c r="C19" s="1">
        <v>-18.4799507613</v>
      </c>
      <c r="D19" s="14">
        <v>18</v>
      </c>
      <c r="E19" s="15"/>
      <c r="F19" s="16"/>
      <c r="G19" s="16"/>
      <c r="H19" s="16"/>
      <c r="I19" s="16"/>
      <c r="J19" s="17"/>
      <c r="K19" s="16">
        <f t="shared" si="0"/>
        <v>0</v>
      </c>
      <c r="L19" s="15"/>
      <c r="M19" s="16"/>
      <c r="N19" s="16"/>
      <c r="O19" s="16"/>
      <c r="P19" s="16"/>
      <c r="Q19" s="16"/>
      <c r="R19" s="17"/>
      <c r="S19" s="16">
        <f t="shared" si="1"/>
        <v>0</v>
      </c>
      <c r="T19" s="15"/>
      <c r="U19" s="16"/>
      <c r="V19" s="16"/>
      <c r="W19" s="17"/>
      <c r="X19" s="16">
        <f t="shared" si="2"/>
        <v>0</v>
      </c>
      <c r="Y19" s="16"/>
      <c r="Z19" s="17"/>
      <c r="AA19" s="16">
        <f t="shared" si="3"/>
        <v>0</v>
      </c>
      <c r="AB19" s="15"/>
      <c r="AC19" s="16"/>
      <c r="AD19" s="16"/>
      <c r="AE19" s="16"/>
      <c r="AF19" s="16">
        <f t="shared" si="4"/>
        <v>0</v>
      </c>
      <c r="AG19" s="19" t="s">
        <v>18</v>
      </c>
    </row>
    <row r="20" spans="1:33" x14ac:dyDescent="0.2">
      <c r="A20" s="13" t="s">
        <v>16</v>
      </c>
      <c r="B20" s="1">
        <v>163.08492572500001</v>
      </c>
      <c r="C20" s="1">
        <v>-18.479889849100001</v>
      </c>
      <c r="D20" s="14">
        <v>19</v>
      </c>
      <c r="E20" s="15"/>
      <c r="F20" s="16"/>
      <c r="G20" s="16"/>
      <c r="H20" s="16">
        <v>1</v>
      </c>
      <c r="I20" s="16"/>
      <c r="J20" s="17"/>
      <c r="K20" s="16">
        <f t="shared" si="0"/>
        <v>1</v>
      </c>
      <c r="L20" s="15"/>
      <c r="M20" s="16"/>
      <c r="N20" s="16"/>
      <c r="O20" s="16"/>
      <c r="P20" s="16"/>
      <c r="Q20" s="16"/>
      <c r="R20" s="17"/>
      <c r="S20" s="16">
        <f t="shared" si="1"/>
        <v>0</v>
      </c>
      <c r="T20" s="15"/>
      <c r="U20" s="16"/>
      <c r="V20" s="16"/>
      <c r="W20" s="17"/>
      <c r="X20" s="16">
        <f t="shared" si="2"/>
        <v>0</v>
      </c>
      <c r="Y20" s="16"/>
      <c r="Z20" s="17"/>
      <c r="AA20" s="16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x14ac:dyDescent="0.2">
      <c r="A21" s="13" t="s">
        <v>16</v>
      </c>
      <c r="B21" s="1">
        <v>163.08500022800001</v>
      </c>
      <c r="C21" s="1">
        <v>-18.4798291834</v>
      </c>
      <c r="D21" s="14">
        <v>20</v>
      </c>
      <c r="E21" s="15"/>
      <c r="F21" s="16"/>
      <c r="G21" s="16"/>
      <c r="H21" s="16"/>
      <c r="I21" s="16"/>
      <c r="J21" s="17">
        <v>1</v>
      </c>
      <c r="K21" s="16">
        <f t="shared" si="0"/>
        <v>0</v>
      </c>
      <c r="L21" s="15"/>
      <c r="M21" s="16"/>
      <c r="N21" s="16"/>
      <c r="O21" s="16"/>
      <c r="P21" s="16"/>
      <c r="Q21" s="16"/>
      <c r="R21" s="17"/>
      <c r="S21" s="16">
        <f t="shared" si="1"/>
        <v>0</v>
      </c>
      <c r="T21" s="15"/>
      <c r="U21" s="16"/>
      <c r="V21" s="16"/>
      <c r="W21" s="17"/>
      <c r="X21" s="16">
        <f t="shared" si="2"/>
        <v>0</v>
      </c>
      <c r="Y21" s="16"/>
      <c r="Z21" s="17"/>
      <c r="AA21" s="16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x14ac:dyDescent="0.2">
      <c r="A22" s="13" t="s">
        <v>16</v>
      </c>
      <c r="B22" s="1">
        <v>163.08507626900001</v>
      </c>
      <c r="C22" s="1">
        <v>-18.4797704486</v>
      </c>
      <c r="D22" s="14">
        <v>21</v>
      </c>
      <c r="E22" s="15"/>
      <c r="F22" s="16"/>
      <c r="G22" s="16"/>
      <c r="H22" s="16"/>
      <c r="I22" s="16"/>
      <c r="J22" s="17"/>
      <c r="K22" s="16">
        <f t="shared" si="0"/>
        <v>0</v>
      </c>
      <c r="L22" s="15"/>
      <c r="M22" s="16"/>
      <c r="N22" s="16"/>
      <c r="O22" s="16"/>
      <c r="P22" s="16"/>
      <c r="Q22" s="16"/>
      <c r="R22" s="17"/>
      <c r="S22" s="16">
        <f t="shared" si="1"/>
        <v>0</v>
      </c>
      <c r="T22" s="15"/>
      <c r="U22" s="16"/>
      <c r="V22" s="16"/>
      <c r="W22" s="17"/>
      <c r="X22" s="16">
        <f t="shared" si="2"/>
        <v>0</v>
      </c>
      <c r="Y22" s="16"/>
      <c r="Z22" s="17"/>
      <c r="AA22" s="16">
        <f t="shared" si="3"/>
        <v>0</v>
      </c>
      <c r="AB22" s="15"/>
      <c r="AC22" s="16"/>
      <c r="AD22" s="16"/>
      <c r="AE22" s="16"/>
      <c r="AF22" s="16">
        <f t="shared" si="4"/>
        <v>0</v>
      </c>
      <c r="AG22" s="18" t="s">
        <v>18</v>
      </c>
    </row>
    <row r="23" spans="1:33" x14ac:dyDescent="0.2">
      <c r="A23" s="13" t="s">
        <v>16</v>
      </c>
      <c r="B23" s="1">
        <v>163.08515230899999</v>
      </c>
      <c r="C23" s="1">
        <v>-18.4797117138</v>
      </c>
      <c r="D23" s="14">
        <v>22</v>
      </c>
      <c r="E23" s="15"/>
      <c r="F23" s="16"/>
      <c r="G23" s="16"/>
      <c r="H23" s="16"/>
      <c r="I23" s="16"/>
      <c r="J23" s="17"/>
      <c r="K23" s="16">
        <f t="shared" si="0"/>
        <v>0</v>
      </c>
      <c r="L23" s="15"/>
      <c r="M23" s="16"/>
      <c r="N23" s="16"/>
      <c r="O23" s="16"/>
      <c r="P23" s="16"/>
      <c r="Q23" s="16"/>
      <c r="R23" s="17"/>
      <c r="S23" s="16">
        <f t="shared" si="1"/>
        <v>0</v>
      </c>
      <c r="T23" s="15"/>
      <c r="U23" s="16"/>
      <c r="V23" s="16"/>
      <c r="W23" s="17"/>
      <c r="X23" s="16">
        <f t="shared" si="2"/>
        <v>0</v>
      </c>
      <c r="Y23" s="16"/>
      <c r="Z23" s="17"/>
      <c r="AA23" s="16">
        <f t="shared" si="3"/>
        <v>0</v>
      </c>
      <c r="AB23" s="15"/>
      <c r="AC23" s="16"/>
      <c r="AD23" s="16"/>
      <c r="AE23" s="16"/>
      <c r="AF23" s="16">
        <f t="shared" si="4"/>
        <v>0</v>
      </c>
      <c r="AG23" s="18" t="s">
        <v>18</v>
      </c>
    </row>
    <row r="24" spans="1:33" x14ac:dyDescent="0.2">
      <c r="A24" s="13" t="s">
        <v>16</v>
      </c>
      <c r="B24" s="1">
        <v>163.08523531500001</v>
      </c>
      <c r="C24" s="1">
        <v>-18.479663504299999</v>
      </c>
      <c r="D24" s="14">
        <v>23</v>
      </c>
      <c r="E24" s="15"/>
      <c r="F24" s="16"/>
      <c r="G24" s="16"/>
      <c r="H24" s="16"/>
      <c r="I24" s="16"/>
      <c r="J24" s="35"/>
      <c r="K24" s="16">
        <f t="shared" si="0"/>
        <v>0</v>
      </c>
      <c r="L24" s="15"/>
      <c r="M24" s="16"/>
      <c r="N24" s="16"/>
      <c r="O24" s="16"/>
      <c r="P24" s="16"/>
      <c r="Q24" s="36"/>
      <c r="R24" s="17"/>
      <c r="S24" s="16">
        <f t="shared" si="1"/>
        <v>0</v>
      </c>
      <c r="T24" s="15"/>
      <c r="U24" s="16"/>
      <c r="V24" s="16"/>
      <c r="W24" s="17"/>
      <c r="X24" s="16">
        <f t="shared" si="2"/>
        <v>0</v>
      </c>
      <c r="Y24" s="16"/>
      <c r="Z24" s="17"/>
      <c r="AA24" s="16">
        <f t="shared" si="3"/>
        <v>0</v>
      </c>
      <c r="AB24" s="15"/>
      <c r="AC24" s="16"/>
      <c r="AD24" s="16"/>
      <c r="AE24" s="16"/>
      <c r="AF24" s="16">
        <f t="shared" si="4"/>
        <v>0</v>
      </c>
      <c r="AG24" s="18" t="s">
        <v>18</v>
      </c>
    </row>
    <row r="25" spans="1:33" s="44" customFormat="1" x14ac:dyDescent="0.2">
      <c r="A25" s="13" t="s">
        <v>16</v>
      </c>
      <c r="B25" s="1">
        <v>163.08531909600001</v>
      </c>
      <c r="C25" s="1">
        <v>-18.479616464399999</v>
      </c>
      <c r="D25" s="40">
        <v>24</v>
      </c>
      <c r="E25" s="41"/>
      <c r="F25" s="42"/>
      <c r="G25" s="42"/>
      <c r="H25" s="42"/>
      <c r="I25" s="42"/>
      <c r="J25" s="43"/>
      <c r="K25" s="16">
        <f t="shared" si="0"/>
        <v>0</v>
      </c>
      <c r="L25" s="41"/>
      <c r="M25" s="42"/>
      <c r="N25" s="42"/>
      <c r="O25" s="42"/>
      <c r="P25" s="42"/>
      <c r="Q25" s="42"/>
      <c r="R25" s="43"/>
      <c r="S25" s="16">
        <f t="shared" si="1"/>
        <v>0</v>
      </c>
      <c r="T25" s="41"/>
      <c r="U25" s="42"/>
      <c r="V25" s="42"/>
      <c r="W25" s="43"/>
      <c r="X25" s="16">
        <f t="shared" si="2"/>
        <v>0</v>
      </c>
      <c r="Y25" s="42"/>
      <c r="Z25" s="43"/>
      <c r="AA25" s="16">
        <f t="shared" si="3"/>
        <v>0</v>
      </c>
      <c r="AB25" s="41"/>
      <c r="AC25" s="42"/>
      <c r="AD25" s="42"/>
      <c r="AE25" s="42"/>
      <c r="AF25" s="16">
        <f t="shared" si="4"/>
        <v>0</v>
      </c>
      <c r="AG25" s="20" t="s">
        <v>39</v>
      </c>
    </row>
    <row r="26" spans="1:33" s="44" customFormat="1" x14ac:dyDescent="0.2">
      <c r="A26" s="13" t="s">
        <v>16</v>
      </c>
      <c r="B26" s="1">
        <v>163.08540628700001</v>
      </c>
      <c r="C26" s="1">
        <v>-18.479576417800001</v>
      </c>
      <c r="D26" s="40">
        <v>25</v>
      </c>
      <c r="E26" s="41"/>
      <c r="F26" s="42"/>
      <c r="G26" s="42"/>
      <c r="H26" s="42"/>
      <c r="I26" s="42"/>
      <c r="J26" s="43"/>
      <c r="K26" s="16">
        <f t="shared" si="0"/>
        <v>0</v>
      </c>
      <c r="L26" s="41"/>
      <c r="M26" s="42"/>
      <c r="N26" s="42"/>
      <c r="O26" s="42"/>
      <c r="P26" s="42"/>
      <c r="Q26" s="42"/>
      <c r="R26" s="43"/>
      <c r="S26" s="16">
        <f t="shared" si="1"/>
        <v>0</v>
      </c>
      <c r="T26" s="41"/>
      <c r="U26" s="42"/>
      <c r="V26" s="42"/>
      <c r="W26" s="43"/>
      <c r="X26" s="16">
        <f t="shared" si="2"/>
        <v>0</v>
      </c>
      <c r="Y26" s="42"/>
      <c r="Z26" s="43"/>
      <c r="AA26" s="16">
        <f t="shared" si="3"/>
        <v>0</v>
      </c>
      <c r="AB26" s="41"/>
      <c r="AC26" s="42"/>
      <c r="AD26" s="42"/>
      <c r="AE26" s="42"/>
      <c r="AF26" s="16">
        <f t="shared" si="4"/>
        <v>0</v>
      </c>
      <c r="AG26" s="18" t="s">
        <v>19</v>
      </c>
    </row>
    <row r="27" spans="1:33" x14ac:dyDescent="0.2">
      <c r="A27" s="13" t="s">
        <v>16</v>
      </c>
      <c r="B27" s="1">
        <v>163.085494936</v>
      </c>
      <c r="C27" s="1">
        <v>-18.479539359699999</v>
      </c>
      <c r="D27" s="40">
        <v>26</v>
      </c>
      <c r="E27" s="15"/>
      <c r="F27" s="16"/>
      <c r="G27" s="16"/>
      <c r="H27" s="16"/>
      <c r="I27" s="16"/>
      <c r="J27" s="17"/>
      <c r="K27" s="16">
        <f t="shared" si="0"/>
        <v>0</v>
      </c>
      <c r="L27" s="15"/>
      <c r="M27" s="16"/>
      <c r="N27" s="16"/>
      <c r="O27" s="16"/>
      <c r="P27" s="16"/>
      <c r="Q27" s="16"/>
      <c r="R27" s="17">
        <v>3</v>
      </c>
      <c r="S27" s="16">
        <f t="shared" si="1"/>
        <v>0</v>
      </c>
      <c r="T27" s="15"/>
      <c r="U27" s="16"/>
      <c r="V27" s="16"/>
      <c r="W27" s="17"/>
      <c r="X27" s="16">
        <f t="shared" si="2"/>
        <v>0</v>
      </c>
      <c r="Y27" s="16"/>
      <c r="Z27" s="17"/>
      <c r="AA27" s="16">
        <f t="shared" si="3"/>
        <v>0</v>
      </c>
      <c r="AB27" s="15"/>
      <c r="AC27" s="16"/>
      <c r="AD27" s="16"/>
      <c r="AE27" s="16"/>
      <c r="AF27" s="16">
        <f t="shared" si="4"/>
        <v>0</v>
      </c>
      <c r="AG27" s="18" t="s">
        <v>19</v>
      </c>
    </row>
    <row r="28" spans="1:33" x14ac:dyDescent="0.2">
      <c r="A28" s="13" t="s">
        <v>16</v>
      </c>
      <c r="B28" s="1">
        <v>163.08558358499999</v>
      </c>
      <c r="C28" s="1">
        <v>-18.4795023016</v>
      </c>
      <c r="D28" s="40">
        <v>27</v>
      </c>
      <c r="E28" s="15"/>
      <c r="F28" s="16"/>
      <c r="G28" s="16"/>
      <c r="H28" s="16"/>
      <c r="I28" s="16"/>
      <c r="J28" s="17"/>
      <c r="K28" s="16">
        <f t="shared" si="0"/>
        <v>0</v>
      </c>
      <c r="L28" s="15"/>
      <c r="M28" s="16">
        <v>1</v>
      </c>
      <c r="N28" s="16"/>
      <c r="O28" s="16"/>
      <c r="P28" s="16">
        <v>1</v>
      </c>
      <c r="Q28" s="16"/>
      <c r="R28" s="17">
        <v>2</v>
      </c>
      <c r="S28" s="16">
        <f t="shared" si="1"/>
        <v>2</v>
      </c>
      <c r="T28" s="15"/>
      <c r="U28" s="16"/>
      <c r="V28" s="16"/>
      <c r="W28" s="17"/>
      <c r="X28" s="16">
        <f t="shared" si="2"/>
        <v>0</v>
      </c>
      <c r="Y28" s="16"/>
      <c r="Z28" s="17"/>
      <c r="AA28" s="16">
        <f t="shared" si="3"/>
        <v>0</v>
      </c>
      <c r="AB28" s="15"/>
      <c r="AC28" s="16"/>
      <c r="AD28" s="16"/>
      <c r="AE28" s="16"/>
      <c r="AF28" s="16">
        <f t="shared" si="4"/>
        <v>0</v>
      </c>
      <c r="AG28" s="18" t="s">
        <v>19</v>
      </c>
    </row>
    <row r="29" spans="1:33" x14ac:dyDescent="0.2">
      <c r="A29" s="13" t="s">
        <v>16</v>
      </c>
      <c r="B29" s="1">
        <v>163.08567223399999</v>
      </c>
      <c r="C29" s="1">
        <v>-18.479465243500002</v>
      </c>
      <c r="D29" s="40">
        <v>28</v>
      </c>
      <c r="E29" s="15"/>
      <c r="F29" s="16"/>
      <c r="G29" s="16"/>
      <c r="H29" s="16"/>
      <c r="I29" s="16"/>
      <c r="J29" s="17"/>
      <c r="K29" s="16">
        <f t="shared" si="0"/>
        <v>0</v>
      </c>
      <c r="L29" s="15"/>
      <c r="M29" s="16"/>
      <c r="N29" s="16"/>
      <c r="O29" s="16"/>
      <c r="P29" s="16"/>
      <c r="Q29" s="16"/>
      <c r="R29" s="17"/>
      <c r="S29" s="16">
        <f t="shared" si="1"/>
        <v>0</v>
      </c>
      <c r="T29" s="15"/>
      <c r="U29" s="16"/>
      <c r="V29" s="16"/>
      <c r="W29" s="17"/>
      <c r="X29" s="16">
        <f t="shared" si="2"/>
        <v>0</v>
      </c>
      <c r="Y29" s="16"/>
      <c r="Z29" s="17"/>
      <c r="AA29" s="16">
        <f t="shared" si="3"/>
        <v>0</v>
      </c>
      <c r="AB29" s="15"/>
      <c r="AC29" s="16"/>
      <c r="AD29" s="16"/>
      <c r="AE29" s="16"/>
      <c r="AF29" s="16">
        <f t="shared" si="4"/>
        <v>0</v>
      </c>
      <c r="AG29" s="18" t="s">
        <v>19</v>
      </c>
    </row>
    <row r="30" spans="1:33" x14ac:dyDescent="0.2">
      <c r="A30" s="13" t="s">
        <v>16</v>
      </c>
      <c r="B30" s="1">
        <v>163.08576088199999</v>
      </c>
      <c r="C30" s="1">
        <v>-18.4794281854</v>
      </c>
      <c r="D30" s="40">
        <v>29</v>
      </c>
      <c r="E30" s="15"/>
      <c r="F30" s="16"/>
      <c r="G30" s="16"/>
      <c r="H30" s="16"/>
      <c r="I30" s="16"/>
      <c r="J30" s="17"/>
      <c r="K30" s="16">
        <f t="shared" si="0"/>
        <v>0</v>
      </c>
      <c r="L30" s="15"/>
      <c r="M30" s="16"/>
      <c r="N30" s="16"/>
      <c r="O30" s="16"/>
      <c r="P30" s="16"/>
      <c r="Q30" s="16"/>
      <c r="R30" s="17">
        <v>2</v>
      </c>
      <c r="S30" s="16">
        <f t="shared" si="1"/>
        <v>0</v>
      </c>
      <c r="T30" s="15"/>
      <c r="U30" s="16"/>
      <c r="V30" s="16"/>
      <c r="W30" s="17"/>
      <c r="X30" s="16">
        <f t="shared" si="2"/>
        <v>0</v>
      </c>
      <c r="Y30" s="16"/>
      <c r="Z30" s="17"/>
      <c r="AA30" s="16">
        <f t="shared" si="3"/>
        <v>0</v>
      </c>
      <c r="AB30" s="15"/>
      <c r="AC30" s="16"/>
      <c r="AD30" s="16"/>
      <c r="AE30" s="16"/>
      <c r="AF30" s="16">
        <f t="shared" si="4"/>
        <v>0</v>
      </c>
      <c r="AG30" s="18" t="s">
        <v>19</v>
      </c>
    </row>
    <row r="31" spans="1:33" s="44" customFormat="1" x14ac:dyDescent="0.2">
      <c r="A31" s="13" t="s">
        <v>16</v>
      </c>
      <c r="B31" s="1">
        <v>163.08584953100001</v>
      </c>
      <c r="C31" s="1">
        <v>-18.479391127300001</v>
      </c>
      <c r="D31" s="40">
        <v>30</v>
      </c>
      <c r="E31" s="41"/>
      <c r="F31" s="42"/>
      <c r="G31" s="42"/>
      <c r="H31" s="42"/>
      <c r="I31" s="42"/>
      <c r="J31" s="43"/>
      <c r="K31" s="16">
        <f t="shared" si="0"/>
        <v>0</v>
      </c>
      <c r="L31" s="41"/>
      <c r="M31" s="42"/>
      <c r="N31" s="42"/>
      <c r="O31" s="42"/>
      <c r="P31" s="42">
        <v>1</v>
      </c>
      <c r="Q31" s="42"/>
      <c r="R31" s="43">
        <v>1</v>
      </c>
      <c r="S31" s="16">
        <f t="shared" si="1"/>
        <v>1</v>
      </c>
      <c r="T31" s="41"/>
      <c r="U31" s="42"/>
      <c r="V31" s="42"/>
      <c r="W31" s="43"/>
      <c r="X31" s="16">
        <f t="shared" si="2"/>
        <v>0</v>
      </c>
      <c r="Y31" s="42"/>
      <c r="Z31" s="43"/>
      <c r="AA31" s="16">
        <f t="shared" si="3"/>
        <v>0</v>
      </c>
      <c r="AB31" s="41"/>
      <c r="AC31" s="42"/>
      <c r="AD31" s="42"/>
      <c r="AE31" s="42"/>
      <c r="AF31" s="16">
        <f t="shared" si="4"/>
        <v>0</v>
      </c>
      <c r="AG31" s="18" t="s">
        <v>19</v>
      </c>
    </row>
    <row r="32" spans="1:33" x14ac:dyDescent="0.2">
      <c r="A32" s="13" t="s">
        <v>16</v>
      </c>
      <c r="B32" s="1">
        <v>163.08593804</v>
      </c>
      <c r="C32" s="1">
        <v>-18.479353746099999</v>
      </c>
      <c r="D32" s="40">
        <v>31</v>
      </c>
      <c r="E32" s="15"/>
      <c r="F32" s="16"/>
      <c r="G32" s="16"/>
      <c r="H32" s="16"/>
      <c r="I32" s="16"/>
      <c r="J32" s="17"/>
      <c r="K32" s="16">
        <f t="shared" si="0"/>
        <v>0</v>
      </c>
      <c r="L32" s="15"/>
      <c r="M32" s="16"/>
      <c r="N32" s="16"/>
      <c r="O32" s="16">
        <v>1</v>
      </c>
      <c r="P32" s="16"/>
      <c r="Q32" s="16"/>
      <c r="R32" s="17">
        <v>3</v>
      </c>
      <c r="S32" s="16">
        <f t="shared" si="1"/>
        <v>1</v>
      </c>
      <c r="T32" s="15"/>
      <c r="U32" s="16"/>
      <c r="V32" s="16"/>
      <c r="W32" s="17"/>
      <c r="X32" s="16">
        <f t="shared" si="2"/>
        <v>0</v>
      </c>
      <c r="Y32" s="16"/>
      <c r="Z32" s="17"/>
      <c r="AA32" s="16">
        <f t="shared" si="3"/>
        <v>0</v>
      </c>
      <c r="AB32" s="15"/>
      <c r="AC32" s="16"/>
      <c r="AD32" s="16"/>
      <c r="AE32" s="16"/>
      <c r="AF32" s="16">
        <f t="shared" si="4"/>
        <v>0</v>
      </c>
      <c r="AG32" s="18" t="s">
        <v>19</v>
      </c>
    </row>
    <row r="33" spans="1:33" x14ac:dyDescent="0.2">
      <c r="A33" s="13" t="s">
        <v>16</v>
      </c>
      <c r="B33" s="1">
        <v>163.08602296500001</v>
      </c>
      <c r="C33" s="1">
        <v>-18.4793094614</v>
      </c>
      <c r="D33" s="40">
        <v>32</v>
      </c>
      <c r="E33" s="15"/>
      <c r="F33" s="16"/>
      <c r="G33" s="16"/>
      <c r="H33" s="16"/>
      <c r="I33" s="16"/>
      <c r="J33" s="17"/>
      <c r="K33" s="16">
        <f t="shared" si="0"/>
        <v>0</v>
      </c>
      <c r="L33" s="15"/>
      <c r="M33" s="16"/>
      <c r="N33" s="16"/>
      <c r="O33" s="16"/>
      <c r="P33" s="16">
        <v>1</v>
      </c>
      <c r="Q33" s="16"/>
      <c r="R33" s="17">
        <v>1</v>
      </c>
      <c r="S33" s="16">
        <f t="shared" si="1"/>
        <v>1</v>
      </c>
      <c r="T33" s="15"/>
      <c r="U33" s="16"/>
      <c r="V33" s="16">
        <v>1</v>
      </c>
      <c r="W33" s="17"/>
      <c r="X33" s="16">
        <f t="shared" si="2"/>
        <v>0</v>
      </c>
      <c r="Y33" s="16"/>
      <c r="Z33" s="17"/>
      <c r="AA33" s="16">
        <f t="shared" si="3"/>
        <v>0</v>
      </c>
      <c r="AB33" s="15"/>
      <c r="AC33" s="16"/>
      <c r="AD33" s="16"/>
      <c r="AE33" s="16"/>
      <c r="AF33" s="16">
        <f t="shared" si="4"/>
        <v>0</v>
      </c>
      <c r="AG33" s="18" t="s">
        <v>19</v>
      </c>
    </row>
    <row r="34" spans="1:33" x14ac:dyDescent="0.2">
      <c r="A34" s="13" t="s">
        <v>16</v>
      </c>
      <c r="B34" s="1">
        <v>163.08609566999999</v>
      </c>
      <c r="C34" s="1">
        <v>-18.479247791300001</v>
      </c>
      <c r="D34" s="40">
        <v>33</v>
      </c>
      <c r="E34" s="15"/>
      <c r="F34" s="16"/>
      <c r="G34" s="16"/>
      <c r="H34" s="16"/>
      <c r="I34" s="16"/>
      <c r="J34" s="17"/>
      <c r="K34" s="16">
        <f t="shared" si="0"/>
        <v>0</v>
      </c>
      <c r="L34" s="15"/>
      <c r="M34" s="16"/>
      <c r="N34" s="16"/>
      <c r="O34" s="16"/>
      <c r="P34" s="16"/>
      <c r="Q34" s="16"/>
      <c r="R34" s="17"/>
      <c r="S34" s="16">
        <f t="shared" si="1"/>
        <v>0</v>
      </c>
      <c r="T34" s="15"/>
      <c r="U34" s="16"/>
      <c r="V34" s="16"/>
      <c r="W34" s="17"/>
      <c r="X34" s="16">
        <f t="shared" si="2"/>
        <v>0</v>
      </c>
      <c r="Y34" s="16"/>
      <c r="Z34" s="17"/>
      <c r="AA34" s="16">
        <f t="shared" si="3"/>
        <v>0</v>
      </c>
      <c r="AB34" s="15"/>
      <c r="AC34" s="16"/>
      <c r="AD34" s="16"/>
      <c r="AE34" s="16"/>
      <c r="AF34" s="16">
        <f t="shared" si="4"/>
        <v>0</v>
      </c>
      <c r="AG34" s="19" t="s">
        <v>17</v>
      </c>
    </row>
    <row r="35" spans="1:33" x14ac:dyDescent="0.2">
      <c r="A35" s="13" t="s">
        <v>16</v>
      </c>
      <c r="B35" s="1">
        <v>163.086148393</v>
      </c>
      <c r="C35" s="1">
        <v>-18.479168857800001</v>
      </c>
      <c r="D35" s="40">
        <v>34</v>
      </c>
      <c r="E35" s="15"/>
      <c r="F35" s="16"/>
      <c r="G35" s="16"/>
      <c r="H35" s="16"/>
      <c r="I35" s="16"/>
      <c r="J35" s="17"/>
      <c r="K35" s="16">
        <f t="shared" si="0"/>
        <v>0</v>
      </c>
      <c r="L35" s="15"/>
      <c r="M35" s="16">
        <v>1</v>
      </c>
      <c r="N35" s="16"/>
      <c r="O35" s="16">
        <v>3</v>
      </c>
      <c r="P35" s="16">
        <v>3</v>
      </c>
      <c r="Q35" s="16"/>
      <c r="R35" s="17"/>
      <c r="S35" s="16">
        <f t="shared" si="1"/>
        <v>7</v>
      </c>
      <c r="T35" s="15"/>
      <c r="U35" s="16"/>
      <c r="V35" s="16"/>
      <c r="W35" s="17"/>
      <c r="X35" s="16">
        <f t="shared" si="2"/>
        <v>0</v>
      </c>
      <c r="Y35" s="16"/>
      <c r="Z35" s="17"/>
      <c r="AA35" s="16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17</v>
      </c>
    </row>
    <row r="36" spans="1:33" x14ac:dyDescent="0.2">
      <c r="A36" s="13" t="s">
        <v>16</v>
      </c>
      <c r="B36" s="1">
        <v>163.086199397</v>
      </c>
      <c r="C36" s="1">
        <v>-18.479089092100001</v>
      </c>
      <c r="D36" s="40">
        <v>35</v>
      </c>
      <c r="E36" s="15"/>
      <c r="F36" s="16"/>
      <c r="G36" s="16"/>
      <c r="H36" s="16"/>
      <c r="I36" s="16"/>
      <c r="J36" s="17"/>
      <c r="K36" s="16">
        <f t="shared" si="0"/>
        <v>0</v>
      </c>
      <c r="L36" s="15"/>
      <c r="M36" s="16"/>
      <c r="N36" s="16"/>
      <c r="O36" s="16"/>
      <c r="P36" s="16"/>
      <c r="Q36" s="16"/>
      <c r="R36" s="17"/>
      <c r="S36" s="16">
        <f t="shared" si="1"/>
        <v>0</v>
      </c>
      <c r="T36" s="15"/>
      <c r="U36" s="16"/>
      <c r="V36" s="16"/>
      <c r="W36" s="17"/>
      <c r="X36" s="16">
        <f t="shared" si="2"/>
        <v>0</v>
      </c>
      <c r="Y36" s="16"/>
      <c r="Z36" s="17"/>
      <c r="AA36" s="16">
        <f t="shared" si="3"/>
        <v>0</v>
      </c>
      <c r="AB36" s="15"/>
      <c r="AC36" s="16"/>
      <c r="AD36" s="16"/>
      <c r="AE36" s="16"/>
      <c r="AF36" s="16">
        <f t="shared" si="4"/>
        <v>0</v>
      </c>
      <c r="AG36" s="19"/>
    </row>
    <row r="37" spans="1:33" x14ac:dyDescent="0.2">
      <c r="A37" s="13" t="s">
        <v>20</v>
      </c>
      <c r="B37" s="1">
        <v>163.083634244</v>
      </c>
      <c r="C37" s="1">
        <v>-18.481077300399999</v>
      </c>
      <c r="D37" s="14">
        <v>36</v>
      </c>
      <c r="E37" s="16"/>
      <c r="F37" s="16"/>
      <c r="G37" s="16"/>
      <c r="H37" s="16"/>
      <c r="I37" s="16"/>
      <c r="J37" s="17"/>
      <c r="K37" s="16">
        <f t="shared" si="0"/>
        <v>0</v>
      </c>
      <c r="L37" s="16"/>
      <c r="M37" s="16"/>
      <c r="N37" s="16"/>
      <c r="O37" s="16"/>
      <c r="P37" s="16"/>
      <c r="Q37" s="16"/>
      <c r="R37" s="17"/>
      <c r="S37" s="16">
        <f t="shared" si="1"/>
        <v>0</v>
      </c>
      <c r="T37" s="15"/>
      <c r="U37" s="16"/>
      <c r="V37" s="16"/>
      <c r="W37" s="17"/>
      <c r="X37" s="16">
        <f t="shared" si="2"/>
        <v>0</v>
      </c>
      <c r="Y37" s="16"/>
      <c r="Z37" s="17"/>
      <c r="AA37" s="16">
        <f t="shared" si="3"/>
        <v>0</v>
      </c>
      <c r="AB37" s="15"/>
      <c r="AC37" s="16"/>
      <c r="AD37" s="16"/>
      <c r="AE37" s="17"/>
      <c r="AF37" s="16">
        <f t="shared" si="4"/>
        <v>0</v>
      </c>
      <c r="AG37" s="19" t="s">
        <v>19</v>
      </c>
    </row>
    <row r="38" spans="1:33" x14ac:dyDescent="0.2">
      <c r="A38" s="13" t="s">
        <v>20</v>
      </c>
      <c r="B38" s="1">
        <v>163.083719508</v>
      </c>
      <c r="C38" s="1">
        <v>-18.481030052400001</v>
      </c>
      <c r="D38" s="14">
        <v>35</v>
      </c>
      <c r="E38" s="16"/>
      <c r="F38" s="16"/>
      <c r="G38" s="16"/>
      <c r="H38" s="16"/>
      <c r="I38" s="16"/>
      <c r="J38" s="17"/>
      <c r="K38" s="16">
        <f t="shared" si="0"/>
        <v>0</v>
      </c>
      <c r="L38" s="16"/>
      <c r="M38" s="16">
        <v>1</v>
      </c>
      <c r="N38" s="16"/>
      <c r="O38" s="16"/>
      <c r="P38" s="16">
        <v>5</v>
      </c>
      <c r="Q38" s="16"/>
      <c r="R38" s="17">
        <v>1</v>
      </c>
      <c r="S38" s="16">
        <f t="shared" si="1"/>
        <v>6</v>
      </c>
      <c r="T38" s="15"/>
      <c r="U38" s="16"/>
      <c r="V38" s="16"/>
      <c r="W38" s="17"/>
      <c r="X38" s="16">
        <f t="shared" si="2"/>
        <v>0</v>
      </c>
      <c r="Y38" s="16"/>
      <c r="Z38" s="17"/>
      <c r="AA38" s="16">
        <f t="shared" si="3"/>
        <v>0</v>
      </c>
      <c r="AB38" s="15"/>
      <c r="AC38" s="16"/>
      <c r="AD38" s="16"/>
      <c r="AE38" s="17"/>
      <c r="AF38" s="16">
        <f t="shared" si="4"/>
        <v>0</v>
      </c>
      <c r="AG38" s="19" t="s">
        <v>19</v>
      </c>
    </row>
    <row r="39" spans="1:33" x14ac:dyDescent="0.2">
      <c r="A39" s="13" t="s">
        <v>20</v>
      </c>
      <c r="B39" s="1">
        <v>163.08380477099999</v>
      </c>
      <c r="C39" s="1">
        <v>-18.480982804300002</v>
      </c>
      <c r="D39" s="14">
        <v>34</v>
      </c>
      <c r="E39" s="16"/>
      <c r="F39" s="16"/>
      <c r="G39" s="16"/>
      <c r="H39" s="16"/>
      <c r="I39" s="16"/>
      <c r="J39" s="17"/>
      <c r="K39" s="16">
        <f t="shared" si="0"/>
        <v>0</v>
      </c>
      <c r="L39" s="16"/>
      <c r="M39" s="16">
        <v>1</v>
      </c>
      <c r="N39" s="16"/>
      <c r="O39" s="16"/>
      <c r="P39" s="16"/>
      <c r="Q39" s="16"/>
      <c r="R39" s="17">
        <v>2</v>
      </c>
      <c r="S39" s="16">
        <f t="shared" si="1"/>
        <v>1</v>
      </c>
      <c r="T39" s="15"/>
      <c r="U39" s="16"/>
      <c r="V39" s="16"/>
      <c r="W39" s="17"/>
      <c r="X39" s="16">
        <f t="shared" si="2"/>
        <v>0</v>
      </c>
      <c r="Y39" s="16"/>
      <c r="Z39" s="17"/>
      <c r="AA39" s="16">
        <f t="shared" si="3"/>
        <v>0</v>
      </c>
      <c r="AB39" s="15"/>
      <c r="AC39" s="16"/>
      <c r="AD39" s="16"/>
      <c r="AE39" s="17"/>
      <c r="AF39" s="16">
        <f t="shared" si="4"/>
        <v>0</v>
      </c>
      <c r="AG39" s="18" t="s">
        <v>19</v>
      </c>
    </row>
    <row r="40" spans="1:33" x14ac:dyDescent="0.2">
      <c r="A40" s="13" t="s">
        <v>20</v>
      </c>
      <c r="B40" s="1">
        <v>163.083888906</v>
      </c>
      <c r="C40" s="1">
        <v>-18.480933848799999</v>
      </c>
      <c r="D40" s="14">
        <v>33</v>
      </c>
      <c r="E40" s="16"/>
      <c r="F40" s="16"/>
      <c r="G40" s="16"/>
      <c r="H40" s="16"/>
      <c r="I40" s="16"/>
      <c r="J40" s="17"/>
      <c r="K40" s="16">
        <f t="shared" si="0"/>
        <v>0</v>
      </c>
      <c r="L40" s="16"/>
      <c r="M40" s="16"/>
      <c r="N40" s="16"/>
      <c r="O40" s="16"/>
      <c r="P40" s="16">
        <v>1</v>
      </c>
      <c r="Q40" s="16"/>
      <c r="R40" s="17"/>
      <c r="S40" s="16">
        <f t="shared" si="1"/>
        <v>1</v>
      </c>
      <c r="T40" s="15"/>
      <c r="U40" s="16"/>
      <c r="V40" s="16"/>
      <c r="W40" s="17"/>
      <c r="X40" s="16">
        <f t="shared" si="2"/>
        <v>0</v>
      </c>
      <c r="Y40" s="16"/>
      <c r="Z40" s="17"/>
      <c r="AA40" s="16">
        <f t="shared" si="3"/>
        <v>0</v>
      </c>
      <c r="AB40" s="15"/>
      <c r="AC40" s="16"/>
      <c r="AD40" s="16"/>
      <c r="AE40" s="17"/>
      <c r="AF40" s="16">
        <f t="shared" si="4"/>
        <v>0</v>
      </c>
      <c r="AG40" s="19" t="s">
        <v>19</v>
      </c>
    </row>
    <row r="41" spans="1:33" x14ac:dyDescent="0.2">
      <c r="A41" s="13" t="s">
        <v>20</v>
      </c>
      <c r="B41" s="1">
        <v>163.08396578099999</v>
      </c>
      <c r="C41" s="1">
        <v>-18.480873910300001</v>
      </c>
      <c r="D41" s="14">
        <v>32</v>
      </c>
      <c r="E41" s="16"/>
      <c r="F41" s="16"/>
      <c r="G41" s="16"/>
      <c r="H41" s="16"/>
      <c r="I41" s="16"/>
      <c r="J41" s="17"/>
      <c r="K41" s="16">
        <f t="shared" si="0"/>
        <v>0</v>
      </c>
      <c r="L41" s="16"/>
      <c r="M41" s="16"/>
      <c r="N41" s="16"/>
      <c r="O41" s="16"/>
      <c r="P41" s="16">
        <v>1</v>
      </c>
      <c r="Q41" s="16"/>
      <c r="R41" s="17">
        <v>1</v>
      </c>
      <c r="S41" s="16">
        <f t="shared" si="1"/>
        <v>1</v>
      </c>
      <c r="T41" s="15"/>
      <c r="U41" s="16"/>
      <c r="V41" s="16"/>
      <c r="W41" s="17"/>
      <c r="X41" s="16">
        <f t="shared" si="2"/>
        <v>0</v>
      </c>
      <c r="Y41" s="16"/>
      <c r="Z41" s="17"/>
      <c r="AA41" s="16">
        <f t="shared" si="3"/>
        <v>0</v>
      </c>
      <c r="AB41" s="15"/>
      <c r="AC41" s="16"/>
      <c r="AD41" s="16"/>
      <c r="AE41" s="17"/>
      <c r="AF41" s="16">
        <f t="shared" si="4"/>
        <v>0</v>
      </c>
      <c r="AG41" s="19" t="s">
        <v>17</v>
      </c>
    </row>
    <row r="42" spans="1:33" x14ac:dyDescent="0.2">
      <c r="A42" s="13" t="s">
        <v>20</v>
      </c>
      <c r="B42" s="1">
        <v>163.08404454000001</v>
      </c>
      <c r="C42" s="1">
        <v>-18.480817431999998</v>
      </c>
      <c r="D42" s="14">
        <v>31</v>
      </c>
      <c r="E42" s="16"/>
      <c r="F42" s="16"/>
      <c r="G42" s="16"/>
      <c r="H42" s="16"/>
      <c r="I42" s="16"/>
      <c r="J42" s="17"/>
      <c r="K42" s="16">
        <f t="shared" si="0"/>
        <v>0</v>
      </c>
      <c r="L42" s="16"/>
      <c r="M42" s="16"/>
      <c r="N42" s="16"/>
      <c r="O42" s="16"/>
      <c r="P42" s="16">
        <v>2</v>
      </c>
      <c r="Q42" s="16"/>
      <c r="R42" s="17">
        <v>3</v>
      </c>
      <c r="S42" s="16">
        <f t="shared" si="1"/>
        <v>2</v>
      </c>
      <c r="T42" s="15"/>
      <c r="U42" s="16"/>
      <c r="V42" s="16"/>
      <c r="W42" s="17"/>
      <c r="X42" s="16">
        <f t="shared" si="2"/>
        <v>0</v>
      </c>
      <c r="Y42" s="16"/>
      <c r="Z42" s="17"/>
      <c r="AA42" s="16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x14ac:dyDescent="0.2">
      <c r="A43" s="13" t="s">
        <v>20</v>
      </c>
      <c r="B43" s="1">
        <v>163.084136586</v>
      </c>
      <c r="C43" s="1">
        <v>-18.480785342400001</v>
      </c>
      <c r="D43" s="14">
        <v>30</v>
      </c>
      <c r="E43" s="16"/>
      <c r="F43" s="16"/>
      <c r="G43" s="16"/>
      <c r="H43" s="16"/>
      <c r="I43" s="16"/>
      <c r="J43" s="17"/>
      <c r="K43" s="16">
        <f t="shared" si="0"/>
        <v>0</v>
      </c>
      <c r="L43" s="16"/>
      <c r="M43" s="16">
        <v>2</v>
      </c>
      <c r="N43" s="16"/>
      <c r="O43" s="16"/>
      <c r="P43" s="16">
        <v>1</v>
      </c>
      <c r="Q43" s="16"/>
      <c r="R43" s="17"/>
      <c r="S43" s="16">
        <f t="shared" si="1"/>
        <v>3</v>
      </c>
      <c r="T43" s="15"/>
      <c r="U43" s="16"/>
      <c r="V43" s="16"/>
      <c r="W43" s="17"/>
      <c r="X43" s="16">
        <f t="shared" si="2"/>
        <v>0</v>
      </c>
      <c r="Y43" s="16"/>
      <c r="Z43" s="17"/>
      <c r="AA43" s="16">
        <f t="shared" si="3"/>
        <v>0</v>
      </c>
      <c r="AB43" s="15"/>
      <c r="AC43" s="16"/>
      <c r="AD43" s="16"/>
      <c r="AE43" s="17"/>
      <c r="AF43" s="16">
        <f t="shared" si="4"/>
        <v>0</v>
      </c>
      <c r="AG43" s="19" t="s">
        <v>19</v>
      </c>
    </row>
    <row r="44" spans="1:33" x14ac:dyDescent="0.2">
      <c r="A44" s="13" t="s">
        <v>20</v>
      </c>
      <c r="B44" s="1">
        <v>163.08422863300001</v>
      </c>
      <c r="C44" s="1">
        <v>-18.480753252900001</v>
      </c>
      <c r="D44" s="40">
        <v>29</v>
      </c>
      <c r="E44" s="42"/>
      <c r="F44" s="42"/>
      <c r="G44" s="42"/>
      <c r="H44" s="42"/>
      <c r="I44" s="42"/>
      <c r="J44" s="43"/>
      <c r="K44" s="16">
        <f t="shared" si="0"/>
        <v>0</v>
      </c>
      <c r="L44" s="42"/>
      <c r="M44" s="42"/>
      <c r="N44" s="42"/>
      <c r="O44" s="42"/>
      <c r="P44" s="42"/>
      <c r="Q44" s="42"/>
      <c r="R44" s="43">
        <v>1</v>
      </c>
      <c r="S44" s="16">
        <f t="shared" si="1"/>
        <v>0</v>
      </c>
      <c r="T44" s="41"/>
      <c r="U44" s="42"/>
      <c r="V44" s="42"/>
      <c r="W44" s="43"/>
      <c r="X44" s="16">
        <f t="shared" si="2"/>
        <v>0</v>
      </c>
      <c r="Y44" s="42"/>
      <c r="Z44" s="43"/>
      <c r="AA44" s="16">
        <f t="shared" si="3"/>
        <v>0</v>
      </c>
      <c r="AB44" s="41"/>
      <c r="AC44" s="42"/>
      <c r="AD44" s="42"/>
      <c r="AE44" s="43"/>
      <c r="AF44" s="16">
        <f t="shared" si="4"/>
        <v>0</v>
      </c>
      <c r="AG44" s="18" t="s">
        <v>19</v>
      </c>
    </row>
    <row r="45" spans="1:33" x14ac:dyDescent="0.2">
      <c r="A45" s="13" t="s">
        <v>20</v>
      </c>
      <c r="B45" s="1">
        <v>163.084320679</v>
      </c>
      <c r="C45" s="1">
        <v>-18.4807211633</v>
      </c>
      <c r="D45" s="14">
        <v>28</v>
      </c>
      <c r="E45" s="16"/>
      <c r="F45" s="16"/>
      <c r="G45" s="16"/>
      <c r="H45" s="16"/>
      <c r="I45" s="16"/>
      <c r="J45" s="17"/>
      <c r="K45" s="16">
        <f t="shared" si="0"/>
        <v>0</v>
      </c>
      <c r="L45" s="16"/>
      <c r="M45" s="16">
        <v>1</v>
      </c>
      <c r="N45" s="16"/>
      <c r="O45" s="16"/>
      <c r="P45" s="16">
        <v>1</v>
      </c>
      <c r="Q45" s="16"/>
      <c r="R45" s="17">
        <v>1</v>
      </c>
      <c r="S45" s="16">
        <f t="shared" si="1"/>
        <v>2</v>
      </c>
      <c r="T45" s="15"/>
      <c r="U45" s="16"/>
      <c r="V45" s="16"/>
      <c r="W45" s="17"/>
      <c r="X45" s="16">
        <f t="shared" si="2"/>
        <v>0</v>
      </c>
      <c r="Y45" s="16"/>
      <c r="Z45" s="17"/>
      <c r="AA45" s="16">
        <f t="shared" si="3"/>
        <v>0</v>
      </c>
      <c r="AB45" s="15"/>
      <c r="AC45" s="16"/>
      <c r="AD45" s="16"/>
      <c r="AE45" s="17"/>
      <c r="AF45" s="16">
        <f t="shared" si="4"/>
        <v>0</v>
      </c>
      <c r="AG45" s="19" t="s">
        <v>19</v>
      </c>
    </row>
    <row r="46" spans="1:33" x14ac:dyDescent="0.2">
      <c r="A46" s="13" t="s">
        <v>20</v>
      </c>
      <c r="B46" s="1">
        <v>163.084412671</v>
      </c>
      <c r="C46" s="1">
        <v>-18.4806889185</v>
      </c>
      <c r="D46" s="14">
        <v>27</v>
      </c>
      <c r="E46" s="16"/>
      <c r="F46" s="16"/>
      <c r="G46" s="16"/>
      <c r="H46" s="16"/>
      <c r="I46" s="16"/>
      <c r="J46" s="17"/>
      <c r="K46" s="16">
        <f t="shared" si="0"/>
        <v>0</v>
      </c>
      <c r="L46" s="16"/>
      <c r="M46" s="16"/>
      <c r="N46" s="16"/>
      <c r="O46" s="16">
        <v>1</v>
      </c>
      <c r="P46" s="16">
        <v>1</v>
      </c>
      <c r="Q46" s="16"/>
      <c r="R46" s="17">
        <v>2</v>
      </c>
      <c r="S46" s="16">
        <f t="shared" si="1"/>
        <v>2</v>
      </c>
      <c r="T46" s="15"/>
      <c r="U46" s="16"/>
      <c r="V46" s="16"/>
      <c r="W46" s="17"/>
      <c r="X46" s="16">
        <f t="shared" si="2"/>
        <v>0</v>
      </c>
      <c r="Y46" s="16"/>
      <c r="Z46" s="17"/>
      <c r="AA46" s="16">
        <f t="shared" si="3"/>
        <v>0</v>
      </c>
      <c r="AB46" s="15"/>
      <c r="AC46" s="16"/>
      <c r="AD46" s="16"/>
      <c r="AE46" s="17"/>
      <c r="AF46" s="16">
        <f t="shared" si="4"/>
        <v>0</v>
      </c>
      <c r="AG46" s="19" t="s">
        <v>19</v>
      </c>
    </row>
    <row r="47" spans="1:33" x14ac:dyDescent="0.2">
      <c r="A47" s="13" t="s">
        <v>20</v>
      </c>
      <c r="B47" s="1">
        <v>163.08450456700001</v>
      </c>
      <c r="C47" s="1">
        <v>-18.480656401400001</v>
      </c>
      <c r="D47" s="14">
        <v>26</v>
      </c>
      <c r="E47" s="16"/>
      <c r="F47" s="16"/>
      <c r="G47" s="16"/>
      <c r="H47" s="16"/>
      <c r="I47" s="16"/>
      <c r="J47" s="17"/>
      <c r="K47" s="16">
        <f t="shared" si="0"/>
        <v>0</v>
      </c>
      <c r="L47" s="16"/>
      <c r="M47" s="16">
        <v>1</v>
      </c>
      <c r="N47" s="16"/>
      <c r="O47" s="16"/>
      <c r="P47" s="16"/>
      <c r="Q47" s="16"/>
      <c r="R47" s="17">
        <v>1</v>
      </c>
      <c r="S47" s="16">
        <f t="shared" si="1"/>
        <v>1</v>
      </c>
      <c r="T47" s="15"/>
      <c r="U47" s="16"/>
      <c r="V47" s="16"/>
      <c r="W47" s="17"/>
      <c r="X47" s="16">
        <f t="shared" si="2"/>
        <v>0</v>
      </c>
      <c r="Y47" s="16"/>
      <c r="Z47" s="17"/>
      <c r="AA47" s="16">
        <f t="shared" si="3"/>
        <v>0</v>
      </c>
      <c r="AB47" s="15"/>
      <c r="AC47" s="16"/>
      <c r="AD47" s="16"/>
      <c r="AE47" s="17"/>
      <c r="AF47" s="16">
        <f t="shared" si="4"/>
        <v>0</v>
      </c>
      <c r="AG47" s="18" t="s">
        <v>19</v>
      </c>
    </row>
    <row r="48" spans="1:33" x14ac:dyDescent="0.2">
      <c r="A48" s="13" t="s">
        <v>20</v>
      </c>
      <c r="B48" s="1">
        <v>163.084596463</v>
      </c>
      <c r="C48" s="1">
        <v>-18.4806238842</v>
      </c>
      <c r="D48" s="14">
        <v>25</v>
      </c>
      <c r="E48" s="16">
        <v>1</v>
      </c>
      <c r="F48" s="16">
        <v>1</v>
      </c>
      <c r="G48" s="16"/>
      <c r="H48" s="16"/>
      <c r="I48" s="16"/>
      <c r="J48" s="17"/>
      <c r="K48" s="16">
        <f t="shared" si="0"/>
        <v>2</v>
      </c>
      <c r="L48" s="16"/>
      <c r="M48" s="16"/>
      <c r="N48" s="16"/>
      <c r="O48" s="16"/>
      <c r="P48" s="16"/>
      <c r="Q48" s="16"/>
      <c r="R48" s="17"/>
      <c r="S48" s="16">
        <f t="shared" si="1"/>
        <v>0</v>
      </c>
      <c r="T48" s="15"/>
      <c r="U48" s="16"/>
      <c r="V48" s="16"/>
      <c r="W48" s="17"/>
      <c r="X48" s="16">
        <f t="shared" si="2"/>
        <v>0</v>
      </c>
      <c r="Y48" s="16"/>
      <c r="Z48" s="17"/>
      <c r="AA48" s="16">
        <f t="shared" si="3"/>
        <v>0</v>
      </c>
      <c r="AB48" s="15"/>
      <c r="AC48" s="16"/>
      <c r="AD48" s="16"/>
      <c r="AE48" s="17"/>
      <c r="AF48" s="16">
        <f t="shared" si="4"/>
        <v>0</v>
      </c>
      <c r="AG48" s="18" t="s">
        <v>19</v>
      </c>
    </row>
    <row r="49" spans="1:33" x14ac:dyDescent="0.2">
      <c r="A49" s="13" t="s">
        <v>20</v>
      </c>
      <c r="B49" s="1">
        <v>163.08468836</v>
      </c>
      <c r="C49" s="1">
        <v>-18.480591367100001</v>
      </c>
      <c r="D49" s="14">
        <v>24</v>
      </c>
      <c r="E49" s="16"/>
      <c r="F49" s="16"/>
      <c r="G49" s="16"/>
      <c r="H49" s="16"/>
      <c r="I49" s="16"/>
      <c r="J49" s="17"/>
      <c r="K49" s="16">
        <f t="shared" si="0"/>
        <v>0</v>
      </c>
      <c r="L49" s="16"/>
      <c r="M49" s="16"/>
      <c r="N49" s="16"/>
      <c r="O49" s="16"/>
      <c r="P49" s="16">
        <v>1</v>
      </c>
      <c r="Q49" s="16"/>
      <c r="R49" s="17"/>
      <c r="S49" s="16">
        <f t="shared" si="1"/>
        <v>1</v>
      </c>
      <c r="T49" s="15"/>
      <c r="U49" s="16"/>
      <c r="V49" s="16"/>
      <c r="W49" s="17"/>
      <c r="X49" s="16">
        <f t="shared" si="2"/>
        <v>0</v>
      </c>
      <c r="Y49" s="16"/>
      <c r="Z49" s="17"/>
      <c r="AA49" s="16">
        <f t="shared" si="3"/>
        <v>0</v>
      </c>
      <c r="AB49" s="15"/>
      <c r="AC49" s="16"/>
      <c r="AD49" s="16"/>
      <c r="AE49" s="17"/>
      <c r="AF49" s="16">
        <f t="shared" si="4"/>
        <v>0</v>
      </c>
      <c r="AG49" s="18" t="s">
        <v>19</v>
      </c>
    </row>
    <row r="50" spans="1:33" x14ac:dyDescent="0.2">
      <c r="A50" s="13" t="s">
        <v>20</v>
      </c>
      <c r="B50" s="1">
        <v>163.08478025599999</v>
      </c>
      <c r="C50" s="1">
        <v>-18.480558850000001</v>
      </c>
      <c r="D50" s="14">
        <v>23</v>
      </c>
      <c r="E50" s="16"/>
      <c r="F50" s="16"/>
      <c r="G50" s="16"/>
      <c r="H50" s="16"/>
      <c r="I50" s="16"/>
      <c r="J50" s="17"/>
      <c r="K50" s="16">
        <f t="shared" si="0"/>
        <v>0</v>
      </c>
      <c r="L50" s="16"/>
      <c r="M50" s="16"/>
      <c r="N50" s="16"/>
      <c r="O50" s="16"/>
      <c r="P50" s="16"/>
      <c r="Q50" s="16"/>
      <c r="R50" s="17"/>
      <c r="S50" s="16">
        <f t="shared" si="1"/>
        <v>0</v>
      </c>
      <c r="T50" s="15"/>
      <c r="U50" s="16"/>
      <c r="V50" s="16"/>
      <c r="W50" s="17"/>
      <c r="X50" s="16">
        <f t="shared" si="2"/>
        <v>0</v>
      </c>
      <c r="Y50" s="16"/>
      <c r="Z50" s="17"/>
      <c r="AA50" s="16">
        <f t="shared" si="3"/>
        <v>0</v>
      </c>
      <c r="AB50" s="15"/>
      <c r="AC50" s="16"/>
      <c r="AD50" s="16"/>
      <c r="AE50" s="17"/>
      <c r="AF50" s="16">
        <f t="shared" si="4"/>
        <v>0</v>
      </c>
      <c r="AG50" s="18" t="s">
        <v>19</v>
      </c>
    </row>
    <row r="51" spans="1:33" x14ac:dyDescent="0.2">
      <c r="A51" s="13" t="s">
        <v>20</v>
      </c>
      <c r="B51" s="1">
        <v>163.084869701</v>
      </c>
      <c r="C51" s="1">
        <v>-18.480520180199999</v>
      </c>
      <c r="D51" s="14">
        <v>22</v>
      </c>
      <c r="E51" s="16"/>
      <c r="F51" s="16"/>
      <c r="G51" s="16"/>
      <c r="H51" s="16"/>
      <c r="I51" s="16"/>
      <c r="J51" s="17"/>
      <c r="K51" s="16">
        <f t="shared" si="0"/>
        <v>0</v>
      </c>
      <c r="L51" s="16"/>
      <c r="M51" s="16"/>
      <c r="N51" s="16"/>
      <c r="O51" s="16"/>
      <c r="P51" s="16">
        <v>1</v>
      </c>
      <c r="Q51" s="16"/>
      <c r="R51" s="17">
        <v>1</v>
      </c>
      <c r="S51" s="16">
        <f t="shared" si="1"/>
        <v>1</v>
      </c>
      <c r="T51" s="15"/>
      <c r="U51" s="16"/>
      <c r="V51" s="16"/>
      <c r="W51" s="17"/>
      <c r="X51" s="16">
        <f t="shared" si="2"/>
        <v>0</v>
      </c>
      <c r="Y51" s="16"/>
      <c r="Z51" s="17"/>
      <c r="AA51" s="16">
        <f t="shared" si="3"/>
        <v>0</v>
      </c>
      <c r="AB51" s="15"/>
      <c r="AC51" s="16"/>
      <c r="AD51" s="16"/>
      <c r="AE51" s="17"/>
      <c r="AF51" s="16">
        <f t="shared" si="4"/>
        <v>0</v>
      </c>
      <c r="AG51" s="92" t="s">
        <v>22</v>
      </c>
    </row>
    <row r="52" spans="1:33" x14ac:dyDescent="0.2">
      <c r="A52" s="13" t="s">
        <v>20</v>
      </c>
      <c r="B52" s="1">
        <v>163.084958779</v>
      </c>
      <c r="C52" s="1">
        <v>-18.480480589900001</v>
      </c>
      <c r="D52" s="14">
        <v>21</v>
      </c>
      <c r="E52" s="16"/>
      <c r="F52" s="16"/>
      <c r="G52" s="16"/>
      <c r="H52" s="16"/>
      <c r="I52" s="16"/>
      <c r="J52" s="17"/>
      <c r="K52" s="16">
        <f t="shared" si="0"/>
        <v>0</v>
      </c>
      <c r="L52" s="16"/>
      <c r="M52" s="16"/>
      <c r="N52" s="16"/>
      <c r="O52" s="16"/>
      <c r="P52" s="16"/>
      <c r="Q52" s="16"/>
      <c r="R52" s="17">
        <v>1</v>
      </c>
      <c r="S52" s="16">
        <f t="shared" si="1"/>
        <v>0</v>
      </c>
      <c r="T52" s="15"/>
      <c r="U52" s="16"/>
      <c r="V52" s="16"/>
      <c r="W52" s="17"/>
      <c r="X52" s="16">
        <f t="shared" si="2"/>
        <v>0</v>
      </c>
      <c r="Y52" s="16"/>
      <c r="Z52" s="17"/>
      <c r="AA52" s="16">
        <f t="shared" si="3"/>
        <v>0</v>
      </c>
      <c r="AB52" s="15"/>
      <c r="AC52" s="16"/>
      <c r="AD52" s="16"/>
      <c r="AE52" s="17"/>
      <c r="AF52" s="16">
        <f t="shared" si="4"/>
        <v>0</v>
      </c>
      <c r="AG52" s="92" t="s">
        <v>22</v>
      </c>
    </row>
    <row r="53" spans="1:33" x14ac:dyDescent="0.2">
      <c r="A53" s="13" t="s">
        <v>20</v>
      </c>
      <c r="B53" s="1">
        <v>163.08504671899999</v>
      </c>
      <c r="C53" s="1">
        <v>-18.480438712200002</v>
      </c>
      <c r="D53" s="14">
        <v>20</v>
      </c>
      <c r="E53" s="16"/>
      <c r="F53" s="16"/>
      <c r="G53" s="16"/>
      <c r="H53" s="16"/>
      <c r="I53" s="16"/>
      <c r="J53" s="17"/>
      <c r="K53" s="16">
        <f t="shared" si="0"/>
        <v>0</v>
      </c>
      <c r="L53" s="16"/>
      <c r="M53" s="16"/>
      <c r="N53" s="16"/>
      <c r="O53" s="16"/>
      <c r="P53" s="16"/>
      <c r="Q53" s="16"/>
      <c r="R53" s="17"/>
      <c r="S53" s="16">
        <f t="shared" si="1"/>
        <v>0</v>
      </c>
      <c r="T53" s="15"/>
      <c r="U53" s="16"/>
      <c r="V53" s="16"/>
      <c r="W53" s="17"/>
      <c r="X53" s="16">
        <f t="shared" si="2"/>
        <v>0</v>
      </c>
      <c r="Y53" s="16"/>
      <c r="Z53" s="17"/>
      <c r="AA53" s="16">
        <f t="shared" si="3"/>
        <v>0</v>
      </c>
      <c r="AB53" s="15"/>
      <c r="AC53" s="16"/>
      <c r="AD53" s="16"/>
      <c r="AE53" s="17"/>
      <c r="AF53" s="16">
        <f t="shared" si="4"/>
        <v>0</v>
      </c>
      <c r="AG53" s="92" t="s">
        <v>22</v>
      </c>
    </row>
    <row r="54" spans="1:33" x14ac:dyDescent="0.2">
      <c r="A54" s="13" t="s">
        <v>20</v>
      </c>
      <c r="B54" s="1">
        <v>163.08513203699999</v>
      </c>
      <c r="C54" s="1">
        <v>-18.480391562600001</v>
      </c>
      <c r="D54" s="14">
        <v>19</v>
      </c>
      <c r="E54" s="16"/>
      <c r="F54" s="16"/>
      <c r="G54" s="16"/>
      <c r="H54" s="16"/>
      <c r="I54" s="16"/>
      <c r="J54" s="17"/>
      <c r="K54" s="16">
        <f t="shared" si="0"/>
        <v>0</v>
      </c>
      <c r="L54" s="16"/>
      <c r="M54" s="16"/>
      <c r="N54" s="16"/>
      <c r="O54" s="16"/>
      <c r="P54" s="16"/>
      <c r="Q54" s="16"/>
      <c r="R54" s="17"/>
      <c r="S54" s="16">
        <f t="shared" si="1"/>
        <v>0</v>
      </c>
      <c r="T54" s="15"/>
      <c r="U54" s="16"/>
      <c r="V54" s="16"/>
      <c r="W54" s="17"/>
      <c r="X54" s="16">
        <f t="shared" si="2"/>
        <v>0</v>
      </c>
      <c r="Y54" s="16"/>
      <c r="Z54" s="17"/>
      <c r="AA54" s="16">
        <f t="shared" si="3"/>
        <v>0</v>
      </c>
      <c r="AB54" s="15"/>
      <c r="AC54" s="16"/>
      <c r="AD54" s="16"/>
      <c r="AE54" s="17"/>
      <c r="AF54" s="16">
        <f t="shared" si="4"/>
        <v>0</v>
      </c>
      <c r="AG54" s="92" t="s">
        <v>22</v>
      </c>
    </row>
    <row r="55" spans="1:33" x14ac:dyDescent="0.2">
      <c r="A55" s="13" t="s">
        <v>20</v>
      </c>
      <c r="B55" s="1">
        <v>163.08521625500001</v>
      </c>
      <c r="C55" s="1">
        <v>-18.480342480299999</v>
      </c>
      <c r="D55" s="14">
        <v>18</v>
      </c>
      <c r="E55" s="16"/>
      <c r="F55" s="16"/>
      <c r="G55" s="16"/>
      <c r="H55" s="16"/>
      <c r="I55" s="16"/>
      <c r="J55" s="17"/>
      <c r="K55" s="16">
        <f t="shared" si="0"/>
        <v>0</v>
      </c>
      <c r="L55" s="16"/>
      <c r="M55" s="16">
        <v>2</v>
      </c>
      <c r="N55" s="16"/>
      <c r="O55" s="16">
        <v>1</v>
      </c>
      <c r="P55" s="16">
        <v>1</v>
      </c>
      <c r="Q55" s="16"/>
      <c r="R55" s="17"/>
      <c r="S55" s="16">
        <f t="shared" si="1"/>
        <v>4</v>
      </c>
      <c r="T55" s="15"/>
      <c r="U55" s="16"/>
      <c r="V55" s="16"/>
      <c r="W55" s="17"/>
      <c r="X55" s="16">
        <f t="shared" si="2"/>
        <v>0</v>
      </c>
      <c r="Y55" s="16"/>
      <c r="Z55" s="17"/>
      <c r="AA55" s="16">
        <f t="shared" si="3"/>
        <v>0</v>
      </c>
      <c r="AB55" s="15"/>
      <c r="AC55" s="16"/>
      <c r="AD55" s="16"/>
      <c r="AE55" s="17"/>
      <c r="AF55" s="16">
        <f t="shared" si="4"/>
        <v>0</v>
      </c>
      <c r="AG55" s="19" t="s">
        <v>19</v>
      </c>
    </row>
    <row r="56" spans="1:33" x14ac:dyDescent="0.2">
      <c r="A56" s="13" t="s">
        <v>20</v>
      </c>
      <c r="B56" s="1">
        <v>163.08530033299999</v>
      </c>
      <c r="C56" s="1">
        <v>-18.480293154200002</v>
      </c>
      <c r="D56" s="14">
        <v>17</v>
      </c>
      <c r="E56" s="16"/>
      <c r="F56" s="16"/>
      <c r="G56" s="16"/>
      <c r="H56" s="16"/>
      <c r="I56" s="16"/>
      <c r="J56" s="17"/>
      <c r="K56" s="16">
        <f t="shared" si="0"/>
        <v>0</v>
      </c>
      <c r="L56" s="16"/>
      <c r="M56" s="16">
        <v>2</v>
      </c>
      <c r="N56" s="16"/>
      <c r="O56" s="16"/>
      <c r="P56" s="16">
        <v>1</v>
      </c>
      <c r="Q56" s="16"/>
      <c r="R56" s="17">
        <v>3</v>
      </c>
      <c r="S56" s="16">
        <f t="shared" si="1"/>
        <v>3</v>
      </c>
      <c r="T56" s="15"/>
      <c r="U56" s="16"/>
      <c r="V56" s="16"/>
      <c r="W56" s="17"/>
      <c r="X56" s="16">
        <f t="shared" si="2"/>
        <v>0</v>
      </c>
      <c r="Y56" s="16"/>
      <c r="Z56" s="17"/>
      <c r="AA56" s="16">
        <f t="shared" si="3"/>
        <v>0</v>
      </c>
      <c r="AB56" s="15"/>
      <c r="AC56" s="16"/>
      <c r="AD56" s="16"/>
      <c r="AE56" s="17"/>
      <c r="AF56" s="16">
        <f t="shared" si="4"/>
        <v>0</v>
      </c>
      <c r="AG56" s="19" t="s">
        <v>19</v>
      </c>
    </row>
    <row r="57" spans="1:33" x14ac:dyDescent="0.2">
      <c r="A57" s="13" t="s">
        <v>20</v>
      </c>
      <c r="B57" s="1">
        <v>163.08538458199999</v>
      </c>
      <c r="C57" s="1">
        <v>-18.4802441418</v>
      </c>
      <c r="D57" s="14">
        <v>16</v>
      </c>
      <c r="E57" s="16"/>
      <c r="F57" s="16"/>
      <c r="G57" s="16"/>
      <c r="H57" s="16"/>
      <c r="I57" s="16"/>
      <c r="J57" s="17"/>
      <c r="K57" s="16">
        <f t="shared" si="0"/>
        <v>0</v>
      </c>
      <c r="L57" s="16"/>
      <c r="M57" s="16"/>
      <c r="N57" s="16"/>
      <c r="O57" s="16"/>
      <c r="P57" s="16">
        <v>1</v>
      </c>
      <c r="Q57" s="16"/>
      <c r="R57" s="17"/>
      <c r="S57" s="16">
        <f t="shared" si="1"/>
        <v>1</v>
      </c>
      <c r="T57" s="15"/>
      <c r="U57" s="16"/>
      <c r="V57" s="16"/>
      <c r="W57" s="17"/>
      <c r="X57" s="16">
        <f t="shared" si="2"/>
        <v>0</v>
      </c>
      <c r="Y57" s="16"/>
      <c r="Z57" s="17"/>
      <c r="AA57" s="16">
        <f t="shared" si="3"/>
        <v>0</v>
      </c>
      <c r="AB57" s="15"/>
      <c r="AC57" s="16"/>
      <c r="AD57" s="16"/>
      <c r="AE57" s="17"/>
      <c r="AF57" s="16">
        <f t="shared" si="4"/>
        <v>0</v>
      </c>
      <c r="AG57" s="19" t="s">
        <v>19</v>
      </c>
    </row>
    <row r="58" spans="1:33" x14ac:dyDescent="0.2">
      <c r="A58" s="13" t="s">
        <v>20</v>
      </c>
      <c r="B58" s="1">
        <v>163.08547177099999</v>
      </c>
      <c r="C58" s="1">
        <v>-18.480200547500001</v>
      </c>
      <c r="D58" s="14">
        <v>15</v>
      </c>
      <c r="E58" s="16"/>
      <c r="F58" s="16"/>
      <c r="G58" s="16"/>
      <c r="H58" s="16"/>
      <c r="I58" s="16"/>
      <c r="J58" s="17"/>
      <c r="K58" s="16">
        <f t="shared" si="0"/>
        <v>0</v>
      </c>
      <c r="L58" s="16"/>
      <c r="M58" s="16"/>
      <c r="N58" s="16"/>
      <c r="O58" s="16"/>
      <c r="P58" s="16"/>
      <c r="Q58" s="16"/>
      <c r="R58" s="17"/>
      <c r="S58" s="16">
        <f t="shared" si="1"/>
        <v>0</v>
      </c>
      <c r="T58" s="15"/>
      <c r="U58" s="16"/>
      <c r="V58" s="16"/>
      <c r="W58" s="17"/>
      <c r="X58" s="16">
        <f t="shared" si="2"/>
        <v>0</v>
      </c>
      <c r="Y58" s="16"/>
      <c r="Z58" s="17"/>
      <c r="AA58" s="16">
        <f t="shared" si="3"/>
        <v>0</v>
      </c>
      <c r="AB58" s="15"/>
      <c r="AC58" s="16"/>
      <c r="AD58" s="16"/>
      <c r="AE58" s="17"/>
      <c r="AF58" s="16">
        <f t="shared" si="4"/>
        <v>0</v>
      </c>
      <c r="AG58" s="19" t="s">
        <v>18</v>
      </c>
    </row>
    <row r="59" spans="1:33" x14ac:dyDescent="0.2">
      <c r="A59" s="13" t="s">
        <v>20</v>
      </c>
      <c r="B59" s="1">
        <v>163.08555476800001</v>
      </c>
      <c r="C59" s="1">
        <v>-18.480149757500001</v>
      </c>
      <c r="D59" s="14">
        <v>14</v>
      </c>
      <c r="E59" s="16"/>
      <c r="F59" s="16"/>
      <c r="G59" s="16"/>
      <c r="H59" s="16"/>
      <c r="I59" s="16"/>
      <c r="J59" s="17"/>
      <c r="K59" s="16">
        <f t="shared" si="0"/>
        <v>0</v>
      </c>
      <c r="L59" s="16"/>
      <c r="M59" s="16"/>
      <c r="N59" s="16"/>
      <c r="O59" s="16"/>
      <c r="P59" s="16"/>
      <c r="Q59" s="16"/>
      <c r="R59" s="17"/>
      <c r="S59" s="16">
        <f t="shared" si="1"/>
        <v>0</v>
      </c>
      <c r="T59" s="15"/>
      <c r="U59" s="16"/>
      <c r="V59" s="16"/>
      <c r="W59" s="17"/>
      <c r="X59" s="16">
        <f t="shared" si="2"/>
        <v>0</v>
      </c>
      <c r="Y59" s="16"/>
      <c r="Z59" s="17"/>
      <c r="AA59" s="16">
        <f t="shared" si="3"/>
        <v>0</v>
      </c>
      <c r="AB59" s="15"/>
      <c r="AC59" s="16"/>
      <c r="AD59" s="16"/>
      <c r="AE59" s="17"/>
      <c r="AF59" s="16">
        <f t="shared" si="4"/>
        <v>0</v>
      </c>
      <c r="AG59" s="18" t="s">
        <v>17</v>
      </c>
    </row>
    <row r="60" spans="1:33" x14ac:dyDescent="0.2">
      <c r="A60" s="13" t="s">
        <v>20</v>
      </c>
      <c r="B60" s="1">
        <v>163.08563570499999</v>
      </c>
      <c r="C60" s="1">
        <v>-18.4800954299</v>
      </c>
      <c r="D60" s="14">
        <v>13</v>
      </c>
      <c r="E60" s="16"/>
      <c r="F60" s="16"/>
      <c r="G60" s="16"/>
      <c r="H60" s="16"/>
      <c r="I60" s="16"/>
      <c r="J60" s="17"/>
      <c r="K60" s="16">
        <f t="shared" si="0"/>
        <v>0</v>
      </c>
      <c r="L60" s="16"/>
      <c r="M60" s="16"/>
      <c r="N60" s="16"/>
      <c r="O60" s="16"/>
      <c r="P60" s="16">
        <v>2</v>
      </c>
      <c r="Q60" s="16"/>
      <c r="R60" s="17"/>
      <c r="S60" s="16">
        <f t="shared" si="1"/>
        <v>2</v>
      </c>
      <c r="T60" s="15"/>
      <c r="U60" s="16"/>
      <c r="V60" s="16"/>
      <c r="W60" s="17"/>
      <c r="X60" s="16">
        <f t="shared" si="2"/>
        <v>0</v>
      </c>
      <c r="Y60" s="16"/>
      <c r="Z60" s="17"/>
      <c r="AA60" s="16">
        <f t="shared" si="3"/>
        <v>0</v>
      </c>
      <c r="AB60" s="15"/>
      <c r="AC60" s="16"/>
      <c r="AD60" s="16"/>
      <c r="AE60" s="17"/>
      <c r="AF60" s="16">
        <f t="shared" si="4"/>
        <v>0</v>
      </c>
      <c r="AG60" s="18" t="s">
        <v>19</v>
      </c>
    </row>
    <row r="61" spans="1:33" x14ac:dyDescent="0.2">
      <c r="A61" s="13" t="s">
        <v>20</v>
      </c>
      <c r="B61" s="1">
        <v>163.08571664199999</v>
      </c>
      <c r="C61" s="1">
        <v>-18.480041102400001</v>
      </c>
      <c r="D61" s="14">
        <v>12</v>
      </c>
      <c r="E61" s="16"/>
      <c r="F61" s="16"/>
      <c r="G61" s="16"/>
      <c r="H61" s="16"/>
      <c r="I61" s="16"/>
      <c r="J61" s="17"/>
      <c r="K61" s="16">
        <f t="shared" si="0"/>
        <v>0</v>
      </c>
      <c r="L61" s="16"/>
      <c r="M61" s="16">
        <v>2</v>
      </c>
      <c r="N61" s="16"/>
      <c r="O61" s="16"/>
      <c r="P61" s="16"/>
      <c r="Q61" s="16"/>
      <c r="R61" s="17">
        <v>1</v>
      </c>
      <c r="S61" s="16">
        <f t="shared" si="1"/>
        <v>2</v>
      </c>
      <c r="T61" s="15"/>
      <c r="U61" s="16"/>
      <c r="V61" s="16"/>
      <c r="W61" s="17"/>
      <c r="X61" s="16">
        <f t="shared" si="2"/>
        <v>0</v>
      </c>
      <c r="Y61" s="16"/>
      <c r="Z61" s="17"/>
      <c r="AA61" s="16">
        <f t="shared" si="3"/>
        <v>0</v>
      </c>
      <c r="AB61" s="15"/>
      <c r="AC61" s="16"/>
      <c r="AD61" s="16"/>
      <c r="AE61" s="17"/>
      <c r="AF61" s="16">
        <f t="shared" si="4"/>
        <v>0</v>
      </c>
      <c r="AG61" s="18" t="s">
        <v>19</v>
      </c>
    </row>
    <row r="62" spans="1:33" x14ac:dyDescent="0.2">
      <c r="A62" s="13" t="s">
        <v>20</v>
      </c>
      <c r="B62" s="1">
        <v>163.08579299499999</v>
      </c>
      <c r="C62" s="1">
        <v>-18.479980618599999</v>
      </c>
      <c r="D62" s="14">
        <v>11</v>
      </c>
      <c r="E62" s="16"/>
      <c r="F62" s="16"/>
      <c r="G62" s="16"/>
      <c r="H62" s="16"/>
      <c r="I62" s="16"/>
      <c r="J62" s="17"/>
      <c r="K62" s="16">
        <f t="shared" si="0"/>
        <v>0</v>
      </c>
      <c r="L62" s="16"/>
      <c r="M62" s="16"/>
      <c r="N62" s="16"/>
      <c r="O62" s="16"/>
      <c r="P62" s="16"/>
      <c r="Q62" s="16"/>
      <c r="R62" s="17">
        <v>4</v>
      </c>
      <c r="S62" s="16">
        <f t="shared" si="1"/>
        <v>0</v>
      </c>
      <c r="T62" s="15"/>
      <c r="U62" s="16"/>
      <c r="V62" s="16"/>
      <c r="W62" s="17"/>
      <c r="X62" s="16">
        <f t="shared" si="2"/>
        <v>0</v>
      </c>
      <c r="Y62" s="16"/>
      <c r="Z62" s="17"/>
      <c r="AA62" s="16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19</v>
      </c>
    </row>
    <row r="63" spans="1:33" x14ac:dyDescent="0.2">
      <c r="A63" s="13" t="s">
        <v>20</v>
      </c>
      <c r="B63" s="1">
        <v>163.085868242</v>
      </c>
      <c r="C63" s="1">
        <v>-18.479918649999998</v>
      </c>
      <c r="D63" s="14">
        <v>10</v>
      </c>
      <c r="E63" s="16"/>
      <c r="F63" s="16"/>
      <c r="G63" s="16"/>
      <c r="H63" s="16"/>
      <c r="I63" s="16"/>
      <c r="J63" s="17"/>
      <c r="K63" s="16">
        <f t="shared" si="0"/>
        <v>0</v>
      </c>
      <c r="L63" s="16"/>
      <c r="M63" s="16"/>
      <c r="N63" s="16"/>
      <c r="O63" s="16"/>
      <c r="P63" s="16">
        <v>1</v>
      </c>
      <c r="Q63" s="16"/>
      <c r="R63" s="17">
        <v>1</v>
      </c>
      <c r="S63" s="16">
        <f t="shared" si="1"/>
        <v>1</v>
      </c>
      <c r="T63" s="15"/>
      <c r="U63" s="16"/>
      <c r="V63" s="16"/>
      <c r="W63" s="17"/>
      <c r="X63" s="16">
        <f t="shared" si="2"/>
        <v>0</v>
      </c>
      <c r="Y63" s="16"/>
      <c r="Z63" s="17"/>
      <c r="AA63" s="16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17</v>
      </c>
    </row>
    <row r="64" spans="1:33" x14ac:dyDescent="0.2">
      <c r="A64" s="13" t="s">
        <v>20</v>
      </c>
      <c r="B64" s="1">
        <v>163.08595004399999</v>
      </c>
      <c r="C64" s="1">
        <v>-18.479866317900001</v>
      </c>
      <c r="D64" s="14">
        <v>9</v>
      </c>
      <c r="E64" s="16"/>
      <c r="F64" s="16"/>
      <c r="G64" s="16"/>
      <c r="H64" s="16"/>
      <c r="I64" s="16"/>
      <c r="J64" s="17"/>
      <c r="K64" s="16">
        <f t="shared" si="0"/>
        <v>0</v>
      </c>
      <c r="L64" s="16"/>
      <c r="M64" s="16"/>
      <c r="N64" s="16"/>
      <c r="O64" s="16"/>
      <c r="P64" s="16"/>
      <c r="Q64" s="16"/>
      <c r="R64" s="17"/>
      <c r="S64" s="16">
        <f t="shared" si="1"/>
        <v>0</v>
      </c>
      <c r="T64" s="15"/>
      <c r="U64" s="16"/>
      <c r="V64" s="16"/>
      <c r="W64" s="17"/>
      <c r="X64" s="16">
        <f t="shared" si="2"/>
        <v>0</v>
      </c>
      <c r="Y64" s="16"/>
      <c r="Z64" s="17"/>
      <c r="AA64" s="16">
        <f t="shared" si="3"/>
        <v>0</v>
      </c>
      <c r="AB64" s="15"/>
      <c r="AC64" s="16"/>
      <c r="AD64" s="16"/>
      <c r="AE64" s="17"/>
      <c r="AF64" s="16">
        <f t="shared" si="4"/>
        <v>0</v>
      </c>
      <c r="AG64" s="18" t="s">
        <v>17</v>
      </c>
    </row>
    <row r="65" spans="1:33" s="44" customFormat="1" x14ac:dyDescent="0.2">
      <c r="A65" s="13" t="s">
        <v>20</v>
      </c>
      <c r="B65" s="1">
        <v>163.08603532800001</v>
      </c>
      <c r="C65" s="1">
        <v>-18.479819107000001</v>
      </c>
      <c r="D65" s="14">
        <v>8</v>
      </c>
      <c r="E65" s="16"/>
      <c r="F65" s="16"/>
      <c r="G65" s="16"/>
      <c r="H65" s="16"/>
      <c r="I65" s="16"/>
      <c r="J65" s="17"/>
      <c r="K65" s="16">
        <f t="shared" si="0"/>
        <v>0</v>
      </c>
      <c r="L65" s="16"/>
      <c r="M65" s="16"/>
      <c r="N65" s="16"/>
      <c r="O65" s="16"/>
      <c r="P65" s="16"/>
      <c r="Q65" s="16"/>
      <c r="R65" s="17"/>
      <c r="S65" s="16">
        <f t="shared" si="1"/>
        <v>0</v>
      </c>
      <c r="T65" s="15"/>
      <c r="U65" s="16"/>
      <c r="V65" s="16"/>
      <c r="W65" s="17"/>
      <c r="X65" s="16">
        <f t="shared" si="2"/>
        <v>0</v>
      </c>
      <c r="Y65" s="16"/>
      <c r="Z65" s="17"/>
      <c r="AA65" s="16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18</v>
      </c>
    </row>
    <row r="66" spans="1:33" x14ac:dyDescent="0.2">
      <c r="A66" s="13" t="s">
        <v>20</v>
      </c>
      <c r="B66" s="1">
        <v>163.08611790500001</v>
      </c>
      <c r="C66" s="1">
        <v>-18.4797675029</v>
      </c>
      <c r="D66" s="14">
        <v>7</v>
      </c>
      <c r="E66" s="16"/>
      <c r="F66" s="16"/>
      <c r="G66" s="16"/>
      <c r="H66" s="16"/>
      <c r="I66" s="16"/>
      <c r="J66" s="17"/>
      <c r="K66" s="16">
        <f t="shared" si="0"/>
        <v>0</v>
      </c>
      <c r="L66" s="16"/>
      <c r="M66" s="16"/>
      <c r="N66" s="16"/>
      <c r="O66" s="16"/>
      <c r="P66" s="16"/>
      <c r="Q66" s="16"/>
      <c r="R66" s="17">
        <v>2</v>
      </c>
      <c r="S66" s="16">
        <f t="shared" si="1"/>
        <v>0</v>
      </c>
      <c r="T66" s="15"/>
      <c r="U66" s="16"/>
      <c r="V66" s="16">
        <v>1</v>
      </c>
      <c r="W66" s="17"/>
      <c r="X66" s="16">
        <f t="shared" si="2"/>
        <v>0</v>
      </c>
      <c r="Y66" s="16"/>
      <c r="Z66" s="17"/>
      <c r="AA66" s="16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x14ac:dyDescent="0.2">
      <c r="A67" s="13" t="s">
        <v>20</v>
      </c>
      <c r="B67" s="1">
        <v>163.08619841800001</v>
      </c>
      <c r="C67" s="1">
        <v>-18.479712549399999</v>
      </c>
      <c r="D67" s="14">
        <v>6</v>
      </c>
      <c r="E67" s="16"/>
      <c r="F67" s="16"/>
      <c r="G67" s="16"/>
      <c r="H67" s="16"/>
      <c r="I67" s="16"/>
      <c r="J67" s="17"/>
      <c r="K67" s="16">
        <f t="shared" ref="K67:K130" si="5">E67+F67+G67+H67+I67</f>
        <v>0</v>
      </c>
      <c r="L67" s="16"/>
      <c r="M67" s="16"/>
      <c r="N67" s="16"/>
      <c r="O67" s="16">
        <v>1</v>
      </c>
      <c r="P67" s="16"/>
      <c r="Q67" s="16"/>
      <c r="R67" s="17">
        <v>1</v>
      </c>
      <c r="S67" s="16">
        <f t="shared" ref="S67:S130" si="6">M67+N67+O67+P67</f>
        <v>1</v>
      </c>
      <c r="T67" s="15"/>
      <c r="U67" s="16"/>
      <c r="V67" s="16"/>
      <c r="W67" s="17"/>
      <c r="X67" s="16">
        <f t="shared" ref="X67:X130" si="7">T67+U67+W67</f>
        <v>0</v>
      </c>
      <c r="Y67" s="16"/>
      <c r="Z67" s="17"/>
      <c r="AA67" s="16">
        <f t="shared" ref="AA67:AA130" si="8">Z67</f>
        <v>0</v>
      </c>
      <c r="AB67" s="15"/>
      <c r="AC67" s="16"/>
      <c r="AD67" s="16"/>
      <c r="AE67" s="17"/>
      <c r="AF67" s="16">
        <f t="shared" ref="AF67:AF130" si="9">AB67+AC67+AD67</f>
        <v>0</v>
      </c>
      <c r="AG67" s="18" t="s">
        <v>17</v>
      </c>
    </row>
    <row r="68" spans="1:33" x14ac:dyDescent="0.2">
      <c r="A68" s="13" t="s">
        <v>20</v>
      </c>
      <c r="B68" s="1">
        <v>163.086279047</v>
      </c>
      <c r="C68" s="1">
        <v>-18.479657768799999</v>
      </c>
      <c r="D68" s="14">
        <v>5</v>
      </c>
      <c r="E68" s="16"/>
      <c r="F68" s="16"/>
      <c r="G68" s="16"/>
      <c r="H68" s="16"/>
      <c r="I68" s="16"/>
      <c r="J68" s="17"/>
      <c r="K68" s="16">
        <f t="shared" si="5"/>
        <v>0</v>
      </c>
      <c r="L68" s="16"/>
      <c r="M68" s="16"/>
      <c r="N68" s="16"/>
      <c r="O68" s="16"/>
      <c r="P68" s="16"/>
      <c r="Q68" s="16"/>
      <c r="R68" s="17">
        <v>2</v>
      </c>
      <c r="S68" s="16">
        <f t="shared" si="6"/>
        <v>0</v>
      </c>
      <c r="T68" s="15"/>
      <c r="U68" s="16"/>
      <c r="V68" s="16"/>
      <c r="W68" s="17"/>
      <c r="X68" s="16">
        <f t="shared" si="7"/>
        <v>0</v>
      </c>
      <c r="Y68" s="16"/>
      <c r="Z68" s="17"/>
      <c r="AA68" s="16">
        <f t="shared" si="8"/>
        <v>0</v>
      </c>
      <c r="AB68" s="15"/>
      <c r="AC68" s="16"/>
      <c r="AD68" s="16"/>
      <c r="AE68" s="17"/>
      <c r="AF68" s="16">
        <f t="shared" si="9"/>
        <v>0</v>
      </c>
      <c r="AG68" s="19" t="s">
        <v>17</v>
      </c>
    </row>
    <row r="69" spans="1:33" x14ac:dyDescent="0.2">
      <c r="A69" s="13" t="s">
        <v>20</v>
      </c>
      <c r="B69" s="1">
        <v>163.086360958</v>
      </c>
      <c r="C69" s="1">
        <v>-18.479604922499998</v>
      </c>
      <c r="D69" s="14">
        <v>4</v>
      </c>
      <c r="E69" s="16"/>
      <c r="F69" s="16"/>
      <c r="G69" s="16"/>
      <c r="H69" s="16"/>
      <c r="I69" s="16"/>
      <c r="J69" s="17"/>
      <c r="K69" s="16">
        <f t="shared" si="5"/>
        <v>0</v>
      </c>
      <c r="L69" s="16"/>
      <c r="M69" s="16"/>
      <c r="N69" s="16"/>
      <c r="O69" s="16">
        <v>1</v>
      </c>
      <c r="P69" s="16">
        <v>3</v>
      </c>
      <c r="Q69" s="16"/>
      <c r="R69" s="17">
        <v>2</v>
      </c>
      <c r="S69" s="16">
        <f t="shared" si="6"/>
        <v>4</v>
      </c>
      <c r="T69" s="15"/>
      <c r="U69" s="16"/>
      <c r="V69" s="16"/>
      <c r="W69" s="17"/>
      <c r="X69" s="16">
        <f t="shared" si="7"/>
        <v>0</v>
      </c>
      <c r="Y69" s="16"/>
      <c r="Z69" s="17"/>
      <c r="AA69" s="16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x14ac:dyDescent="0.2">
      <c r="A70" s="13" t="s">
        <v>20</v>
      </c>
      <c r="B70" s="1">
        <v>163.08644287000001</v>
      </c>
      <c r="C70" s="1">
        <v>-18.479552076200001</v>
      </c>
      <c r="D70" s="14">
        <v>3</v>
      </c>
      <c r="E70" s="16"/>
      <c r="F70" s="16"/>
      <c r="G70" s="16"/>
      <c r="H70" s="16"/>
      <c r="I70" s="16"/>
      <c r="J70" s="17"/>
      <c r="K70" s="16">
        <f t="shared" si="5"/>
        <v>0</v>
      </c>
      <c r="L70" s="16"/>
      <c r="M70" s="16"/>
      <c r="N70" s="16"/>
      <c r="O70" s="16"/>
      <c r="P70" s="16"/>
      <c r="Q70" s="16"/>
      <c r="R70" s="17"/>
      <c r="S70" s="16">
        <f t="shared" si="6"/>
        <v>0</v>
      </c>
      <c r="T70" s="15"/>
      <c r="U70" s="16"/>
      <c r="V70" s="16"/>
      <c r="W70" s="17"/>
      <c r="X70" s="16">
        <f t="shared" si="7"/>
        <v>0</v>
      </c>
      <c r="Y70" s="16"/>
      <c r="Z70" s="17"/>
      <c r="AA70" s="16">
        <f t="shared" si="8"/>
        <v>0</v>
      </c>
      <c r="AB70" s="15"/>
      <c r="AC70" s="16"/>
      <c r="AD70" s="16"/>
      <c r="AE70" s="17"/>
      <c r="AF70" s="16">
        <f t="shared" si="9"/>
        <v>0</v>
      </c>
      <c r="AG70" s="18" t="s">
        <v>18</v>
      </c>
    </row>
    <row r="71" spans="1:33" x14ac:dyDescent="0.2">
      <c r="A71" s="13" t="s">
        <v>20</v>
      </c>
      <c r="B71" s="1">
        <v>163.08651053299999</v>
      </c>
      <c r="C71" s="1">
        <v>-18.479483451299998</v>
      </c>
      <c r="D71" s="14">
        <v>2</v>
      </c>
      <c r="E71" s="16"/>
      <c r="F71" s="16"/>
      <c r="G71" s="16"/>
      <c r="H71" s="16"/>
      <c r="I71" s="16"/>
      <c r="J71" s="17"/>
      <c r="K71" s="16">
        <f t="shared" si="5"/>
        <v>0</v>
      </c>
      <c r="L71" s="16"/>
      <c r="M71" s="16"/>
      <c r="N71" s="16"/>
      <c r="O71" s="16">
        <v>1</v>
      </c>
      <c r="P71" s="16">
        <v>3</v>
      </c>
      <c r="Q71" s="16"/>
      <c r="R71" s="17">
        <v>1</v>
      </c>
      <c r="S71" s="16">
        <f t="shared" si="6"/>
        <v>4</v>
      </c>
      <c r="T71" s="15"/>
      <c r="U71" s="16"/>
      <c r="V71" s="16"/>
      <c r="W71" s="17"/>
      <c r="X71" s="16">
        <f t="shared" si="7"/>
        <v>0</v>
      </c>
      <c r="Y71" s="16"/>
      <c r="Z71" s="17"/>
      <c r="AA71" s="16">
        <f t="shared" si="8"/>
        <v>0</v>
      </c>
      <c r="AB71" s="15"/>
      <c r="AC71" s="16"/>
      <c r="AD71" s="16"/>
      <c r="AE71" s="17"/>
      <c r="AF71" s="16">
        <f t="shared" si="9"/>
        <v>0</v>
      </c>
      <c r="AG71" s="18" t="s">
        <v>17</v>
      </c>
    </row>
    <row r="72" spans="1:33" x14ac:dyDescent="0.2">
      <c r="A72" s="13" t="s">
        <v>20</v>
      </c>
      <c r="B72" s="1">
        <v>163.08657178300001</v>
      </c>
      <c r="C72" s="1">
        <v>-18.4794076196</v>
      </c>
      <c r="D72" s="14">
        <v>1</v>
      </c>
      <c r="E72" s="16"/>
      <c r="F72" s="16"/>
      <c r="G72" s="16"/>
      <c r="H72" s="16"/>
      <c r="I72" s="16"/>
      <c r="J72" s="17"/>
      <c r="K72" s="16">
        <f t="shared" si="5"/>
        <v>0</v>
      </c>
      <c r="L72" s="16"/>
      <c r="M72" s="16"/>
      <c r="N72" s="16"/>
      <c r="O72" s="16"/>
      <c r="P72" s="16">
        <v>1</v>
      </c>
      <c r="Q72" s="16"/>
      <c r="R72" s="17">
        <v>1</v>
      </c>
      <c r="S72" s="16">
        <f t="shared" si="6"/>
        <v>1</v>
      </c>
      <c r="T72" s="15"/>
      <c r="U72" s="16"/>
      <c r="V72" s="16"/>
      <c r="W72" s="17"/>
      <c r="X72" s="16">
        <f t="shared" si="7"/>
        <v>0</v>
      </c>
      <c r="Y72" s="16"/>
      <c r="Z72" s="17"/>
      <c r="AA72" s="16">
        <f t="shared" si="8"/>
        <v>0</v>
      </c>
      <c r="AB72" s="15"/>
      <c r="AC72" s="16"/>
      <c r="AD72" s="16"/>
      <c r="AE72" s="17"/>
      <c r="AF72" s="16">
        <f t="shared" si="9"/>
        <v>0</v>
      </c>
      <c r="AG72" s="18" t="s">
        <v>17</v>
      </c>
    </row>
    <row r="73" spans="1:33" x14ac:dyDescent="0.2">
      <c r="A73" s="13" t="s">
        <v>23</v>
      </c>
      <c r="B73" s="1">
        <v>163.08691104900001</v>
      </c>
      <c r="C73" s="1">
        <v>-18.4797506582</v>
      </c>
      <c r="D73" s="22">
        <v>1</v>
      </c>
      <c r="E73" s="15"/>
      <c r="F73" s="16"/>
      <c r="G73" s="16"/>
      <c r="H73" s="16"/>
      <c r="I73" s="16"/>
      <c r="J73" s="17"/>
      <c r="K73" s="16">
        <f t="shared" si="5"/>
        <v>0</v>
      </c>
      <c r="L73" s="23"/>
      <c r="M73" s="24"/>
      <c r="N73" s="24"/>
      <c r="O73" s="24"/>
      <c r="P73" s="24"/>
      <c r="Q73" s="16"/>
      <c r="R73" s="17">
        <v>2</v>
      </c>
      <c r="S73" s="16">
        <f t="shared" si="6"/>
        <v>0</v>
      </c>
      <c r="T73" s="15"/>
      <c r="U73" s="16"/>
      <c r="V73" s="16"/>
      <c r="W73" s="17"/>
      <c r="X73" s="16">
        <f t="shared" si="7"/>
        <v>0</v>
      </c>
      <c r="Y73" s="16"/>
      <c r="Z73" s="17"/>
      <c r="AA73" s="16">
        <f t="shared" si="8"/>
        <v>0</v>
      </c>
      <c r="AB73" s="15"/>
      <c r="AC73" s="16"/>
      <c r="AD73" s="16"/>
      <c r="AE73" s="17"/>
      <c r="AF73" s="16">
        <f t="shared" si="9"/>
        <v>0</v>
      </c>
      <c r="AG73" s="19" t="s">
        <v>17</v>
      </c>
    </row>
    <row r="74" spans="1:33" x14ac:dyDescent="0.2">
      <c r="A74" s="13" t="s">
        <v>23</v>
      </c>
      <c r="B74" s="1">
        <v>163.08684601799999</v>
      </c>
      <c r="C74" s="1">
        <v>-18.479821601000001</v>
      </c>
      <c r="D74" s="22">
        <v>2</v>
      </c>
      <c r="E74" s="15"/>
      <c r="F74" s="16"/>
      <c r="G74" s="16"/>
      <c r="H74" s="16"/>
      <c r="I74" s="16"/>
      <c r="J74" s="17"/>
      <c r="K74" s="16">
        <f t="shared" si="5"/>
        <v>0</v>
      </c>
      <c r="L74" s="23"/>
      <c r="M74" s="24"/>
      <c r="N74" s="24"/>
      <c r="O74" s="24">
        <v>1</v>
      </c>
      <c r="P74" s="24">
        <v>3</v>
      </c>
      <c r="Q74" s="16"/>
      <c r="R74" s="17">
        <v>4</v>
      </c>
      <c r="S74" s="16">
        <f t="shared" si="6"/>
        <v>4</v>
      </c>
      <c r="T74" s="15"/>
      <c r="U74" s="16"/>
      <c r="V74" s="16"/>
      <c r="W74" s="17"/>
      <c r="X74" s="16">
        <f t="shared" si="7"/>
        <v>0</v>
      </c>
      <c r="Y74" s="16"/>
      <c r="Z74" s="17"/>
      <c r="AA74" s="16">
        <f t="shared" si="8"/>
        <v>0</v>
      </c>
      <c r="AB74" s="15"/>
      <c r="AC74" s="16"/>
      <c r="AD74" s="16"/>
      <c r="AE74" s="17"/>
      <c r="AF74" s="16">
        <f t="shared" si="9"/>
        <v>0</v>
      </c>
      <c r="AG74" s="19" t="s">
        <v>17</v>
      </c>
    </row>
    <row r="75" spans="1:33" x14ac:dyDescent="0.2">
      <c r="A75" s="13" t="s">
        <v>23</v>
      </c>
      <c r="B75" s="1">
        <v>163.086780987</v>
      </c>
      <c r="C75" s="1">
        <v>-18.479892543799998</v>
      </c>
      <c r="D75" s="22">
        <v>3</v>
      </c>
      <c r="E75" s="15"/>
      <c r="F75" s="16"/>
      <c r="G75" s="16"/>
      <c r="H75" s="16"/>
      <c r="I75" s="16"/>
      <c r="J75" s="17"/>
      <c r="K75" s="16">
        <f t="shared" si="5"/>
        <v>0</v>
      </c>
      <c r="L75" s="23"/>
      <c r="M75" s="24"/>
      <c r="N75" s="24"/>
      <c r="O75" s="24">
        <v>3</v>
      </c>
      <c r="P75" s="24">
        <v>2</v>
      </c>
      <c r="Q75" s="16"/>
      <c r="R75" s="17">
        <v>2</v>
      </c>
      <c r="S75" s="16">
        <f t="shared" si="6"/>
        <v>5</v>
      </c>
      <c r="T75" s="15"/>
      <c r="U75" s="16"/>
      <c r="V75" s="16"/>
      <c r="W75" s="17"/>
      <c r="X75" s="16">
        <f t="shared" si="7"/>
        <v>0</v>
      </c>
      <c r="Y75" s="16"/>
      <c r="Z75" s="17"/>
      <c r="AA75" s="16">
        <f t="shared" si="8"/>
        <v>0</v>
      </c>
      <c r="AB75" s="15"/>
      <c r="AC75" s="16"/>
      <c r="AD75" s="16"/>
      <c r="AE75" s="17"/>
      <c r="AF75" s="16">
        <f t="shared" si="9"/>
        <v>0</v>
      </c>
      <c r="AG75" s="19" t="s">
        <v>17</v>
      </c>
    </row>
    <row r="76" spans="1:33" x14ac:dyDescent="0.2">
      <c r="A76" s="13" t="s">
        <v>23</v>
      </c>
      <c r="B76" s="1">
        <v>163.08670340899999</v>
      </c>
      <c r="C76" s="1">
        <v>-18.479947341700001</v>
      </c>
      <c r="D76" s="22">
        <v>4</v>
      </c>
      <c r="E76" s="15"/>
      <c r="F76" s="16"/>
      <c r="G76" s="16"/>
      <c r="H76" s="16"/>
      <c r="I76" s="16"/>
      <c r="J76" s="17"/>
      <c r="K76" s="16">
        <f t="shared" si="5"/>
        <v>0</v>
      </c>
      <c r="L76" s="23"/>
      <c r="M76" s="24"/>
      <c r="N76" s="24"/>
      <c r="O76" s="24"/>
      <c r="P76" s="24">
        <v>2</v>
      </c>
      <c r="Q76" s="16"/>
      <c r="R76" s="17">
        <v>2</v>
      </c>
      <c r="S76" s="16">
        <f t="shared" si="6"/>
        <v>2</v>
      </c>
      <c r="T76" s="15"/>
      <c r="U76" s="16"/>
      <c r="V76" s="16"/>
      <c r="W76" s="17"/>
      <c r="X76" s="16">
        <f t="shared" si="7"/>
        <v>0</v>
      </c>
      <c r="Y76" s="16"/>
      <c r="Z76" s="17"/>
      <c r="AA76" s="16">
        <f t="shared" si="8"/>
        <v>0</v>
      </c>
      <c r="AB76" s="15"/>
      <c r="AC76" s="16"/>
      <c r="AD76" s="16"/>
      <c r="AE76" s="17"/>
      <c r="AF76" s="16">
        <f t="shared" si="9"/>
        <v>0</v>
      </c>
      <c r="AG76" s="18" t="s">
        <v>19</v>
      </c>
    </row>
    <row r="77" spans="1:33" x14ac:dyDescent="0.2">
      <c r="A77" s="13" t="s">
        <v>23</v>
      </c>
      <c r="B77" s="1">
        <v>163.08661860699999</v>
      </c>
      <c r="C77" s="1">
        <v>-18.4799928451</v>
      </c>
      <c r="D77" s="22">
        <v>5</v>
      </c>
      <c r="E77" s="15"/>
      <c r="F77" s="16"/>
      <c r="G77" s="16"/>
      <c r="H77" s="16"/>
      <c r="I77" s="16"/>
      <c r="J77" s="17"/>
      <c r="K77" s="16">
        <f t="shared" si="5"/>
        <v>0</v>
      </c>
      <c r="L77" s="23"/>
      <c r="M77" s="24">
        <v>2</v>
      </c>
      <c r="N77" s="24"/>
      <c r="O77" s="24"/>
      <c r="P77" s="24"/>
      <c r="Q77" s="16"/>
      <c r="R77" s="17">
        <v>2</v>
      </c>
      <c r="S77" s="16">
        <f t="shared" si="6"/>
        <v>2</v>
      </c>
      <c r="T77" s="15"/>
      <c r="U77" s="16"/>
      <c r="V77" s="16"/>
      <c r="W77" s="17"/>
      <c r="X77" s="16">
        <f t="shared" si="7"/>
        <v>0</v>
      </c>
      <c r="Y77" s="16"/>
      <c r="Z77" s="17"/>
      <c r="AA77" s="16">
        <f t="shared" si="8"/>
        <v>0</v>
      </c>
      <c r="AB77" s="15"/>
      <c r="AC77" s="16"/>
      <c r="AD77" s="16"/>
      <c r="AE77" s="17"/>
      <c r="AF77" s="16">
        <f t="shared" si="9"/>
        <v>0</v>
      </c>
      <c r="AG77" s="18" t="s">
        <v>19</v>
      </c>
    </row>
    <row r="78" spans="1:33" x14ac:dyDescent="0.2">
      <c r="A78" s="13" t="s">
        <v>23</v>
      </c>
      <c r="B78" s="1">
        <v>163.08653380499999</v>
      </c>
      <c r="C78" s="1">
        <v>-18.480038348499999</v>
      </c>
      <c r="D78" s="22">
        <v>6</v>
      </c>
      <c r="E78" s="15"/>
      <c r="F78" s="16"/>
      <c r="G78" s="16"/>
      <c r="H78" s="16"/>
      <c r="I78" s="16"/>
      <c r="J78" s="17"/>
      <c r="K78" s="16">
        <f t="shared" si="5"/>
        <v>0</v>
      </c>
      <c r="L78" s="23"/>
      <c r="M78" s="24">
        <v>2</v>
      </c>
      <c r="N78" s="24"/>
      <c r="O78" s="24"/>
      <c r="P78" s="24">
        <v>1</v>
      </c>
      <c r="Q78" s="16"/>
      <c r="R78" s="17"/>
      <c r="S78" s="16">
        <f t="shared" si="6"/>
        <v>3</v>
      </c>
      <c r="T78" s="15"/>
      <c r="U78" s="16"/>
      <c r="V78" s="16"/>
      <c r="W78" s="17"/>
      <c r="X78" s="16">
        <f t="shared" si="7"/>
        <v>0</v>
      </c>
      <c r="Y78" s="16"/>
      <c r="Z78" s="17"/>
      <c r="AA78" s="16">
        <f t="shared" si="8"/>
        <v>0</v>
      </c>
      <c r="AB78" s="15"/>
      <c r="AC78" s="16"/>
      <c r="AD78" s="16"/>
      <c r="AE78" s="17"/>
      <c r="AF78" s="16">
        <f t="shared" si="9"/>
        <v>0</v>
      </c>
      <c r="AG78" s="18" t="s">
        <v>19</v>
      </c>
    </row>
    <row r="79" spans="1:33" x14ac:dyDescent="0.2">
      <c r="A79" s="13" t="s">
        <v>23</v>
      </c>
      <c r="B79" s="1">
        <v>163.086449004</v>
      </c>
      <c r="C79" s="1">
        <v>-18.4800838518</v>
      </c>
      <c r="D79" s="22">
        <v>7</v>
      </c>
      <c r="E79" s="15"/>
      <c r="F79" s="16"/>
      <c r="G79" s="16"/>
      <c r="H79" s="16"/>
      <c r="I79" s="16"/>
      <c r="J79" s="17"/>
      <c r="K79" s="16">
        <f t="shared" si="5"/>
        <v>0</v>
      </c>
      <c r="L79" s="23"/>
      <c r="M79" s="24"/>
      <c r="N79" s="24"/>
      <c r="O79" s="24"/>
      <c r="P79" s="24"/>
      <c r="Q79" s="16"/>
      <c r="R79" s="17"/>
      <c r="S79" s="16">
        <f t="shared" si="6"/>
        <v>0</v>
      </c>
      <c r="T79" s="15"/>
      <c r="U79" s="16"/>
      <c r="V79" s="16"/>
      <c r="W79" s="17"/>
      <c r="X79" s="16">
        <f t="shared" si="7"/>
        <v>0</v>
      </c>
      <c r="Y79" s="16"/>
      <c r="Z79" s="17"/>
      <c r="AA79" s="16">
        <f t="shared" si="8"/>
        <v>0</v>
      </c>
      <c r="AB79" s="15"/>
      <c r="AC79" s="16"/>
      <c r="AD79" s="16"/>
      <c r="AE79" s="17"/>
      <c r="AF79" s="16">
        <f t="shared" si="9"/>
        <v>0</v>
      </c>
      <c r="AG79" s="18" t="s">
        <v>35</v>
      </c>
    </row>
    <row r="80" spans="1:33" x14ac:dyDescent="0.2">
      <c r="A80" s="13" t="s">
        <v>23</v>
      </c>
      <c r="B80" s="1">
        <v>163.08636351300001</v>
      </c>
      <c r="C80" s="1">
        <v>-18.480128025500001</v>
      </c>
      <c r="D80" s="22">
        <v>8</v>
      </c>
      <c r="E80" s="15"/>
      <c r="F80" s="16"/>
      <c r="G80" s="16"/>
      <c r="H80" s="16"/>
      <c r="I80" s="16"/>
      <c r="J80" s="17"/>
      <c r="K80" s="16">
        <f t="shared" si="5"/>
        <v>0</v>
      </c>
      <c r="L80" s="23"/>
      <c r="M80" s="24"/>
      <c r="N80" s="24"/>
      <c r="O80" s="24"/>
      <c r="P80" s="24"/>
      <c r="Q80" s="16"/>
      <c r="R80" s="17">
        <v>1</v>
      </c>
      <c r="S80" s="16">
        <f t="shared" si="6"/>
        <v>0</v>
      </c>
      <c r="T80" s="15"/>
      <c r="U80" s="16"/>
      <c r="V80" s="16"/>
      <c r="W80" s="17"/>
      <c r="X80" s="16">
        <f t="shared" si="7"/>
        <v>0</v>
      </c>
      <c r="Y80" s="16"/>
      <c r="Z80" s="17"/>
      <c r="AA80" s="16">
        <f t="shared" si="8"/>
        <v>0</v>
      </c>
      <c r="AB80" s="15"/>
      <c r="AC80" s="16"/>
      <c r="AD80" s="16"/>
      <c r="AE80" s="17"/>
      <c r="AF80" s="16">
        <f t="shared" si="9"/>
        <v>0</v>
      </c>
      <c r="AG80" s="21" t="s">
        <v>17</v>
      </c>
    </row>
    <row r="81" spans="1:33" x14ac:dyDescent="0.2">
      <c r="A81" s="13" t="s">
        <v>23</v>
      </c>
      <c r="B81" s="1">
        <v>163.086271369</v>
      </c>
      <c r="C81" s="1">
        <v>-18.480154837499999</v>
      </c>
      <c r="D81" s="22">
        <v>9</v>
      </c>
      <c r="E81" s="15"/>
      <c r="F81" s="16"/>
      <c r="G81" s="16"/>
      <c r="H81" s="16"/>
      <c r="I81" s="16"/>
      <c r="J81" s="17"/>
      <c r="K81" s="16">
        <f t="shared" si="5"/>
        <v>0</v>
      </c>
      <c r="L81" s="23"/>
      <c r="M81" s="24"/>
      <c r="N81" s="24"/>
      <c r="O81" s="24"/>
      <c r="P81" s="24"/>
      <c r="Q81" s="16"/>
      <c r="R81" s="17"/>
      <c r="S81" s="16">
        <f t="shared" si="6"/>
        <v>0</v>
      </c>
      <c r="T81" s="15"/>
      <c r="U81" s="16"/>
      <c r="V81" s="16"/>
      <c r="W81" s="17"/>
      <c r="X81" s="16">
        <f t="shared" si="7"/>
        <v>0</v>
      </c>
      <c r="Y81" s="16"/>
      <c r="Z81" s="17"/>
      <c r="AA81" s="16">
        <f t="shared" si="8"/>
        <v>0</v>
      </c>
      <c r="AB81" s="15"/>
      <c r="AC81" s="16"/>
      <c r="AD81" s="16"/>
      <c r="AE81" s="17"/>
      <c r="AF81" s="16">
        <f t="shared" si="9"/>
        <v>0</v>
      </c>
      <c r="AG81" s="19" t="s">
        <v>17</v>
      </c>
    </row>
    <row r="82" spans="1:33" x14ac:dyDescent="0.2">
      <c r="A82" s="13" t="s">
        <v>23</v>
      </c>
      <c r="B82" s="1">
        <v>163.08618041099999</v>
      </c>
      <c r="C82" s="1">
        <v>-18.4801845241</v>
      </c>
      <c r="D82" s="22">
        <v>10</v>
      </c>
      <c r="E82" s="15"/>
      <c r="F82" s="16"/>
      <c r="G82" s="16"/>
      <c r="H82" s="16"/>
      <c r="I82" s="16"/>
      <c r="J82" s="17"/>
      <c r="K82" s="16">
        <f t="shared" si="5"/>
        <v>0</v>
      </c>
      <c r="L82" s="23"/>
      <c r="M82" s="24"/>
      <c r="N82" s="24"/>
      <c r="O82" s="24"/>
      <c r="P82" s="24"/>
      <c r="Q82" s="16"/>
      <c r="R82" s="17"/>
      <c r="S82" s="16">
        <f t="shared" si="6"/>
        <v>0</v>
      </c>
      <c r="T82" s="15"/>
      <c r="U82" s="16"/>
      <c r="V82" s="16"/>
      <c r="W82" s="17"/>
      <c r="X82" s="16">
        <f t="shared" si="7"/>
        <v>0</v>
      </c>
      <c r="Y82" s="16"/>
      <c r="Z82" s="17"/>
      <c r="AA82" s="16">
        <f t="shared" si="8"/>
        <v>0</v>
      </c>
      <c r="AB82" s="15"/>
      <c r="AC82" s="16"/>
      <c r="AD82" s="16"/>
      <c r="AE82" s="17"/>
      <c r="AF82" s="16">
        <f t="shared" si="9"/>
        <v>0</v>
      </c>
      <c r="AG82" s="19" t="s">
        <v>17</v>
      </c>
    </row>
    <row r="83" spans="1:33" x14ac:dyDescent="0.2">
      <c r="A83" s="13" t="s">
        <v>23</v>
      </c>
      <c r="B83" s="1">
        <v>163.08609583099999</v>
      </c>
      <c r="C83" s="1">
        <v>-18.480230438900001</v>
      </c>
      <c r="D83" s="22">
        <v>11</v>
      </c>
      <c r="E83" s="15"/>
      <c r="F83" s="16"/>
      <c r="G83" s="16"/>
      <c r="H83" s="16"/>
      <c r="I83" s="16"/>
      <c r="J83" s="17"/>
      <c r="K83" s="16">
        <f t="shared" si="5"/>
        <v>0</v>
      </c>
      <c r="L83" s="23"/>
      <c r="M83" s="24"/>
      <c r="N83" s="24"/>
      <c r="O83" s="24"/>
      <c r="P83" s="24"/>
      <c r="Q83" s="16"/>
      <c r="R83" s="17"/>
      <c r="S83" s="16">
        <f t="shared" si="6"/>
        <v>0</v>
      </c>
      <c r="T83" s="15"/>
      <c r="U83" s="16"/>
      <c r="V83" s="16"/>
      <c r="W83" s="17"/>
      <c r="X83" s="16">
        <f t="shared" si="7"/>
        <v>0</v>
      </c>
      <c r="Y83" s="16"/>
      <c r="Z83" s="17"/>
      <c r="AA83" s="16">
        <f t="shared" si="8"/>
        <v>0</v>
      </c>
      <c r="AB83" s="15"/>
      <c r="AC83" s="16"/>
      <c r="AD83" s="16"/>
      <c r="AE83" s="17"/>
      <c r="AF83" s="16">
        <f t="shared" si="9"/>
        <v>0</v>
      </c>
      <c r="AG83" s="18" t="s">
        <v>19</v>
      </c>
    </row>
    <row r="84" spans="1:33" x14ac:dyDescent="0.2">
      <c r="A84" s="13" t="s">
        <v>23</v>
      </c>
      <c r="B84" s="1">
        <v>163.08601148100001</v>
      </c>
      <c r="C84" s="1">
        <v>-18.480276771700002</v>
      </c>
      <c r="D84" s="22">
        <v>12</v>
      </c>
      <c r="E84" s="15"/>
      <c r="F84" s="16"/>
      <c r="G84" s="16"/>
      <c r="H84" s="16"/>
      <c r="I84" s="16"/>
      <c r="J84" s="17"/>
      <c r="K84" s="16">
        <f t="shared" si="5"/>
        <v>0</v>
      </c>
      <c r="L84" s="23"/>
      <c r="M84" s="24"/>
      <c r="N84" s="24"/>
      <c r="O84" s="24"/>
      <c r="P84" s="24"/>
      <c r="Q84" s="16"/>
      <c r="R84" s="17"/>
      <c r="S84" s="16">
        <f t="shared" si="6"/>
        <v>0</v>
      </c>
      <c r="T84" s="15"/>
      <c r="U84" s="16"/>
      <c r="V84" s="16"/>
      <c r="W84" s="17"/>
      <c r="X84" s="16">
        <f t="shared" si="7"/>
        <v>0</v>
      </c>
      <c r="Y84" s="16"/>
      <c r="Z84" s="17"/>
      <c r="AA84" s="16">
        <f t="shared" si="8"/>
        <v>0</v>
      </c>
      <c r="AB84" s="15"/>
      <c r="AC84" s="16"/>
      <c r="AD84" s="16"/>
      <c r="AE84" s="17"/>
      <c r="AF84" s="16">
        <f t="shared" si="9"/>
        <v>0</v>
      </c>
      <c r="AG84" s="21" t="s">
        <v>35</v>
      </c>
    </row>
    <row r="85" spans="1:33" x14ac:dyDescent="0.2">
      <c r="A85" s="13" t="s">
        <v>23</v>
      </c>
      <c r="B85" s="1">
        <v>163.08592735299999</v>
      </c>
      <c r="C85" s="1">
        <v>-18.480323509400002</v>
      </c>
      <c r="D85" s="22">
        <v>13</v>
      </c>
      <c r="E85" s="15"/>
      <c r="F85" s="16"/>
      <c r="G85" s="16"/>
      <c r="H85" s="16"/>
      <c r="I85" s="16"/>
      <c r="J85" s="17"/>
      <c r="K85" s="16">
        <f t="shared" si="5"/>
        <v>0</v>
      </c>
      <c r="L85" s="23"/>
      <c r="M85" s="24"/>
      <c r="N85" s="24"/>
      <c r="O85" s="24"/>
      <c r="P85" s="24"/>
      <c r="Q85" s="16"/>
      <c r="R85" s="17"/>
      <c r="S85" s="16">
        <f t="shared" si="6"/>
        <v>0</v>
      </c>
      <c r="T85" s="15"/>
      <c r="U85" s="16"/>
      <c r="V85" s="16"/>
      <c r="W85" s="17"/>
      <c r="X85" s="16">
        <f t="shared" si="7"/>
        <v>0</v>
      </c>
      <c r="Y85" s="16"/>
      <c r="Z85" s="17"/>
      <c r="AA85" s="16">
        <f t="shared" si="8"/>
        <v>0</v>
      </c>
      <c r="AB85" s="15"/>
      <c r="AC85" s="16"/>
      <c r="AD85" s="16"/>
      <c r="AE85" s="17"/>
      <c r="AF85" s="16">
        <f t="shared" si="9"/>
        <v>0</v>
      </c>
      <c r="AG85" s="18" t="s">
        <v>19</v>
      </c>
    </row>
    <row r="86" spans="1:33" x14ac:dyDescent="0.2">
      <c r="A86" s="13" t="s">
        <v>23</v>
      </c>
      <c r="B86" s="1">
        <v>163.08584322600001</v>
      </c>
      <c r="C86" s="1">
        <v>-18.480370247</v>
      </c>
      <c r="D86" s="22">
        <v>14</v>
      </c>
      <c r="E86" s="15"/>
      <c r="F86" s="16"/>
      <c r="G86" s="16"/>
      <c r="H86" s="16"/>
      <c r="I86" s="16"/>
      <c r="J86" s="17"/>
      <c r="K86" s="16">
        <f t="shared" si="5"/>
        <v>0</v>
      </c>
      <c r="L86" s="23"/>
      <c r="M86" s="24"/>
      <c r="N86" s="24"/>
      <c r="O86" s="24"/>
      <c r="P86" s="24">
        <v>1</v>
      </c>
      <c r="Q86" s="16"/>
      <c r="R86" s="17">
        <v>1</v>
      </c>
      <c r="S86" s="16">
        <f t="shared" si="6"/>
        <v>1</v>
      </c>
      <c r="T86" s="15"/>
      <c r="U86" s="16"/>
      <c r="V86" s="16"/>
      <c r="W86" s="17"/>
      <c r="X86" s="16">
        <f t="shared" si="7"/>
        <v>0</v>
      </c>
      <c r="Y86" s="16"/>
      <c r="Z86" s="17"/>
      <c r="AA86" s="16">
        <f t="shared" si="8"/>
        <v>0</v>
      </c>
      <c r="AB86" s="15"/>
      <c r="AC86" s="16"/>
      <c r="AD86" s="16"/>
      <c r="AE86" s="17"/>
      <c r="AF86" s="16">
        <f t="shared" si="9"/>
        <v>0</v>
      </c>
      <c r="AG86" s="18" t="s">
        <v>19</v>
      </c>
    </row>
    <row r="87" spans="1:33" x14ac:dyDescent="0.2">
      <c r="A87" s="13" t="s">
        <v>23</v>
      </c>
      <c r="B87" s="1">
        <v>163.08575909800001</v>
      </c>
      <c r="C87" s="1">
        <v>-18.4804169847</v>
      </c>
      <c r="D87" s="22">
        <v>15</v>
      </c>
      <c r="E87" s="15"/>
      <c r="F87" s="16"/>
      <c r="G87" s="16"/>
      <c r="H87" s="16"/>
      <c r="I87" s="16"/>
      <c r="J87" s="17"/>
      <c r="K87" s="16">
        <f t="shared" si="5"/>
        <v>0</v>
      </c>
      <c r="L87" s="23"/>
      <c r="M87" s="24"/>
      <c r="N87" s="24"/>
      <c r="O87" s="24"/>
      <c r="P87" s="24">
        <v>1</v>
      </c>
      <c r="Q87" s="16"/>
      <c r="R87" s="17">
        <v>1</v>
      </c>
      <c r="S87" s="16">
        <f t="shared" si="6"/>
        <v>1</v>
      </c>
      <c r="T87" s="15"/>
      <c r="U87" s="16"/>
      <c r="V87" s="16"/>
      <c r="W87" s="17"/>
      <c r="X87" s="16">
        <f t="shared" si="7"/>
        <v>0</v>
      </c>
      <c r="Y87" s="16"/>
      <c r="Z87" s="17"/>
      <c r="AA87" s="16">
        <f t="shared" si="8"/>
        <v>0</v>
      </c>
      <c r="AB87" s="15"/>
      <c r="AC87" s="16"/>
      <c r="AD87" s="16"/>
      <c r="AE87" s="17"/>
      <c r="AF87" s="16">
        <f t="shared" si="9"/>
        <v>0</v>
      </c>
      <c r="AG87" s="18" t="s">
        <v>19</v>
      </c>
    </row>
    <row r="88" spans="1:33" x14ac:dyDescent="0.2">
      <c r="A88" s="13" t="s">
        <v>23</v>
      </c>
      <c r="B88" s="1">
        <v>163.08567199500001</v>
      </c>
      <c r="C88" s="1">
        <v>-18.480457842300002</v>
      </c>
      <c r="D88" s="22">
        <v>16</v>
      </c>
      <c r="E88" s="15"/>
      <c r="F88" s="16"/>
      <c r="G88" s="16"/>
      <c r="H88" s="16"/>
      <c r="I88" s="16"/>
      <c r="J88" s="17"/>
      <c r="K88" s="16">
        <f t="shared" si="5"/>
        <v>0</v>
      </c>
      <c r="L88" s="23"/>
      <c r="M88" s="24"/>
      <c r="N88" s="24"/>
      <c r="O88" s="24"/>
      <c r="P88" s="24"/>
      <c r="Q88" s="16"/>
      <c r="R88" s="17"/>
      <c r="S88" s="16">
        <f t="shared" si="6"/>
        <v>0</v>
      </c>
      <c r="T88" s="15"/>
      <c r="U88" s="16"/>
      <c r="V88" s="16"/>
      <c r="W88" s="17"/>
      <c r="X88" s="16">
        <f t="shared" si="7"/>
        <v>0</v>
      </c>
      <c r="Y88" s="16"/>
      <c r="Z88" s="17"/>
      <c r="AA88" s="16">
        <f t="shared" si="8"/>
        <v>0</v>
      </c>
      <c r="AB88" s="15"/>
      <c r="AC88" s="16"/>
      <c r="AD88" s="16"/>
      <c r="AE88" s="17"/>
      <c r="AF88" s="16">
        <f t="shared" si="9"/>
        <v>0</v>
      </c>
      <c r="AG88" s="18" t="s">
        <v>18</v>
      </c>
    </row>
    <row r="89" spans="1:33" x14ac:dyDescent="0.2">
      <c r="A89" s="13" t="s">
        <v>23</v>
      </c>
      <c r="B89" s="1">
        <v>163.085584501</v>
      </c>
      <c r="C89" s="1">
        <v>-18.480497926000002</v>
      </c>
      <c r="D89" s="22">
        <v>17</v>
      </c>
      <c r="E89" s="15"/>
      <c r="F89" s="16"/>
      <c r="G89" s="16"/>
      <c r="H89" s="16"/>
      <c r="I89" s="16"/>
      <c r="J89" s="17"/>
      <c r="K89" s="16">
        <f t="shared" si="5"/>
        <v>0</v>
      </c>
      <c r="L89" s="23"/>
      <c r="M89" s="24"/>
      <c r="N89" s="24"/>
      <c r="O89" s="24"/>
      <c r="P89" s="24"/>
      <c r="Q89" s="16"/>
      <c r="R89" s="17"/>
      <c r="S89" s="16">
        <f t="shared" si="6"/>
        <v>0</v>
      </c>
      <c r="T89" s="15"/>
      <c r="U89" s="16"/>
      <c r="V89" s="16"/>
      <c r="W89" s="17"/>
      <c r="X89" s="16">
        <f t="shared" si="7"/>
        <v>0</v>
      </c>
      <c r="Y89" s="16"/>
      <c r="Z89" s="17"/>
      <c r="AA89" s="16">
        <f t="shared" si="8"/>
        <v>0</v>
      </c>
      <c r="AB89" s="15"/>
      <c r="AC89" s="16"/>
      <c r="AD89" s="16"/>
      <c r="AE89" s="17"/>
      <c r="AF89" s="16">
        <f t="shared" si="9"/>
        <v>0</v>
      </c>
      <c r="AG89" s="18" t="s">
        <v>19</v>
      </c>
    </row>
    <row r="90" spans="1:33" x14ac:dyDescent="0.2">
      <c r="A90" s="13" t="s">
        <v>23</v>
      </c>
      <c r="B90" s="1">
        <v>163.08549700699999</v>
      </c>
      <c r="C90" s="1">
        <v>-18.480538009699998</v>
      </c>
      <c r="D90" s="22">
        <v>18</v>
      </c>
      <c r="E90" s="15"/>
      <c r="F90" s="16"/>
      <c r="G90" s="16"/>
      <c r="H90" s="16"/>
      <c r="I90" s="16"/>
      <c r="J90" s="17"/>
      <c r="K90" s="16">
        <f t="shared" si="5"/>
        <v>0</v>
      </c>
      <c r="L90" s="23"/>
      <c r="M90" s="24">
        <v>1</v>
      </c>
      <c r="N90" s="24"/>
      <c r="O90" s="24">
        <v>1</v>
      </c>
      <c r="P90" s="24">
        <v>1</v>
      </c>
      <c r="Q90" s="16"/>
      <c r="R90" s="17"/>
      <c r="S90" s="16">
        <f t="shared" si="6"/>
        <v>3</v>
      </c>
      <c r="T90" s="15"/>
      <c r="U90" s="16"/>
      <c r="V90" s="16"/>
      <c r="W90" s="17"/>
      <c r="X90" s="16">
        <f t="shared" si="7"/>
        <v>0</v>
      </c>
      <c r="Y90" s="16"/>
      <c r="Z90" s="17"/>
      <c r="AA90" s="16">
        <f t="shared" si="8"/>
        <v>0</v>
      </c>
      <c r="AB90" s="15"/>
      <c r="AC90" s="16"/>
      <c r="AD90" s="16"/>
      <c r="AE90" s="17"/>
      <c r="AF90" s="16">
        <f t="shared" si="9"/>
        <v>0</v>
      </c>
      <c r="AG90" s="18" t="s">
        <v>19</v>
      </c>
    </row>
    <row r="91" spans="1:33" x14ac:dyDescent="0.2">
      <c r="A91" s="13" t="s">
        <v>23</v>
      </c>
      <c r="B91" s="1">
        <v>163.08541560699999</v>
      </c>
      <c r="C91" s="1">
        <v>-18.480589311900001</v>
      </c>
      <c r="D91" s="22">
        <v>19</v>
      </c>
      <c r="E91" s="15"/>
      <c r="F91" s="16"/>
      <c r="G91" s="16"/>
      <c r="H91" s="16"/>
      <c r="I91" s="16"/>
      <c r="J91" s="17"/>
      <c r="K91" s="16">
        <f t="shared" si="5"/>
        <v>0</v>
      </c>
      <c r="L91" s="23"/>
      <c r="M91" s="24"/>
      <c r="N91" s="24"/>
      <c r="O91" s="24"/>
      <c r="P91" s="24">
        <v>1</v>
      </c>
      <c r="Q91" s="16"/>
      <c r="R91" s="17">
        <v>1</v>
      </c>
      <c r="S91" s="16">
        <f t="shared" si="6"/>
        <v>1</v>
      </c>
      <c r="T91" s="15"/>
      <c r="U91" s="16"/>
      <c r="V91" s="16"/>
      <c r="W91" s="17"/>
      <c r="X91" s="16">
        <f t="shared" si="7"/>
        <v>0</v>
      </c>
      <c r="Y91" s="16"/>
      <c r="Z91" s="17"/>
      <c r="AA91" s="16">
        <f t="shared" si="8"/>
        <v>0</v>
      </c>
      <c r="AB91" s="15"/>
      <c r="AC91" s="16"/>
      <c r="AD91" s="16"/>
      <c r="AE91" s="17"/>
      <c r="AF91" s="16">
        <f t="shared" si="9"/>
        <v>0</v>
      </c>
      <c r="AG91" s="18" t="s">
        <v>19</v>
      </c>
    </row>
    <row r="92" spans="1:33" x14ac:dyDescent="0.2">
      <c r="A92" s="13" t="s">
        <v>23</v>
      </c>
      <c r="B92" s="1">
        <v>163.085334351</v>
      </c>
      <c r="C92" s="1">
        <v>-18.480640881799999</v>
      </c>
      <c r="D92" s="22">
        <v>20</v>
      </c>
      <c r="E92" s="15"/>
      <c r="F92" s="16"/>
      <c r="G92" s="16"/>
      <c r="H92" s="16"/>
      <c r="I92" s="16"/>
      <c r="J92" s="17"/>
      <c r="K92" s="16">
        <f t="shared" si="5"/>
        <v>0</v>
      </c>
      <c r="L92" s="23"/>
      <c r="M92" s="24"/>
      <c r="N92" s="24"/>
      <c r="O92" s="24"/>
      <c r="P92" s="24"/>
      <c r="Q92" s="16"/>
      <c r="R92" s="17"/>
      <c r="S92" s="16">
        <f t="shared" si="6"/>
        <v>0</v>
      </c>
      <c r="T92" s="15"/>
      <c r="U92" s="16"/>
      <c r="V92" s="16"/>
      <c r="W92" s="17"/>
      <c r="X92" s="16">
        <f t="shared" si="7"/>
        <v>0</v>
      </c>
      <c r="Y92" s="16"/>
      <c r="Z92" s="17"/>
      <c r="AA92" s="16">
        <f t="shared" si="8"/>
        <v>0</v>
      </c>
      <c r="AB92" s="15"/>
      <c r="AC92" s="16"/>
      <c r="AD92" s="16"/>
      <c r="AE92" s="17"/>
      <c r="AF92" s="16">
        <f t="shared" si="9"/>
        <v>0</v>
      </c>
      <c r="AG92" s="18" t="s">
        <v>19</v>
      </c>
    </row>
    <row r="93" spans="1:33" x14ac:dyDescent="0.2">
      <c r="A93" s="13" t="s">
        <v>23</v>
      </c>
      <c r="B93" s="1">
        <v>163.085253096</v>
      </c>
      <c r="C93" s="1">
        <v>-18.4806924518</v>
      </c>
      <c r="D93" s="22">
        <v>21</v>
      </c>
      <c r="E93" s="15"/>
      <c r="F93" s="16"/>
      <c r="G93" s="16"/>
      <c r="H93" s="16"/>
      <c r="I93" s="16"/>
      <c r="J93" s="17"/>
      <c r="K93" s="16">
        <f t="shared" si="5"/>
        <v>0</v>
      </c>
      <c r="L93" s="23"/>
      <c r="M93" s="24"/>
      <c r="N93" s="24"/>
      <c r="O93" s="24"/>
      <c r="P93" s="24"/>
      <c r="Q93" s="16"/>
      <c r="R93" s="17"/>
      <c r="S93" s="16">
        <f t="shared" si="6"/>
        <v>0</v>
      </c>
      <c r="T93" s="15"/>
      <c r="U93" s="16"/>
      <c r="V93" s="16"/>
      <c r="W93" s="17"/>
      <c r="X93" s="16">
        <f t="shared" si="7"/>
        <v>0</v>
      </c>
      <c r="Y93" s="16"/>
      <c r="Z93" s="17"/>
      <c r="AA93" s="16">
        <f t="shared" si="8"/>
        <v>0</v>
      </c>
      <c r="AB93" s="15"/>
      <c r="AC93" s="16"/>
      <c r="AD93" s="16"/>
      <c r="AE93" s="17"/>
      <c r="AF93" s="16">
        <f t="shared" si="9"/>
        <v>0</v>
      </c>
      <c r="AG93" s="21" t="s">
        <v>18</v>
      </c>
    </row>
    <row r="94" spans="1:33" x14ac:dyDescent="0.2">
      <c r="A94" s="13" t="s">
        <v>23</v>
      </c>
      <c r="B94" s="1">
        <v>163.08517290099999</v>
      </c>
      <c r="C94" s="1">
        <v>-18.48074562</v>
      </c>
      <c r="D94" s="22">
        <v>22</v>
      </c>
      <c r="E94" s="15"/>
      <c r="F94" s="16"/>
      <c r="G94" s="16"/>
      <c r="H94" s="16"/>
      <c r="I94" s="16"/>
      <c r="J94" s="17"/>
      <c r="K94" s="16">
        <f t="shared" si="5"/>
        <v>0</v>
      </c>
      <c r="L94" s="23"/>
      <c r="M94" s="24"/>
      <c r="N94" s="24"/>
      <c r="O94" s="24"/>
      <c r="P94" s="24"/>
      <c r="Q94" s="16"/>
      <c r="R94" s="17"/>
      <c r="S94" s="16">
        <f t="shared" si="6"/>
        <v>0</v>
      </c>
      <c r="T94" s="15"/>
      <c r="U94" s="16"/>
      <c r="V94" s="16"/>
      <c r="W94" s="17"/>
      <c r="X94" s="16">
        <f t="shared" si="7"/>
        <v>0</v>
      </c>
      <c r="Y94" s="16"/>
      <c r="Z94" s="17"/>
      <c r="AA94" s="16">
        <f t="shared" si="8"/>
        <v>0</v>
      </c>
      <c r="AB94" s="15"/>
      <c r="AC94" s="16"/>
      <c r="AD94" s="16"/>
      <c r="AE94" s="17"/>
      <c r="AF94" s="16">
        <f t="shared" si="9"/>
        <v>0</v>
      </c>
      <c r="AG94" s="21" t="s">
        <v>18</v>
      </c>
    </row>
    <row r="95" spans="1:33" x14ac:dyDescent="0.2">
      <c r="A95" s="13" t="s">
        <v>23</v>
      </c>
      <c r="B95" s="1">
        <v>163.08509382099999</v>
      </c>
      <c r="C95" s="1">
        <v>-18.4808004663</v>
      </c>
      <c r="D95" s="22">
        <v>23</v>
      </c>
      <c r="E95" s="15"/>
      <c r="F95" s="16"/>
      <c r="G95" s="16"/>
      <c r="H95" s="16"/>
      <c r="I95" s="16"/>
      <c r="J95" s="17"/>
      <c r="K95" s="16">
        <f t="shared" si="5"/>
        <v>0</v>
      </c>
      <c r="L95" s="23"/>
      <c r="M95" s="24"/>
      <c r="N95" s="24"/>
      <c r="O95" s="24"/>
      <c r="P95" s="24"/>
      <c r="Q95" s="16"/>
      <c r="R95" s="17"/>
      <c r="S95" s="16">
        <f t="shared" si="6"/>
        <v>0</v>
      </c>
      <c r="T95" s="15"/>
      <c r="U95" s="16"/>
      <c r="V95" s="16"/>
      <c r="W95" s="17"/>
      <c r="X95" s="16">
        <f t="shared" si="7"/>
        <v>0</v>
      </c>
      <c r="Y95" s="16"/>
      <c r="Z95" s="17"/>
      <c r="AA95" s="16">
        <f t="shared" si="8"/>
        <v>0</v>
      </c>
      <c r="AB95" s="15"/>
      <c r="AC95" s="16"/>
      <c r="AD95" s="16"/>
      <c r="AE95" s="17"/>
      <c r="AF95" s="16">
        <f t="shared" si="9"/>
        <v>0</v>
      </c>
      <c r="AG95" s="18" t="s">
        <v>19</v>
      </c>
    </row>
    <row r="96" spans="1:33" x14ac:dyDescent="0.2">
      <c r="A96" s="13" t="s">
        <v>23</v>
      </c>
      <c r="B96" s="1">
        <v>163.08501473999999</v>
      </c>
      <c r="C96" s="1">
        <v>-18.480855312700001</v>
      </c>
      <c r="D96" s="22">
        <v>24</v>
      </c>
      <c r="E96" s="15"/>
      <c r="F96" s="16"/>
      <c r="G96" s="16"/>
      <c r="H96" s="16"/>
      <c r="I96" s="16"/>
      <c r="J96" s="17"/>
      <c r="K96" s="16">
        <f t="shared" si="5"/>
        <v>0</v>
      </c>
      <c r="L96" s="23"/>
      <c r="M96" s="24"/>
      <c r="N96" s="24"/>
      <c r="O96" s="24"/>
      <c r="P96" s="24"/>
      <c r="Q96" s="16"/>
      <c r="R96" s="17"/>
      <c r="S96" s="16">
        <f t="shared" si="6"/>
        <v>0</v>
      </c>
      <c r="T96" s="15"/>
      <c r="U96" s="16"/>
      <c r="V96" s="16"/>
      <c r="W96" s="17"/>
      <c r="X96" s="16">
        <f t="shared" si="7"/>
        <v>0</v>
      </c>
      <c r="Y96" s="16"/>
      <c r="Z96" s="17"/>
      <c r="AA96" s="16">
        <f t="shared" si="8"/>
        <v>0</v>
      </c>
      <c r="AB96" s="15"/>
      <c r="AC96" s="16"/>
      <c r="AD96" s="16"/>
      <c r="AE96" s="17"/>
      <c r="AF96" s="16">
        <f t="shared" si="9"/>
        <v>0</v>
      </c>
      <c r="AG96" s="18" t="s">
        <v>19</v>
      </c>
    </row>
    <row r="97" spans="1:33" x14ac:dyDescent="0.2">
      <c r="A97" s="13" t="s">
        <v>23</v>
      </c>
      <c r="B97" s="1">
        <v>163.08493413599999</v>
      </c>
      <c r="C97" s="1">
        <v>-18.4809074319</v>
      </c>
      <c r="D97" s="22">
        <v>25</v>
      </c>
      <c r="E97" s="15"/>
      <c r="F97" s="16"/>
      <c r="G97" s="16"/>
      <c r="H97" s="16"/>
      <c r="I97" s="16"/>
      <c r="J97" s="17"/>
      <c r="K97" s="16">
        <f t="shared" si="5"/>
        <v>0</v>
      </c>
      <c r="L97" s="23"/>
      <c r="M97" s="24"/>
      <c r="N97" s="24"/>
      <c r="O97" s="24"/>
      <c r="P97" s="24">
        <v>2</v>
      </c>
      <c r="Q97" s="16"/>
      <c r="R97" s="17"/>
      <c r="S97" s="16">
        <f t="shared" si="6"/>
        <v>2</v>
      </c>
      <c r="T97" s="15"/>
      <c r="U97" s="16"/>
      <c r="V97" s="16"/>
      <c r="W97" s="17"/>
      <c r="X97" s="16">
        <f t="shared" si="7"/>
        <v>0</v>
      </c>
      <c r="Y97" s="16"/>
      <c r="Z97" s="17"/>
      <c r="AA97" s="16">
        <f t="shared" si="8"/>
        <v>0</v>
      </c>
      <c r="AB97" s="15"/>
      <c r="AC97" s="16"/>
      <c r="AD97" s="16"/>
      <c r="AE97" s="16"/>
      <c r="AF97" s="16">
        <f t="shared" si="9"/>
        <v>0</v>
      </c>
      <c r="AG97" s="18" t="s">
        <v>19</v>
      </c>
    </row>
    <row r="98" spans="1:33" x14ac:dyDescent="0.2">
      <c r="A98" s="13" t="s">
        <v>23</v>
      </c>
      <c r="B98" s="1">
        <v>163.08484596599999</v>
      </c>
      <c r="C98" s="1">
        <v>-18.4809460062</v>
      </c>
      <c r="D98" s="22">
        <v>26</v>
      </c>
      <c r="E98" s="15"/>
      <c r="F98" s="16"/>
      <c r="G98" s="16"/>
      <c r="H98" s="16"/>
      <c r="I98" s="16"/>
      <c r="J98" s="17"/>
      <c r="K98" s="16">
        <f t="shared" si="5"/>
        <v>0</v>
      </c>
      <c r="L98" s="23"/>
      <c r="M98" s="24"/>
      <c r="N98" s="24"/>
      <c r="O98" s="24"/>
      <c r="P98" s="24">
        <v>2</v>
      </c>
      <c r="Q98" s="16"/>
      <c r="R98" s="17">
        <v>4</v>
      </c>
      <c r="S98" s="16">
        <f t="shared" si="6"/>
        <v>2</v>
      </c>
      <c r="T98" s="15"/>
      <c r="U98" s="16"/>
      <c r="V98" s="16"/>
      <c r="W98" s="17"/>
      <c r="X98" s="16">
        <f t="shared" si="7"/>
        <v>0</v>
      </c>
      <c r="Y98" s="16"/>
      <c r="Z98" s="17"/>
      <c r="AA98" s="16">
        <f t="shared" si="8"/>
        <v>0</v>
      </c>
      <c r="AB98" s="15"/>
      <c r="AC98" s="16"/>
      <c r="AD98" s="16"/>
      <c r="AE98" s="16"/>
      <c r="AF98" s="16">
        <f t="shared" si="9"/>
        <v>0</v>
      </c>
      <c r="AG98" s="19" t="s">
        <v>17</v>
      </c>
    </row>
    <row r="99" spans="1:33" x14ac:dyDescent="0.2">
      <c r="A99" s="13" t="s">
        <v>23</v>
      </c>
      <c r="B99" s="1">
        <v>163.08475779599999</v>
      </c>
      <c r="C99" s="1">
        <v>-18.480984580499999</v>
      </c>
      <c r="D99" s="22">
        <v>27</v>
      </c>
      <c r="E99" s="15"/>
      <c r="F99" s="16"/>
      <c r="G99" s="16"/>
      <c r="H99" s="16"/>
      <c r="I99" s="16"/>
      <c r="J99" s="17"/>
      <c r="K99" s="16">
        <f t="shared" si="5"/>
        <v>0</v>
      </c>
      <c r="L99" s="23"/>
      <c r="M99" s="24"/>
      <c r="N99" s="24"/>
      <c r="O99" s="24"/>
      <c r="P99" s="24">
        <v>1</v>
      </c>
      <c r="Q99" s="16"/>
      <c r="R99" s="17">
        <v>1</v>
      </c>
      <c r="S99" s="16">
        <f t="shared" si="6"/>
        <v>1</v>
      </c>
      <c r="T99" s="15"/>
      <c r="U99" s="16"/>
      <c r="V99" s="16"/>
      <c r="W99" s="17"/>
      <c r="X99" s="16">
        <f t="shared" si="7"/>
        <v>0</v>
      </c>
      <c r="Y99" s="16"/>
      <c r="Z99" s="17"/>
      <c r="AA99" s="16">
        <f t="shared" si="8"/>
        <v>0</v>
      </c>
      <c r="AB99" s="15"/>
      <c r="AC99" s="16"/>
      <c r="AD99" s="16"/>
      <c r="AE99" s="16"/>
      <c r="AF99" s="16">
        <f t="shared" si="9"/>
        <v>0</v>
      </c>
      <c r="AG99" s="19" t="s">
        <v>17</v>
      </c>
    </row>
    <row r="100" spans="1:33" x14ac:dyDescent="0.2">
      <c r="A100" s="13" t="s">
        <v>23</v>
      </c>
      <c r="B100" s="1">
        <v>163.08466962599999</v>
      </c>
      <c r="C100" s="1">
        <v>-18.481023154799999</v>
      </c>
      <c r="D100" s="22">
        <v>28</v>
      </c>
      <c r="E100" s="15"/>
      <c r="F100" s="16"/>
      <c r="G100" s="16"/>
      <c r="H100" s="16"/>
      <c r="I100" s="16"/>
      <c r="J100" s="17"/>
      <c r="K100" s="16">
        <f t="shared" si="5"/>
        <v>0</v>
      </c>
      <c r="L100" s="23"/>
      <c r="M100" s="24"/>
      <c r="N100" s="24"/>
      <c r="O100" s="24"/>
      <c r="P100" s="24">
        <v>4</v>
      </c>
      <c r="Q100" s="16"/>
      <c r="R100" s="17"/>
      <c r="S100" s="16">
        <f t="shared" si="6"/>
        <v>4</v>
      </c>
      <c r="T100" s="15"/>
      <c r="U100" s="16"/>
      <c r="V100" s="16"/>
      <c r="W100" s="17"/>
      <c r="X100" s="16">
        <f t="shared" si="7"/>
        <v>0</v>
      </c>
      <c r="Y100" s="16"/>
      <c r="Z100" s="17"/>
      <c r="AA100" s="16">
        <f t="shared" si="8"/>
        <v>0</v>
      </c>
      <c r="AB100" s="15"/>
      <c r="AC100" s="16"/>
      <c r="AD100" s="16"/>
      <c r="AE100" s="17"/>
      <c r="AF100" s="16">
        <f t="shared" si="9"/>
        <v>0</v>
      </c>
      <c r="AG100" s="21" t="s">
        <v>18</v>
      </c>
    </row>
    <row r="101" spans="1:33" x14ac:dyDescent="0.2">
      <c r="A101" s="13" t="s">
        <v>23</v>
      </c>
      <c r="B101" s="1">
        <v>163.084580961</v>
      </c>
      <c r="C101" s="1">
        <v>-18.4810605286</v>
      </c>
      <c r="D101" s="22">
        <v>29</v>
      </c>
      <c r="E101" s="15"/>
      <c r="F101" s="16"/>
      <c r="G101" s="16"/>
      <c r="H101" s="16"/>
      <c r="I101" s="16"/>
      <c r="J101" s="17"/>
      <c r="K101" s="16">
        <f t="shared" si="5"/>
        <v>0</v>
      </c>
      <c r="L101" s="23"/>
      <c r="M101" s="24"/>
      <c r="N101" s="24"/>
      <c r="O101" s="24"/>
      <c r="P101" s="24"/>
      <c r="Q101" s="16"/>
      <c r="R101" s="17"/>
      <c r="S101" s="16">
        <f t="shared" si="6"/>
        <v>0</v>
      </c>
      <c r="T101" s="15"/>
      <c r="U101" s="16"/>
      <c r="V101" s="16"/>
      <c r="W101" s="17"/>
      <c r="X101" s="16">
        <f t="shared" si="7"/>
        <v>0</v>
      </c>
      <c r="Y101" s="16"/>
      <c r="Z101" s="17"/>
      <c r="AA101" s="16">
        <f t="shared" si="8"/>
        <v>0</v>
      </c>
      <c r="AB101" s="15"/>
      <c r="AC101" s="16"/>
      <c r="AD101" s="16"/>
      <c r="AE101" s="17"/>
      <c r="AF101" s="16">
        <f t="shared" si="9"/>
        <v>0</v>
      </c>
      <c r="AG101" s="21" t="s">
        <v>24</v>
      </c>
    </row>
    <row r="102" spans="1:33" x14ac:dyDescent="0.2">
      <c r="A102" s="13" t="s">
        <v>23</v>
      </c>
      <c r="B102" s="1">
        <v>163.08449126599999</v>
      </c>
      <c r="C102" s="1">
        <v>-18.481095409999998</v>
      </c>
      <c r="D102" s="22">
        <v>30</v>
      </c>
      <c r="E102" s="15"/>
      <c r="F102" s="16"/>
      <c r="G102" s="16"/>
      <c r="H102" s="16"/>
      <c r="I102" s="16"/>
      <c r="J102" s="17"/>
      <c r="K102" s="16">
        <f t="shared" si="5"/>
        <v>0</v>
      </c>
      <c r="L102" s="23"/>
      <c r="M102" s="24"/>
      <c r="N102" s="24"/>
      <c r="O102" s="24"/>
      <c r="P102" s="24"/>
      <c r="Q102" s="16"/>
      <c r="R102" s="17"/>
      <c r="S102" s="16">
        <f t="shared" si="6"/>
        <v>0</v>
      </c>
      <c r="T102" s="15"/>
      <c r="U102" s="16"/>
      <c r="V102" s="16"/>
      <c r="W102" s="17"/>
      <c r="X102" s="16">
        <f t="shared" si="7"/>
        <v>0</v>
      </c>
      <c r="Y102" s="16"/>
      <c r="Z102" s="17"/>
      <c r="AA102" s="16">
        <f t="shared" si="8"/>
        <v>0</v>
      </c>
      <c r="AB102" s="15"/>
      <c r="AC102" s="16"/>
      <c r="AD102" s="16"/>
      <c r="AE102" s="17"/>
      <c r="AF102" s="16">
        <f t="shared" si="9"/>
        <v>0</v>
      </c>
      <c r="AG102" s="21" t="s">
        <v>27</v>
      </c>
    </row>
    <row r="103" spans="1:33" x14ac:dyDescent="0.2">
      <c r="A103" s="13" t="s">
        <v>23</v>
      </c>
      <c r="B103" s="1">
        <v>163.084405506</v>
      </c>
      <c r="C103" s="1">
        <v>-18.481138507299999</v>
      </c>
      <c r="D103" s="22">
        <v>31</v>
      </c>
      <c r="E103" s="15"/>
      <c r="F103" s="16"/>
      <c r="G103" s="16"/>
      <c r="H103" s="16"/>
      <c r="I103" s="16"/>
      <c r="J103" s="17"/>
      <c r="K103" s="16">
        <f t="shared" si="5"/>
        <v>0</v>
      </c>
      <c r="L103" s="23"/>
      <c r="M103" s="24"/>
      <c r="N103" s="24"/>
      <c r="O103" s="24">
        <v>1</v>
      </c>
      <c r="P103" s="24"/>
      <c r="Q103" s="16"/>
      <c r="R103" s="17">
        <v>3</v>
      </c>
      <c r="S103" s="16">
        <f t="shared" si="6"/>
        <v>1</v>
      </c>
      <c r="T103" s="15"/>
      <c r="U103" s="16"/>
      <c r="V103" s="16"/>
      <c r="W103" s="17"/>
      <c r="X103" s="16">
        <f t="shared" si="7"/>
        <v>0</v>
      </c>
      <c r="Y103" s="16"/>
      <c r="Z103" s="17"/>
      <c r="AA103" s="16">
        <f t="shared" si="8"/>
        <v>0</v>
      </c>
      <c r="AB103" s="15"/>
      <c r="AC103" s="16"/>
      <c r="AD103" s="16"/>
      <c r="AE103" s="17"/>
      <c r="AF103" s="16">
        <f t="shared" si="9"/>
        <v>0</v>
      </c>
      <c r="AG103" s="21" t="s">
        <v>24</v>
      </c>
    </row>
    <row r="104" spans="1:33" x14ac:dyDescent="0.2">
      <c r="A104" s="13" t="s">
        <v>23</v>
      </c>
      <c r="B104" s="1">
        <v>163.08432210300001</v>
      </c>
      <c r="C104" s="1">
        <v>-18.481186526999998</v>
      </c>
      <c r="D104" s="22">
        <v>32</v>
      </c>
      <c r="E104" s="15"/>
      <c r="F104" s="16"/>
      <c r="G104" s="16"/>
      <c r="H104" s="16"/>
      <c r="I104" s="16"/>
      <c r="J104" s="17"/>
      <c r="K104" s="16">
        <f t="shared" si="5"/>
        <v>0</v>
      </c>
      <c r="L104" s="23"/>
      <c r="M104" s="24"/>
      <c r="N104" s="24"/>
      <c r="O104" s="24"/>
      <c r="P104" s="24"/>
      <c r="Q104" s="16"/>
      <c r="R104" s="17"/>
      <c r="S104" s="16">
        <f t="shared" si="6"/>
        <v>0</v>
      </c>
      <c r="T104" s="15"/>
      <c r="U104" s="16"/>
      <c r="V104" s="16"/>
      <c r="W104" s="17"/>
      <c r="X104" s="16">
        <f t="shared" si="7"/>
        <v>0</v>
      </c>
      <c r="Y104" s="16"/>
      <c r="Z104" s="17"/>
      <c r="AA104" s="16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21" t="s">
        <v>24</v>
      </c>
    </row>
    <row r="105" spans="1:33" x14ac:dyDescent="0.2">
      <c r="A105" s="13" t="s">
        <v>23</v>
      </c>
      <c r="B105" s="1">
        <v>163.08423945000001</v>
      </c>
      <c r="C105" s="1">
        <v>-18.481235825500001</v>
      </c>
      <c r="D105" s="22">
        <v>33</v>
      </c>
      <c r="E105" s="15"/>
      <c r="F105" s="16"/>
      <c r="G105" s="16"/>
      <c r="H105" s="16"/>
      <c r="I105" s="16"/>
      <c r="J105" s="17"/>
      <c r="K105" s="16">
        <f t="shared" si="5"/>
        <v>0</v>
      </c>
      <c r="L105" s="23"/>
      <c r="M105" s="24"/>
      <c r="N105" s="24"/>
      <c r="O105" s="24"/>
      <c r="P105" s="24"/>
      <c r="Q105" s="16"/>
      <c r="R105" s="17"/>
      <c r="S105" s="16">
        <f t="shared" si="6"/>
        <v>0</v>
      </c>
      <c r="T105" s="15"/>
      <c r="U105" s="16"/>
      <c r="V105" s="16"/>
      <c r="W105" s="17"/>
      <c r="X105" s="16">
        <f t="shared" si="7"/>
        <v>0</v>
      </c>
      <c r="Y105" s="16"/>
      <c r="Z105" s="17"/>
      <c r="AA105" s="16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21" t="s">
        <v>24</v>
      </c>
    </row>
    <row r="106" spans="1:33" x14ac:dyDescent="0.2">
      <c r="A106" s="13" t="s">
        <v>23</v>
      </c>
      <c r="B106" s="1">
        <v>163.08415683800001</v>
      </c>
      <c r="C106" s="1">
        <v>-18.4812851917</v>
      </c>
      <c r="D106" s="22">
        <v>34</v>
      </c>
      <c r="E106" s="15"/>
      <c r="F106" s="16"/>
      <c r="G106" s="16"/>
      <c r="H106" s="16"/>
      <c r="I106" s="16"/>
      <c r="J106" s="17"/>
      <c r="K106" s="16">
        <f t="shared" si="5"/>
        <v>0</v>
      </c>
      <c r="L106" s="23"/>
      <c r="M106" s="24"/>
      <c r="N106" s="24"/>
      <c r="O106" s="24">
        <v>1</v>
      </c>
      <c r="P106" s="24">
        <v>1</v>
      </c>
      <c r="Q106" s="16"/>
      <c r="R106" s="17">
        <v>4</v>
      </c>
      <c r="S106" s="16">
        <f t="shared" si="6"/>
        <v>2</v>
      </c>
      <c r="T106" s="15"/>
      <c r="U106" s="16"/>
      <c r="V106" s="16"/>
      <c r="W106" s="17"/>
      <c r="X106" s="16">
        <f t="shared" si="7"/>
        <v>0</v>
      </c>
      <c r="Y106" s="16"/>
      <c r="Z106" s="17"/>
      <c r="AA106" s="16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21" t="s">
        <v>17</v>
      </c>
    </row>
    <row r="107" spans="1:33" x14ac:dyDescent="0.2">
      <c r="A107" s="13" t="s">
        <v>23</v>
      </c>
      <c r="B107" s="1">
        <v>163.08407422499999</v>
      </c>
      <c r="C107" s="1">
        <v>-18.4813345578</v>
      </c>
      <c r="D107" s="22">
        <v>35</v>
      </c>
      <c r="E107" s="15"/>
      <c r="F107" s="16"/>
      <c r="G107" s="16"/>
      <c r="H107" s="16"/>
      <c r="I107" s="16"/>
      <c r="J107" s="17"/>
      <c r="K107" s="16">
        <f t="shared" si="5"/>
        <v>0</v>
      </c>
      <c r="L107" s="23"/>
      <c r="M107" s="24"/>
      <c r="N107" s="24"/>
      <c r="O107" s="24"/>
      <c r="P107" s="24"/>
      <c r="Q107" s="16"/>
      <c r="R107" s="17"/>
      <c r="S107" s="16">
        <f t="shared" si="6"/>
        <v>0</v>
      </c>
      <c r="T107" s="15"/>
      <c r="U107" s="16"/>
      <c r="V107" s="16"/>
      <c r="W107" s="17"/>
      <c r="X107" s="16">
        <f t="shared" si="7"/>
        <v>0</v>
      </c>
      <c r="Y107" s="16"/>
      <c r="Z107" s="17"/>
      <c r="AA107" s="16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19" t="s">
        <v>17</v>
      </c>
    </row>
    <row r="108" spans="1:33" x14ac:dyDescent="0.2">
      <c r="A108" s="13" t="s">
        <v>23</v>
      </c>
      <c r="B108" s="1">
        <v>163.08399161200001</v>
      </c>
      <c r="C108" s="1">
        <v>-18.481383923999999</v>
      </c>
      <c r="D108" s="22">
        <v>36</v>
      </c>
      <c r="E108" s="15"/>
      <c r="F108" s="16"/>
      <c r="G108" s="16"/>
      <c r="H108" s="16"/>
      <c r="I108" s="16"/>
      <c r="J108" s="17"/>
      <c r="K108" s="16">
        <f t="shared" si="5"/>
        <v>0</v>
      </c>
      <c r="L108" s="23"/>
      <c r="M108" s="24"/>
      <c r="N108" s="24"/>
      <c r="O108" s="24">
        <v>2</v>
      </c>
      <c r="P108" s="24"/>
      <c r="Q108" s="16"/>
      <c r="R108" s="17"/>
      <c r="S108" s="16">
        <f t="shared" si="6"/>
        <v>2</v>
      </c>
      <c r="T108" s="15"/>
      <c r="U108" s="16"/>
      <c r="V108" s="16"/>
      <c r="W108" s="17"/>
      <c r="X108" s="16">
        <f t="shared" si="7"/>
        <v>0</v>
      </c>
      <c r="Y108" s="16"/>
      <c r="Z108" s="17"/>
      <c r="AA108" s="16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9" t="s">
        <v>17</v>
      </c>
    </row>
    <row r="109" spans="1:33" x14ac:dyDescent="0.2">
      <c r="A109" s="13" t="s">
        <v>23</v>
      </c>
      <c r="B109" s="1">
        <v>163.08391739300001</v>
      </c>
      <c r="C109" s="1">
        <v>-18.481444633500001</v>
      </c>
      <c r="D109" s="22">
        <v>37</v>
      </c>
      <c r="E109" s="15"/>
      <c r="F109" s="16"/>
      <c r="G109" s="16"/>
      <c r="H109" s="16"/>
      <c r="I109" s="16"/>
      <c r="J109" s="17"/>
      <c r="K109" s="16">
        <f t="shared" si="5"/>
        <v>0</v>
      </c>
      <c r="L109" s="23"/>
      <c r="M109" s="24"/>
      <c r="N109" s="24"/>
      <c r="O109" s="24"/>
      <c r="P109" s="24">
        <v>2</v>
      </c>
      <c r="Q109" s="16"/>
      <c r="R109" s="17"/>
      <c r="S109" s="16">
        <f t="shared" si="6"/>
        <v>2</v>
      </c>
      <c r="T109" s="15"/>
      <c r="U109" s="16"/>
      <c r="V109" s="16"/>
      <c r="W109" s="17"/>
      <c r="X109" s="16">
        <f t="shared" si="7"/>
        <v>0</v>
      </c>
      <c r="Y109" s="16"/>
      <c r="Z109" s="17"/>
      <c r="AA109" s="16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19" t="s">
        <v>17</v>
      </c>
    </row>
    <row r="110" spans="1:33" x14ac:dyDescent="0.2">
      <c r="A110" s="13" t="s">
        <v>26</v>
      </c>
      <c r="B110" s="1">
        <v>163.08728578700001</v>
      </c>
      <c r="C110" s="1">
        <v>-18.480143069099999</v>
      </c>
      <c r="D110" s="22">
        <v>1</v>
      </c>
      <c r="E110" s="15"/>
      <c r="F110" s="16"/>
      <c r="G110" s="16"/>
      <c r="H110" s="16"/>
      <c r="I110" s="16"/>
      <c r="J110" s="17"/>
      <c r="K110" s="16">
        <f t="shared" si="5"/>
        <v>0</v>
      </c>
      <c r="L110" s="23"/>
      <c r="M110" s="24"/>
      <c r="N110" s="24"/>
      <c r="O110" s="24">
        <v>1</v>
      </c>
      <c r="P110" s="24">
        <v>2</v>
      </c>
      <c r="Q110" s="16"/>
      <c r="R110" s="17">
        <v>1</v>
      </c>
      <c r="S110" s="16">
        <f t="shared" si="6"/>
        <v>3</v>
      </c>
      <c r="T110" s="15"/>
      <c r="U110" s="16"/>
      <c r="V110" s="16"/>
      <c r="W110" s="17"/>
      <c r="X110" s="16">
        <f t="shared" si="7"/>
        <v>0</v>
      </c>
      <c r="Y110" s="16"/>
      <c r="Z110" s="17"/>
      <c r="AA110" s="16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21" t="s">
        <v>21</v>
      </c>
    </row>
    <row r="111" spans="1:33" x14ac:dyDescent="0.2">
      <c r="A111" s="13" t="s">
        <v>26</v>
      </c>
      <c r="B111" s="1">
        <v>163.08720453699999</v>
      </c>
      <c r="C111" s="1">
        <v>-18.4801991245</v>
      </c>
      <c r="D111" s="22">
        <v>2</v>
      </c>
      <c r="E111" s="15"/>
      <c r="F111" s="16"/>
      <c r="G111" s="16"/>
      <c r="H111" s="16"/>
      <c r="I111" s="16"/>
      <c r="J111" s="17"/>
      <c r="K111" s="16">
        <f t="shared" si="5"/>
        <v>0</v>
      </c>
      <c r="L111" s="23"/>
      <c r="M111" s="24"/>
      <c r="N111" s="24"/>
      <c r="O111" s="24">
        <v>1</v>
      </c>
      <c r="P111" s="24">
        <v>1</v>
      </c>
      <c r="Q111" s="16"/>
      <c r="R111" s="17">
        <v>1</v>
      </c>
      <c r="S111" s="16">
        <f t="shared" si="6"/>
        <v>2</v>
      </c>
      <c r="T111" s="15"/>
      <c r="U111" s="16"/>
      <c r="V111" s="16"/>
      <c r="W111" s="17"/>
      <c r="X111" s="16">
        <f t="shared" si="7"/>
        <v>0</v>
      </c>
      <c r="Y111" s="16"/>
      <c r="Z111" s="17"/>
      <c r="AA111" s="16">
        <f t="shared" si="8"/>
        <v>0</v>
      </c>
      <c r="AB111" s="15"/>
      <c r="AC111" s="16"/>
      <c r="AD111" s="16"/>
      <c r="AE111" s="17"/>
      <c r="AF111" s="16">
        <f t="shared" si="9"/>
        <v>0</v>
      </c>
      <c r="AG111" s="18" t="s">
        <v>19</v>
      </c>
    </row>
    <row r="112" spans="1:33" x14ac:dyDescent="0.2">
      <c r="A112" s="13" t="s">
        <v>26</v>
      </c>
      <c r="B112" s="1">
        <v>163.08710707</v>
      </c>
      <c r="C112" s="1">
        <v>-18.480225231799999</v>
      </c>
      <c r="D112" s="22">
        <v>3</v>
      </c>
      <c r="E112" s="15"/>
      <c r="F112" s="16"/>
      <c r="G112" s="16"/>
      <c r="H112" s="16"/>
      <c r="I112" s="16"/>
      <c r="J112" s="17"/>
      <c r="K112" s="16">
        <f t="shared" si="5"/>
        <v>0</v>
      </c>
      <c r="L112" s="23"/>
      <c r="M112" s="24"/>
      <c r="N112" s="24"/>
      <c r="P112" s="34">
        <v>2</v>
      </c>
      <c r="S112" s="16">
        <f t="shared" si="6"/>
        <v>2</v>
      </c>
      <c r="T112" s="15"/>
      <c r="U112" s="16"/>
      <c r="V112" s="16"/>
      <c r="W112" s="17"/>
      <c r="X112" s="16">
        <f t="shared" si="7"/>
        <v>0</v>
      </c>
      <c r="Y112" s="16"/>
      <c r="Z112" s="17"/>
      <c r="AA112" s="16">
        <f t="shared" si="8"/>
        <v>0</v>
      </c>
      <c r="AB112" s="15"/>
      <c r="AC112" s="16"/>
      <c r="AD112" s="16"/>
      <c r="AE112" s="17"/>
      <c r="AF112" s="16">
        <f t="shared" si="9"/>
        <v>0</v>
      </c>
      <c r="AG112" s="18" t="s">
        <v>19</v>
      </c>
    </row>
    <row r="113" spans="1:33" x14ac:dyDescent="0.2">
      <c r="A113" s="13" t="s">
        <v>26</v>
      </c>
      <c r="B113" s="1">
        <v>163.0870165</v>
      </c>
      <c r="C113" s="1">
        <v>-18.480265953300002</v>
      </c>
      <c r="D113" s="22">
        <v>4</v>
      </c>
      <c r="E113" s="15"/>
      <c r="F113" s="16"/>
      <c r="G113" s="16"/>
      <c r="H113" s="16"/>
      <c r="I113" s="16"/>
      <c r="J113" s="17"/>
      <c r="K113" s="16">
        <f t="shared" si="5"/>
        <v>0</v>
      </c>
      <c r="L113" s="15"/>
      <c r="M113" s="16"/>
      <c r="N113" s="16"/>
      <c r="O113" s="16"/>
      <c r="P113" s="16"/>
      <c r="Q113" s="16"/>
      <c r="R113" s="17"/>
      <c r="S113" s="16">
        <f t="shared" si="6"/>
        <v>0</v>
      </c>
      <c r="T113" s="15"/>
      <c r="U113" s="16"/>
      <c r="V113" s="16"/>
      <c r="W113" s="17"/>
      <c r="X113" s="16">
        <f t="shared" si="7"/>
        <v>0</v>
      </c>
      <c r="Y113" s="16"/>
      <c r="Z113" s="17"/>
      <c r="AA113" s="16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27</v>
      </c>
    </row>
    <row r="114" spans="1:33" x14ac:dyDescent="0.2">
      <c r="A114" s="13" t="s">
        <v>26</v>
      </c>
      <c r="B114" s="1">
        <v>163.08693439199999</v>
      </c>
      <c r="C114" s="1">
        <v>-18.480324602100001</v>
      </c>
      <c r="D114" s="22">
        <v>5</v>
      </c>
      <c r="E114" s="15"/>
      <c r="F114" s="16"/>
      <c r="G114" s="16"/>
      <c r="H114" s="16"/>
      <c r="I114" s="16"/>
      <c r="J114" s="17"/>
      <c r="K114" s="16">
        <f t="shared" si="5"/>
        <v>0</v>
      </c>
      <c r="L114" s="15"/>
      <c r="M114" s="16"/>
      <c r="N114" s="16"/>
      <c r="O114" s="16"/>
      <c r="P114" s="16"/>
      <c r="Q114" s="16"/>
      <c r="R114" s="17"/>
      <c r="S114" s="16">
        <f t="shared" si="6"/>
        <v>0</v>
      </c>
      <c r="T114" s="15"/>
      <c r="U114" s="16"/>
      <c r="V114" s="16"/>
      <c r="W114" s="17"/>
      <c r="X114" s="16">
        <f t="shared" si="7"/>
        <v>0</v>
      </c>
      <c r="Y114" s="16"/>
      <c r="Z114" s="17"/>
      <c r="AA114" s="16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1" t="s">
        <v>17</v>
      </c>
    </row>
    <row r="115" spans="1:33" x14ac:dyDescent="0.2">
      <c r="A115" s="13" t="s">
        <v>26</v>
      </c>
      <c r="B115" s="1">
        <v>163.086851306</v>
      </c>
      <c r="C115" s="1">
        <v>-18.480381788500001</v>
      </c>
      <c r="D115" s="22">
        <v>6</v>
      </c>
      <c r="E115" s="15"/>
      <c r="F115" s="16"/>
      <c r="G115" s="16"/>
      <c r="H115" s="16"/>
      <c r="I115" s="16"/>
      <c r="J115" s="17"/>
      <c r="K115" s="16">
        <f t="shared" si="5"/>
        <v>0</v>
      </c>
      <c r="L115" s="15"/>
      <c r="M115" s="16"/>
      <c r="N115" s="16"/>
      <c r="O115" s="16"/>
      <c r="P115" s="16"/>
      <c r="Q115" s="16"/>
      <c r="R115" s="17">
        <v>1</v>
      </c>
      <c r="S115" s="16">
        <f t="shared" si="6"/>
        <v>0</v>
      </c>
      <c r="T115" s="15"/>
      <c r="U115" s="16"/>
      <c r="V115" s="16"/>
      <c r="W115" s="17"/>
      <c r="X115" s="16">
        <f t="shared" si="7"/>
        <v>0</v>
      </c>
      <c r="Y115" s="16"/>
      <c r="Z115" s="17"/>
      <c r="AA115" s="16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21" t="s">
        <v>19</v>
      </c>
    </row>
    <row r="116" spans="1:33" x14ac:dyDescent="0.2">
      <c r="A116" s="13" t="s">
        <v>26</v>
      </c>
      <c r="B116" s="1">
        <v>163.08676574</v>
      </c>
      <c r="C116" s="1">
        <v>-18.480435267099999</v>
      </c>
      <c r="D116" s="22">
        <v>7</v>
      </c>
      <c r="E116" s="15"/>
      <c r="F116" s="16"/>
      <c r="G116" s="16"/>
      <c r="H116" s="16"/>
      <c r="I116" s="16"/>
      <c r="J116" s="17"/>
      <c r="K116" s="16">
        <f t="shared" si="5"/>
        <v>0</v>
      </c>
      <c r="L116" s="15"/>
      <c r="M116" s="16"/>
      <c r="N116" s="16"/>
      <c r="O116" s="16">
        <v>1</v>
      </c>
      <c r="P116" s="16">
        <v>1</v>
      </c>
      <c r="Q116" s="16"/>
      <c r="R116" s="17"/>
      <c r="S116" s="16">
        <f t="shared" si="6"/>
        <v>2</v>
      </c>
      <c r="T116" s="15">
        <v>1</v>
      </c>
      <c r="U116" s="16"/>
      <c r="V116" s="16"/>
      <c r="W116" s="17"/>
      <c r="X116" s="16">
        <f t="shared" si="7"/>
        <v>1</v>
      </c>
      <c r="Y116" s="16"/>
      <c r="Z116" s="17"/>
      <c r="AA116" s="16">
        <f t="shared" si="8"/>
        <v>0</v>
      </c>
      <c r="AB116" s="15"/>
      <c r="AC116" s="16"/>
      <c r="AD116" s="16"/>
      <c r="AE116" s="17"/>
      <c r="AF116" s="16">
        <f t="shared" si="9"/>
        <v>0</v>
      </c>
      <c r="AG116" s="21" t="s">
        <v>24</v>
      </c>
    </row>
    <row r="117" spans="1:33" x14ac:dyDescent="0.2">
      <c r="A117" s="13" t="s">
        <v>26</v>
      </c>
      <c r="B117" s="1">
        <v>163.08668790900001</v>
      </c>
      <c r="C117" s="1">
        <v>-18.480498301200001</v>
      </c>
      <c r="D117" s="22">
        <v>8</v>
      </c>
      <c r="E117" s="15"/>
      <c r="F117" s="16"/>
      <c r="G117" s="16"/>
      <c r="H117" s="16"/>
      <c r="I117" s="16"/>
      <c r="J117" s="17"/>
      <c r="K117" s="16">
        <f t="shared" si="5"/>
        <v>0</v>
      </c>
      <c r="L117" s="15"/>
      <c r="M117" s="16">
        <v>1</v>
      </c>
      <c r="N117" s="16"/>
      <c r="O117" s="16">
        <v>1</v>
      </c>
      <c r="P117" s="16"/>
      <c r="Q117" s="16"/>
      <c r="R117" s="17"/>
      <c r="S117" s="16">
        <f t="shared" si="6"/>
        <v>2</v>
      </c>
      <c r="T117" s="15"/>
      <c r="U117" s="16"/>
      <c r="V117" s="16"/>
      <c r="W117" s="17"/>
      <c r="X117" s="16">
        <f t="shared" si="7"/>
        <v>0</v>
      </c>
      <c r="Y117" s="16"/>
      <c r="Z117" s="17"/>
      <c r="AA117" s="16">
        <f t="shared" si="8"/>
        <v>0</v>
      </c>
      <c r="AB117" s="15"/>
      <c r="AC117" s="16"/>
      <c r="AD117" s="16"/>
      <c r="AE117" s="17"/>
      <c r="AF117" s="16">
        <f t="shared" si="9"/>
        <v>0</v>
      </c>
      <c r="AG117" s="21" t="s">
        <v>19</v>
      </c>
    </row>
    <row r="118" spans="1:33" x14ac:dyDescent="0.2">
      <c r="A118" s="13" t="s">
        <v>26</v>
      </c>
      <c r="B118" s="1">
        <v>163.08661497599999</v>
      </c>
      <c r="C118" s="1">
        <v>-18.4805674186</v>
      </c>
      <c r="D118" s="22">
        <v>9</v>
      </c>
      <c r="E118" s="15"/>
      <c r="F118" s="16"/>
      <c r="G118" s="16"/>
      <c r="H118" s="16"/>
      <c r="I118" s="16"/>
      <c r="J118" s="17"/>
      <c r="K118" s="16">
        <f t="shared" si="5"/>
        <v>0</v>
      </c>
      <c r="L118" s="15"/>
      <c r="M118" s="16"/>
      <c r="N118" s="16"/>
      <c r="O118" s="16"/>
      <c r="P118" s="16">
        <v>2</v>
      </c>
      <c r="Q118" s="16"/>
      <c r="R118" s="17"/>
      <c r="S118" s="16">
        <f t="shared" si="6"/>
        <v>2</v>
      </c>
      <c r="T118" s="15"/>
      <c r="U118" s="16"/>
      <c r="V118" s="16"/>
      <c r="W118" s="17"/>
      <c r="X118" s="16">
        <f t="shared" si="7"/>
        <v>0</v>
      </c>
      <c r="Y118" s="16"/>
      <c r="Z118" s="17"/>
      <c r="AA118" s="16">
        <f t="shared" si="8"/>
        <v>0</v>
      </c>
      <c r="AB118" s="15"/>
      <c r="AC118" s="16"/>
      <c r="AD118" s="16"/>
      <c r="AE118" s="17"/>
      <c r="AF118" s="16">
        <f t="shared" si="9"/>
        <v>0</v>
      </c>
      <c r="AG118" s="21" t="s">
        <v>40</v>
      </c>
    </row>
    <row r="119" spans="1:33" x14ac:dyDescent="0.2">
      <c r="A119" s="13" t="s">
        <v>26</v>
      </c>
      <c r="B119" s="1">
        <v>163.08652990799999</v>
      </c>
      <c r="C119" s="1">
        <v>-18.480621685900001</v>
      </c>
      <c r="D119" s="22">
        <v>10</v>
      </c>
      <c r="E119" s="15"/>
      <c r="F119" s="16"/>
      <c r="G119" s="16"/>
      <c r="H119" s="16"/>
      <c r="I119" s="16"/>
      <c r="J119" s="17"/>
      <c r="K119" s="16">
        <f t="shared" si="5"/>
        <v>0</v>
      </c>
      <c r="L119" s="15"/>
      <c r="M119" s="16"/>
      <c r="N119" s="16"/>
      <c r="O119" s="16"/>
      <c r="P119" s="16">
        <v>3</v>
      </c>
      <c r="Q119" s="16"/>
      <c r="R119" s="17"/>
      <c r="S119" s="16">
        <f t="shared" si="6"/>
        <v>3</v>
      </c>
      <c r="T119" s="15"/>
      <c r="U119" s="16"/>
      <c r="V119" s="16"/>
      <c r="W119" s="17"/>
      <c r="X119" s="16">
        <f t="shared" si="7"/>
        <v>0</v>
      </c>
      <c r="Y119" s="16"/>
      <c r="Z119" s="17"/>
      <c r="AA119" s="16">
        <f t="shared" si="8"/>
        <v>0</v>
      </c>
      <c r="AB119" s="15"/>
      <c r="AC119" s="16"/>
      <c r="AD119" s="16"/>
      <c r="AE119" s="17"/>
      <c r="AF119" s="16">
        <f t="shared" si="9"/>
        <v>0</v>
      </c>
      <c r="AG119" s="21" t="s">
        <v>17</v>
      </c>
    </row>
    <row r="120" spans="1:33" x14ac:dyDescent="0.2">
      <c r="A120" s="13" t="s">
        <v>26</v>
      </c>
      <c r="B120" s="1">
        <v>163.08644471299999</v>
      </c>
      <c r="C120" s="1">
        <v>-18.480675724499999</v>
      </c>
      <c r="D120" s="22">
        <v>11</v>
      </c>
      <c r="E120" s="15"/>
      <c r="F120" s="16"/>
      <c r="G120" s="16"/>
      <c r="H120" s="16"/>
      <c r="I120" s="16"/>
      <c r="J120" s="17"/>
      <c r="K120" s="16">
        <f t="shared" si="5"/>
        <v>0</v>
      </c>
      <c r="L120" s="15"/>
      <c r="M120" s="16"/>
      <c r="N120" s="16"/>
      <c r="O120" s="16"/>
      <c r="P120" s="16"/>
      <c r="Q120" s="16"/>
      <c r="R120" s="17"/>
      <c r="S120" s="16">
        <f t="shared" si="6"/>
        <v>0</v>
      </c>
      <c r="T120" s="15"/>
      <c r="U120" s="16"/>
      <c r="V120" s="16"/>
      <c r="W120" s="17"/>
      <c r="X120" s="16">
        <f t="shared" si="7"/>
        <v>0</v>
      </c>
      <c r="Y120" s="16"/>
      <c r="Z120" s="17"/>
      <c r="AA120" s="16">
        <f t="shared" si="8"/>
        <v>0</v>
      </c>
      <c r="AB120" s="15"/>
      <c r="AC120" s="16"/>
      <c r="AD120" s="16"/>
      <c r="AE120" s="16"/>
      <c r="AF120" s="16">
        <f t="shared" si="9"/>
        <v>0</v>
      </c>
      <c r="AG120" s="18" t="s">
        <v>19</v>
      </c>
    </row>
    <row r="121" spans="1:33" x14ac:dyDescent="0.2">
      <c r="A121" s="13" t="s">
        <v>26</v>
      </c>
      <c r="B121" s="1">
        <v>163.086353871</v>
      </c>
      <c r="C121" s="1">
        <v>-18.480719647899999</v>
      </c>
      <c r="D121" s="22">
        <v>12</v>
      </c>
      <c r="E121" s="15"/>
      <c r="F121" s="16"/>
      <c r="G121" s="16"/>
      <c r="H121" s="16"/>
      <c r="I121" s="16"/>
      <c r="J121" s="17"/>
      <c r="K121" s="16">
        <f t="shared" si="5"/>
        <v>0</v>
      </c>
      <c r="L121" s="15"/>
      <c r="M121" s="16"/>
      <c r="N121" s="16"/>
      <c r="O121" s="16"/>
      <c r="P121" s="16"/>
      <c r="Q121" s="16"/>
      <c r="R121" s="17"/>
      <c r="S121" s="16">
        <f t="shared" si="6"/>
        <v>0</v>
      </c>
      <c r="T121" s="15"/>
      <c r="U121" s="16"/>
      <c r="V121" s="16"/>
      <c r="W121" s="17"/>
      <c r="X121" s="16">
        <f t="shared" si="7"/>
        <v>0</v>
      </c>
      <c r="Y121" s="16"/>
      <c r="Z121" s="17"/>
      <c r="AA121" s="16">
        <f t="shared" si="8"/>
        <v>0</v>
      </c>
      <c r="AB121" s="15"/>
      <c r="AC121" s="16"/>
      <c r="AD121" s="16"/>
      <c r="AE121" s="16"/>
      <c r="AF121" s="16">
        <f t="shared" si="9"/>
        <v>0</v>
      </c>
      <c r="AG121" s="19" t="s">
        <v>17</v>
      </c>
    </row>
    <row r="122" spans="1:33" x14ac:dyDescent="0.2">
      <c r="A122" s="13" t="s">
        <v>26</v>
      </c>
      <c r="B122" s="1">
        <v>163.08626303</v>
      </c>
      <c r="C122" s="1">
        <v>-18.480763571299999</v>
      </c>
      <c r="D122" s="22">
        <v>13</v>
      </c>
      <c r="E122" s="15"/>
      <c r="F122" s="16"/>
      <c r="G122" s="16"/>
      <c r="H122" s="16"/>
      <c r="I122" s="16"/>
      <c r="J122" s="17"/>
      <c r="K122" s="16">
        <f t="shared" si="5"/>
        <v>0</v>
      </c>
      <c r="L122" s="15"/>
      <c r="M122" s="16"/>
      <c r="N122" s="16"/>
      <c r="O122" s="16"/>
      <c r="P122" s="16"/>
      <c r="Q122" s="16"/>
      <c r="R122" s="17"/>
      <c r="S122" s="16">
        <f t="shared" si="6"/>
        <v>0</v>
      </c>
      <c r="T122" s="15"/>
      <c r="U122" s="16"/>
      <c r="V122" s="16"/>
      <c r="W122" s="17"/>
      <c r="X122" s="16">
        <f t="shared" si="7"/>
        <v>0</v>
      </c>
      <c r="Y122" s="16"/>
      <c r="Z122" s="17"/>
      <c r="AA122" s="16">
        <f t="shared" si="8"/>
        <v>0</v>
      </c>
      <c r="AB122" s="15"/>
      <c r="AC122" s="16"/>
      <c r="AD122" s="16"/>
      <c r="AE122" s="16"/>
      <c r="AF122" s="16">
        <f t="shared" si="9"/>
        <v>0</v>
      </c>
      <c r="AG122" s="21" t="s">
        <v>24</v>
      </c>
    </row>
    <row r="123" spans="1:33" x14ac:dyDescent="0.2">
      <c r="A123" s="13" t="s">
        <v>26</v>
      </c>
      <c r="B123" s="1">
        <v>163.08617218800001</v>
      </c>
      <c r="C123" s="1">
        <v>-18.480807494699999</v>
      </c>
      <c r="D123" s="22">
        <v>14</v>
      </c>
      <c r="E123" s="15"/>
      <c r="F123" s="16"/>
      <c r="G123" s="16"/>
      <c r="H123" s="16"/>
      <c r="I123" s="16"/>
      <c r="J123" s="17"/>
      <c r="K123" s="16">
        <f t="shared" si="5"/>
        <v>0</v>
      </c>
      <c r="L123" s="15"/>
      <c r="M123" s="16"/>
      <c r="N123" s="16"/>
      <c r="O123" s="16"/>
      <c r="P123" s="16"/>
      <c r="Q123" s="16"/>
      <c r="R123" s="17"/>
      <c r="S123" s="16">
        <f t="shared" si="6"/>
        <v>0</v>
      </c>
      <c r="T123" s="15"/>
      <c r="U123" s="16"/>
      <c r="V123" s="16"/>
      <c r="W123" s="17"/>
      <c r="X123" s="16">
        <f t="shared" si="7"/>
        <v>0</v>
      </c>
      <c r="Y123" s="16"/>
      <c r="Z123" s="17"/>
      <c r="AA123" s="16">
        <f t="shared" si="8"/>
        <v>0</v>
      </c>
      <c r="AB123" s="15"/>
      <c r="AC123" s="16"/>
      <c r="AD123" s="16"/>
      <c r="AE123" s="16"/>
      <c r="AF123" s="16">
        <f t="shared" si="9"/>
        <v>0</v>
      </c>
      <c r="AG123" s="21" t="s">
        <v>24</v>
      </c>
    </row>
    <row r="124" spans="1:33" x14ac:dyDescent="0.2">
      <c r="A124" s="13" t="s">
        <v>26</v>
      </c>
      <c r="B124" s="1">
        <v>163.08607856</v>
      </c>
      <c r="C124" s="1">
        <v>-18.480844989600001</v>
      </c>
      <c r="D124" s="22">
        <v>15</v>
      </c>
      <c r="E124" s="15"/>
      <c r="F124" s="16"/>
      <c r="G124" s="16"/>
      <c r="H124" s="16"/>
      <c r="I124" s="16"/>
      <c r="J124" s="17"/>
      <c r="K124" s="16">
        <f t="shared" si="5"/>
        <v>0</v>
      </c>
      <c r="L124" s="15"/>
      <c r="M124" s="16"/>
      <c r="N124" s="16"/>
      <c r="O124" s="16"/>
      <c r="P124" s="16"/>
      <c r="Q124" s="16"/>
      <c r="R124" s="17"/>
      <c r="S124" s="16">
        <f t="shared" si="6"/>
        <v>0</v>
      </c>
      <c r="T124" s="15"/>
      <c r="U124" s="16"/>
      <c r="V124" s="16"/>
      <c r="W124" s="17"/>
      <c r="X124" s="16">
        <f t="shared" si="7"/>
        <v>0</v>
      </c>
      <c r="Y124" s="16"/>
      <c r="Z124" s="17"/>
      <c r="AA124" s="16">
        <f t="shared" si="8"/>
        <v>0</v>
      </c>
      <c r="AB124" s="15"/>
      <c r="AC124" s="16"/>
      <c r="AD124" s="16"/>
      <c r="AE124" s="16"/>
      <c r="AF124" s="16">
        <f t="shared" si="9"/>
        <v>0</v>
      </c>
      <c r="AG124" s="21" t="s">
        <v>24</v>
      </c>
    </row>
    <row r="125" spans="1:33" x14ac:dyDescent="0.2">
      <c r="A125" s="13" t="s">
        <v>26</v>
      </c>
      <c r="B125" s="1">
        <v>163.08598440200001</v>
      </c>
      <c r="C125" s="1">
        <v>-18.480881263400001</v>
      </c>
      <c r="D125" s="22">
        <v>16</v>
      </c>
      <c r="E125" s="15"/>
      <c r="F125" s="16"/>
      <c r="G125" s="16"/>
      <c r="H125" s="16"/>
      <c r="I125" s="16"/>
      <c r="J125" s="17"/>
      <c r="K125" s="16">
        <f t="shared" si="5"/>
        <v>0</v>
      </c>
      <c r="L125" s="15"/>
      <c r="M125" s="16"/>
      <c r="N125" s="16"/>
      <c r="O125" s="16"/>
      <c r="P125" s="16"/>
      <c r="Q125" s="16"/>
      <c r="R125" s="17"/>
      <c r="S125" s="16">
        <f t="shared" si="6"/>
        <v>0</v>
      </c>
      <c r="T125" s="15"/>
      <c r="U125" s="16"/>
      <c r="V125" s="16"/>
      <c r="W125" s="17"/>
      <c r="X125" s="16">
        <f t="shared" si="7"/>
        <v>0</v>
      </c>
      <c r="Y125" s="16"/>
      <c r="Z125" s="17"/>
      <c r="AA125" s="16">
        <f t="shared" si="8"/>
        <v>0</v>
      </c>
      <c r="AB125" s="15"/>
      <c r="AC125" s="16"/>
      <c r="AD125" s="16"/>
      <c r="AE125" s="17"/>
      <c r="AF125" s="16">
        <f t="shared" si="9"/>
        <v>0</v>
      </c>
      <c r="AG125" s="21" t="s">
        <v>18</v>
      </c>
    </row>
    <row r="126" spans="1:33" x14ac:dyDescent="0.2">
      <c r="A126" s="13" t="s">
        <v>26</v>
      </c>
      <c r="B126" s="1">
        <v>163.08589024400001</v>
      </c>
      <c r="C126" s="1">
        <v>-18.480917537300002</v>
      </c>
      <c r="D126" s="22">
        <v>17</v>
      </c>
      <c r="E126" s="15"/>
      <c r="F126" s="16"/>
      <c r="G126" s="16"/>
      <c r="H126" s="16"/>
      <c r="I126" s="16"/>
      <c r="J126" s="17"/>
      <c r="K126" s="16">
        <f t="shared" si="5"/>
        <v>0</v>
      </c>
      <c r="L126" s="15"/>
      <c r="M126" s="16"/>
      <c r="N126" s="16"/>
      <c r="O126" s="16"/>
      <c r="P126" s="16"/>
      <c r="Q126" s="16"/>
      <c r="R126" s="17"/>
      <c r="S126" s="16">
        <f t="shared" si="6"/>
        <v>0</v>
      </c>
      <c r="T126" s="15"/>
      <c r="U126" s="16"/>
      <c r="V126" s="16"/>
      <c r="W126" s="17"/>
      <c r="X126" s="16">
        <f t="shared" si="7"/>
        <v>0</v>
      </c>
      <c r="Y126" s="16"/>
      <c r="Z126" s="17"/>
      <c r="AA126" s="16">
        <f t="shared" si="8"/>
        <v>0</v>
      </c>
      <c r="AB126" s="15"/>
      <c r="AC126" s="16"/>
      <c r="AD126" s="16"/>
      <c r="AE126" s="17"/>
      <c r="AF126" s="16">
        <f t="shared" si="9"/>
        <v>0</v>
      </c>
      <c r="AG126" s="21" t="s">
        <v>18</v>
      </c>
    </row>
    <row r="127" spans="1:33" x14ac:dyDescent="0.2">
      <c r="A127" s="13" t="s">
        <v>26</v>
      </c>
      <c r="B127" s="1">
        <v>163.08579608700001</v>
      </c>
      <c r="C127" s="1">
        <v>-18.480953811100001</v>
      </c>
      <c r="D127" s="22">
        <v>18</v>
      </c>
      <c r="E127" s="15"/>
      <c r="F127" s="16"/>
      <c r="G127" s="16"/>
      <c r="H127" s="16"/>
      <c r="I127" s="16"/>
      <c r="J127" s="17"/>
      <c r="K127" s="16">
        <f t="shared" si="5"/>
        <v>0</v>
      </c>
      <c r="L127" s="15"/>
      <c r="M127" s="16"/>
      <c r="N127" s="16"/>
      <c r="O127" s="16">
        <v>1</v>
      </c>
      <c r="P127" s="16">
        <v>1</v>
      </c>
      <c r="Q127" s="16"/>
      <c r="R127" s="17"/>
      <c r="S127" s="16">
        <f t="shared" si="6"/>
        <v>2</v>
      </c>
      <c r="T127" s="15"/>
      <c r="U127" s="16"/>
      <c r="V127" s="16"/>
      <c r="W127" s="17"/>
      <c r="X127" s="16">
        <f t="shared" si="7"/>
        <v>0</v>
      </c>
      <c r="Y127" s="16"/>
      <c r="Z127" s="17"/>
      <c r="AA127" s="16">
        <f t="shared" si="8"/>
        <v>0</v>
      </c>
      <c r="AB127" s="15"/>
      <c r="AC127" s="16"/>
      <c r="AD127" s="16"/>
      <c r="AE127" s="17"/>
      <c r="AF127" s="16">
        <f t="shared" si="9"/>
        <v>0</v>
      </c>
      <c r="AG127" s="21" t="s">
        <v>18</v>
      </c>
    </row>
    <row r="128" spans="1:33" x14ac:dyDescent="0.2">
      <c r="A128" s="13" t="s">
        <v>26</v>
      </c>
      <c r="B128" s="1">
        <v>163.08571051800001</v>
      </c>
      <c r="C128" s="1">
        <v>-18.4810061007</v>
      </c>
      <c r="D128" s="22">
        <v>19</v>
      </c>
      <c r="E128" s="15"/>
      <c r="F128" s="16"/>
      <c r="G128" s="16"/>
      <c r="H128" s="16"/>
      <c r="I128" s="16"/>
      <c r="J128" s="17"/>
      <c r="K128" s="16">
        <f t="shared" si="5"/>
        <v>0</v>
      </c>
      <c r="L128" s="15"/>
      <c r="M128" s="16"/>
      <c r="N128" s="16"/>
      <c r="O128" s="16"/>
      <c r="P128" s="16">
        <v>1</v>
      </c>
      <c r="Q128" s="16"/>
      <c r="R128" s="17">
        <v>1</v>
      </c>
      <c r="S128" s="16">
        <f t="shared" si="6"/>
        <v>1</v>
      </c>
      <c r="T128" s="15"/>
      <c r="U128" s="16"/>
      <c r="V128" s="16"/>
      <c r="W128" s="17"/>
      <c r="X128" s="16">
        <f t="shared" si="7"/>
        <v>0</v>
      </c>
      <c r="Y128" s="16"/>
      <c r="Z128" s="17"/>
      <c r="AA128" s="16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18" t="s">
        <v>19</v>
      </c>
    </row>
    <row r="129" spans="1:33" x14ac:dyDescent="0.2">
      <c r="A129" s="13" t="s">
        <v>26</v>
      </c>
      <c r="B129" s="1">
        <v>163.085628208</v>
      </c>
      <c r="C129" s="1">
        <v>-18.481064465999999</v>
      </c>
      <c r="D129" s="22">
        <v>20</v>
      </c>
      <c r="E129" s="15"/>
      <c r="F129" s="16"/>
      <c r="G129" s="16"/>
      <c r="H129" s="16"/>
      <c r="I129" s="16"/>
      <c r="J129" s="17">
        <v>1</v>
      </c>
      <c r="K129" s="16">
        <f t="shared" si="5"/>
        <v>0</v>
      </c>
      <c r="L129" s="15"/>
      <c r="M129" s="16"/>
      <c r="N129" s="16"/>
      <c r="O129" s="16"/>
      <c r="P129" s="16"/>
      <c r="Q129" s="16"/>
      <c r="R129" s="17">
        <v>2</v>
      </c>
      <c r="S129" s="16">
        <f t="shared" si="6"/>
        <v>0</v>
      </c>
      <c r="T129" s="15"/>
      <c r="U129" s="16"/>
      <c r="V129" s="16"/>
      <c r="W129" s="17"/>
      <c r="X129" s="16">
        <f t="shared" si="7"/>
        <v>0</v>
      </c>
      <c r="Y129" s="16"/>
      <c r="Z129" s="17"/>
      <c r="AA129" s="16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18" t="s">
        <v>19</v>
      </c>
    </row>
    <row r="130" spans="1:33" x14ac:dyDescent="0.2">
      <c r="A130" s="13" t="s">
        <v>26</v>
      </c>
      <c r="B130" s="1">
        <v>163.085539625</v>
      </c>
      <c r="C130" s="1">
        <v>-18.481111647199999</v>
      </c>
      <c r="D130" s="22">
        <v>21</v>
      </c>
      <c r="E130" s="15"/>
      <c r="F130" s="16"/>
      <c r="G130" s="16"/>
      <c r="H130" s="16"/>
      <c r="I130" s="16"/>
      <c r="J130" s="17"/>
      <c r="K130" s="16">
        <f t="shared" si="5"/>
        <v>0</v>
      </c>
      <c r="L130" s="15"/>
      <c r="M130" s="16"/>
      <c r="N130" s="16"/>
      <c r="O130" s="16"/>
      <c r="P130" s="16"/>
      <c r="Q130" s="16"/>
      <c r="R130" s="17"/>
      <c r="S130" s="16">
        <f t="shared" si="6"/>
        <v>0</v>
      </c>
      <c r="T130" s="15"/>
      <c r="U130" s="16"/>
      <c r="V130" s="16"/>
      <c r="W130" s="17"/>
      <c r="X130" s="16">
        <f t="shared" si="7"/>
        <v>0</v>
      </c>
      <c r="Y130" s="16"/>
      <c r="Z130" s="17"/>
      <c r="AA130" s="16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18" t="s">
        <v>19</v>
      </c>
    </row>
    <row r="131" spans="1:33" x14ac:dyDescent="0.2">
      <c r="A131" s="13" t="s">
        <v>26</v>
      </c>
      <c r="B131" s="1">
        <v>163.08544690599999</v>
      </c>
      <c r="C131" s="1">
        <v>-18.481151453500001</v>
      </c>
      <c r="D131" s="22">
        <v>22</v>
      </c>
      <c r="E131" s="15"/>
      <c r="F131" s="16"/>
      <c r="G131" s="16"/>
      <c r="H131" s="16"/>
      <c r="I131" s="16"/>
      <c r="J131" s="17"/>
      <c r="K131" s="16">
        <f t="shared" ref="K131:K194" si="10">E131+F131+G131+H131+I131</f>
        <v>0</v>
      </c>
      <c r="L131" s="15"/>
      <c r="M131" s="16"/>
      <c r="N131" s="16"/>
      <c r="O131" s="16"/>
      <c r="P131" s="16"/>
      <c r="Q131" s="16"/>
      <c r="R131" s="17"/>
      <c r="S131" s="16">
        <f t="shared" ref="S131:S194" si="11">M131+N131+O131+P131</f>
        <v>0</v>
      </c>
      <c r="T131" s="15"/>
      <c r="U131" s="16"/>
      <c r="V131" s="16"/>
      <c r="W131" s="17"/>
      <c r="X131" s="16">
        <f t="shared" ref="X131:X194" si="12">T131+U131+W131</f>
        <v>0</v>
      </c>
      <c r="Y131" s="16"/>
      <c r="Z131" s="17"/>
      <c r="AA131" s="16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AB131+AC131+AD131</f>
        <v>0</v>
      </c>
      <c r="AG131" s="18" t="s">
        <v>19</v>
      </c>
    </row>
    <row r="132" spans="1:33" x14ac:dyDescent="0.2">
      <c r="A132" s="13" t="s">
        <v>26</v>
      </c>
      <c r="B132" s="1">
        <v>163.08535418599999</v>
      </c>
      <c r="C132" s="1">
        <v>-18.481191259799999</v>
      </c>
      <c r="D132" s="22">
        <v>23</v>
      </c>
      <c r="E132" s="15"/>
      <c r="F132" s="16"/>
      <c r="G132" s="16"/>
      <c r="H132" s="16"/>
      <c r="I132" s="16"/>
      <c r="J132" s="17"/>
      <c r="K132" s="16">
        <f t="shared" si="10"/>
        <v>0</v>
      </c>
      <c r="L132" s="15"/>
      <c r="M132" s="16">
        <v>2</v>
      </c>
      <c r="N132" s="16"/>
      <c r="O132" s="16">
        <v>3</v>
      </c>
      <c r="P132" s="16">
        <v>2</v>
      </c>
      <c r="Q132" s="16"/>
      <c r="R132" s="17"/>
      <c r="S132" s="16">
        <f t="shared" si="11"/>
        <v>7</v>
      </c>
      <c r="T132" s="15"/>
      <c r="U132" s="16"/>
      <c r="V132" s="16"/>
      <c r="W132" s="17"/>
      <c r="X132" s="16">
        <f t="shared" si="12"/>
        <v>0</v>
      </c>
      <c r="Y132" s="16"/>
      <c r="Z132" s="17"/>
      <c r="AA132" s="16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18" t="s">
        <v>19</v>
      </c>
    </row>
    <row r="133" spans="1:33" x14ac:dyDescent="0.2">
      <c r="A133" s="13" t="s">
        <v>26</v>
      </c>
      <c r="B133" s="1">
        <v>163.08526146700001</v>
      </c>
      <c r="C133" s="1">
        <v>-18.481231066100001</v>
      </c>
      <c r="D133" s="22">
        <v>24</v>
      </c>
      <c r="E133" s="15"/>
      <c r="F133" s="16"/>
      <c r="G133" s="16"/>
      <c r="H133" s="16"/>
      <c r="I133" s="16"/>
      <c r="J133" s="17"/>
      <c r="K133" s="16">
        <f t="shared" si="10"/>
        <v>0</v>
      </c>
      <c r="L133" s="15"/>
      <c r="M133" s="16"/>
      <c r="N133" s="16"/>
      <c r="O133" s="16"/>
      <c r="P133" s="16">
        <v>2</v>
      </c>
      <c r="Q133" s="16"/>
      <c r="R133" s="17">
        <v>2</v>
      </c>
      <c r="S133" s="16">
        <f t="shared" si="11"/>
        <v>2</v>
      </c>
      <c r="T133" s="15"/>
      <c r="U133" s="16"/>
      <c r="V133" s="16"/>
      <c r="W133" s="17"/>
      <c r="X133" s="16">
        <f t="shared" si="12"/>
        <v>0</v>
      </c>
      <c r="Y133" s="16"/>
      <c r="Z133" s="17"/>
      <c r="AA133" s="16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18" t="s">
        <v>19</v>
      </c>
    </row>
    <row r="134" spans="1:33" x14ac:dyDescent="0.2">
      <c r="A134" s="13" t="s">
        <v>26</v>
      </c>
      <c r="B134" s="1">
        <v>163.08516874700001</v>
      </c>
      <c r="C134" s="1">
        <v>-18.481270872300001</v>
      </c>
      <c r="D134" s="22">
        <v>25</v>
      </c>
      <c r="E134" s="15"/>
      <c r="F134" s="16"/>
      <c r="G134" s="16"/>
      <c r="H134" s="16"/>
      <c r="I134" s="16"/>
      <c r="J134" s="17"/>
      <c r="K134" s="16">
        <f t="shared" si="10"/>
        <v>0</v>
      </c>
      <c r="L134" s="15"/>
      <c r="M134" s="16">
        <v>2</v>
      </c>
      <c r="N134" s="16"/>
      <c r="O134" s="16"/>
      <c r="P134" s="16">
        <v>1</v>
      </c>
      <c r="Q134" s="16"/>
      <c r="R134" s="17"/>
      <c r="S134" s="16">
        <f t="shared" si="11"/>
        <v>3</v>
      </c>
      <c r="T134" s="15"/>
      <c r="U134" s="16"/>
      <c r="V134" s="16"/>
      <c r="W134" s="17"/>
      <c r="X134" s="16">
        <f t="shared" si="12"/>
        <v>0</v>
      </c>
      <c r="Y134" s="16"/>
      <c r="Z134" s="17"/>
      <c r="AA134" s="16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18" t="s">
        <v>19</v>
      </c>
    </row>
    <row r="135" spans="1:33" x14ac:dyDescent="0.2">
      <c r="A135" s="13" t="s">
        <v>26</v>
      </c>
      <c r="B135" s="1">
        <v>163.085076028</v>
      </c>
      <c r="C135" s="1">
        <v>-18.4813106786</v>
      </c>
      <c r="D135" s="22">
        <v>26</v>
      </c>
      <c r="E135" s="15"/>
      <c r="F135" s="16"/>
      <c r="G135" s="16"/>
      <c r="H135" s="16"/>
      <c r="I135" s="16"/>
      <c r="J135" s="17"/>
      <c r="K135" s="16">
        <f t="shared" si="10"/>
        <v>0</v>
      </c>
      <c r="L135" s="15"/>
      <c r="M135" s="16"/>
      <c r="N135" s="16"/>
      <c r="O135" s="16"/>
      <c r="P135" s="16">
        <v>2</v>
      </c>
      <c r="Q135" s="16"/>
      <c r="R135" s="17">
        <v>1</v>
      </c>
      <c r="S135" s="16">
        <f t="shared" si="11"/>
        <v>2</v>
      </c>
      <c r="T135" s="15"/>
      <c r="U135" s="16"/>
      <c r="V135" s="16">
        <v>1</v>
      </c>
      <c r="W135" s="17"/>
      <c r="X135" s="16">
        <f t="shared" si="12"/>
        <v>0</v>
      </c>
      <c r="Y135" s="16"/>
      <c r="Z135" s="17"/>
      <c r="AA135" s="16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18" t="s">
        <v>19</v>
      </c>
    </row>
    <row r="136" spans="1:33" x14ac:dyDescent="0.2">
      <c r="A136" s="13" t="s">
        <v>26</v>
      </c>
      <c r="B136" s="1">
        <v>163.084984048</v>
      </c>
      <c r="C136" s="1">
        <v>-18.481351754199999</v>
      </c>
      <c r="D136" s="22">
        <v>27</v>
      </c>
      <c r="E136" s="15"/>
      <c r="F136" s="16"/>
      <c r="G136" s="16"/>
      <c r="H136" s="16"/>
      <c r="I136" s="16"/>
      <c r="J136" s="17"/>
      <c r="K136" s="16">
        <f t="shared" si="10"/>
        <v>0</v>
      </c>
      <c r="L136" s="15"/>
      <c r="M136" s="16"/>
      <c r="N136" s="16"/>
      <c r="O136" s="16">
        <v>2</v>
      </c>
      <c r="P136" s="16">
        <v>1</v>
      </c>
      <c r="Q136" s="16"/>
      <c r="R136" s="17">
        <v>2</v>
      </c>
      <c r="S136" s="16">
        <f t="shared" si="11"/>
        <v>3</v>
      </c>
      <c r="T136" s="15"/>
      <c r="U136" s="16"/>
      <c r="V136" s="16"/>
      <c r="W136" s="17"/>
      <c r="X136" s="16">
        <f t="shared" si="12"/>
        <v>0</v>
      </c>
      <c r="Y136" s="16"/>
      <c r="Z136" s="17"/>
      <c r="AA136" s="16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19</v>
      </c>
    </row>
    <row r="137" spans="1:33" x14ac:dyDescent="0.2">
      <c r="A137" s="13" t="s">
        <v>26</v>
      </c>
      <c r="B137" s="1">
        <v>163.08490371299999</v>
      </c>
      <c r="C137" s="1">
        <v>-18.481412808999998</v>
      </c>
      <c r="D137" s="22">
        <v>28</v>
      </c>
      <c r="E137" s="15"/>
      <c r="F137" s="16"/>
      <c r="G137" s="16"/>
      <c r="H137" s="16"/>
      <c r="I137" s="16"/>
      <c r="J137" s="17">
        <v>1</v>
      </c>
      <c r="K137" s="16">
        <f t="shared" si="10"/>
        <v>0</v>
      </c>
      <c r="L137" s="15"/>
      <c r="M137" s="16"/>
      <c r="N137" s="16"/>
      <c r="O137" s="16"/>
      <c r="P137" s="16"/>
      <c r="Q137" s="16"/>
      <c r="R137" s="17">
        <v>1</v>
      </c>
      <c r="S137" s="16">
        <f t="shared" si="11"/>
        <v>0</v>
      </c>
      <c r="T137" s="15"/>
      <c r="U137" s="16"/>
      <c r="V137" s="16"/>
      <c r="W137" s="17"/>
      <c r="X137" s="16">
        <f t="shared" si="12"/>
        <v>0</v>
      </c>
      <c r="Y137" s="16"/>
      <c r="Z137" s="17"/>
      <c r="AA137" s="16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8" t="s">
        <v>19</v>
      </c>
    </row>
    <row r="138" spans="1:33" x14ac:dyDescent="0.2">
      <c r="A138" s="13" t="s">
        <v>26</v>
      </c>
      <c r="B138" s="1">
        <v>163.084822258</v>
      </c>
      <c r="C138" s="1">
        <v>-18.481471877899999</v>
      </c>
      <c r="D138" s="22">
        <v>29</v>
      </c>
      <c r="E138" s="15"/>
      <c r="F138" s="16"/>
      <c r="G138" s="16"/>
      <c r="H138" s="16"/>
      <c r="I138" s="16"/>
      <c r="J138" s="17"/>
      <c r="K138" s="16">
        <f t="shared" si="10"/>
        <v>0</v>
      </c>
      <c r="L138" s="15"/>
      <c r="M138" s="16"/>
      <c r="N138" s="16"/>
      <c r="O138" s="16"/>
      <c r="P138" s="16"/>
      <c r="Q138" s="16"/>
      <c r="R138" s="17"/>
      <c r="S138" s="16">
        <f t="shared" si="11"/>
        <v>0</v>
      </c>
      <c r="T138" s="15"/>
      <c r="U138" s="16"/>
      <c r="V138" s="16"/>
      <c r="W138" s="17"/>
      <c r="X138" s="16">
        <f t="shared" si="12"/>
        <v>0</v>
      </c>
      <c r="Y138" s="16"/>
      <c r="Z138" s="17"/>
      <c r="AA138" s="16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18" t="s">
        <v>18</v>
      </c>
    </row>
    <row r="139" spans="1:33" x14ac:dyDescent="0.2">
      <c r="A139" s="13" t="s">
        <v>26</v>
      </c>
      <c r="B139" s="1">
        <v>163.08472842200001</v>
      </c>
      <c r="C139" s="1">
        <v>-18.481508975800001</v>
      </c>
      <c r="D139" s="22">
        <v>30</v>
      </c>
      <c r="E139" s="15"/>
      <c r="F139" s="16"/>
      <c r="G139" s="16"/>
      <c r="H139" s="16"/>
      <c r="I139" s="16"/>
      <c r="J139" s="17"/>
      <c r="K139" s="16">
        <f t="shared" si="10"/>
        <v>0</v>
      </c>
      <c r="L139" s="15"/>
      <c r="M139" s="16"/>
      <c r="N139" s="16"/>
      <c r="O139" s="16"/>
      <c r="P139" s="16"/>
      <c r="Q139" s="16"/>
      <c r="R139" s="17"/>
      <c r="S139" s="16">
        <f t="shared" si="11"/>
        <v>0</v>
      </c>
      <c r="T139" s="15"/>
      <c r="U139" s="16"/>
      <c r="V139" s="16"/>
      <c r="W139" s="17"/>
      <c r="X139" s="16">
        <f t="shared" si="12"/>
        <v>0</v>
      </c>
      <c r="Y139" s="16"/>
      <c r="Z139" s="17"/>
      <c r="AA139" s="16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18" t="s">
        <v>18</v>
      </c>
    </row>
    <row r="140" spans="1:33" x14ac:dyDescent="0.2">
      <c r="A140" s="13" t="s">
        <v>26</v>
      </c>
      <c r="B140" s="1">
        <v>163.08463458599999</v>
      </c>
      <c r="C140" s="1">
        <v>-18.481546073800001</v>
      </c>
      <c r="D140" s="22">
        <v>31</v>
      </c>
      <c r="E140" s="15"/>
      <c r="F140" s="16"/>
      <c r="G140" s="16"/>
      <c r="H140" s="16"/>
      <c r="I140" s="16"/>
      <c r="J140" s="17"/>
      <c r="K140" s="16">
        <f t="shared" si="10"/>
        <v>0</v>
      </c>
      <c r="L140" s="15"/>
      <c r="M140" s="16"/>
      <c r="N140" s="16"/>
      <c r="O140" s="16"/>
      <c r="P140" s="16"/>
      <c r="Q140" s="16"/>
      <c r="R140" s="17"/>
      <c r="S140" s="16">
        <f t="shared" si="11"/>
        <v>0</v>
      </c>
      <c r="T140" s="15"/>
      <c r="U140" s="16"/>
      <c r="V140" s="16"/>
      <c r="W140" s="17"/>
      <c r="X140" s="16">
        <f t="shared" si="12"/>
        <v>0</v>
      </c>
      <c r="Y140" s="16"/>
      <c r="Z140" s="17"/>
      <c r="AA140" s="16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18" t="s">
        <v>18</v>
      </c>
    </row>
    <row r="141" spans="1:33" x14ac:dyDescent="0.2">
      <c r="A141" s="13" t="s">
        <v>26</v>
      </c>
      <c r="B141" s="1">
        <v>163.084541683</v>
      </c>
      <c r="C141" s="1">
        <v>-18.481585154000001</v>
      </c>
      <c r="D141" s="22">
        <v>32</v>
      </c>
      <c r="E141" s="15"/>
      <c r="F141" s="16"/>
      <c r="G141" s="16"/>
      <c r="H141" s="16"/>
      <c r="I141" s="16"/>
      <c r="J141" s="17"/>
      <c r="K141" s="16">
        <f t="shared" si="10"/>
        <v>0</v>
      </c>
      <c r="L141" s="15"/>
      <c r="M141" s="16"/>
      <c r="N141" s="16"/>
      <c r="O141" s="16"/>
      <c r="P141" s="16"/>
      <c r="Q141" s="16"/>
      <c r="R141" s="17"/>
      <c r="S141" s="16">
        <f t="shared" si="11"/>
        <v>0</v>
      </c>
      <c r="T141" s="15"/>
      <c r="U141" s="16"/>
      <c r="V141" s="16"/>
      <c r="W141" s="17"/>
      <c r="X141" s="16">
        <f t="shared" si="12"/>
        <v>0</v>
      </c>
      <c r="Y141" s="16"/>
      <c r="Z141" s="17"/>
      <c r="AA141" s="16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18" t="s">
        <v>18</v>
      </c>
    </row>
    <row r="142" spans="1:33" x14ac:dyDescent="0.2">
      <c r="A142" s="13" t="s">
        <v>26</v>
      </c>
      <c r="B142" s="1">
        <v>163.08445327000001</v>
      </c>
      <c r="C142" s="1">
        <v>-18.481633781100001</v>
      </c>
      <c r="D142" s="22">
        <v>33</v>
      </c>
      <c r="E142" s="15"/>
      <c r="F142" s="16"/>
      <c r="G142" s="16"/>
      <c r="H142" s="16"/>
      <c r="I142" s="16"/>
      <c r="J142" s="17"/>
      <c r="K142" s="16">
        <f t="shared" si="10"/>
        <v>0</v>
      </c>
      <c r="L142" s="15"/>
      <c r="M142" s="16"/>
      <c r="N142" s="16"/>
      <c r="O142" s="16"/>
      <c r="P142" s="16"/>
      <c r="Q142" s="16"/>
      <c r="R142" s="17"/>
      <c r="S142" s="16">
        <f t="shared" si="11"/>
        <v>0</v>
      </c>
      <c r="T142" s="15"/>
      <c r="U142" s="16"/>
      <c r="V142" s="16"/>
      <c r="W142" s="17"/>
      <c r="X142" s="16">
        <f t="shared" si="12"/>
        <v>0</v>
      </c>
      <c r="Y142" s="16"/>
      <c r="Z142" s="17"/>
      <c r="AA142" s="16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21" t="s">
        <v>24</v>
      </c>
    </row>
    <row r="143" spans="1:33" x14ac:dyDescent="0.2">
      <c r="A143" s="13" t="s">
        <v>26</v>
      </c>
      <c r="B143" s="1">
        <v>163.084365916</v>
      </c>
      <c r="C143" s="1">
        <v>-18.481684269700001</v>
      </c>
      <c r="D143" s="22">
        <v>34</v>
      </c>
      <c r="E143" s="15"/>
      <c r="F143" s="16"/>
      <c r="G143" s="16"/>
      <c r="H143" s="16"/>
      <c r="I143" s="16"/>
      <c r="J143" s="17"/>
      <c r="K143" s="16">
        <f t="shared" si="10"/>
        <v>0</v>
      </c>
      <c r="L143" s="23"/>
      <c r="M143" s="24"/>
      <c r="N143" s="24"/>
      <c r="O143" s="24"/>
      <c r="P143" s="24"/>
      <c r="Q143" s="16"/>
      <c r="R143" s="17"/>
      <c r="S143" s="16">
        <f t="shared" si="11"/>
        <v>0</v>
      </c>
      <c r="T143" s="15"/>
      <c r="U143" s="16">
        <v>2</v>
      </c>
      <c r="V143" s="16"/>
      <c r="W143" s="17"/>
      <c r="X143" s="16">
        <f t="shared" si="12"/>
        <v>2</v>
      </c>
      <c r="Y143" s="16"/>
      <c r="Z143" s="17"/>
      <c r="AA143" s="16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21" t="s">
        <v>24</v>
      </c>
    </row>
    <row r="144" spans="1:33" x14ac:dyDescent="0.2">
      <c r="A144" s="13" t="s">
        <v>26</v>
      </c>
      <c r="B144" s="1">
        <v>163.084278944</v>
      </c>
      <c r="C144" s="1">
        <v>-18.481735429699999</v>
      </c>
      <c r="D144" s="22">
        <v>35</v>
      </c>
      <c r="E144" s="15"/>
      <c r="F144" s="16"/>
      <c r="G144" s="16"/>
      <c r="H144" s="16"/>
      <c r="I144" s="16"/>
      <c r="J144" s="17"/>
      <c r="K144" s="16">
        <f t="shared" si="10"/>
        <v>0</v>
      </c>
      <c r="L144" s="23"/>
      <c r="M144" s="24"/>
      <c r="N144" s="24"/>
      <c r="O144" s="24"/>
      <c r="P144" s="24">
        <v>2</v>
      </c>
      <c r="Q144" s="16"/>
      <c r="R144" s="17">
        <v>1</v>
      </c>
      <c r="S144" s="16">
        <f t="shared" si="11"/>
        <v>2</v>
      </c>
      <c r="T144" s="15"/>
      <c r="U144" s="16"/>
      <c r="V144" s="16"/>
      <c r="W144" s="17"/>
      <c r="X144" s="16">
        <f t="shared" si="12"/>
        <v>0</v>
      </c>
      <c r="Y144" s="16"/>
      <c r="Z144" s="17"/>
      <c r="AA144" s="16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21" t="s">
        <v>24</v>
      </c>
    </row>
    <row r="145" spans="1:33" x14ac:dyDescent="0.2">
      <c r="A145" s="13" t="s">
        <v>26</v>
      </c>
      <c r="B145" s="1">
        <v>163.08419718299999</v>
      </c>
      <c r="C145" s="1">
        <v>-18.481794451199999</v>
      </c>
      <c r="D145" s="22">
        <v>36</v>
      </c>
      <c r="E145" s="15"/>
      <c r="F145" s="16"/>
      <c r="G145" s="16"/>
      <c r="H145" s="16"/>
      <c r="I145" s="16"/>
      <c r="J145" s="17"/>
      <c r="K145" s="16">
        <f t="shared" si="10"/>
        <v>0</v>
      </c>
      <c r="L145" s="23"/>
      <c r="M145" s="24"/>
      <c r="N145" s="24"/>
      <c r="O145" s="24"/>
      <c r="P145" s="24"/>
      <c r="Q145" s="16"/>
      <c r="R145" s="17"/>
      <c r="S145" s="16">
        <f t="shared" si="11"/>
        <v>0</v>
      </c>
      <c r="T145" s="15"/>
      <c r="U145" s="16"/>
      <c r="V145" s="16"/>
      <c r="W145" s="17"/>
      <c r="X145" s="16">
        <f t="shared" si="12"/>
        <v>0</v>
      </c>
      <c r="Y145" s="16"/>
      <c r="Z145" s="17"/>
      <c r="AA145" s="16">
        <f t="shared" si="13"/>
        <v>0</v>
      </c>
      <c r="AB145" s="15"/>
      <c r="AC145" s="16"/>
      <c r="AD145" s="16"/>
      <c r="AE145" s="17"/>
      <c r="AF145" s="16">
        <f t="shared" si="14"/>
        <v>0</v>
      </c>
      <c r="AG145" s="21" t="s">
        <v>40</v>
      </c>
    </row>
    <row r="146" spans="1:33" x14ac:dyDescent="0.2">
      <c r="A146" s="13" t="s">
        <v>28</v>
      </c>
      <c r="B146" s="1">
        <v>163.084556015</v>
      </c>
      <c r="C146" s="1">
        <v>-18.4821106542</v>
      </c>
      <c r="D146" s="22">
        <v>1</v>
      </c>
      <c r="E146" s="15"/>
      <c r="F146" s="16"/>
      <c r="G146" s="16"/>
      <c r="H146" s="16"/>
      <c r="I146" s="16"/>
      <c r="J146" s="17"/>
      <c r="K146" s="16">
        <f t="shared" si="10"/>
        <v>0</v>
      </c>
      <c r="L146" s="23"/>
      <c r="M146" s="24"/>
      <c r="N146" s="24"/>
      <c r="O146" s="24"/>
      <c r="P146" s="24"/>
      <c r="Q146" s="16"/>
      <c r="R146" s="17"/>
      <c r="S146" s="16">
        <f t="shared" si="11"/>
        <v>0</v>
      </c>
      <c r="T146" s="15"/>
      <c r="U146" s="16"/>
      <c r="V146" s="16"/>
      <c r="W146" s="17"/>
      <c r="X146" s="16">
        <f t="shared" si="12"/>
        <v>0</v>
      </c>
      <c r="Y146" s="16"/>
      <c r="Z146" s="17"/>
      <c r="AA146" s="16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21"/>
    </row>
    <row r="147" spans="1:33" x14ac:dyDescent="0.2">
      <c r="A147" s="13" t="s">
        <v>28</v>
      </c>
      <c r="B147" s="1">
        <v>163.08464113900001</v>
      </c>
      <c r="C147" s="1">
        <v>-18.482061678699999</v>
      </c>
      <c r="D147" s="22">
        <v>2</v>
      </c>
      <c r="E147" s="15"/>
      <c r="F147" s="16"/>
      <c r="G147" s="16"/>
      <c r="H147" s="16"/>
      <c r="I147" s="16"/>
      <c r="J147" s="17"/>
      <c r="K147" s="16">
        <f t="shared" si="10"/>
        <v>0</v>
      </c>
      <c r="L147" s="23"/>
      <c r="M147" s="24"/>
      <c r="N147" s="24"/>
      <c r="O147" s="24"/>
      <c r="P147" s="24">
        <v>2</v>
      </c>
      <c r="Q147" s="16"/>
      <c r="R147" s="17"/>
      <c r="S147" s="16">
        <f t="shared" si="11"/>
        <v>2</v>
      </c>
      <c r="T147" s="15"/>
      <c r="U147" s="16"/>
      <c r="V147" s="16"/>
      <c r="W147" s="17"/>
      <c r="X147" s="16">
        <f t="shared" si="12"/>
        <v>0</v>
      </c>
      <c r="Y147" s="16"/>
      <c r="Z147" s="17"/>
      <c r="AA147" s="16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18" t="s">
        <v>19</v>
      </c>
    </row>
    <row r="148" spans="1:33" x14ac:dyDescent="0.2">
      <c r="A148" s="13" t="s">
        <v>28</v>
      </c>
      <c r="B148" s="1">
        <v>163.08472626299999</v>
      </c>
      <c r="C148" s="1">
        <v>-18.482012703300001</v>
      </c>
      <c r="D148" s="22">
        <v>3</v>
      </c>
      <c r="E148" s="15"/>
      <c r="F148" s="16"/>
      <c r="G148" s="16"/>
      <c r="H148" s="16"/>
      <c r="I148" s="16"/>
      <c r="J148" s="17"/>
      <c r="K148" s="16">
        <f t="shared" si="10"/>
        <v>0</v>
      </c>
      <c r="L148" s="23"/>
      <c r="M148" s="24"/>
      <c r="N148" s="24"/>
      <c r="O148" s="24"/>
      <c r="P148" s="24"/>
      <c r="Q148" s="16"/>
      <c r="R148" s="17"/>
      <c r="S148" s="16">
        <f t="shared" si="11"/>
        <v>0</v>
      </c>
      <c r="T148" s="15"/>
      <c r="U148" s="16"/>
      <c r="V148" s="16"/>
      <c r="W148" s="17"/>
      <c r="X148" s="16">
        <f t="shared" si="12"/>
        <v>0</v>
      </c>
      <c r="Y148" s="16"/>
      <c r="Z148" s="17"/>
      <c r="AA148" s="16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21" t="s">
        <v>29</v>
      </c>
    </row>
    <row r="149" spans="1:33" x14ac:dyDescent="0.2">
      <c r="A149" s="13" t="s">
        <v>28</v>
      </c>
      <c r="B149" s="1">
        <v>163.084811387</v>
      </c>
      <c r="C149" s="1">
        <v>-18.4819637278</v>
      </c>
      <c r="D149" s="22">
        <v>4</v>
      </c>
      <c r="E149" s="15"/>
      <c r="F149" s="16"/>
      <c r="G149" s="16"/>
      <c r="H149" s="16"/>
      <c r="I149" s="16"/>
      <c r="J149" s="17"/>
      <c r="K149" s="16">
        <f t="shared" si="10"/>
        <v>0</v>
      </c>
      <c r="L149" s="23"/>
      <c r="M149" s="24"/>
      <c r="N149" s="24"/>
      <c r="O149" s="24"/>
      <c r="P149" s="24"/>
      <c r="Q149" s="16"/>
      <c r="R149" s="17"/>
      <c r="S149" s="16">
        <f t="shared" si="11"/>
        <v>0</v>
      </c>
      <c r="T149" s="15"/>
      <c r="U149" s="16"/>
      <c r="V149" s="16"/>
      <c r="W149" s="17"/>
      <c r="X149" s="16">
        <f t="shared" si="12"/>
        <v>0</v>
      </c>
      <c r="Y149" s="16"/>
      <c r="Z149" s="17"/>
      <c r="AA149" s="16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21" t="s">
        <v>29</v>
      </c>
    </row>
    <row r="150" spans="1:33" x14ac:dyDescent="0.2">
      <c r="A150" s="13" t="s">
        <v>28</v>
      </c>
      <c r="B150" s="1">
        <v>163.08489651100001</v>
      </c>
      <c r="C150" s="1">
        <v>-18.481914752400002</v>
      </c>
      <c r="D150" s="22">
        <v>5</v>
      </c>
      <c r="E150" s="15"/>
      <c r="F150" s="16"/>
      <c r="G150" s="16"/>
      <c r="H150" s="16"/>
      <c r="I150" s="16"/>
      <c r="J150" s="17"/>
      <c r="K150" s="16">
        <f t="shared" si="10"/>
        <v>0</v>
      </c>
      <c r="L150" s="23"/>
      <c r="M150" s="24"/>
      <c r="N150" s="24"/>
      <c r="O150" s="24"/>
      <c r="P150" s="24"/>
      <c r="Q150" s="16"/>
      <c r="R150" s="17"/>
      <c r="S150" s="16">
        <f t="shared" si="11"/>
        <v>0</v>
      </c>
      <c r="T150" s="15"/>
      <c r="U150" s="16"/>
      <c r="V150" s="16"/>
      <c r="W150" s="17"/>
      <c r="X150" s="16">
        <f t="shared" si="12"/>
        <v>0</v>
      </c>
      <c r="Y150" s="16"/>
      <c r="Z150" s="17"/>
      <c r="AA150" s="16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21" t="s">
        <v>18</v>
      </c>
    </row>
    <row r="151" spans="1:33" x14ac:dyDescent="0.2">
      <c r="A151" s="13" t="s">
        <v>28</v>
      </c>
      <c r="B151" s="1">
        <v>163.08498163499999</v>
      </c>
      <c r="C151" s="1">
        <v>-18.481865776900001</v>
      </c>
      <c r="D151" s="22">
        <v>6</v>
      </c>
      <c r="E151" s="15"/>
      <c r="F151" s="16"/>
      <c r="G151" s="16"/>
      <c r="H151" s="16"/>
      <c r="I151" s="16"/>
      <c r="J151" s="17"/>
      <c r="K151" s="16">
        <f t="shared" si="10"/>
        <v>0</v>
      </c>
      <c r="L151" s="23"/>
      <c r="M151" s="24"/>
      <c r="N151" s="24"/>
      <c r="O151" s="24"/>
      <c r="P151" s="24"/>
      <c r="Q151" s="16"/>
      <c r="R151" s="17"/>
      <c r="S151" s="16">
        <f t="shared" si="11"/>
        <v>0</v>
      </c>
      <c r="T151" s="15"/>
      <c r="U151" s="16"/>
      <c r="V151" s="16"/>
      <c r="W151" s="17"/>
      <c r="X151" s="16">
        <f t="shared" si="12"/>
        <v>0</v>
      </c>
      <c r="Y151" s="16"/>
      <c r="Z151" s="17"/>
      <c r="AA151" s="16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18" t="s">
        <v>19</v>
      </c>
    </row>
    <row r="152" spans="1:33" x14ac:dyDescent="0.2">
      <c r="A152" s="13" t="s">
        <v>28</v>
      </c>
      <c r="B152" s="1">
        <v>163.085066759</v>
      </c>
      <c r="C152" s="1">
        <v>-18.481816801499999</v>
      </c>
      <c r="D152" s="22">
        <v>7</v>
      </c>
      <c r="E152" s="15"/>
      <c r="F152" s="16"/>
      <c r="G152" s="16"/>
      <c r="H152" s="16"/>
      <c r="I152" s="16"/>
      <c r="J152" s="17"/>
      <c r="K152" s="16">
        <f t="shared" si="10"/>
        <v>0</v>
      </c>
      <c r="L152" s="23"/>
      <c r="M152" s="24"/>
      <c r="N152" s="24"/>
      <c r="O152" s="24"/>
      <c r="P152" s="24">
        <v>2</v>
      </c>
      <c r="Q152" s="16"/>
      <c r="R152" s="17">
        <v>4</v>
      </c>
      <c r="S152" s="16">
        <f t="shared" si="11"/>
        <v>2</v>
      </c>
      <c r="T152" s="15"/>
      <c r="U152" s="16"/>
      <c r="V152" s="16"/>
      <c r="W152" s="17"/>
      <c r="X152" s="16">
        <f t="shared" si="12"/>
        <v>0</v>
      </c>
      <c r="Y152" s="16"/>
      <c r="Z152" s="17"/>
      <c r="AA152" s="16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18" t="s">
        <v>19</v>
      </c>
    </row>
    <row r="153" spans="1:33" x14ac:dyDescent="0.2">
      <c r="A153" s="13" t="s">
        <v>28</v>
      </c>
      <c r="B153" s="1">
        <v>163.08515188300001</v>
      </c>
      <c r="C153" s="1">
        <v>-18.481767825999999</v>
      </c>
      <c r="D153" s="22">
        <v>8</v>
      </c>
      <c r="E153" s="15"/>
      <c r="F153" s="16"/>
      <c r="G153" s="16"/>
      <c r="H153" s="16"/>
      <c r="I153" s="16"/>
      <c r="J153" s="17"/>
      <c r="K153" s="16">
        <f t="shared" si="10"/>
        <v>0</v>
      </c>
      <c r="L153" s="23"/>
      <c r="M153" s="24"/>
      <c r="N153" s="24"/>
      <c r="O153" s="24"/>
      <c r="P153" s="24">
        <v>2</v>
      </c>
      <c r="Q153" s="16"/>
      <c r="R153" s="17">
        <v>1</v>
      </c>
      <c r="S153" s="16">
        <f t="shared" si="11"/>
        <v>2</v>
      </c>
      <c r="T153" s="15"/>
      <c r="U153" s="16"/>
      <c r="V153" s="16"/>
      <c r="W153" s="17"/>
      <c r="X153" s="16">
        <f t="shared" si="12"/>
        <v>0</v>
      </c>
      <c r="Y153" s="16"/>
      <c r="Z153" s="17"/>
      <c r="AA153" s="16">
        <f t="shared" si="13"/>
        <v>0</v>
      </c>
      <c r="AB153" s="15"/>
      <c r="AC153" s="16"/>
      <c r="AD153" s="16"/>
      <c r="AE153" s="17"/>
      <c r="AF153" s="16">
        <f t="shared" si="14"/>
        <v>0</v>
      </c>
      <c r="AG153" s="18" t="s">
        <v>19</v>
      </c>
    </row>
    <row r="154" spans="1:33" x14ac:dyDescent="0.2">
      <c r="A154" s="13" t="s">
        <v>28</v>
      </c>
      <c r="B154" s="1">
        <v>163.08523700699999</v>
      </c>
      <c r="C154" s="1">
        <v>-18.4817188506</v>
      </c>
      <c r="D154" s="22">
        <v>9</v>
      </c>
      <c r="E154" s="15"/>
      <c r="F154" s="16"/>
      <c r="G154" s="16"/>
      <c r="H154" s="16"/>
      <c r="I154" s="16"/>
      <c r="J154" s="17"/>
      <c r="K154" s="16">
        <f t="shared" si="10"/>
        <v>0</v>
      </c>
      <c r="L154" s="23"/>
      <c r="M154" s="24"/>
      <c r="N154" s="24"/>
      <c r="O154" s="24"/>
      <c r="P154" s="24"/>
      <c r="Q154" s="16"/>
      <c r="R154" s="17"/>
      <c r="S154" s="16">
        <f t="shared" si="11"/>
        <v>0</v>
      </c>
      <c r="T154" s="15"/>
      <c r="U154" s="16"/>
      <c r="V154" s="16"/>
      <c r="W154" s="17"/>
      <c r="X154" s="16">
        <f t="shared" si="12"/>
        <v>0</v>
      </c>
      <c r="Y154" s="16"/>
      <c r="Z154" s="17"/>
      <c r="AA154" s="16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21" t="s">
        <v>18</v>
      </c>
    </row>
    <row r="155" spans="1:33" x14ac:dyDescent="0.2">
      <c r="A155" s="13" t="s">
        <v>28</v>
      </c>
      <c r="B155" s="1">
        <v>163.085322131</v>
      </c>
      <c r="C155" s="1">
        <v>-18.4816698751</v>
      </c>
      <c r="D155" s="22">
        <v>10</v>
      </c>
      <c r="E155" s="15"/>
      <c r="F155" s="16"/>
      <c r="G155" s="16"/>
      <c r="H155" s="16"/>
      <c r="I155" s="16"/>
      <c r="J155" s="17"/>
      <c r="K155" s="16">
        <f t="shared" si="10"/>
        <v>0</v>
      </c>
      <c r="L155" s="23"/>
      <c r="M155" s="24"/>
      <c r="N155" s="24"/>
      <c r="O155" s="24"/>
      <c r="P155" s="24"/>
      <c r="Q155" s="16"/>
      <c r="R155" s="17"/>
      <c r="S155" s="16">
        <f t="shared" si="11"/>
        <v>0</v>
      </c>
      <c r="T155" s="15"/>
      <c r="U155" s="16"/>
      <c r="V155" s="16"/>
      <c r="W155" s="17"/>
      <c r="X155" s="16">
        <f t="shared" si="12"/>
        <v>0</v>
      </c>
      <c r="Y155" s="16"/>
      <c r="Z155" s="17"/>
      <c r="AA155" s="16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21" t="s">
        <v>18</v>
      </c>
    </row>
    <row r="156" spans="1:33" x14ac:dyDescent="0.2">
      <c r="A156" s="13" t="s">
        <v>28</v>
      </c>
      <c r="B156" s="1">
        <v>163.08540719999999</v>
      </c>
      <c r="C156" s="1">
        <v>-18.4816208037</v>
      </c>
      <c r="D156" s="22">
        <v>11</v>
      </c>
      <c r="E156" s="15"/>
      <c r="F156" s="16"/>
      <c r="G156" s="16"/>
      <c r="H156" s="16"/>
      <c r="I156" s="16"/>
      <c r="J156" s="17"/>
      <c r="K156" s="16">
        <f t="shared" si="10"/>
        <v>0</v>
      </c>
      <c r="L156" s="23"/>
      <c r="M156" s="24"/>
      <c r="N156" s="24"/>
      <c r="O156" s="24"/>
      <c r="P156" s="24"/>
      <c r="Q156" s="16"/>
      <c r="R156" s="17"/>
      <c r="S156" s="16">
        <f t="shared" si="11"/>
        <v>0</v>
      </c>
      <c r="T156" s="15"/>
      <c r="U156" s="16"/>
      <c r="V156" s="16"/>
      <c r="W156" s="17"/>
      <c r="X156" s="16">
        <f t="shared" si="12"/>
        <v>0</v>
      </c>
      <c r="Y156" s="16"/>
      <c r="Z156" s="17"/>
      <c r="AA156" s="16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21" t="s">
        <v>18</v>
      </c>
    </row>
    <row r="157" spans="1:33" x14ac:dyDescent="0.2">
      <c r="A157" s="13" t="s">
        <v>28</v>
      </c>
      <c r="B157" s="1">
        <v>163.08549194099999</v>
      </c>
      <c r="C157" s="1">
        <v>-18.481571169399999</v>
      </c>
      <c r="D157" s="22">
        <v>12</v>
      </c>
      <c r="E157" s="15"/>
      <c r="F157" s="16"/>
      <c r="G157" s="16"/>
      <c r="H157" s="16"/>
      <c r="I157" s="16"/>
      <c r="J157" s="17"/>
      <c r="K157" s="16">
        <f t="shared" si="10"/>
        <v>0</v>
      </c>
      <c r="L157" s="23"/>
      <c r="M157" s="24"/>
      <c r="N157" s="24"/>
      <c r="O157" s="24"/>
      <c r="P157" s="24"/>
      <c r="Q157" s="16"/>
      <c r="R157" s="17"/>
      <c r="S157" s="16">
        <f t="shared" si="11"/>
        <v>0</v>
      </c>
      <c r="T157" s="15"/>
      <c r="U157" s="16"/>
      <c r="V157" s="16"/>
      <c r="W157" s="17"/>
      <c r="X157" s="16">
        <f t="shared" si="12"/>
        <v>0</v>
      </c>
      <c r="Y157" s="16"/>
      <c r="Z157" s="17"/>
      <c r="AA157" s="16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21" t="s">
        <v>18</v>
      </c>
    </row>
    <row r="158" spans="1:33" x14ac:dyDescent="0.2">
      <c r="A158" s="13" t="s">
        <v>28</v>
      </c>
      <c r="B158" s="1">
        <v>163.085576683</v>
      </c>
      <c r="C158" s="1">
        <v>-18.481521534999999</v>
      </c>
      <c r="D158" s="22">
        <v>13</v>
      </c>
      <c r="E158" s="15"/>
      <c r="F158" s="16"/>
      <c r="G158" s="16"/>
      <c r="H158" s="16"/>
      <c r="I158" s="16"/>
      <c r="J158" s="17"/>
      <c r="K158" s="16">
        <f t="shared" si="10"/>
        <v>0</v>
      </c>
      <c r="L158" s="23"/>
      <c r="M158" s="24"/>
      <c r="N158" s="24"/>
      <c r="O158" s="24"/>
      <c r="P158" s="24"/>
      <c r="Q158" s="16"/>
      <c r="R158" s="17"/>
      <c r="S158" s="16">
        <f t="shared" si="11"/>
        <v>0</v>
      </c>
      <c r="T158" s="15"/>
      <c r="U158" s="16"/>
      <c r="V158" s="16"/>
      <c r="W158" s="17"/>
      <c r="X158" s="16">
        <f t="shared" si="12"/>
        <v>0</v>
      </c>
      <c r="Y158" s="16"/>
      <c r="Z158" s="17"/>
      <c r="AA158" s="16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21" t="s">
        <v>18</v>
      </c>
    </row>
    <row r="159" spans="1:33" x14ac:dyDescent="0.2">
      <c r="A159" s="13" t="s">
        <v>28</v>
      </c>
      <c r="B159" s="1">
        <v>163.08566142399999</v>
      </c>
      <c r="C159" s="1">
        <v>-18.481471900700001</v>
      </c>
      <c r="D159" s="22">
        <v>14</v>
      </c>
      <c r="E159" s="15"/>
      <c r="F159" s="16"/>
      <c r="G159" s="16"/>
      <c r="H159" s="16"/>
      <c r="I159" s="16"/>
      <c r="J159" s="17"/>
      <c r="K159" s="16">
        <f t="shared" si="10"/>
        <v>0</v>
      </c>
      <c r="L159" s="23"/>
      <c r="M159" s="24"/>
      <c r="N159" s="24"/>
      <c r="O159" s="24"/>
      <c r="P159" s="24"/>
      <c r="Q159" s="16"/>
      <c r="R159" s="17"/>
      <c r="S159" s="16">
        <f t="shared" si="11"/>
        <v>0</v>
      </c>
      <c r="T159" s="15"/>
      <c r="U159" s="16"/>
      <c r="V159" s="16"/>
      <c r="W159" s="17"/>
      <c r="X159" s="16">
        <f t="shared" si="12"/>
        <v>0</v>
      </c>
      <c r="Y159" s="16"/>
      <c r="Z159" s="17"/>
      <c r="AA159" s="16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21" t="s">
        <v>18</v>
      </c>
    </row>
    <row r="160" spans="1:33" x14ac:dyDescent="0.2">
      <c r="A160" s="13" t="s">
        <v>28</v>
      </c>
      <c r="B160" s="1">
        <v>163.08574616600001</v>
      </c>
      <c r="C160" s="1">
        <v>-18.481422266399999</v>
      </c>
      <c r="D160" s="22">
        <v>15</v>
      </c>
      <c r="E160" s="15"/>
      <c r="F160" s="16"/>
      <c r="G160" s="16"/>
      <c r="H160" s="16"/>
      <c r="I160" s="16"/>
      <c r="J160" s="17"/>
      <c r="K160" s="16">
        <f t="shared" si="10"/>
        <v>0</v>
      </c>
      <c r="L160" s="23"/>
      <c r="M160" s="24"/>
      <c r="N160" s="24"/>
      <c r="O160" s="24"/>
      <c r="P160" s="24"/>
      <c r="Q160" s="16"/>
      <c r="R160" s="17"/>
      <c r="S160" s="16">
        <f t="shared" si="11"/>
        <v>0</v>
      </c>
      <c r="T160" s="15"/>
      <c r="U160" s="16"/>
      <c r="V160" s="16"/>
      <c r="W160" s="17"/>
      <c r="X160" s="16">
        <f t="shared" si="12"/>
        <v>0</v>
      </c>
      <c r="Y160" s="16"/>
      <c r="Z160" s="17"/>
      <c r="AA160" s="16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21" t="s">
        <v>18</v>
      </c>
    </row>
    <row r="161" spans="1:33" x14ac:dyDescent="0.2">
      <c r="A161" s="13" t="s">
        <v>28</v>
      </c>
      <c r="B161" s="1">
        <v>163.085830907</v>
      </c>
      <c r="C161" s="1">
        <v>-18.481372632100001</v>
      </c>
      <c r="D161" s="22">
        <v>16</v>
      </c>
      <c r="E161" s="15"/>
      <c r="F161" s="16"/>
      <c r="G161" s="16"/>
      <c r="H161" s="16"/>
      <c r="I161" s="16"/>
      <c r="J161" s="17"/>
      <c r="K161" s="16">
        <f t="shared" si="10"/>
        <v>0</v>
      </c>
      <c r="L161" s="23"/>
      <c r="M161" s="24"/>
      <c r="N161" s="24"/>
      <c r="O161" s="24"/>
      <c r="P161" s="24"/>
      <c r="Q161" s="16"/>
      <c r="R161" s="17"/>
      <c r="S161" s="16">
        <f t="shared" si="11"/>
        <v>0</v>
      </c>
      <c r="T161" s="15"/>
      <c r="U161" s="16"/>
      <c r="V161" s="16"/>
      <c r="W161" s="17"/>
      <c r="X161" s="16">
        <f t="shared" si="12"/>
        <v>0</v>
      </c>
      <c r="Y161" s="16"/>
      <c r="Z161" s="17"/>
      <c r="AA161" s="16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21" t="s">
        <v>18</v>
      </c>
    </row>
    <row r="162" spans="1:33" x14ac:dyDescent="0.2">
      <c r="A162" s="13" t="s">
        <v>28</v>
      </c>
      <c r="B162" s="1">
        <v>163.08591564899999</v>
      </c>
      <c r="C162" s="1">
        <v>-18.4813229978</v>
      </c>
      <c r="D162" s="22">
        <v>17</v>
      </c>
      <c r="E162" s="15"/>
      <c r="F162" s="16"/>
      <c r="G162" s="16"/>
      <c r="H162" s="16"/>
      <c r="I162" s="16"/>
      <c r="J162" s="17"/>
      <c r="K162" s="16">
        <f t="shared" si="10"/>
        <v>0</v>
      </c>
      <c r="L162" s="23"/>
      <c r="M162" s="24"/>
      <c r="N162" s="24"/>
      <c r="O162" s="24"/>
      <c r="P162" s="24"/>
      <c r="Q162" s="16"/>
      <c r="R162" s="17"/>
      <c r="S162" s="16">
        <f t="shared" si="11"/>
        <v>0</v>
      </c>
      <c r="T162" s="15"/>
      <c r="U162" s="16"/>
      <c r="V162" s="16"/>
      <c r="W162" s="17"/>
      <c r="X162" s="16">
        <f t="shared" si="12"/>
        <v>0</v>
      </c>
      <c r="Y162" s="16"/>
      <c r="Z162" s="17"/>
      <c r="AA162" s="16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21" t="s">
        <v>18</v>
      </c>
    </row>
    <row r="163" spans="1:33" x14ac:dyDescent="0.2">
      <c r="A163" s="13" t="s">
        <v>28</v>
      </c>
      <c r="B163" s="1">
        <v>163.08600039000001</v>
      </c>
      <c r="C163" s="1">
        <v>-18.481273363500001</v>
      </c>
      <c r="D163" s="22">
        <v>18</v>
      </c>
      <c r="E163" s="15"/>
      <c r="F163" s="16"/>
      <c r="G163" s="16"/>
      <c r="H163" s="16"/>
      <c r="I163" s="16"/>
      <c r="J163" s="17"/>
      <c r="K163" s="16">
        <f t="shared" si="10"/>
        <v>0</v>
      </c>
      <c r="L163" s="23"/>
      <c r="M163" s="24"/>
      <c r="N163" s="24"/>
      <c r="O163" s="24"/>
      <c r="P163" s="24"/>
      <c r="Q163" s="16"/>
      <c r="R163" s="17"/>
      <c r="S163" s="16">
        <f t="shared" si="11"/>
        <v>0</v>
      </c>
      <c r="T163" s="15"/>
      <c r="U163" s="16"/>
      <c r="V163" s="16"/>
      <c r="W163" s="17"/>
      <c r="X163" s="16">
        <f t="shared" si="12"/>
        <v>0</v>
      </c>
      <c r="Y163" s="16"/>
      <c r="Z163" s="17"/>
      <c r="AA163" s="16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21" t="s">
        <v>18</v>
      </c>
    </row>
    <row r="164" spans="1:33" x14ac:dyDescent="0.2">
      <c r="A164" s="13" t="s">
        <v>28</v>
      </c>
      <c r="B164" s="1">
        <v>163.08608513199999</v>
      </c>
      <c r="C164" s="1">
        <v>-18.481223729100002</v>
      </c>
      <c r="D164" s="22">
        <v>19</v>
      </c>
      <c r="E164" s="15"/>
      <c r="F164" s="16"/>
      <c r="G164" s="16"/>
      <c r="H164" s="16"/>
      <c r="I164" s="16"/>
      <c r="J164" s="17"/>
      <c r="K164" s="16">
        <f t="shared" si="10"/>
        <v>0</v>
      </c>
      <c r="L164" s="23"/>
      <c r="M164" s="24"/>
      <c r="N164" s="24"/>
      <c r="O164" s="24"/>
      <c r="P164" s="24"/>
      <c r="Q164" s="16"/>
      <c r="R164" s="17"/>
      <c r="S164" s="16">
        <f t="shared" si="11"/>
        <v>0</v>
      </c>
      <c r="T164" s="15"/>
      <c r="U164" s="16"/>
      <c r="V164" s="16"/>
      <c r="W164" s="17"/>
      <c r="X164" s="16">
        <f t="shared" si="12"/>
        <v>0</v>
      </c>
      <c r="Y164" s="16"/>
      <c r="Z164" s="17"/>
      <c r="AA164" s="16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21" t="s">
        <v>18</v>
      </c>
    </row>
    <row r="165" spans="1:33" x14ac:dyDescent="0.2">
      <c r="A165" s="13" t="s">
        <v>28</v>
      </c>
      <c r="B165" s="1">
        <v>163.08616987299999</v>
      </c>
      <c r="C165" s="1">
        <v>-18.4811740948</v>
      </c>
      <c r="D165" s="22">
        <v>20</v>
      </c>
      <c r="E165" s="15"/>
      <c r="F165" s="16"/>
      <c r="G165" s="16"/>
      <c r="H165" s="16"/>
      <c r="I165" s="16"/>
      <c r="J165" s="17"/>
      <c r="K165" s="16">
        <f t="shared" si="10"/>
        <v>0</v>
      </c>
      <c r="L165" s="23"/>
      <c r="M165" s="24"/>
      <c r="N165" s="24"/>
      <c r="O165" s="24"/>
      <c r="P165" s="24">
        <v>1</v>
      </c>
      <c r="Q165" s="16"/>
      <c r="R165" s="17"/>
      <c r="S165" s="16">
        <f t="shared" si="11"/>
        <v>1</v>
      </c>
      <c r="T165" s="15"/>
      <c r="U165" s="16"/>
      <c r="V165" s="16"/>
      <c r="W165" s="17"/>
      <c r="X165" s="16">
        <f t="shared" si="12"/>
        <v>0</v>
      </c>
      <c r="Y165" s="16"/>
      <c r="Z165" s="17"/>
      <c r="AA165" s="16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21" t="s">
        <v>17</v>
      </c>
    </row>
    <row r="166" spans="1:33" x14ac:dyDescent="0.2">
      <c r="A166" s="13" t="s">
        <v>28</v>
      </c>
      <c r="B166" s="1">
        <v>163.086254615</v>
      </c>
      <c r="C166" s="1">
        <v>-18.481124460499998</v>
      </c>
      <c r="D166" s="22">
        <v>21</v>
      </c>
      <c r="E166" s="15"/>
      <c r="F166" s="16"/>
      <c r="G166" s="16"/>
      <c r="H166" s="16"/>
      <c r="I166" s="16"/>
      <c r="J166" s="17"/>
      <c r="K166" s="16">
        <f t="shared" si="10"/>
        <v>0</v>
      </c>
      <c r="L166" s="23"/>
      <c r="M166" s="24"/>
      <c r="N166" s="24"/>
      <c r="O166" s="24">
        <v>2</v>
      </c>
      <c r="P166" s="24">
        <v>3</v>
      </c>
      <c r="Q166" s="16"/>
      <c r="R166" s="17">
        <v>4</v>
      </c>
      <c r="S166" s="16">
        <f t="shared" si="11"/>
        <v>5</v>
      </c>
      <c r="T166" s="15"/>
      <c r="U166" s="16"/>
      <c r="V166" s="16"/>
      <c r="W166" s="17"/>
      <c r="X166" s="16">
        <f t="shared" si="12"/>
        <v>0</v>
      </c>
      <c r="Y166" s="16"/>
      <c r="Z166" s="17"/>
      <c r="AA166" s="16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18" t="s">
        <v>19</v>
      </c>
    </row>
    <row r="167" spans="1:33" x14ac:dyDescent="0.2">
      <c r="A167" s="13" t="s">
        <v>28</v>
      </c>
      <c r="B167" s="1">
        <v>163.086339356</v>
      </c>
      <c r="C167" s="1">
        <v>-18.4810748262</v>
      </c>
      <c r="D167" s="22">
        <v>22</v>
      </c>
      <c r="E167" s="15"/>
      <c r="F167" s="16"/>
      <c r="G167" s="16"/>
      <c r="H167" s="16"/>
      <c r="I167" s="16"/>
      <c r="J167" s="17"/>
      <c r="K167" s="16">
        <f t="shared" si="10"/>
        <v>0</v>
      </c>
      <c r="L167" s="23"/>
      <c r="M167" s="24"/>
      <c r="N167" s="24"/>
      <c r="O167" s="24"/>
      <c r="P167" s="24">
        <v>2</v>
      </c>
      <c r="Q167" s="16"/>
      <c r="R167" s="17">
        <v>1</v>
      </c>
      <c r="S167" s="16">
        <f t="shared" si="11"/>
        <v>2</v>
      </c>
      <c r="T167" s="15"/>
      <c r="U167" s="16"/>
      <c r="V167" s="16"/>
      <c r="W167" s="17"/>
      <c r="X167" s="16">
        <f t="shared" si="12"/>
        <v>0</v>
      </c>
      <c r="Y167" s="16"/>
      <c r="Z167" s="17"/>
      <c r="AA167" s="16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18" t="s">
        <v>19</v>
      </c>
    </row>
    <row r="168" spans="1:33" x14ac:dyDescent="0.2">
      <c r="A168" s="13" t="s">
        <v>28</v>
      </c>
      <c r="B168" s="1">
        <v>163.08642409800001</v>
      </c>
      <c r="C168" s="1">
        <v>-18.481025191899999</v>
      </c>
      <c r="D168" s="22">
        <v>23</v>
      </c>
      <c r="E168" s="15"/>
      <c r="F168" s="16"/>
      <c r="G168" s="16"/>
      <c r="H168" s="16"/>
      <c r="I168" s="16"/>
      <c r="J168" s="17"/>
      <c r="K168" s="16">
        <f t="shared" si="10"/>
        <v>0</v>
      </c>
      <c r="L168" s="23"/>
      <c r="M168" s="24"/>
      <c r="N168" s="24"/>
      <c r="O168" s="24">
        <v>2</v>
      </c>
      <c r="P168" s="24">
        <v>1</v>
      </c>
      <c r="Q168" s="16"/>
      <c r="R168" s="17">
        <v>2</v>
      </c>
      <c r="S168" s="16">
        <f t="shared" si="11"/>
        <v>3</v>
      </c>
      <c r="T168" s="15"/>
      <c r="U168" s="16"/>
      <c r="V168" s="16"/>
      <c r="W168" s="17"/>
      <c r="X168" s="16">
        <f t="shared" si="12"/>
        <v>0</v>
      </c>
      <c r="Y168" s="16"/>
      <c r="Z168" s="17"/>
      <c r="AA168" s="16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18" t="s">
        <v>19</v>
      </c>
    </row>
    <row r="169" spans="1:33" x14ac:dyDescent="0.2">
      <c r="A169" s="13" t="s">
        <v>28</v>
      </c>
      <c r="B169" s="1">
        <v>163.086508839</v>
      </c>
      <c r="C169" s="1">
        <v>-18.480975557499999</v>
      </c>
      <c r="D169" s="22">
        <v>24</v>
      </c>
      <c r="E169" s="15"/>
      <c r="F169" s="16"/>
      <c r="G169" s="16"/>
      <c r="H169" s="16"/>
      <c r="I169" s="16"/>
      <c r="J169" s="17"/>
      <c r="K169" s="16">
        <f t="shared" si="10"/>
        <v>0</v>
      </c>
      <c r="L169" s="23"/>
      <c r="M169" s="24"/>
      <c r="N169" s="24"/>
      <c r="O169" s="24">
        <v>3</v>
      </c>
      <c r="P169" s="24">
        <v>2</v>
      </c>
      <c r="Q169" s="16"/>
      <c r="R169" s="17">
        <v>2</v>
      </c>
      <c r="S169" s="16">
        <f t="shared" si="11"/>
        <v>5</v>
      </c>
      <c r="T169" s="15"/>
      <c r="U169" s="16"/>
      <c r="V169" s="16"/>
      <c r="W169" s="17"/>
      <c r="X169" s="16">
        <f t="shared" si="12"/>
        <v>0</v>
      </c>
      <c r="Y169" s="16"/>
      <c r="Z169" s="17"/>
      <c r="AA169" s="16">
        <f t="shared" si="13"/>
        <v>0</v>
      </c>
      <c r="AB169" s="15"/>
      <c r="AC169" s="16"/>
      <c r="AD169" s="16"/>
      <c r="AE169" s="17"/>
      <c r="AF169" s="16">
        <f t="shared" si="14"/>
        <v>0</v>
      </c>
      <c r="AG169" s="18" t="s">
        <v>19</v>
      </c>
    </row>
    <row r="170" spans="1:33" x14ac:dyDescent="0.2">
      <c r="A170" s="13" t="s">
        <v>28</v>
      </c>
      <c r="B170" s="1">
        <v>163.08659358099999</v>
      </c>
      <c r="C170" s="1">
        <v>-18.480925923200001</v>
      </c>
      <c r="D170" s="22">
        <v>25</v>
      </c>
      <c r="E170" s="15"/>
      <c r="F170" s="16"/>
      <c r="G170" s="16"/>
      <c r="H170" s="16"/>
      <c r="I170" s="16"/>
      <c r="J170" s="17"/>
      <c r="K170" s="16">
        <f t="shared" si="10"/>
        <v>0</v>
      </c>
      <c r="L170" s="23"/>
      <c r="M170" s="24"/>
      <c r="N170" s="24"/>
      <c r="O170" s="24"/>
      <c r="P170" s="24"/>
      <c r="Q170" s="16"/>
      <c r="R170" s="17">
        <v>3</v>
      </c>
      <c r="S170" s="16">
        <f t="shared" si="11"/>
        <v>0</v>
      </c>
      <c r="T170" s="15"/>
      <c r="U170" s="16"/>
      <c r="V170" s="16"/>
      <c r="W170" s="17"/>
      <c r="X170" s="16">
        <f t="shared" si="12"/>
        <v>0</v>
      </c>
      <c r="Y170" s="16"/>
      <c r="Z170" s="17"/>
      <c r="AA170" s="16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18" t="s">
        <v>19</v>
      </c>
    </row>
    <row r="171" spans="1:33" x14ac:dyDescent="0.2">
      <c r="A171" s="13" t="s">
        <v>28</v>
      </c>
      <c r="B171" s="1">
        <v>163.08667840699999</v>
      </c>
      <c r="C171" s="1">
        <v>-18.480876434799999</v>
      </c>
      <c r="D171" s="22">
        <v>26</v>
      </c>
      <c r="E171" s="15"/>
      <c r="F171" s="16"/>
      <c r="G171" s="16"/>
      <c r="H171" s="16"/>
      <c r="I171" s="16"/>
      <c r="J171" s="17"/>
      <c r="K171" s="16">
        <f t="shared" si="10"/>
        <v>0</v>
      </c>
      <c r="L171" s="23"/>
      <c r="M171" s="24"/>
      <c r="N171" s="24"/>
      <c r="O171" s="24"/>
      <c r="P171" s="24"/>
      <c r="Q171" s="16"/>
      <c r="R171" s="17"/>
      <c r="S171" s="16">
        <f t="shared" si="11"/>
        <v>0</v>
      </c>
      <c r="T171" s="15"/>
      <c r="U171" s="16"/>
      <c r="V171" s="16"/>
      <c r="W171" s="17"/>
      <c r="X171" s="16">
        <f t="shared" si="12"/>
        <v>0</v>
      </c>
      <c r="Y171" s="16"/>
      <c r="Z171" s="17"/>
      <c r="AA171" s="16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18" t="s">
        <v>18</v>
      </c>
    </row>
    <row r="172" spans="1:33" x14ac:dyDescent="0.2">
      <c r="A172" s="13" t="s">
        <v>28</v>
      </c>
      <c r="B172" s="1">
        <v>163.08676360499999</v>
      </c>
      <c r="C172" s="1">
        <v>-18.480827588</v>
      </c>
      <c r="D172" s="22">
        <v>27</v>
      </c>
      <c r="E172" s="15"/>
      <c r="F172" s="16"/>
      <c r="G172" s="16"/>
      <c r="H172" s="16"/>
      <c r="I172" s="16"/>
      <c r="J172" s="17"/>
      <c r="K172" s="16">
        <f t="shared" si="10"/>
        <v>0</v>
      </c>
      <c r="L172" s="23"/>
      <c r="M172" s="24"/>
      <c r="N172" s="24"/>
      <c r="O172" s="24"/>
      <c r="P172" s="24"/>
      <c r="Q172" s="16"/>
      <c r="R172" s="17"/>
      <c r="S172" s="16">
        <f t="shared" si="11"/>
        <v>0</v>
      </c>
      <c r="T172" s="15"/>
      <c r="U172" s="16"/>
      <c r="V172" s="16"/>
      <c r="W172" s="17"/>
      <c r="X172" s="16">
        <f t="shared" si="12"/>
        <v>0</v>
      </c>
      <c r="Y172" s="16"/>
      <c r="Z172" s="17"/>
      <c r="AA172" s="16">
        <f t="shared" si="13"/>
        <v>0</v>
      </c>
      <c r="AB172" s="15"/>
      <c r="AC172" s="16"/>
      <c r="AD172" s="16"/>
      <c r="AE172" s="16"/>
      <c r="AF172" s="16">
        <f t="shared" si="14"/>
        <v>0</v>
      </c>
      <c r="AG172" s="21" t="s">
        <v>24</v>
      </c>
    </row>
    <row r="173" spans="1:33" x14ac:dyDescent="0.2">
      <c r="A173" s="13" t="s">
        <v>28</v>
      </c>
      <c r="B173" s="1">
        <v>163.08684880300001</v>
      </c>
      <c r="C173" s="1">
        <v>-18.480778741200002</v>
      </c>
      <c r="D173" s="22">
        <v>28</v>
      </c>
      <c r="E173" s="15"/>
      <c r="F173" s="16"/>
      <c r="G173" s="16"/>
      <c r="H173" s="16"/>
      <c r="I173" s="16"/>
      <c r="J173" s="17"/>
      <c r="K173" s="16">
        <f t="shared" si="10"/>
        <v>0</v>
      </c>
      <c r="L173" s="23"/>
      <c r="M173" s="24"/>
      <c r="N173" s="24"/>
      <c r="O173" s="24"/>
      <c r="P173" s="24"/>
      <c r="Q173" s="16"/>
      <c r="R173" s="17"/>
      <c r="S173" s="16">
        <f t="shared" si="11"/>
        <v>0</v>
      </c>
      <c r="T173" s="15"/>
      <c r="U173" s="16"/>
      <c r="V173" s="16"/>
      <c r="W173" s="17"/>
      <c r="X173" s="16">
        <f t="shared" si="12"/>
        <v>0</v>
      </c>
      <c r="Y173" s="16"/>
      <c r="Z173" s="17"/>
      <c r="AA173" s="16">
        <f t="shared" si="13"/>
        <v>0</v>
      </c>
      <c r="AB173" s="15"/>
      <c r="AC173" s="16"/>
      <c r="AD173" s="16"/>
      <c r="AE173" s="17"/>
      <c r="AF173" s="16">
        <f t="shared" si="14"/>
        <v>0</v>
      </c>
      <c r="AG173" s="21" t="s">
        <v>24</v>
      </c>
    </row>
    <row r="174" spans="1:33" x14ac:dyDescent="0.2">
      <c r="A174" s="13" t="s">
        <v>28</v>
      </c>
      <c r="B174" s="1">
        <v>163.086934001</v>
      </c>
      <c r="C174" s="1">
        <v>-18.4807298944</v>
      </c>
      <c r="D174" s="22">
        <v>29</v>
      </c>
      <c r="E174" s="15"/>
      <c r="F174" s="16"/>
      <c r="G174" s="16"/>
      <c r="H174" s="16"/>
      <c r="I174" s="16"/>
      <c r="J174" s="17"/>
      <c r="K174" s="16">
        <f t="shared" si="10"/>
        <v>0</v>
      </c>
      <c r="L174" s="23"/>
      <c r="M174" s="24"/>
      <c r="N174" s="24"/>
      <c r="O174" s="24"/>
      <c r="P174" s="24"/>
      <c r="Q174" s="16"/>
      <c r="R174" s="17"/>
      <c r="S174" s="16">
        <f t="shared" si="11"/>
        <v>0</v>
      </c>
      <c r="T174" s="15"/>
      <c r="U174" s="16"/>
      <c r="V174" s="16"/>
      <c r="W174" s="17"/>
      <c r="X174" s="16">
        <f t="shared" si="12"/>
        <v>0</v>
      </c>
      <c r="Y174" s="16"/>
      <c r="Z174" s="17"/>
      <c r="AA174" s="16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19" t="s">
        <v>27</v>
      </c>
    </row>
    <row r="175" spans="1:33" x14ac:dyDescent="0.2">
      <c r="A175" s="13" t="s">
        <v>28</v>
      </c>
      <c r="B175" s="1">
        <v>163.087019199</v>
      </c>
      <c r="C175" s="1">
        <v>-18.480681047600001</v>
      </c>
      <c r="D175" s="22">
        <v>30</v>
      </c>
      <c r="E175" s="15"/>
      <c r="F175" s="16"/>
      <c r="G175" s="16"/>
      <c r="H175" s="16"/>
      <c r="I175" s="16"/>
      <c r="J175" s="17"/>
      <c r="K175" s="16">
        <f t="shared" si="10"/>
        <v>0</v>
      </c>
      <c r="L175" s="23"/>
      <c r="M175" s="24"/>
      <c r="N175" s="24"/>
      <c r="O175" s="24"/>
      <c r="P175" s="24"/>
      <c r="Q175" s="16"/>
      <c r="R175" s="17"/>
      <c r="S175" s="16">
        <f t="shared" si="11"/>
        <v>0</v>
      </c>
      <c r="T175" s="15"/>
      <c r="U175" s="16"/>
      <c r="V175" s="16"/>
      <c r="W175" s="17"/>
      <c r="X175" s="16">
        <f t="shared" si="12"/>
        <v>0</v>
      </c>
      <c r="Y175" s="16"/>
      <c r="Z175" s="17"/>
      <c r="AA175" s="16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21" t="s">
        <v>18</v>
      </c>
    </row>
    <row r="176" spans="1:33" x14ac:dyDescent="0.2">
      <c r="A176" s="13" t="s">
        <v>28</v>
      </c>
      <c r="B176" s="1">
        <v>163.087104396</v>
      </c>
      <c r="C176" s="1">
        <v>-18.480632200799999</v>
      </c>
      <c r="D176" s="22">
        <v>31</v>
      </c>
      <c r="E176" s="15"/>
      <c r="F176" s="16"/>
      <c r="G176" s="16"/>
      <c r="H176" s="16"/>
      <c r="I176" s="16"/>
      <c r="J176" s="17"/>
      <c r="K176" s="16">
        <f t="shared" si="10"/>
        <v>0</v>
      </c>
      <c r="L176" s="23"/>
      <c r="M176" s="24"/>
      <c r="N176" s="24"/>
      <c r="O176" s="24"/>
      <c r="P176" s="24"/>
      <c r="Q176" s="16"/>
      <c r="R176" s="17"/>
      <c r="S176" s="16">
        <f t="shared" si="11"/>
        <v>0</v>
      </c>
      <c r="T176" s="15"/>
      <c r="U176" s="16"/>
      <c r="V176" s="16"/>
      <c r="W176" s="17"/>
      <c r="X176" s="16">
        <f t="shared" si="12"/>
        <v>0</v>
      </c>
      <c r="Y176" s="16"/>
      <c r="Z176" s="17"/>
      <c r="AA176" s="16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21" t="s">
        <v>18</v>
      </c>
    </row>
    <row r="177" spans="1:33" x14ac:dyDescent="0.2">
      <c r="A177" s="13" t="s">
        <v>28</v>
      </c>
      <c r="B177" s="1">
        <v>163.087178771</v>
      </c>
      <c r="C177" s="1">
        <v>-18.480568460800001</v>
      </c>
      <c r="D177" s="22">
        <v>32</v>
      </c>
      <c r="E177" s="15"/>
      <c r="F177" s="16"/>
      <c r="G177" s="16"/>
      <c r="H177" s="16"/>
      <c r="I177" s="16"/>
      <c r="J177" s="17"/>
      <c r="K177" s="16">
        <f t="shared" si="10"/>
        <v>0</v>
      </c>
      <c r="L177" s="23"/>
      <c r="M177" s="24"/>
      <c r="N177" s="24"/>
      <c r="O177" s="24">
        <v>1</v>
      </c>
      <c r="P177" s="24"/>
      <c r="Q177" s="16"/>
      <c r="R177" s="17">
        <v>2</v>
      </c>
      <c r="S177" s="16">
        <f t="shared" si="11"/>
        <v>1</v>
      </c>
      <c r="T177" s="15"/>
      <c r="U177" s="16"/>
      <c r="V177" s="16"/>
      <c r="W177" s="17"/>
      <c r="X177" s="16">
        <f t="shared" si="12"/>
        <v>0</v>
      </c>
      <c r="Y177" s="16"/>
      <c r="Z177" s="17"/>
      <c r="AA177" s="16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21" t="s">
        <v>19</v>
      </c>
    </row>
    <row r="178" spans="1:33" x14ac:dyDescent="0.2">
      <c r="A178" s="13" t="s">
        <v>28</v>
      </c>
      <c r="B178" s="1">
        <v>163.08725154199999</v>
      </c>
      <c r="C178" s="1">
        <v>-18.480502512699999</v>
      </c>
      <c r="D178" s="22">
        <v>33</v>
      </c>
      <c r="E178" s="15"/>
      <c r="F178" s="16"/>
      <c r="G178" s="16"/>
      <c r="H178" s="16"/>
      <c r="I178" s="16"/>
      <c r="J178" s="17"/>
      <c r="K178" s="16">
        <f t="shared" si="10"/>
        <v>0</v>
      </c>
      <c r="L178" s="23"/>
      <c r="M178" s="24"/>
      <c r="N178" s="24"/>
      <c r="O178" s="24"/>
      <c r="P178" s="24"/>
      <c r="Q178" s="16"/>
      <c r="R178" s="17"/>
      <c r="S178" s="16">
        <f t="shared" si="11"/>
        <v>0</v>
      </c>
      <c r="T178" s="15"/>
      <c r="U178" s="16"/>
      <c r="V178" s="16"/>
      <c r="W178" s="17"/>
      <c r="X178" s="16">
        <f t="shared" si="12"/>
        <v>0</v>
      </c>
      <c r="Y178" s="16"/>
      <c r="Z178" s="17"/>
      <c r="AA178" s="16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21" t="s">
        <v>17</v>
      </c>
    </row>
    <row r="179" spans="1:33" x14ac:dyDescent="0.2">
      <c r="A179" s="13" t="s">
        <v>28</v>
      </c>
      <c r="B179" s="1">
        <v>163.08732431199999</v>
      </c>
      <c r="C179" s="1">
        <v>-18.4804365645</v>
      </c>
      <c r="D179" s="22">
        <v>34</v>
      </c>
      <c r="E179" s="15"/>
      <c r="F179" s="16"/>
      <c r="G179" s="16"/>
      <c r="H179" s="16"/>
      <c r="I179" s="16"/>
      <c r="J179" s="17"/>
      <c r="K179" s="16">
        <f t="shared" si="10"/>
        <v>0</v>
      </c>
      <c r="L179" s="23"/>
      <c r="M179" s="24"/>
      <c r="N179" s="24"/>
      <c r="O179" s="24">
        <v>1</v>
      </c>
      <c r="P179" s="24"/>
      <c r="Q179" s="16"/>
      <c r="R179" s="17">
        <v>1</v>
      </c>
      <c r="S179" s="16">
        <f t="shared" si="11"/>
        <v>1</v>
      </c>
      <c r="T179" s="15"/>
      <c r="U179" s="16"/>
      <c r="V179" s="16">
        <v>1</v>
      </c>
      <c r="W179" s="17"/>
      <c r="X179" s="16">
        <f t="shared" si="12"/>
        <v>0</v>
      </c>
      <c r="Y179" s="16"/>
      <c r="Z179" s="17"/>
      <c r="AA179" s="16">
        <f t="shared" si="13"/>
        <v>0</v>
      </c>
      <c r="AB179" s="15"/>
      <c r="AC179" s="16"/>
      <c r="AD179" s="16"/>
      <c r="AE179" s="17"/>
      <c r="AF179" s="16">
        <f t="shared" si="14"/>
        <v>0</v>
      </c>
      <c r="AG179" s="21" t="s">
        <v>17</v>
      </c>
    </row>
    <row r="180" spans="1:33" x14ac:dyDescent="0.2">
      <c r="A180" s="13" t="s">
        <v>28</v>
      </c>
      <c r="B180" s="1">
        <v>163.08739708300001</v>
      </c>
      <c r="C180" s="1">
        <v>-18.4803706163</v>
      </c>
      <c r="D180" s="22">
        <v>35</v>
      </c>
      <c r="E180" s="15"/>
      <c r="F180" s="16"/>
      <c r="G180" s="16"/>
      <c r="H180" s="16"/>
      <c r="I180" s="16"/>
      <c r="J180" s="17"/>
      <c r="K180" s="16">
        <f t="shared" si="10"/>
        <v>0</v>
      </c>
      <c r="L180" s="23"/>
      <c r="M180" s="24"/>
      <c r="N180" s="24"/>
      <c r="O180" s="24">
        <v>1</v>
      </c>
      <c r="P180" s="24"/>
      <c r="Q180" s="16"/>
      <c r="R180" s="17"/>
      <c r="S180" s="16">
        <f t="shared" si="11"/>
        <v>1</v>
      </c>
      <c r="T180" s="15"/>
      <c r="U180" s="16"/>
      <c r="V180" s="16"/>
      <c r="W180" s="17"/>
      <c r="X180" s="16">
        <f t="shared" si="12"/>
        <v>0</v>
      </c>
      <c r="Y180" s="16"/>
      <c r="Z180" s="17"/>
      <c r="AA180" s="16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18" t="s">
        <v>27</v>
      </c>
    </row>
    <row r="181" spans="1:33" x14ac:dyDescent="0.2">
      <c r="A181" s="13" t="s">
        <v>28</v>
      </c>
      <c r="B181" s="1">
        <v>163.08746985299999</v>
      </c>
      <c r="C181" s="1">
        <v>-18.480304668199999</v>
      </c>
      <c r="D181" s="22">
        <v>36</v>
      </c>
      <c r="E181" s="15"/>
      <c r="F181" s="16"/>
      <c r="G181" s="16"/>
      <c r="H181" s="16"/>
      <c r="I181" s="16"/>
      <c r="J181" s="17"/>
      <c r="K181" s="16">
        <f t="shared" si="10"/>
        <v>0</v>
      </c>
      <c r="L181" s="23"/>
      <c r="M181" s="24"/>
      <c r="N181" s="24"/>
      <c r="O181" s="24"/>
      <c r="P181" s="24"/>
      <c r="Q181" s="16"/>
      <c r="R181" s="17"/>
      <c r="S181" s="16">
        <f t="shared" si="11"/>
        <v>0</v>
      </c>
      <c r="T181" s="15"/>
      <c r="U181" s="16"/>
      <c r="V181" s="16"/>
      <c r="W181" s="17"/>
      <c r="X181" s="16">
        <f t="shared" si="12"/>
        <v>0</v>
      </c>
      <c r="Y181" s="16"/>
      <c r="Z181" s="17"/>
      <c r="AA181" s="16">
        <f t="shared" si="13"/>
        <v>0</v>
      </c>
      <c r="AB181" s="15"/>
      <c r="AC181" s="16"/>
      <c r="AD181" s="16"/>
      <c r="AE181" s="17"/>
      <c r="AF181" s="16">
        <f t="shared" si="14"/>
        <v>0</v>
      </c>
      <c r="AG181" s="19" t="s">
        <v>17</v>
      </c>
    </row>
    <row r="182" spans="1:33" x14ac:dyDescent="0.2">
      <c r="A182" s="13" t="s">
        <v>30</v>
      </c>
      <c r="B182" s="1">
        <v>163.084937913</v>
      </c>
      <c r="C182" s="1">
        <v>-18.482380795299999</v>
      </c>
      <c r="D182" s="22">
        <v>36</v>
      </c>
      <c r="E182" s="15"/>
      <c r="F182" s="16"/>
      <c r="G182" s="16"/>
      <c r="H182" s="16"/>
      <c r="I182" s="16"/>
      <c r="J182" s="17"/>
      <c r="K182" s="16">
        <f t="shared" si="10"/>
        <v>0</v>
      </c>
      <c r="L182" s="23"/>
      <c r="M182" s="24"/>
      <c r="N182" s="24"/>
      <c r="O182" s="24"/>
      <c r="P182" s="24"/>
      <c r="Q182" s="16"/>
      <c r="R182" s="17"/>
      <c r="S182" s="16">
        <f t="shared" si="11"/>
        <v>0</v>
      </c>
      <c r="T182" s="15"/>
      <c r="U182" s="16"/>
      <c r="V182" s="16"/>
      <c r="W182" s="17"/>
      <c r="X182" s="16">
        <f t="shared" si="12"/>
        <v>0</v>
      </c>
      <c r="Y182" s="16"/>
      <c r="Z182" s="17"/>
      <c r="AA182" s="16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21" t="s">
        <v>27</v>
      </c>
    </row>
    <row r="183" spans="1:33" x14ac:dyDescent="0.2">
      <c r="A183" s="13" t="s">
        <v>30</v>
      </c>
      <c r="B183" s="1">
        <v>163.085026172</v>
      </c>
      <c r="C183" s="1">
        <v>-18.4823408466</v>
      </c>
      <c r="D183" s="22">
        <v>35</v>
      </c>
      <c r="E183" s="15"/>
      <c r="F183" s="16"/>
      <c r="G183" s="16"/>
      <c r="H183" s="16"/>
      <c r="I183" s="16"/>
      <c r="J183" s="17"/>
      <c r="K183" s="16">
        <f t="shared" si="10"/>
        <v>0</v>
      </c>
      <c r="L183" s="23"/>
      <c r="M183" s="24"/>
      <c r="N183" s="24"/>
      <c r="O183" s="24"/>
      <c r="P183" s="24"/>
      <c r="Q183" s="16"/>
      <c r="R183" s="17"/>
      <c r="S183" s="16">
        <f t="shared" si="11"/>
        <v>0</v>
      </c>
      <c r="T183" s="15"/>
      <c r="U183" s="16"/>
      <c r="V183" s="16"/>
      <c r="W183" s="17"/>
      <c r="X183" s="16">
        <f t="shared" si="12"/>
        <v>0</v>
      </c>
      <c r="Y183" s="16"/>
      <c r="Z183" s="17"/>
      <c r="AA183" s="16">
        <f t="shared" si="13"/>
        <v>0</v>
      </c>
      <c r="AB183" s="15"/>
      <c r="AC183" s="16"/>
      <c r="AD183" s="16"/>
      <c r="AE183" s="17"/>
      <c r="AF183" s="16">
        <f t="shared" si="14"/>
        <v>0</v>
      </c>
      <c r="AG183" s="18" t="s">
        <v>17</v>
      </c>
    </row>
    <row r="184" spans="1:33" x14ac:dyDescent="0.2">
      <c r="A184" s="13" t="s">
        <v>30</v>
      </c>
      <c r="B184" s="1">
        <v>163.08511443099999</v>
      </c>
      <c r="C184" s="1">
        <v>-18.482300897799998</v>
      </c>
      <c r="D184" s="22">
        <v>34</v>
      </c>
      <c r="E184" s="15"/>
      <c r="F184" s="16"/>
      <c r="G184" s="16"/>
      <c r="H184" s="16"/>
      <c r="I184" s="16"/>
      <c r="J184" s="17"/>
      <c r="K184" s="16">
        <f t="shared" si="10"/>
        <v>0</v>
      </c>
      <c r="L184" s="23"/>
      <c r="M184" s="24"/>
      <c r="N184" s="24"/>
      <c r="O184" s="24">
        <v>1</v>
      </c>
      <c r="P184" s="24"/>
      <c r="Q184" s="16"/>
      <c r="R184" s="17"/>
      <c r="S184" s="16">
        <f t="shared" si="11"/>
        <v>1</v>
      </c>
      <c r="T184" s="15"/>
      <c r="U184" s="16"/>
      <c r="V184" s="16"/>
      <c r="W184" s="17"/>
      <c r="X184" s="16">
        <f t="shared" si="12"/>
        <v>0</v>
      </c>
      <c r="Y184" s="16"/>
      <c r="Z184" s="17"/>
      <c r="AA184" s="16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18" t="s">
        <v>19</v>
      </c>
    </row>
    <row r="185" spans="1:33" x14ac:dyDescent="0.2">
      <c r="A185" s="13" t="s">
        <v>30</v>
      </c>
      <c r="B185" s="1">
        <v>163.08520268999999</v>
      </c>
      <c r="C185" s="1">
        <v>-18.482260949099999</v>
      </c>
      <c r="D185" s="22">
        <v>33</v>
      </c>
      <c r="E185" s="15"/>
      <c r="F185" s="16"/>
      <c r="G185" s="16"/>
      <c r="H185" s="16"/>
      <c r="I185" s="16"/>
      <c r="J185" s="17"/>
      <c r="K185" s="16">
        <f t="shared" si="10"/>
        <v>0</v>
      </c>
      <c r="L185" s="23"/>
      <c r="M185" s="24"/>
      <c r="N185" s="24"/>
      <c r="O185" s="24">
        <v>2</v>
      </c>
      <c r="P185" s="24">
        <v>2</v>
      </c>
      <c r="Q185" s="16"/>
      <c r="R185" s="17">
        <v>1</v>
      </c>
      <c r="S185" s="16">
        <f t="shared" si="11"/>
        <v>4</v>
      </c>
      <c r="T185" s="15"/>
      <c r="U185" s="16"/>
      <c r="V185" s="16"/>
      <c r="W185" s="17"/>
      <c r="X185" s="16">
        <f t="shared" si="12"/>
        <v>0</v>
      </c>
      <c r="Y185" s="16"/>
      <c r="Z185" s="17"/>
      <c r="AA185" s="16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18" t="s">
        <v>19</v>
      </c>
    </row>
    <row r="186" spans="1:33" x14ac:dyDescent="0.2">
      <c r="A186" s="13" t="s">
        <v>30</v>
      </c>
      <c r="B186" s="1">
        <v>163.08529094799999</v>
      </c>
      <c r="C186" s="1">
        <v>-18.482221000399999</v>
      </c>
      <c r="D186" s="22">
        <v>32</v>
      </c>
      <c r="E186" s="15"/>
      <c r="F186" s="16"/>
      <c r="G186" s="16"/>
      <c r="H186" s="16"/>
      <c r="I186" s="16"/>
      <c r="J186" s="17"/>
      <c r="K186" s="16">
        <f t="shared" si="10"/>
        <v>0</v>
      </c>
      <c r="L186" s="23"/>
      <c r="M186" s="24"/>
      <c r="N186" s="24"/>
      <c r="O186" s="24"/>
      <c r="P186" s="24"/>
      <c r="Q186" s="16"/>
      <c r="R186" s="17"/>
      <c r="S186" s="16">
        <f t="shared" si="11"/>
        <v>0</v>
      </c>
      <c r="T186" s="15"/>
      <c r="U186" s="16"/>
      <c r="V186" s="16"/>
      <c r="W186" s="17"/>
      <c r="X186" s="16">
        <f t="shared" si="12"/>
        <v>0</v>
      </c>
      <c r="Y186" s="16"/>
      <c r="Z186" s="17"/>
      <c r="AA186" s="16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18" t="s">
        <v>19</v>
      </c>
    </row>
    <row r="187" spans="1:33" x14ac:dyDescent="0.2">
      <c r="A187" s="13" t="s">
        <v>30</v>
      </c>
      <c r="B187" s="1">
        <v>163.08537920699999</v>
      </c>
      <c r="C187" s="1">
        <v>-18.4821810517</v>
      </c>
      <c r="D187" s="22">
        <v>31</v>
      </c>
      <c r="E187" s="15"/>
      <c r="F187" s="16"/>
      <c r="G187" s="16"/>
      <c r="H187" s="16"/>
      <c r="I187" s="16"/>
      <c r="J187" s="17"/>
      <c r="K187" s="16">
        <f t="shared" si="10"/>
        <v>0</v>
      </c>
      <c r="L187" s="23"/>
      <c r="M187" s="24"/>
      <c r="N187" s="24"/>
      <c r="O187" s="24"/>
      <c r="P187" s="24"/>
      <c r="Q187" s="16"/>
      <c r="R187" s="17"/>
      <c r="S187" s="16">
        <f t="shared" si="11"/>
        <v>0</v>
      </c>
      <c r="T187" s="15"/>
      <c r="U187" s="16"/>
      <c r="V187" s="16"/>
      <c r="W187" s="17"/>
      <c r="X187" s="16">
        <f t="shared" si="12"/>
        <v>0</v>
      </c>
      <c r="Y187" s="16"/>
      <c r="Z187" s="17"/>
      <c r="AA187" s="16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26" t="s">
        <v>27</v>
      </c>
    </row>
    <row r="188" spans="1:33" x14ac:dyDescent="0.2">
      <c r="A188" s="13" t="s">
        <v>30</v>
      </c>
      <c r="B188" s="1">
        <v>163.08546746600001</v>
      </c>
      <c r="C188" s="1">
        <v>-18.482141103</v>
      </c>
      <c r="D188" s="22">
        <v>30</v>
      </c>
      <c r="E188" s="15"/>
      <c r="F188" s="16"/>
      <c r="G188" s="16"/>
      <c r="H188" s="16"/>
      <c r="I188" s="16"/>
      <c r="J188" s="17"/>
      <c r="K188" s="16">
        <f t="shared" si="10"/>
        <v>0</v>
      </c>
      <c r="L188" s="23"/>
      <c r="M188" s="24"/>
      <c r="N188" s="24"/>
      <c r="O188" s="24"/>
      <c r="P188" s="24">
        <v>3</v>
      </c>
      <c r="Q188" s="16"/>
      <c r="R188" s="17"/>
      <c r="S188" s="16">
        <f t="shared" si="11"/>
        <v>3</v>
      </c>
      <c r="T188" s="15"/>
      <c r="U188" s="16"/>
      <c r="V188" s="16"/>
      <c r="W188" s="17"/>
      <c r="X188" s="16">
        <f t="shared" si="12"/>
        <v>0</v>
      </c>
      <c r="Y188" s="16"/>
      <c r="Z188" s="17"/>
      <c r="AA188" s="16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21" t="s">
        <v>19</v>
      </c>
    </row>
    <row r="189" spans="1:33" x14ac:dyDescent="0.2">
      <c r="A189" s="13" t="s">
        <v>30</v>
      </c>
      <c r="B189" s="1">
        <v>163.08555572500001</v>
      </c>
      <c r="C189" s="1">
        <v>-18.4821011543</v>
      </c>
      <c r="D189" s="22">
        <v>29</v>
      </c>
      <c r="E189" s="15"/>
      <c r="F189" s="16"/>
      <c r="G189" s="16"/>
      <c r="H189" s="16"/>
      <c r="I189" s="16"/>
      <c r="J189" s="17"/>
      <c r="K189" s="16">
        <f t="shared" si="10"/>
        <v>0</v>
      </c>
      <c r="L189" s="23"/>
      <c r="M189" s="24"/>
      <c r="N189" s="24"/>
      <c r="O189" s="24"/>
      <c r="P189" s="24">
        <v>2</v>
      </c>
      <c r="Q189" s="16"/>
      <c r="R189" s="17">
        <v>2</v>
      </c>
      <c r="S189" s="16">
        <f t="shared" si="11"/>
        <v>2</v>
      </c>
      <c r="T189" s="15"/>
      <c r="U189" s="16"/>
      <c r="V189" s="16"/>
      <c r="W189" s="17"/>
      <c r="X189" s="16">
        <f t="shared" si="12"/>
        <v>0</v>
      </c>
      <c r="Y189" s="16"/>
      <c r="Z189" s="17"/>
      <c r="AA189" s="16">
        <f t="shared" si="13"/>
        <v>0</v>
      </c>
      <c r="AB189" s="15"/>
      <c r="AC189" s="16"/>
      <c r="AD189" s="16"/>
      <c r="AE189" s="17"/>
      <c r="AF189" s="16">
        <f t="shared" si="14"/>
        <v>0</v>
      </c>
      <c r="AG189" s="21" t="s">
        <v>27</v>
      </c>
    </row>
    <row r="190" spans="1:33" x14ac:dyDescent="0.2">
      <c r="A190" s="13" t="s">
        <v>30</v>
      </c>
      <c r="B190" s="1">
        <v>163.08564398300001</v>
      </c>
      <c r="C190" s="1">
        <v>-18.482061205600001</v>
      </c>
      <c r="D190" s="22">
        <v>28</v>
      </c>
      <c r="E190" s="15"/>
      <c r="F190" s="16"/>
      <c r="G190" s="16"/>
      <c r="H190" s="16"/>
      <c r="I190" s="16"/>
      <c r="J190" s="17"/>
      <c r="K190" s="16">
        <f t="shared" si="10"/>
        <v>0</v>
      </c>
      <c r="L190" s="23"/>
      <c r="M190" s="24"/>
      <c r="N190" s="24"/>
      <c r="O190" s="24"/>
      <c r="P190" s="24"/>
      <c r="Q190" s="16"/>
      <c r="R190" s="17"/>
      <c r="S190" s="16">
        <f t="shared" si="11"/>
        <v>0</v>
      </c>
      <c r="T190" s="15"/>
      <c r="U190" s="16"/>
      <c r="V190" s="16"/>
      <c r="W190" s="17"/>
      <c r="X190" s="16">
        <f t="shared" si="12"/>
        <v>0</v>
      </c>
      <c r="Y190" s="16"/>
      <c r="Z190" s="17"/>
      <c r="AA190" s="16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21" t="s">
        <v>27</v>
      </c>
    </row>
    <row r="191" spans="1:33" x14ac:dyDescent="0.2">
      <c r="A191" s="13" t="s">
        <v>30</v>
      </c>
      <c r="B191" s="1">
        <v>163.08573224200001</v>
      </c>
      <c r="C191" s="1">
        <v>-18.482021256900001</v>
      </c>
      <c r="D191" s="22">
        <v>27</v>
      </c>
      <c r="E191" s="15"/>
      <c r="F191" s="16"/>
      <c r="G191" s="16"/>
      <c r="H191" s="16"/>
      <c r="I191" s="16"/>
      <c r="J191" s="17"/>
      <c r="K191" s="16">
        <f t="shared" si="10"/>
        <v>0</v>
      </c>
      <c r="L191" s="23"/>
      <c r="M191" s="24"/>
      <c r="N191" s="24"/>
      <c r="O191" s="24"/>
      <c r="P191" s="24">
        <v>2</v>
      </c>
      <c r="Q191" s="16"/>
      <c r="R191" s="17">
        <v>1</v>
      </c>
      <c r="S191" s="16">
        <f t="shared" si="11"/>
        <v>2</v>
      </c>
      <c r="T191" s="15"/>
      <c r="U191" s="16"/>
      <c r="V191" s="16"/>
      <c r="W191" s="17"/>
      <c r="X191" s="16">
        <f t="shared" si="12"/>
        <v>0</v>
      </c>
      <c r="Y191" s="16"/>
      <c r="Z191" s="17"/>
      <c r="AA191" s="16">
        <f t="shared" si="13"/>
        <v>0</v>
      </c>
      <c r="AB191" s="15"/>
      <c r="AC191" s="16"/>
      <c r="AD191" s="16"/>
      <c r="AE191" s="17"/>
      <c r="AF191" s="16">
        <f t="shared" si="14"/>
        <v>0</v>
      </c>
      <c r="AG191" s="19" t="s">
        <v>19</v>
      </c>
    </row>
    <row r="192" spans="1:33" x14ac:dyDescent="0.2">
      <c r="A192" s="13" t="s">
        <v>30</v>
      </c>
      <c r="B192" s="1">
        <v>163.085820501</v>
      </c>
      <c r="C192" s="1">
        <v>-18.481981308200002</v>
      </c>
      <c r="D192" s="22">
        <v>26</v>
      </c>
      <c r="E192" s="15"/>
      <c r="F192" s="16"/>
      <c r="G192" s="16"/>
      <c r="H192" s="16"/>
      <c r="I192" s="16"/>
      <c r="J192" s="17"/>
      <c r="K192" s="16">
        <f t="shared" si="10"/>
        <v>0</v>
      </c>
      <c r="L192" s="23"/>
      <c r="M192" s="24"/>
      <c r="N192" s="24"/>
      <c r="O192" s="24"/>
      <c r="P192" s="24">
        <v>2</v>
      </c>
      <c r="Q192" s="16"/>
      <c r="R192" s="17"/>
      <c r="S192" s="16">
        <f t="shared" si="11"/>
        <v>2</v>
      </c>
      <c r="T192" s="15"/>
      <c r="U192" s="16"/>
      <c r="V192" s="16"/>
      <c r="W192" s="17"/>
      <c r="X192" s="16">
        <f t="shared" si="12"/>
        <v>0</v>
      </c>
      <c r="Y192" s="16"/>
      <c r="Z192" s="17"/>
      <c r="AA192" s="16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18" t="s">
        <v>19</v>
      </c>
    </row>
    <row r="193" spans="1:33" x14ac:dyDescent="0.2">
      <c r="A193" s="13" t="s">
        <v>30</v>
      </c>
      <c r="B193" s="1">
        <v>163.08590876</v>
      </c>
      <c r="C193" s="1">
        <v>-18.481941359499999</v>
      </c>
      <c r="D193" s="22">
        <v>25</v>
      </c>
      <c r="E193" s="15"/>
      <c r="F193" s="16"/>
      <c r="G193" s="16"/>
      <c r="H193" s="16"/>
      <c r="I193" s="16"/>
      <c r="J193" s="17"/>
      <c r="K193" s="16">
        <f t="shared" si="10"/>
        <v>0</v>
      </c>
      <c r="L193" s="23"/>
      <c r="M193" s="24"/>
      <c r="N193" s="24"/>
      <c r="O193" s="24"/>
      <c r="P193" s="24"/>
      <c r="Q193" s="16"/>
      <c r="R193" s="17"/>
      <c r="S193" s="16">
        <f t="shared" si="11"/>
        <v>0</v>
      </c>
      <c r="T193" s="15"/>
      <c r="U193" s="16"/>
      <c r="V193" s="16"/>
      <c r="W193" s="17"/>
      <c r="X193" s="16">
        <f t="shared" si="12"/>
        <v>0</v>
      </c>
      <c r="Y193" s="16"/>
      <c r="Z193" s="17"/>
      <c r="AA193" s="16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26" t="s">
        <v>19</v>
      </c>
    </row>
    <row r="194" spans="1:33" x14ac:dyDescent="0.2">
      <c r="A194" s="13" t="s">
        <v>30</v>
      </c>
      <c r="B194" s="1">
        <v>163.085997018</v>
      </c>
      <c r="C194" s="1">
        <v>-18.481901410799999</v>
      </c>
      <c r="D194" s="22">
        <v>24</v>
      </c>
      <c r="E194" s="15"/>
      <c r="F194" s="16"/>
      <c r="G194" s="16"/>
      <c r="H194" s="16"/>
      <c r="I194" s="16"/>
      <c r="J194" s="17"/>
      <c r="K194" s="16">
        <f t="shared" si="10"/>
        <v>0</v>
      </c>
      <c r="L194" s="23"/>
      <c r="M194" s="24"/>
      <c r="N194" s="24"/>
      <c r="O194" s="24"/>
      <c r="P194" s="24">
        <v>2</v>
      </c>
      <c r="Q194" s="16"/>
      <c r="R194" s="17"/>
      <c r="S194" s="16">
        <f t="shared" si="11"/>
        <v>2</v>
      </c>
      <c r="T194" s="15"/>
      <c r="U194" s="16"/>
      <c r="V194" s="16"/>
      <c r="W194" s="17"/>
      <c r="X194" s="16">
        <f t="shared" si="12"/>
        <v>0</v>
      </c>
      <c r="Y194" s="16"/>
      <c r="Z194" s="17"/>
      <c r="AA194" s="16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26" t="s">
        <v>19</v>
      </c>
    </row>
    <row r="195" spans="1:33" x14ac:dyDescent="0.2">
      <c r="A195" s="13" t="s">
        <v>30</v>
      </c>
      <c r="B195" s="1">
        <v>163.08608071200001</v>
      </c>
      <c r="C195" s="1">
        <v>-18.481853477400001</v>
      </c>
      <c r="D195" s="22">
        <v>23</v>
      </c>
      <c r="E195" s="15"/>
      <c r="F195" s="16"/>
      <c r="G195" s="16"/>
      <c r="H195" s="16"/>
      <c r="I195" s="16"/>
      <c r="J195" s="17"/>
      <c r="K195" s="16">
        <f t="shared" ref="K195:K258" si="15">E195+F195+G195+H195+I195</f>
        <v>0</v>
      </c>
      <c r="L195" s="23"/>
      <c r="M195" s="24"/>
      <c r="N195" s="24"/>
      <c r="O195" s="24"/>
      <c r="P195" s="24"/>
      <c r="Q195" s="16"/>
      <c r="R195" s="17"/>
      <c r="S195" s="16">
        <f t="shared" ref="S195:S258" si="16">M195+N195+O195+P195</f>
        <v>0</v>
      </c>
      <c r="T195" s="15"/>
      <c r="U195" s="16"/>
      <c r="V195" s="16"/>
      <c r="W195" s="17"/>
      <c r="X195" s="16">
        <f t="shared" ref="X195:X258" si="17">T195+U195+W195</f>
        <v>0</v>
      </c>
      <c r="Y195" s="16"/>
      <c r="Z195" s="17"/>
      <c r="AA195" s="16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AB195+AC195+AD195</f>
        <v>0</v>
      </c>
      <c r="AG195" s="21" t="s">
        <v>27</v>
      </c>
    </row>
    <row r="196" spans="1:33" x14ac:dyDescent="0.2">
      <c r="A196" s="13" t="s">
        <v>30</v>
      </c>
      <c r="B196" s="1">
        <v>163.086159909</v>
      </c>
      <c r="C196" s="1">
        <v>-18.481797679700001</v>
      </c>
      <c r="D196" s="22">
        <v>22</v>
      </c>
      <c r="E196" s="15"/>
      <c r="F196" s="16"/>
      <c r="G196" s="16"/>
      <c r="H196" s="16"/>
      <c r="I196" s="16"/>
      <c r="J196" s="17"/>
      <c r="K196" s="16">
        <f t="shared" si="15"/>
        <v>0</v>
      </c>
      <c r="L196" s="23"/>
      <c r="M196" s="24"/>
      <c r="N196" s="24"/>
      <c r="O196" s="24"/>
      <c r="P196" s="24"/>
      <c r="Q196" s="16"/>
      <c r="R196" s="17"/>
      <c r="S196" s="16">
        <f t="shared" si="16"/>
        <v>0</v>
      </c>
      <c r="T196" s="15"/>
      <c r="U196" s="16"/>
      <c r="V196" s="16"/>
      <c r="W196" s="17"/>
      <c r="X196" s="16">
        <f t="shared" si="17"/>
        <v>0</v>
      </c>
      <c r="Y196" s="16"/>
      <c r="Z196" s="17"/>
      <c r="AA196" s="16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21" t="s">
        <v>27</v>
      </c>
    </row>
    <row r="197" spans="1:33" x14ac:dyDescent="0.2">
      <c r="A197" s="13" t="s">
        <v>30</v>
      </c>
      <c r="B197" s="1">
        <v>163.086239105</v>
      </c>
      <c r="C197" s="1">
        <v>-18.481741882000001</v>
      </c>
      <c r="D197" s="22">
        <v>21</v>
      </c>
      <c r="E197" s="15"/>
      <c r="F197" s="16"/>
      <c r="G197" s="16"/>
      <c r="H197" s="16"/>
      <c r="I197" s="16"/>
      <c r="J197" s="17"/>
      <c r="K197" s="16">
        <f t="shared" si="15"/>
        <v>0</v>
      </c>
      <c r="L197" s="23"/>
      <c r="M197" s="24"/>
      <c r="N197" s="24"/>
      <c r="O197" s="24"/>
      <c r="P197" s="24"/>
      <c r="Q197" s="16"/>
      <c r="R197" s="17"/>
      <c r="S197" s="16">
        <f t="shared" si="16"/>
        <v>0</v>
      </c>
      <c r="T197" s="15"/>
      <c r="U197" s="16"/>
      <c r="V197" s="16"/>
      <c r="W197" s="17"/>
      <c r="X197" s="16">
        <f t="shared" si="17"/>
        <v>0</v>
      </c>
      <c r="Y197" s="16"/>
      <c r="Z197" s="17"/>
      <c r="AA197" s="16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19" t="s">
        <v>17</v>
      </c>
    </row>
    <row r="198" spans="1:33" x14ac:dyDescent="0.2">
      <c r="A198" s="13" t="s">
        <v>30</v>
      </c>
      <c r="B198" s="1">
        <v>163.086318302</v>
      </c>
      <c r="C198" s="1">
        <v>-18.481686084300001</v>
      </c>
      <c r="D198" s="22">
        <v>20</v>
      </c>
      <c r="E198" s="15"/>
      <c r="F198" s="16"/>
      <c r="G198" s="16"/>
      <c r="H198" s="16"/>
      <c r="I198" s="16"/>
      <c r="J198" s="17"/>
      <c r="K198" s="16">
        <f t="shared" si="15"/>
        <v>0</v>
      </c>
      <c r="L198" s="23"/>
      <c r="M198" s="24"/>
      <c r="N198" s="24"/>
      <c r="O198" s="24"/>
      <c r="P198" s="24"/>
      <c r="Q198" s="16"/>
      <c r="R198" s="17"/>
      <c r="S198" s="16">
        <f t="shared" si="16"/>
        <v>0</v>
      </c>
      <c r="T198" s="15"/>
      <c r="U198" s="16"/>
      <c r="V198" s="16"/>
      <c r="W198" s="17"/>
      <c r="X198" s="16">
        <f t="shared" si="17"/>
        <v>0</v>
      </c>
      <c r="Y198" s="16"/>
      <c r="Z198" s="17"/>
      <c r="AA198" s="16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19" t="s">
        <v>17</v>
      </c>
    </row>
    <row r="199" spans="1:33" x14ac:dyDescent="0.2">
      <c r="A199" s="13" t="s">
        <v>30</v>
      </c>
      <c r="B199" s="1">
        <v>163.08639749899999</v>
      </c>
      <c r="C199" s="1">
        <v>-18.481630286600002</v>
      </c>
      <c r="D199" s="22">
        <v>19</v>
      </c>
      <c r="E199" s="15"/>
      <c r="F199" s="16"/>
      <c r="G199" s="16"/>
      <c r="H199" s="16"/>
      <c r="I199" s="16"/>
      <c r="J199" s="17"/>
      <c r="K199" s="16">
        <f t="shared" si="15"/>
        <v>0</v>
      </c>
      <c r="L199" s="23"/>
      <c r="M199" s="24"/>
      <c r="N199" s="24"/>
      <c r="O199" s="24"/>
      <c r="P199" s="24"/>
      <c r="Q199" s="16"/>
      <c r="R199" s="17"/>
      <c r="S199" s="16">
        <f t="shared" si="16"/>
        <v>0</v>
      </c>
      <c r="T199" s="15"/>
      <c r="U199" s="16"/>
      <c r="V199" s="16"/>
      <c r="W199" s="17"/>
      <c r="X199" s="16">
        <f t="shared" si="17"/>
        <v>0</v>
      </c>
      <c r="Y199" s="16"/>
      <c r="Z199" s="17"/>
      <c r="AA199" s="16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1" t="s">
        <v>18</v>
      </c>
    </row>
    <row r="200" spans="1:33" x14ac:dyDescent="0.2">
      <c r="A200" s="13" t="s">
        <v>30</v>
      </c>
      <c r="B200" s="1">
        <v>163.08647669600001</v>
      </c>
      <c r="C200" s="1">
        <v>-18.481574488900002</v>
      </c>
      <c r="D200" s="22">
        <v>18</v>
      </c>
      <c r="E200" s="15"/>
      <c r="F200" s="16"/>
      <c r="G200" s="16"/>
      <c r="H200" s="16"/>
      <c r="I200" s="16"/>
      <c r="J200" s="17"/>
      <c r="K200" s="16">
        <f t="shared" si="15"/>
        <v>0</v>
      </c>
      <c r="L200" s="23"/>
      <c r="M200" s="24"/>
      <c r="N200" s="24"/>
      <c r="O200" s="24"/>
      <c r="P200" s="24"/>
      <c r="Q200" s="16"/>
      <c r="R200" s="17"/>
      <c r="S200" s="16">
        <f t="shared" si="16"/>
        <v>0</v>
      </c>
      <c r="T200" s="15"/>
      <c r="U200" s="16"/>
      <c r="V200" s="16"/>
      <c r="W200" s="17"/>
      <c r="X200" s="16">
        <f t="shared" si="17"/>
        <v>0</v>
      </c>
      <c r="Y200" s="16"/>
      <c r="Z200" s="17"/>
      <c r="AA200" s="16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21" t="s">
        <v>18</v>
      </c>
    </row>
    <row r="201" spans="1:33" x14ac:dyDescent="0.2">
      <c r="A201" s="13" t="s">
        <v>30</v>
      </c>
      <c r="B201" s="1">
        <v>163.08655589200001</v>
      </c>
      <c r="C201" s="1">
        <v>-18.481518691200002</v>
      </c>
      <c r="D201" s="22">
        <v>17</v>
      </c>
      <c r="E201" s="15"/>
      <c r="F201" s="16"/>
      <c r="G201" s="16"/>
      <c r="H201" s="16"/>
      <c r="I201" s="16"/>
      <c r="J201" s="17"/>
      <c r="K201" s="16">
        <f t="shared" si="15"/>
        <v>0</v>
      </c>
      <c r="L201" s="23"/>
      <c r="M201" s="24"/>
      <c r="N201" s="24"/>
      <c r="O201" s="24"/>
      <c r="P201" s="24"/>
      <c r="Q201" s="16"/>
      <c r="R201" s="17"/>
      <c r="S201" s="16">
        <f t="shared" si="16"/>
        <v>0</v>
      </c>
      <c r="T201" s="15"/>
      <c r="U201" s="16"/>
      <c r="V201" s="16"/>
      <c r="W201" s="17"/>
      <c r="X201" s="16">
        <f t="shared" si="17"/>
        <v>0</v>
      </c>
      <c r="Y201" s="16"/>
      <c r="Z201" s="17"/>
      <c r="AA201" s="16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21" t="s">
        <v>18</v>
      </c>
    </row>
    <row r="202" spans="1:33" x14ac:dyDescent="0.2">
      <c r="A202" s="13" t="s">
        <v>30</v>
      </c>
      <c r="B202" s="1">
        <v>163.086635089</v>
      </c>
      <c r="C202" s="1">
        <v>-18.481462893500002</v>
      </c>
      <c r="D202" s="22">
        <v>16</v>
      </c>
      <c r="E202" s="15"/>
      <c r="F202" s="16"/>
      <c r="G202" s="16"/>
      <c r="H202" s="16"/>
      <c r="I202" s="16"/>
      <c r="J202" s="17"/>
      <c r="K202" s="16">
        <f t="shared" si="15"/>
        <v>0</v>
      </c>
      <c r="L202" s="23"/>
      <c r="M202" s="24"/>
      <c r="N202" s="24"/>
      <c r="O202" s="24"/>
      <c r="P202" s="24"/>
      <c r="Q202" s="16"/>
      <c r="R202" s="17"/>
      <c r="S202" s="16">
        <f t="shared" si="16"/>
        <v>0</v>
      </c>
      <c r="T202" s="15"/>
      <c r="U202" s="16"/>
      <c r="V202" s="16"/>
      <c r="W202" s="17"/>
      <c r="X202" s="16">
        <f t="shared" si="17"/>
        <v>0</v>
      </c>
      <c r="Y202" s="16"/>
      <c r="Z202" s="17"/>
      <c r="AA202" s="16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21" t="s">
        <v>18</v>
      </c>
    </row>
    <row r="203" spans="1:33" x14ac:dyDescent="0.2">
      <c r="A203" s="13" t="s">
        <v>30</v>
      </c>
      <c r="B203" s="1">
        <v>163.08671428599999</v>
      </c>
      <c r="C203" s="1">
        <v>-18.481407095800002</v>
      </c>
      <c r="D203" s="22">
        <v>15</v>
      </c>
      <c r="E203" s="15"/>
      <c r="F203" s="16"/>
      <c r="G203" s="16"/>
      <c r="H203" s="16"/>
      <c r="I203" s="16"/>
      <c r="J203" s="17"/>
      <c r="K203" s="16">
        <f t="shared" si="15"/>
        <v>0</v>
      </c>
      <c r="L203" s="23"/>
      <c r="M203" s="24"/>
      <c r="N203" s="24"/>
      <c r="O203" s="24"/>
      <c r="P203" s="24"/>
      <c r="Q203" s="16"/>
      <c r="R203" s="17"/>
      <c r="S203" s="16">
        <f t="shared" si="16"/>
        <v>0</v>
      </c>
      <c r="T203" s="15"/>
      <c r="U203" s="16"/>
      <c r="V203" s="16"/>
      <c r="W203" s="17"/>
      <c r="X203" s="16">
        <f t="shared" si="17"/>
        <v>0</v>
      </c>
      <c r="Y203" s="16"/>
      <c r="Z203" s="17"/>
      <c r="AA203" s="16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21" t="s">
        <v>18</v>
      </c>
    </row>
    <row r="204" spans="1:33" x14ac:dyDescent="0.2">
      <c r="A204" s="13" t="s">
        <v>30</v>
      </c>
      <c r="B204" s="1">
        <v>163.08679348199999</v>
      </c>
      <c r="C204" s="1">
        <v>-18.481351298100002</v>
      </c>
      <c r="D204" s="22">
        <v>14</v>
      </c>
      <c r="E204" s="15"/>
      <c r="F204" s="16"/>
      <c r="G204" s="16"/>
      <c r="H204" s="16"/>
      <c r="I204" s="16"/>
      <c r="J204" s="17"/>
      <c r="K204" s="16">
        <f t="shared" si="15"/>
        <v>0</v>
      </c>
      <c r="L204" s="23"/>
      <c r="M204" s="24"/>
      <c r="N204" s="24"/>
      <c r="O204" s="24"/>
      <c r="P204" s="24"/>
      <c r="Q204" s="16"/>
      <c r="R204" s="17"/>
      <c r="S204" s="16">
        <f t="shared" si="16"/>
        <v>0</v>
      </c>
      <c r="T204" s="15"/>
      <c r="U204" s="16"/>
      <c r="V204" s="16"/>
      <c r="W204" s="17"/>
      <c r="X204" s="16">
        <f t="shared" si="17"/>
        <v>0</v>
      </c>
      <c r="Y204" s="16"/>
      <c r="Z204" s="17"/>
      <c r="AA204" s="16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19" t="s">
        <v>17</v>
      </c>
    </row>
    <row r="205" spans="1:33" x14ac:dyDescent="0.2">
      <c r="A205" s="13" t="s">
        <v>30</v>
      </c>
      <c r="B205" s="1">
        <v>163.08687589499999</v>
      </c>
      <c r="C205" s="1">
        <v>-18.481300855499999</v>
      </c>
      <c r="D205" s="22">
        <v>13</v>
      </c>
      <c r="E205" s="15"/>
      <c r="F205" s="16"/>
      <c r="G205" s="16"/>
      <c r="H205" s="16"/>
      <c r="I205" s="16"/>
      <c r="J205" s="17"/>
      <c r="K205" s="16">
        <f t="shared" si="15"/>
        <v>0</v>
      </c>
      <c r="L205" s="23"/>
      <c r="M205" s="24"/>
      <c r="N205" s="24"/>
      <c r="O205" s="24">
        <v>1</v>
      </c>
      <c r="P205" s="24">
        <v>2</v>
      </c>
      <c r="Q205" s="16"/>
      <c r="R205" s="17">
        <v>2</v>
      </c>
      <c r="S205" s="16">
        <f t="shared" si="16"/>
        <v>3</v>
      </c>
      <c r="T205" s="15"/>
      <c r="U205" s="16"/>
      <c r="V205" s="16"/>
      <c r="W205" s="17"/>
      <c r="X205" s="16">
        <f t="shared" si="17"/>
        <v>0</v>
      </c>
      <c r="Y205" s="16"/>
      <c r="Z205" s="17"/>
      <c r="AA205" s="16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19" t="s">
        <v>19</v>
      </c>
    </row>
    <row r="206" spans="1:33" x14ac:dyDescent="0.2">
      <c r="A206" s="13" t="s">
        <v>30</v>
      </c>
      <c r="B206" s="1">
        <v>163.08696237000001</v>
      </c>
      <c r="C206" s="1">
        <v>-18.481257180899998</v>
      </c>
      <c r="D206" s="22">
        <v>12</v>
      </c>
      <c r="E206" s="15"/>
      <c r="F206" s="16"/>
      <c r="G206" s="16"/>
      <c r="H206" s="16"/>
      <c r="I206" s="16"/>
      <c r="J206" s="17"/>
      <c r="K206" s="16">
        <f t="shared" si="15"/>
        <v>0</v>
      </c>
      <c r="L206" s="23"/>
      <c r="M206" s="24"/>
      <c r="N206" s="24"/>
      <c r="O206" s="24"/>
      <c r="P206" s="24">
        <v>2</v>
      </c>
      <c r="Q206" s="16"/>
      <c r="R206" s="17"/>
      <c r="S206" s="16">
        <f t="shared" si="16"/>
        <v>2</v>
      </c>
      <c r="T206" s="15"/>
      <c r="U206" s="16"/>
      <c r="V206" s="16"/>
      <c r="W206" s="17"/>
      <c r="X206" s="16">
        <f t="shared" si="17"/>
        <v>0</v>
      </c>
      <c r="Y206" s="16"/>
      <c r="Z206" s="17"/>
      <c r="AA206" s="16">
        <f t="shared" si="18"/>
        <v>0</v>
      </c>
      <c r="AB206" s="15"/>
      <c r="AC206" s="16"/>
      <c r="AD206" s="16"/>
      <c r="AE206" s="17"/>
      <c r="AF206" s="16">
        <f t="shared" si="19"/>
        <v>0</v>
      </c>
      <c r="AG206" s="19" t="s">
        <v>19</v>
      </c>
    </row>
    <row r="207" spans="1:33" x14ac:dyDescent="0.2">
      <c r="A207" s="13" t="s">
        <v>30</v>
      </c>
      <c r="B207" s="1">
        <v>163.08704884599999</v>
      </c>
      <c r="C207" s="1">
        <v>-18.4812135064</v>
      </c>
      <c r="D207" s="22">
        <v>11</v>
      </c>
      <c r="E207" s="15"/>
      <c r="F207" s="16"/>
      <c r="G207" s="16"/>
      <c r="H207" s="16"/>
      <c r="I207" s="16"/>
      <c r="J207" s="17"/>
      <c r="K207" s="16">
        <f t="shared" si="15"/>
        <v>0</v>
      </c>
      <c r="L207" s="23"/>
      <c r="M207" s="24"/>
      <c r="N207" s="24"/>
      <c r="O207" s="24"/>
      <c r="P207" s="24"/>
      <c r="Q207" s="16"/>
      <c r="R207" s="17">
        <v>1</v>
      </c>
      <c r="S207" s="16">
        <f t="shared" si="16"/>
        <v>0</v>
      </c>
      <c r="T207" s="15"/>
      <c r="U207" s="16"/>
      <c r="V207" s="16"/>
      <c r="W207" s="17"/>
      <c r="X207" s="16">
        <f t="shared" si="17"/>
        <v>0</v>
      </c>
      <c r="Y207" s="16"/>
      <c r="Z207" s="17"/>
      <c r="AA207" s="16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18" t="s">
        <v>19</v>
      </c>
    </row>
    <row r="208" spans="1:33" x14ac:dyDescent="0.2">
      <c r="A208" s="13" t="s">
        <v>30</v>
      </c>
      <c r="B208" s="1">
        <v>163.08713532199999</v>
      </c>
      <c r="C208" s="1">
        <v>-18.481169831799999</v>
      </c>
      <c r="D208" s="22">
        <v>10</v>
      </c>
      <c r="E208" s="15"/>
      <c r="F208" s="16"/>
      <c r="G208" s="16"/>
      <c r="H208" s="16"/>
      <c r="I208" s="16"/>
      <c r="J208" s="17"/>
      <c r="K208" s="16">
        <f t="shared" si="15"/>
        <v>0</v>
      </c>
      <c r="L208" s="23"/>
      <c r="M208" s="24"/>
      <c r="N208" s="24"/>
      <c r="O208" s="24"/>
      <c r="P208" s="24"/>
      <c r="Q208" s="16"/>
      <c r="R208" s="17"/>
      <c r="S208" s="16">
        <f t="shared" si="16"/>
        <v>0</v>
      </c>
      <c r="T208" s="15"/>
      <c r="U208" s="16"/>
      <c r="V208" s="16"/>
      <c r="W208" s="17"/>
      <c r="X208" s="16">
        <f t="shared" si="17"/>
        <v>0</v>
      </c>
      <c r="Y208" s="16"/>
      <c r="Z208" s="17"/>
      <c r="AA208" s="16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26" t="s">
        <v>18</v>
      </c>
    </row>
    <row r="209" spans="1:33" x14ac:dyDescent="0.2">
      <c r="A209" s="13" t="s">
        <v>30</v>
      </c>
      <c r="B209" s="1">
        <v>163.08722179700001</v>
      </c>
      <c r="C209" s="1">
        <v>-18.481126157199999</v>
      </c>
      <c r="D209" s="22">
        <v>9</v>
      </c>
      <c r="E209" s="15"/>
      <c r="F209" s="16"/>
      <c r="G209" s="16"/>
      <c r="H209" s="16"/>
      <c r="I209" s="16"/>
      <c r="J209" s="17"/>
      <c r="K209" s="16">
        <f t="shared" si="15"/>
        <v>0</v>
      </c>
      <c r="L209" s="23"/>
      <c r="M209" s="24"/>
      <c r="N209" s="24"/>
      <c r="O209" s="24"/>
      <c r="P209" s="24"/>
      <c r="Q209" s="16"/>
      <c r="R209" s="17"/>
      <c r="S209" s="16">
        <f t="shared" si="16"/>
        <v>0</v>
      </c>
      <c r="T209" s="15"/>
      <c r="U209" s="16"/>
      <c r="V209" s="16"/>
      <c r="W209" s="17"/>
      <c r="X209" s="16">
        <f t="shared" si="17"/>
        <v>0</v>
      </c>
      <c r="Y209" s="16"/>
      <c r="Z209" s="17"/>
      <c r="AA209" s="16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21" t="s">
        <v>18</v>
      </c>
    </row>
    <row r="210" spans="1:33" x14ac:dyDescent="0.2">
      <c r="A210" s="13" t="s">
        <v>30</v>
      </c>
      <c r="B210" s="1">
        <v>163.08730827299999</v>
      </c>
      <c r="C210" s="1">
        <v>-18.481082482600002</v>
      </c>
      <c r="D210" s="22">
        <v>8</v>
      </c>
      <c r="E210" s="15"/>
      <c r="F210" s="16"/>
      <c r="G210" s="16"/>
      <c r="H210" s="16"/>
      <c r="I210" s="16"/>
      <c r="J210" s="17"/>
      <c r="K210" s="16">
        <f t="shared" si="15"/>
        <v>0</v>
      </c>
      <c r="L210" s="23"/>
      <c r="M210" s="24"/>
      <c r="N210" s="24"/>
      <c r="O210" s="24"/>
      <c r="P210" s="24"/>
      <c r="Q210" s="16"/>
      <c r="R210" s="17"/>
      <c r="S210" s="16">
        <f t="shared" si="16"/>
        <v>0</v>
      </c>
      <c r="T210" s="15"/>
      <c r="U210" s="16"/>
      <c r="V210" s="16"/>
      <c r="W210" s="17"/>
      <c r="X210" s="16">
        <f t="shared" si="17"/>
        <v>0</v>
      </c>
      <c r="Y210" s="16"/>
      <c r="Z210" s="17"/>
      <c r="AA210" s="16">
        <f t="shared" si="18"/>
        <v>0</v>
      </c>
      <c r="AB210" s="15"/>
      <c r="AC210" s="16"/>
      <c r="AD210" s="16"/>
      <c r="AE210" s="16"/>
      <c r="AF210" s="16">
        <f t="shared" si="19"/>
        <v>0</v>
      </c>
      <c r="AG210" s="21" t="s">
        <v>18</v>
      </c>
    </row>
    <row r="211" spans="1:33" x14ac:dyDescent="0.2">
      <c r="A211" s="13" t="s">
        <v>30</v>
      </c>
      <c r="B211" s="1">
        <v>163.08739474800001</v>
      </c>
      <c r="C211" s="1">
        <v>-18.481038808099999</v>
      </c>
      <c r="D211" s="22">
        <v>7</v>
      </c>
      <c r="E211" s="15"/>
      <c r="F211" s="16"/>
      <c r="G211" s="16"/>
      <c r="H211" s="16"/>
      <c r="I211" s="16"/>
      <c r="J211" s="17"/>
      <c r="K211" s="16">
        <f t="shared" si="15"/>
        <v>0</v>
      </c>
      <c r="L211" s="23"/>
      <c r="M211" s="24"/>
      <c r="N211" s="24"/>
      <c r="O211" s="24"/>
      <c r="P211" s="24"/>
      <c r="Q211" s="16"/>
      <c r="R211" s="17"/>
      <c r="S211" s="16">
        <f t="shared" si="16"/>
        <v>0</v>
      </c>
      <c r="T211" s="15"/>
      <c r="U211" s="16"/>
      <c r="V211" s="16"/>
      <c r="W211" s="17"/>
      <c r="X211" s="16">
        <f t="shared" si="17"/>
        <v>0</v>
      </c>
      <c r="Y211" s="16"/>
      <c r="Z211" s="17"/>
      <c r="AA211" s="16">
        <f t="shared" si="18"/>
        <v>0</v>
      </c>
      <c r="AB211" s="15"/>
      <c r="AC211" s="16"/>
      <c r="AD211" s="16"/>
      <c r="AE211" s="17"/>
      <c r="AF211" s="16">
        <f t="shared" si="19"/>
        <v>0</v>
      </c>
      <c r="AG211" s="21" t="s">
        <v>27</v>
      </c>
    </row>
    <row r="212" spans="1:33" x14ac:dyDescent="0.2">
      <c r="A212" s="13" t="s">
        <v>30</v>
      </c>
      <c r="B212" s="1">
        <v>163.087482615</v>
      </c>
      <c r="C212" s="1">
        <v>-18.480998121199999</v>
      </c>
      <c r="D212" s="22">
        <v>6</v>
      </c>
      <c r="E212" s="15"/>
      <c r="F212" s="16"/>
      <c r="G212" s="16"/>
      <c r="H212" s="16"/>
      <c r="I212" s="16"/>
      <c r="J212" s="17"/>
      <c r="K212" s="16">
        <f t="shared" si="15"/>
        <v>0</v>
      </c>
      <c r="L212" s="23"/>
      <c r="M212" s="24"/>
      <c r="N212" s="24"/>
      <c r="O212" s="24">
        <v>1</v>
      </c>
      <c r="P212" s="24"/>
      <c r="Q212" s="16"/>
      <c r="R212" s="17"/>
      <c r="S212" s="16">
        <f t="shared" si="16"/>
        <v>1</v>
      </c>
      <c r="T212" s="15"/>
      <c r="U212" s="16"/>
      <c r="V212" s="16"/>
      <c r="W212" s="17"/>
      <c r="X212" s="16">
        <f t="shared" si="17"/>
        <v>0</v>
      </c>
      <c r="Y212" s="16"/>
      <c r="Z212" s="17"/>
      <c r="AA212" s="16">
        <f t="shared" si="18"/>
        <v>0</v>
      </c>
      <c r="AB212" s="15"/>
      <c r="AC212" s="16"/>
      <c r="AD212" s="16"/>
      <c r="AE212" s="17"/>
      <c r="AF212" s="16">
        <f t="shared" si="19"/>
        <v>0</v>
      </c>
      <c r="AG212" s="19" t="s">
        <v>19</v>
      </c>
    </row>
    <row r="213" spans="1:33" x14ac:dyDescent="0.2">
      <c r="A213" s="13" t="s">
        <v>30</v>
      </c>
      <c r="B213" s="1">
        <v>163.087571712</v>
      </c>
      <c r="C213" s="1">
        <v>-18.480960079599999</v>
      </c>
      <c r="D213" s="22">
        <v>5</v>
      </c>
      <c r="E213" s="15"/>
      <c r="F213" s="16"/>
      <c r="G213" s="16"/>
      <c r="H213" s="16"/>
      <c r="I213" s="16"/>
      <c r="J213" s="17"/>
      <c r="K213" s="16">
        <f t="shared" si="15"/>
        <v>0</v>
      </c>
      <c r="L213" s="23"/>
      <c r="M213" s="24"/>
      <c r="N213" s="24"/>
      <c r="O213" s="24"/>
      <c r="P213" s="24">
        <v>1</v>
      </c>
      <c r="Q213" s="16"/>
      <c r="R213" s="17"/>
      <c r="S213" s="16">
        <f t="shared" si="16"/>
        <v>1</v>
      </c>
      <c r="T213" s="15"/>
      <c r="U213" s="16"/>
      <c r="V213" s="16"/>
      <c r="W213" s="17"/>
      <c r="X213" s="16">
        <f t="shared" si="17"/>
        <v>0</v>
      </c>
      <c r="Y213" s="16"/>
      <c r="Z213" s="17"/>
      <c r="AA213" s="16">
        <f t="shared" si="18"/>
        <v>0</v>
      </c>
      <c r="AB213" s="15"/>
      <c r="AC213" s="16"/>
      <c r="AD213" s="16"/>
      <c r="AE213" s="17"/>
      <c r="AF213" s="16">
        <f t="shared" si="19"/>
        <v>0</v>
      </c>
      <c r="AG213" s="18" t="s">
        <v>19</v>
      </c>
    </row>
    <row r="214" spans="1:33" x14ac:dyDescent="0.2">
      <c r="A214" s="13" t="s">
        <v>30</v>
      </c>
      <c r="B214" s="1">
        <v>163.087660809</v>
      </c>
      <c r="C214" s="1">
        <v>-18.480922037999999</v>
      </c>
      <c r="D214" s="22">
        <v>4</v>
      </c>
      <c r="E214" s="15"/>
      <c r="F214" s="16"/>
      <c r="G214" s="16"/>
      <c r="H214" s="16"/>
      <c r="I214" s="16"/>
      <c r="J214" s="17"/>
      <c r="K214" s="16">
        <f t="shared" si="15"/>
        <v>0</v>
      </c>
      <c r="L214" s="23"/>
      <c r="M214" s="24"/>
      <c r="N214" s="24"/>
      <c r="O214" s="24"/>
      <c r="P214" s="24">
        <v>1</v>
      </c>
      <c r="Q214" s="16"/>
      <c r="R214" s="17">
        <v>1</v>
      </c>
      <c r="S214" s="16">
        <f t="shared" si="16"/>
        <v>1</v>
      </c>
      <c r="T214" s="15"/>
      <c r="U214" s="16"/>
      <c r="V214" s="16"/>
      <c r="W214" s="17"/>
      <c r="X214" s="16">
        <f t="shared" si="17"/>
        <v>0</v>
      </c>
      <c r="Y214" s="16"/>
      <c r="Z214" s="17"/>
      <c r="AA214" s="16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18" t="s">
        <v>19</v>
      </c>
    </row>
    <row r="215" spans="1:33" x14ac:dyDescent="0.2">
      <c r="A215" s="13" t="s">
        <v>30</v>
      </c>
      <c r="B215" s="1">
        <v>163.08774990699999</v>
      </c>
      <c r="C215" s="1">
        <v>-18.480883996399999</v>
      </c>
      <c r="D215" s="22">
        <v>3</v>
      </c>
      <c r="E215" s="15"/>
      <c r="F215" s="16"/>
      <c r="G215" s="16"/>
      <c r="H215" s="16"/>
      <c r="I215" s="16"/>
      <c r="J215" s="17"/>
      <c r="K215" s="16">
        <f t="shared" si="15"/>
        <v>0</v>
      </c>
      <c r="L215" s="23"/>
      <c r="M215" s="24"/>
      <c r="N215" s="24"/>
      <c r="O215" s="24"/>
      <c r="P215" s="24"/>
      <c r="Q215" s="16"/>
      <c r="R215" s="17"/>
      <c r="S215" s="16">
        <f t="shared" si="16"/>
        <v>0</v>
      </c>
      <c r="T215" s="15"/>
      <c r="U215" s="16"/>
      <c r="V215" s="16"/>
      <c r="W215" s="17"/>
      <c r="X215" s="16">
        <f t="shared" si="17"/>
        <v>0</v>
      </c>
      <c r="Y215" s="16"/>
      <c r="Z215" s="17"/>
      <c r="AA215" s="16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18" t="s">
        <v>19</v>
      </c>
    </row>
    <row r="216" spans="1:33" x14ac:dyDescent="0.2">
      <c r="A216" s="13" t="s">
        <v>30</v>
      </c>
      <c r="B216" s="1">
        <v>163.08783900399999</v>
      </c>
      <c r="C216" s="1">
        <v>-18.480845954799999</v>
      </c>
      <c r="D216" s="22">
        <v>2</v>
      </c>
      <c r="E216" s="15"/>
      <c r="F216" s="16"/>
      <c r="G216" s="16"/>
      <c r="H216" s="16"/>
      <c r="I216" s="16"/>
      <c r="J216" s="17"/>
      <c r="K216" s="16">
        <f t="shared" si="15"/>
        <v>0</v>
      </c>
      <c r="L216" s="23"/>
      <c r="M216" s="24"/>
      <c r="N216" s="24"/>
      <c r="O216" s="24"/>
      <c r="P216" s="24"/>
      <c r="Q216" s="16"/>
      <c r="R216" s="17"/>
      <c r="S216" s="16">
        <f t="shared" si="16"/>
        <v>0</v>
      </c>
      <c r="T216" s="15"/>
      <c r="U216" s="16"/>
      <c r="V216" s="16"/>
      <c r="W216" s="17"/>
      <c r="X216" s="16">
        <f t="shared" si="17"/>
        <v>0</v>
      </c>
      <c r="Y216" s="16"/>
      <c r="Z216" s="17"/>
      <c r="AA216" s="16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18" t="s">
        <v>27</v>
      </c>
    </row>
    <row r="217" spans="1:33" x14ac:dyDescent="0.2">
      <c r="A217" s="13" t="s">
        <v>30</v>
      </c>
      <c r="B217" s="1">
        <v>163.08792810200001</v>
      </c>
      <c r="C217" s="1">
        <v>-18.480807913300001</v>
      </c>
      <c r="D217" s="22">
        <v>1</v>
      </c>
      <c r="E217" s="15"/>
      <c r="F217" s="16"/>
      <c r="G217" s="16"/>
      <c r="H217" s="16"/>
      <c r="I217" s="16"/>
      <c r="J217" s="17"/>
      <c r="K217" s="16">
        <f t="shared" si="15"/>
        <v>0</v>
      </c>
      <c r="L217" s="23"/>
      <c r="M217" s="24"/>
      <c r="N217" s="24"/>
      <c r="O217" s="24"/>
      <c r="P217" s="24"/>
      <c r="Q217" s="16"/>
      <c r="R217" s="17"/>
      <c r="S217" s="16">
        <f t="shared" si="16"/>
        <v>0</v>
      </c>
      <c r="T217" s="15"/>
      <c r="U217" s="16"/>
      <c r="V217" s="16"/>
      <c r="W217" s="17"/>
      <c r="X217" s="16">
        <f t="shared" si="17"/>
        <v>0</v>
      </c>
      <c r="Y217" s="16"/>
      <c r="Z217" s="17"/>
      <c r="AA217" s="16">
        <f t="shared" si="18"/>
        <v>0</v>
      </c>
      <c r="AB217" s="15"/>
      <c r="AC217" s="16"/>
      <c r="AD217" s="16"/>
      <c r="AE217" s="17"/>
      <c r="AF217" s="16">
        <f t="shared" si="19"/>
        <v>0</v>
      </c>
      <c r="AG217" s="21" t="s">
        <v>21</v>
      </c>
    </row>
    <row r="218" spans="1:33" x14ac:dyDescent="0.2">
      <c r="A218" s="13" t="s">
        <v>31</v>
      </c>
      <c r="B218" s="1">
        <v>163.085388524</v>
      </c>
      <c r="C218" s="1">
        <v>-18.482647654299999</v>
      </c>
      <c r="D218" s="14">
        <v>1</v>
      </c>
      <c r="E218" s="15"/>
      <c r="F218" s="16"/>
      <c r="G218" s="16"/>
      <c r="H218" s="16"/>
      <c r="I218" s="16"/>
      <c r="J218" s="17"/>
      <c r="K218" s="16">
        <f t="shared" si="15"/>
        <v>0</v>
      </c>
      <c r="L218" s="23"/>
      <c r="M218" s="24"/>
      <c r="N218" s="24"/>
      <c r="O218" s="24"/>
      <c r="P218" s="24"/>
      <c r="Q218" s="16"/>
      <c r="R218" s="17"/>
      <c r="S218" s="16">
        <f t="shared" si="16"/>
        <v>0</v>
      </c>
      <c r="T218" s="15"/>
      <c r="U218" s="16"/>
      <c r="V218" s="16"/>
      <c r="W218" s="17"/>
      <c r="X218" s="16">
        <f t="shared" si="17"/>
        <v>0</v>
      </c>
      <c r="Y218" s="16"/>
      <c r="Z218" s="17"/>
      <c r="AA218" s="16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21" t="s">
        <v>21</v>
      </c>
    </row>
    <row r="219" spans="1:33" x14ac:dyDescent="0.2">
      <c r="A219" s="13" t="s">
        <v>31</v>
      </c>
      <c r="B219" s="1">
        <v>163.08547245700001</v>
      </c>
      <c r="C219" s="1">
        <v>-18.4825980944</v>
      </c>
      <c r="D219" s="14">
        <v>2</v>
      </c>
      <c r="E219" s="15"/>
      <c r="F219" s="16"/>
      <c r="G219" s="16"/>
      <c r="H219" s="16"/>
      <c r="I219" s="16"/>
      <c r="J219" s="17"/>
      <c r="K219" s="16">
        <f t="shared" si="15"/>
        <v>0</v>
      </c>
      <c r="L219" s="23"/>
      <c r="M219" s="24"/>
      <c r="N219" s="24"/>
      <c r="O219" s="24"/>
      <c r="P219" s="24">
        <v>1</v>
      </c>
      <c r="Q219" s="16"/>
      <c r="R219" s="17"/>
      <c r="S219" s="16">
        <f t="shared" si="16"/>
        <v>1</v>
      </c>
      <c r="T219" s="15"/>
      <c r="U219" s="16"/>
      <c r="V219" s="16"/>
      <c r="W219" s="17"/>
      <c r="X219" s="16">
        <f t="shared" si="17"/>
        <v>0</v>
      </c>
      <c r="Y219" s="16"/>
      <c r="Z219" s="17"/>
      <c r="AA219" s="16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18" t="s">
        <v>19</v>
      </c>
    </row>
    <row r="220" spans="1:33" x14ac:dyDescent="0.2">
      <c r="A220" s="13" t="s">
        <v>31</v>
      </c>
      <c r="B220" s="1">
        <v>163.085556389</v>
      </c>
      <c r="C220" s="1">
        <v>-18.482548534500001</v>
      </c>
      <c r="D220" s="14">
        <v>3</v>
      </c>
      <c r="E220" s="15"/>
      <c r="F220" s="16"/>
      <c r="G220" s="16"/>
      <c r="H220" s="16"/>
      <c r="I220" s="16"/>
      <c r="J220" s="17"/>
      <c r="K220" s="16">
        <f t="shared" si="15"/>
        <v>0</v>
      </c>
      <c r="L220" s="23"/>
      <c r="M220" s="24"/>
      <c r="N220" s="24"/>
      <c r="O220" s="24"/>
      <c r="P220" s="24">
        <v>3</v>
      </c>
      <c r="Q220" s="16"/>
      <c r="R220" s="17"/>
      <c r="S220" s="16">
        <f t="shared" si="16"/>
        <v>3</v>
      </c>
      <c r="T220" s="15"/>
      <c r="U220" s="16"/>
      <c r="V220" s="16"/>
      <c r="W220" s="17"/>
      <c r="X220" s="16">
        <f t="shared" si="17"/>
        <v>0</v>
      </c>
      <c r="Y220" s="16"/>
      <c r="Z220" s="17"/>
      <c r="AA220" s="16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18" t="s">
        <v>19</v>
      </c>
    </row>
    <row r="221" spans="1:33" x14ac:dyDescent="0.2">
      <c r="A221" s="13" t="s">
        <v>31</v>
      </c>
      <c r="B221" s="1">
        <v>163.085640321</v>
      </c>
      <c r="C221" s="1">
        <v>-18.482498974599999</v>
      </c>
      <c r="D221" s="14">
        <v>4</v>
      </c>
      <c r="E221" s="15"/>
      <c r="F221" s="16"/>
      <c r="G221" s="16"/>
      <c r="H221" s="16"/>
      <c r="I221" s="16"/>
      <c r="J221" s="17"/>
      <c r="K221" s="16">
        <f t="shared" si="15"/>
        <v>0</v>
      </c>
      <c r="L221" s="23"/>
      <c r="M221" s="24"/>
      <c r="N221" s="24"/>
      <c r="O221" s="24"/>
      <c r="P221" s="24"/>
      <c r="Q221" s="16"/>
      <c r="R221" s="17">
        <v>3</v>
      </c>
      <c r="S221" s="16">
        <f t="shared" si="16"/>
        <v>0</v>
      </c>
      <c r="T221" s="15"/>
      <c r="U221" s="16"/>
      <c r="V221" s="16"/>
      <c r="W221" s="17"/>
      <c r="X221" s="16">
        <f t="shared" si="17"/>
        <v>0</v>
      </c>
      <c r="Y221" s="16"/>
      <c r="Z221" s="17"/>
      <c r="AA221" s="16">
        <f t="shared" si="18"/>
        <v>0</v>
      </c>
      <c r="AB221" s="15"/>
      <c r="AC221" s="16"/>
      <c r="AD221" s="16"/>
      <c r="AE221" s="17"/>
      <c r="AF221" s="16">
        <f t="shared" si="19"/>
        <v>0</v>
      </c>
      <c r="AG221" s="18" t="s">
        <v>19</v>
      </c>
    </row>
    <row r="222" spans="1:33" x14ac:dyDescent="0.2">
      <c r="A222" s="13" t="s">
        <v>31</v>
      </c>
      <c r="B222" s="1">
        <v>163.085724253</v>
      </c>
      <c r="C222" s="1">
        <v>-18.482449414600001</v>
      </c>
      <c r="D222" s="14">
        <v>5</v>
      </c>
      <c r="E222" s="15"/>
      <c r="F222" s="16"/>
      <c r="G222" s="16"/>
      <c r="H222" s="16"/>
      <c r="I222" s="16"/>
      <c r="J222" s="17"/>
      <c r="K222" s="16">
        <f t="shared" si="15"/>
        <v>0</v>
      </c>
      <c r="L222" s="23"/>
      <c r="M222" s="24"/>
      <c r="N222" s="24"/>
      <c r="O222" s="24"/>
      <c r="P222" s="24"/>
      <c r="Q222" s="16"/>
      <c r="R222" s="17"/>
      <c r="S222" s="16">
        <f t="shared" si="16"/>
        <v>0</v>
      </c>
      <c r="T222" s="15"/>
      <c r="U222" s="16"/>
      <c r="V222" s="16"/>
      <c r="W222" s="17"/>
      <c r="X222" s="16">
        <f t="shared" si="17"/>
        <v>0</v>
      </c>
      <c r="Y222" s="16"/>
      <c r="Z222" s="17"/>
      <c r="AA222" s="16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21" t="s">
        <v>27</v>
      </c>
    </row>
    <row r="223" spans="1:33" x14ac:dyDescent="0.2">
      <c r="A223" s="13" t="s">
        <v>31</v>
      </c>
      <c r="B223" s="1">
        <v>163.08580818499999</v>
      </c>
      <c r="C223" s="1">
        <v>-18.482399854699999</v>
      </c>
      <c r="D223" s="14">
        <v>6</v>
      </c>
      <c r="E223" s="15"/>
      <c r="F223" s="16"/>
      <c r="G223" s="16"/>
      <c r="H223" s="16"/>
      <c r="I223" s="16"/>
      <c r="J223" s="17"/>
      <c r="K223" s="16">
        <f t="shared" si="15"/>
        <v>0</v>
      </c>
      <c r="L223" s="23"/>
      <c r="M223" s="24"/>
      <c r="N223" s="24"/>
      <c r="O223" s="24"/>
      <c r="P223" s="24"/>
      <c r="Q223" s="16"/>
      <c r="R223" s="17"/>
      <c r="S223" s="16">
        <f t="shared" si="16"/>
        <v>0</v>
      </c>
      <c r="T223" s="15"/>
      <c r="U223" s="16">
        <v>1</v>
      </c>
      <c r="V223" s="16"/>
      <c r="W223" s="17"/>
      <c r="X223" s="16">
        <f t="shared" si="17"/>
        <v>1</v>
      </c>
      <c r="Y223" s="16"/>
      <c r="Z223" s="17"/>
      <c r="AA223" s="16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21" t="s">
        <v>27</v>
      </c>
    </row>
    <row r="224" spans="1:33" x14ac:dyDescent="0.2">
      <c r="A224" s="13" t="s">
        <v>31</v>
      </c>
      <c r="B224" s="1">
        <v>163.08589211699999</v>
      </c>
      <c r="C224" s="1">
        <v>-18.4823502948</v>
      </c>
      <c r="D224" s="14">
        <v>7</v>
      </c>
      <c r="E224" s="15"/>
      <c r="F224" s="16"/>
      <c r="G224" s="16"/>
      <c r="H224" s="16"/>
      <c r="I224" s="16"/>
      <c r="J224" s="17"/>
      <c r="K224" s="16">
        <f t="shared" si="15"/>
        <v>0</v>
      </c>
      <c r="L224" s="23"/>
      <c r="M224" s="24"/>
      <c r="N224" s="24"/>
      <c r="O224" s="24"/>
      <c r="P224" s="24"/>
      <c r="Q224" s="16"/>
      <c r="R224" s="17"/>
      <c r="S224" s="16">
        <f t="shared" si="16"/>
        <v>0</v>
      </c>
      <c r="T224" s="15">
        <v>1</v>
      </c>
      <c r="U224" s="16">
        <v>3</v>
      </c>
      <c r="V224" s="16">
        <v>2</v>
      </c>
      <c r="W224" s="17"/>
      <c r="X224" s="16">
        <f t="shared" si="17"/>
        <v>4</v>
      </c>
      <c r="Y224" s="16"/>
      <c r="Z224" s="17"/>
      <c r="AA224" s="16">
        <f t="shared" si="18"/>
        <v>0</v>
      </c>
      <c r="AB224" s="15"/>
      <c r="AC224" s="16"/>
      <c r="AD224" s="16"/>
      <c r="AE224" s="17"/>
      <c r="AF224" s="16">
        <f t="shared" si="19"/>
        <v>0</v>
      </c>
      <c r="AG224" s="21" t="s">
        <v>27</v>
      </c>
    </row>
    <row r="225" spans="1:33" x14ac:dyDescent="0.2">
      <c r="A225" s="13" t="s">
        <v>31</v>
      </c>
      <c r="B225" s="1">
        <v>163.08597604900001</v>
      </c>
      <c r="C225" s="1">
        <v>-18.482300734900001</v>
      </c>
      <c r="D225" s="14">
        <v>8</v>
      </c>
      <c r="E225" s="15"/>
      <c r="F225" s="16"/>
      <c r="G225" s="16"/>
      <c r="H225" s="16"/>
      <c r="I225" s="16"/>
      <c r="J225" s="17"/>
      <c r="K225" s="16">
        <f t="shared" si="15"/>
        <v>0</v>
      </c>
      <c r="L225" s="23"/>
      <c r="M225" s="24"/>
      <c r="N225" s="24"/>
      <c r="O225" s="24"/>
      <c r="P225" s="24"/>
      <c r="Q225" s="16"/>
      <c r="R225" s="17"/>
      <c r="S225" s="16">
        <f t="shared" si="16"/>
        <v>0</v>
      </c>
      <c r="T225" s="15"/>
      <c r="U225" s="16"/>
      <c r="V225" s="16"/>
      <c r="W225" s="17"/>
      <c r="X225" s="16">
        <f t="shared" si="17"/>
        <v>0</v>
      </c>
      <c r="Y225" s="16"/>
      <c r="Z225" s="17"/>
      <c r="AA225" s="16">
        <f t="shared" si="18"/>
        <v>0</v>
      </c>
      <c r="AB225" s="15"/>
      <c r="AC225" s="16"/>
      <c r="AD225" s="16"/>
      <c r="AE225" s="17"/>
      <c r="AF225" s="16">
        <f t="shared" si="19"/>
        <v>0</v>
      </c>
      <c r="AG225" s="21" t="s">
        <v>27</v>
      </c>
    </row>
    <row r="226" spans="1:33" x14ac:dyDescent="0.2">
      <c r="A226" s="13" t="s">
        <v>31</v>
      </c>
      <c r="B226" s="1">
        <v>163.08606600499999</v>
      </c>
      <c r="C226" s="1">
        <v>-18.482263335900001</v>
      </c>
      <c r="D226" s="14">
        <v>9</v>
      </c>
      <c r="E226" s="15"/>
      <c r="F226" s="16"/>
      <c r="G226" s="16"/>
      <c r="H226" s="16"/>
      <c r="I226" s="16"/>
      <c r="J226" s="17"/>
      <c r="K226" s="16">
        <f t="shared" si="15"/>
        <v>0</v>
      </c>
      <c r="L226" s="23"/>
      <c r="M226" s="24"/>
      <c r="N226" s="24"/>
      <c r="O226" s="24"/>
      <c r="P226" s="24">
        <v>1</v>
      </c>
      <c r="Q226" s="16"/>
      <c r="R226" s="17"/>
      <c r="S226" s="16">
        <f t="shared" si="16"/>
        <v>1</v>
      </c>
      <c r="T226" s="15"/>
      <c r="U226" s="16"/>
      <c r="V226" s="16"/>
      <c r="W226" s="17"/>
      <c r="X226" s="16">
        <f t="shared" si="17"/>
        <v>0</v>
      </c>
      <c r="Y226" s="16"/>
      <c r="Z226" s="17"/>
      <c r="AA226" s="16">
        <f t="shared" si="18"/>
        <v>0</v>
      </c>
      <c r="AB226" s="15"/>
      <c r="AC226" s="16"/>
      <c r="AD226" s="16"/>
      <c r="AE226" s="17"/>
      <c r="AF226" s="16">
        <f t="shared" si="19"/>
        <v>0</v>
      </c>
      <c r="AG226" s="21" t="s">
        <v>27</v>
      </c>
    </row>
    <row r="227" spans="1:33" x14ac:dyDescent="0.2">
      <c r="A227" s="13" t="s">
        <v>31</v>
      </c>
      <c r="B227" s="1">
        <v>163.086156292</v>
      </c>
      <c r="C227" s="1">
        <v>-18.482226608600001</v>
      </c>
      <c r="D227" s="14">
        <v>10</v>
      </c>
      <c r="E227" s="15"/>
      <c r="F227" s="16"/>
      <c r="G227" s="16"/>
      <c r="H227" s="16"/>
      <c r="I227" s="16"/>
      <c r="J227" s="17"/>
      <c r="K227" s="16">
        <f t="shared" si="15"/>
        <v>0</v>
      </c>
      <c r="L227" s="23"/>
      <c r="M227" s="24"/>
      <c r="N227" s="24"/>
      <c r="O227" s="24"/>
      <c r="P227" s="24"/>
      <c r="Q227" s="16"/>
      <c r="R227" s="17">
        <v>1</v>
      </c>
      <c r="S227" s="16">
        <f t="shared" si="16"/>
        <v>0</v>
      </c>
      <c r="T227" s="15"/>
      <c r="U227" s="16"/>
      <c r="V227" s="16"/>
      <c r="W227" s="17"/>
      <c r="X227" s="16">
        <f t="shared" si="17"/>
        <v>0</v>
      </c>
      <c r="Y227" s="16"/>
      <c r="Z227" s="17"/>
      <c r="AA227" s="16">
        <f t="shared" si="18"/>
        <v>0</v>
      </c>
      <c r="AB227" s="15"/>
      <c r="AC227" s="16"/>
      <c r="AD227" s="16"/>
      <c r="AE227" s="17"/>
      <c r="AF227" s="16">
        <f t="shared" si="19"/>
        <v>0</v>
      </c>
      <c r="AG227" s="21" t="s">
        <v>27</v>
      </c>
    </row>
    <row r="228" spans="1:33" x14ac:dyDescent="0.2">
      <c r="A228" s="13" t="s">
        <v>31</v>
      </c>
      <c r="B228" s="1">
        <v>163.08624657999999</v>
      </c>
      <c r="C228" s="1">
        <v>-18.4821898814</v>
      </c>
      <c r="D228" s="14">
        <v>11</v>
      </c>
      <c r="E228" s="15"/>
      <c r="F228" s="16"/>
      <c r="G228" s="16"/>
      <c r="H228" s="16"/>
      <c r="I228" s="16"/>
      <c r="J228" s="17"/>
      <c r="K228" s="16">
        <f t="shared" si="15"/>
        <v>0</v>
      </c>
      <c r="L228" s="23"/>
      <c r="M228" s="24"/>
      <c r="N228" s="24"/>
      <c r="O228" s="24"/>
      <c r="P228" s="24"/>
      <c r="Q228" s="16"/>
      <c r="R228" s="17"/>
      <c r="S228" s="16">
        <f t="shared" si="16"/>
        <v>0</v>
      </c>
      <c r="T228" s="15"/>
      <c r="U228" s="16"/>
      <c r="V228" s="16"/>
      <c r="W228" s="17"/>
      <c r="X228" s="16">
        <f t="shared" si="17"/>
        <v>0</v>
      </c>
      <c r="Y228" s="16"/>
      <c r="Z228" s="17"/>
      <c r="AA228" s="16">
        <f t="shared" si="18"/>
        <v>0</v>
      </c>
      <c r="AB228" s="15"/>
      <c r="AC228" s="16"/>
      <c r="AD228" s="16"/>
      <c r="AE228" s="17"/>
      <c r="AF228" s="16">
        <f t="shared" si="19"/>
        <v>0</v>
      </c>
      <c r="AG228" s="21" t="s">
        <v>27</v>
      </c>
    </row>
    <row r="229" spans="1:33" x14ac:dyDescent="0.2">
      <c r="A229" s="13" t="s">
        <v>31</v>
      </c>
      <c r="B229" s="1">
        <v>163.08633686300001</v>
      </c>
      <c r="C229" s="1">
        <v>-18.4821531429</v>
      </c>
      <c r="D229" s="14">
        <v>12</v>
      </c>
      <c r="E229" s="23"/>
      <c r="F229" s="24"/>
      <c r="G229" s="24"/>
      <c r="H229" s="24"/>
      <c r="I229" s="24"/>
      <c r="J229" s="28"/>
      <c r="K229" s="16">
        <f t="shared" si="15"/>
        <v>0</v>
      </c>
      <c r="L229" s="23"/>
      <c r="M229" s="24"/>
      <c r="N229" s="24"/>
      <c r="O229" s="24"/>
      <c r="P229" s="24"/>
      <c r="Q229" s="24"/>
      <c r="R229" s="28"/>
      <c r="S229" s="16">
        <f t="shared" si="16"/>
        <v>0</v>
      </c>
      <c r="T229" s="23"/>
      <c r="U229" s="24"/>
      <c r="V229" s="24"/>
      <c r="W229" s="28"/>
      <c r="X229" s="16">
        <f t="shared" si="17"/>
        <v>0</v>
      </c>
      <c r="Y229" s="24"/>
      <c r="Z229" s="28"/>
      <c r="AA229" s="16">
        <f t="shared" si="18"/>
        <v>0</v>
      </c>
      <c r="AB229" s="23"/>
      <c r="AC229" s="24"/>
      <c r="AD229" s="24"/>
      <c r="AE229" s="28"/>
      <c r="AF229" s="16">
        <f t="shared" si="19"/>
        <v>0</v>
      </c>
      <c r="AG229" s="21" t="s">
        <v>27</v>
      </c>
    </row>
    <row r="230" spans="1:33" x14ac:dyDescent="0.2">
      <c r="A230" s="13" t="s">
        <v>31</v>
      </c>
      <c r="B230" s="1">
        <v>163.08642533599999</v>
      </c>
      <c r="C230" s="1">
        <v>-18.482112236100001</v>
      </c>
      <c r="D230" s="14">
        <v>13</v>
      </c>
      <c r="E230" s="23"/>
      <c r="F230" s="24"/>
      <c r="G230" s="24"/>
      <c r="H230" s="24"/>
      <c r="I230" s="24"/>
      <c r="J230" s="28"/>
      <c r="K230" s="16">
        <f t="shared" si="15"/>
        <v>0</v>
      </c>
      <c r="L230" s="23"/>
      <c r="M230" s="24"/>
      <c r="N230" s="24"/>
      <c r="O230" s="24"/>
      <c r="P230" s="24"/>
      <c r="Q230" s="24"/>
      <c r="R230" s="28"/>
      <c r="S230" s="16">
        <f t="shared" si="16"/>
        <v>0</v>
      </c>
      <c r="T230" s="23"/>
      <c r="U230" s="24"/>
      <c r="V230" s="24"/>
      <c r="W230" s="28"/>
      <c r="X230" s="16">
        <f t="shared" si="17"/>
        <v>0</v>
      </c>
      <c r="Y230" s="24"/>
      <c r="Z230" s="28"/>
      <c r="AA230" s="16">
        <f t="shared" si="18"/>
        <v>0</v>
      </c>
      <c r="AB230" s="23"/>
      <c r="AC230" s="24"/>
      <c r="AD230" s="24"/>
      <c r="AE230" s="28"/>
      <c r="AF230" s="16">
        <f t="shared" si="19"/>
        <v>0</v>
      </c>
      <c r="AG230" s="21" t="s">
        <v>18</v>
      </c>
    </row>
    <row r="231" spans="1:33" x14ac:dyDescent="0.2">
      <c r="A231" s="13" t="s">
        <v>31</v>
      </c>
      <c r="B231" s="1">
        <v>163.086513809</v>
      </c>
      <c r="C231" s="1">
        <v>-18.482071329299998</v>
      </c>
      <c r="D231" s="14">
        <v>14</v>
      </c>
      <c r="E231" s="23"/>
      <c r="F231" s="24"/>
      <c r="G231" s="24"/>
      <c r="H231" s="24"/>
      <c r="I231" s="24"/>
      <c r="J231" s="28"/>
      <c r="K231" s="16">
        <f t="shared" si="15"/>
        <v>0</v>
      </c>
      <c r="L231" s="23"/>
      <c r="M231" s="24"/>
      <c r="N231" s="24"/>
      <c r="O231" s="24"/>
      <c r="P231" s="24"/>
      <c r="Q231" s="24"/>
      <c r="R231" s="28"/>
      <c r="S231" s="16">
        <f t="shared" si="16"/>
        <v>0</v>
      </c>
      <c r="T231" s="23"/>
      <c r="U231" s="24"/>
      <c r="V231" s="24"/>
      <c r="W231" s="28"/>
      <c r="X231" s="16">
        <f t="shared" si="17"/>
        <v>0</v>
      </c>
      <c r="Y231" s="24"/>
      <c r="Z231" s="28"/>
      <c r="AA231" s="16">
        <f t="shared" si="18"/>
        <v>0</v>
      </c>
      <c r="AB231" s="23"/>
      <c r="AC231" s="24"/>
      <c r="AD231" s="24"/>
      <c r="AE231" s="28"/>
      <c r="AF231" s="16">
        <f t="shared" si="19"/>
        <v>0</v>
      </c>
      <c r="AG231" s="21" t="s">
        <v>18</v>
      </c>
    </row>
    <row r="232" spans="1:33" x14ac:dyDescent="0.2">
      <c r="A232" s="13" t="s">
        <v>31</v>
      </c>
      <c r="B232" s="1">
        <v>163.08660228100001</v>
      </c>
      <c r="C232" s="1">
        <v>-18.482030422600001</v>
      </c>
      <c r="D232" s="14">
        <v>15</v>
      </c>
      <c r="E232" s="23"/>
      <c r="F232" s="24"/>
      <c r="G232" s="24"/>
      <c r="H232" s="24"/>
      <c r="I232" s="24"/>
      <c r="J232" s="28"/>
      <c r="K232" s="16">
        <f t="shared" si="15"/>
        <v>0</v>
      </c>
      <c r="L232" s="23"/>
      <c r="M232" s="24"/>
      <c r="N232" s="24"/>
      <c r="O232" s="24"/>
      <c r="P232" s="24"/>
      <c r="Q232" s="24"/>
      <c r="R232" s="28"/>
      <c r="S232" s="16">
        <f t="shared" si="16"/>
        <v>0</v>
      </c>
      <c r="T232" s="23"/>
      <c r="U232" s="24"/>
      <c r="V232" s="24"/>
      <c r="W232" s="28"/>
      <c r="X232" s="16">
        <f t="shared" si="17"/>
        <v>0</v>
      </c>
      <c r="Y232" s="24"/>
      <c r="Z232" s="28"/>
      <c r="AA232" s="16">
        <f t="shared" si="18"/>
        <v>0</v>
      </c>
      <c r="AB232" s="23"/>
      <c r="AC232" s="24"/>
      <c r="AD232" s="24"/>
      <c r="AE232" s="28"/>
      <c r="AF232" s="16">
        <f t="shared" si="19"/>
        <v>0</v>
      </c>
      <c r="AG232" s="21" t="s">
        <v>18</v>
      </c>
    </row>
    <row r="233" spans="1:33" x14ac:dyDescent="0.2">
      <c r="A233" s="13" t="s">
        <v>31</v>
      </c>
      <c r="B233" s="1">
        <v>163.08669075399999</v>
      </c>
      <c r="C233" s="1">
        <v>-18.481989515799999</v>
      </c>
      <c r="D233" s="14">
        <v>16</v>
      </c>
      <c r="E233" s="23"/>
      <c r="F233" s="24"/>
      <c r="G233" s="24"/>
      <c r="H233" s="24"/>
      <c r="I233" s="24"/>
      <c r="J233" s="28"/>
      <c r="K233" s="16">
        <f t="shared" si="15"/>
        <v>0</v>
      </c>
      <c r="L233" s="23"/>
      <c r="M233" s="24"/>
      <c r="N233" s="24"/>
      <c r="O233" s="24"/>
      <c r="P233" s="24"/>
      <c r="Q233" s="24"/>
      <c r="R233" s="28"/>
      <c r="S233" s="16">
        <f t="shared" si="16"/>
        <v>0</v>
      </c>
      <c r="T233" s="23"/>
      <c r="U233" s="24"/>
      <c r="V233" s="24"/>
      <c r="W233" s="28"/>
      <c r="X233" s="16">
        <f t="shared" si="17"/>
        <v>0</v>
      </c>
      <c r="Y233" s="24"/>
      <c r="Z233" s="28"/>
      <c r="AA233" s="16">
        <f t="shared" si="18"/>
        <v>0</v>
      </c>
      <c r="AB233" s="23"/>
      <c r="AC233" s="24"/>
      <c r="AD233" s="24"/>
      <c r="AE233" s="28"/>
      <c r="AF233" s="16">
        <f t="shared" si="19"/>
        <v>0</v>
      </c>
      <c r="AG233" s="21" t="s">
        <v>18</v>
      </c>
    </row>
    <row r="234" spans="1:33" x14ac:dyDescent="0.2">
      <c r="A234" s="13" t="s">
        <v>31</v>
      </c>
      <c r="B234" s="1">
        <v>163.08677922699999</v>
      </c>
      <c r="C234" s="1">
        <v>-18.481948609100002</v>
      </c>
      <c r="D234" s="14">
        <v>17</v>
      </c>
      <c r="E234" s="23"/>
      <c r="F234" s="24"/>
      <c r="G234" s="24"/>
      <c r="H234" s="24"/>
      <c r="I234" s="24"/>
      <c r="J234" s="28"/>
      <c r="K234" s="16">
        <f t="shared" si="15"/>
        <v>0</v>
      </c>
      <c r="L234" s="23"/>
      <c r="M234" s="24"/>
      <c r="N234" s="24"/>
      <c r="O234" s="24"/>
      <c r="P234" s="24"/>
      <c r="Q234" s="24"/>
      <c r="R234" s="28"/>
      <c r="S234" s="16">
        <f t="shared" si="16"/>
        <v>0</v>
      </c>
      <c r="T234" s="23"/>
      <c r="U234" s="24"/>
      <c r="V234" s="24"/>
      <c r="W234" s="28"/>
      <c r="X234" s="16">
        <f t="shared" si="17"/>
        <v>0</v>
      </c>
      <c r="Y234" s="24"/>
      <c r="Z234" s="28"/>
      <c r="AA234" s="16">
        <f t="shared" si="18"/>
        <v>0</v>
      </c>
      <c r="AB234" s="23"/>
      <c r="AC234" s="24"/>
      <c r="AD234" s="24"/>
      <c r="AE234" s="28"/>
      <c r="AF234" s="16">
        <f t="shared" si="19"/>
        <v>0</v>
      </c>
      <c r="AG234" s="21" t="s">
        <v>18</v>
      </c>
    </row>
    <row r="235" spans="1:33" x14ac:dyDescent="0.2">
      <c r="A235" s="13" t="s">
        <v>31</v>
      </c>
      <c r="B235" s="1">
        <v>163.0868677</v>
      </c>
      <c r="C235" s="1">
        <v>-18.481907702299999</v>
      </c>
      <c r="D235" s="14">
        <v>18</v>
      </c>
      <c r="E235" s="23"/>
      <c r="F235" s="24"/>
      <c r="G235" s="24"/>
      <c r="H235" s="24"/>
      <c r="I235" s="24"/>
      <c r="J235" s="28"/>
      <c r="K235" s="16">
        <f t="shared" si="15"/>
        <v>0</v>
      </c>
      <c r="L235" s="23"/>
      <c r="M235" s="24"/>
      <c r="N235" s="24"/>
      <c r="O235" s="24">
        <v>1</v>
      </c>
      <c r="P235" s="24">
        <v>1</v>
      </c>
      <c r="Q235" s="24"/>
      <c r="R235" s="28">
        <v>2</v>
      </c>
      <c r="S235" s="16">
        <f t="shared" si="16"/>
        <v>2</v>
      </c>
      <c r="T235" s="23"/>
      <c r="U235" s="24"/>
      <c r="V235" s="24"/>
      <c r="W235" s="28"/>
      <c r="X235" s="16">
        <f t="shared" si="17"/>
        <v>0</v>
      </c>
      <c r="Y235" s="24"/>
      <c r="Z235" s="28"/>
      <c r="AA235" s="16">
        <f t="shared" si="18"/>
        <v>0</v>
      </c>
      <c r="AB235" s="23"/>
      <c r="AC235" s="24"/>
      <c r="AD235" s="24"/>
      <c r="AE235" s="28"/>
      <c r="AF235" s="16">
        <f t="shared" si="19"/>
        <v>0</v>
      </c>
      <c r="AG235" s="21" t="s">
        <v>18</v>
      </c>
    </row>
    <row r="236" spans="1:33" x14ac:dyDescent="0.2">
      <c r="A236" s="13" t="s">
        <v>31</v>
      </c>
      <c r="B236" s="1">
        <v>163.086953362</v>
      </c>
      <c r="C236" s="1">
        <v>-18.481861405699998</v>
      </c>
      <c r="D236" s="14">
        <v>19</v>
      </c>
      <c r="E236" s="23"/>
      <c r="F236" s="24"/>
      <c r="G236" s="24"/>
      <c r="H236" s="24"/>
      <c r="I236" s="24"/>
      <c r="J236" s="28"/>
      <c r="K236" s="16">
        <f t="shared" si="15"/>
        <v>0</v>
      </c>
      <c r="L236" s="23"/>
      <c r="M236" s="24"/>
      <c r="N236" s="24"/>
      <c r="O236" s="24"/>
      <c r="P236" s="24"/>
      <c r="Q236" s="24"/>
      <c r="R236" s="28"/>
      <c r="S236" s="16">
        <f t="shared" si="16"/>
        <v>0</v>
      </c>
      <c r="T236" s="23"/>
      <c r="U236" s="24"/>
      <c r="V236" s="24"/>
      <c r="W236" s="28"/>
      <c r="X236" s="16">
        <f t="shared" si="17"/>
        <v>0</v>
      </c>
      <c r="Y236" s="24"/>
      <c r="Z236" s="28"/>
      <c r="AA236" s="16">
        <f t="shared" si="18"/>
        <v>0</v>
      </c>
      <c r="AB236" s="23"/>
      <c r="AC236" s="24"/>
      <c r="AD236" s="24"/>
      <c r="AE236" s="28"/>
      <c r="AF236" s="16">
        <f t="shared" si="19"/>
        <v>0</v>
      </c>
      <c r="AG236" s="21" t="s">
        <v>25</v>
      </c>
    </row>
    <row r="237" spans="1:33" x14ac:dyDescent="0.2">
      <c r="A237" s="13" t="s">
        <v>31</v>
      </c>
      <c r="B237" s="1">
        <v>163.087037557</v>
      </c>
      <c r="C237" s="1">
        <v>-18.481812292400001</v>
      </c>
      <c r="D237" s="14">
        <v>20</v>
      </c>
      <c r="E237" s="23"/>
      <c r="F237" s="24"/>
      <c r="G237" s="24"/>
      <c r="H237" s="24"/>
      <c r="I237" s="24"/>
      <c r="J237" s="28"/>
      <c r="K237" s="16">
        <f t="shared" si="15"/>
        <v>0</v>
      </c>
      <c r="L237" s="23"/>
      <c r="M237" s="24"/>
      <c r="N237" s="24"/>
      <c r="O237" s="24"/>
      <c r="P237" s="24"/>
      <c r="Q237" s="24"/>
      <c r="R237" s="28"/>
      <c r="S237" s="16">
        <f t="shared" si="16"/>
        <v>0</v>
      </c>
      <c r="T237" s="23"/>
      <c r="U237" s="24"/>
      <c r="V237" s="24"/>
      <c r="W237" s="28"/>
      <c r="X237" s="16">
        <f t="shared" si="17"/>
        <v>0</v>
      </c>
      <c r="Y237" s="24"/>
      <c r="Z237" s="28"/>
      <c r="AA237" s="16">
        <f t="shared" si="18"/>
        <v>0</v>
      </c>
      <c r="AB237" s="23"/>
      <c r="AC237" s="24"/>
      <c r="AD237" s="24"/>
      <c r="AE237" s="28"/>
      <c r="AF237" s="16">
        <f t="shared" si="19"/>
        <v>0</v>
      </c>
      <c r="AG237" s="21" t="s">
        <v>18</v>
      </c>
    </row>
    <row r="238" spans="1:33" x14ac:dyDescent="0.2">
      <c r="A238" s="13" t="s">
        <v>31</v>
      </c>
      <c r="B238" s="1">
        <v>163.08712175100001</v>
      </c>
      <c r="C238" s="1">
        <v>-18.4817631791</v>
      </c>
      <c r="D238" s="14">
        <v>21</v>
      </c>
      <c r="E238" s="23"/>
      <c r="F238" s="24"/>
      <c r="G238" s="24"/>
      <c r="H238" s="24"/>
      <c r="I238" s="24"/>
      <c r="J238" s="28"/>
      <c r="K238" s="16">
        <f t="shared" si="15"/>
        <v>0</v>
      </c>
      <c r="L238" s="23"/>
      <c r="M238" s="24"/>
      <c r="N238" s="24"/>
      <c r="O238" s="24"/>
      <c r="P238" s="24"/>
      <c r="Q238" s="24"/>
      <c r="R238" s="28"/>
      <c r="S238" s="16">
        <f t="shared" si="16"/>
        <v>0</v>
      </c>
      <c r="T238" s="23"/>
      <c r="U238" s="24"/>
      <c r="V238" s="24"/>
      <c r="W238" s="28"/>
      <c r="X238" s="16">
        <f t="shared" si="17"/>
        <v>0</v>
      </c>
      <c r="Y238" s="24"/>
      <c r="Z238" s="28"/>
      <c r="AA238" s="16">
        <f t="shared" si="18"/>
        <v>0</v>
      </c>
      <c r="AB238" s="23"/>
      <c r="AC238" s="24"/>
      <c r="AD238" s="24"/>
      <c r="AE238" s="28"/>
      <c r="AF238" s="16">
        <f t="shared" si="19"/>
        <v>0</v>
      </c>
      <c r="AG238" s="21" t="s">
        <v>18</v>
      </c>
    </row>
    <row r="239" spans="1:33" x14ac:dyDescent="0.2">
      <c r="A239" s="13" t="s">
        <v>31</v>
      </c>
      <c r="B239" s="1">
        <v>163.08720594499999</v>
      </c>
      <c r="C239" s="1">
        <v>-18.481714065799999</v>
      </c>
      <c r="D239" s="14">
        <v>22</v>
      </c>
      <c r="E239" s="23"/>
      <c r="F239" s="24"/>
      <c r="G239" s="24"/>
      <c r="H239" s="24"/>
      <c r="I239" s="24"/>
      <c r="J239" s="28"/>
      <c r="K239" s="16">
        <f t="shared" si="15"/>
        <v>0</v>
      </c>
      <c r="L239" s="23"/>
      <c r="M239" s="24"/>
      <c r="N239" s="24"/>
      <c r="O239" s="24"/>
      <c r="P239" s="24"/>
      <c r="Q239" s="24"/>
      <c r="R239" s="28"/>
      <c r="S239" s="16">
        <f t="shared" si="16"/>
        <v>0</v>
      </c>
      <c r="T239" s="23"/>
      <c r="U239" s="24"/>
      <c r="V239" s="24"/>
      <c r="W239" s="28"/>
      <c r="X239" s="16">
        <f t="shared" si="17"/>
        <v>0</v>
      </c>
      <c r="Y239" s="24"/>
      <c r="Z239" s="28"/>
      <c r="AA239" s="16">
        <f t="shared" si="18"/>
        <v>0</v>
      </c>
      <c r="AB239" s="23"/>
      <c r="AC239" s="24"/>
      <c r="AD239" s="24"/>
      <c r="AE239" s="28"/>
      <c r="AF239" s="16">
        <f t="shared" si="19"/>
        <v>0</v>
      </c>
      <c r="AG239" s="21" t="s">
        <v>18</v>
      </c>
    </row>
    <row r="240" spans="1:33" x14ac:dyDescent="0.2">
      <c r="A240" s="13" t="s">
        <v>31</v>
      </c>
      <c r="B240" s="1">
        <v>163.087290139</v>
      </c>
      <c r="C240" s="1">
        <v>-18.481664952500001</v>
      </c>
      <c r="D240" s="14">
        <v>23</v>
      </c>
      <c r="E240" s="23"/>
      <c r="F240" s="24"/>
      <c r="G240" s="24"/>
      <c r="H240" s="24"/>
      <c r="I240" s="24"/>
      <c r="J240" s="28"/>
      <c r="K240" s="16">
        <f t="shared" si="15"/>
        <v>0</v>
      </c>
      <c r="L240" s="23"/>
      <c r="M240" s="24"/>
      <c r="N240" s="24"/>
      <c r="O240" s="24"/>
      <c r="P240" s="24"/>
      <c r="Q240" s="24"/>
      <c r="R240" s="28"/>
      <c r="S240" s="16">
        <f t="shared" si="16"/>
        <v>0</v>
      </c>
      <c r="T240" s="23"/>
      <c r="U240" s="24"/>
      <c r="V240" s="24"/>
      <c r="W240" s="28"/>
      <c r="X240" s="16">
        <f t="shared" si="17"/>
        <v>0</v>
      </c>
      <c r="Y240" s="24"/>
      <c r="Z240" s="28"/>
      <c r="AA240" s="16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21" t="s">
        <v>18</v>
      </c>
    </row>
    <row r="241" spans="1:33" x14ac:dyDescent="0.2">
      <c r="A241" s="13" t="s">
        <v>31</v>
      </c>
      <c r="B241" s="1">
        <v>163.087374334</v>
      </c>
      <c r="C241" s="1">
        <v>-18.481615839100002</v>
      </c>
      <c r="D241" s="14">
        <v>24</v>
      </c>
      <c r="E241" s="23"/>
      <c r="F241" s="24"/>
      <c r="G241" s="24"/>
      <c r="H241" s="24"/>
      <c r="I241" s="24"/>
      <c r="J241" s="28"/>
      <c r="K241" s="16">
        <f t="shared" si="15"/>
        <v>0</v>
      </c>
      <c r="L241" s="23"/>
      <c r="M241" s="24"/>
      <c r="N241" s="24"/>
      <c r="O241" s="24"/>
      <c r="P241" s="24">
        <v>1</v>
      </c>
      <c r="Q241" s="24"/>
      <c r="R241" s="28">
        <v>1</v>
      </c>
      <c r="S241" s="16">
        <f t="shared" si="16"/>
        <v>1</v>
      </c>
      <c r="T241" s="23"/>
      <c r="U241" s="24"/>
      <c r="V241" s="24"/>
      <c r="W241" s="28"/>
      <c r="X241" s="16">
        <f t="shared" si="17"/>
        <v>0</v>
      </c>
      <c r="Y241" s="24"/>
      <c r="Z241" s="28"/>
      <c r="AA241" s="16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19" t="s">
        <v>17</v>
      </c>
    </row>
    <row r="242" spans="1:33" x14ac:dyDescent="0.2">
      <c r="A242" s="13" t="s">
        <v>31</v>
      </c>
      <c r="B242" s="1">
        <v>163.08745852800001</v>
      </c>
      <c r="C242" s="1">
        <v>-18.4815667258</v>
      </c>
      <c r="D242" s="14">
        <v>25</v>
      </c>
      <c r="E242" s="23"/>
      <c r="F242" s="24"/>
      <c r="G242" s="24"/>
      <c r="H242" s="24"/>
      <c r="I242" s="24"/>
      <c r="J242" s="28"/>
      <c r="K242" s="16">
        <f t="shared" si="15"/>
        <v>0</v>
      </c>
      <c r="L242" s="23"/>
      <c r="M242" s="24"/>
      <c r="N242" s="24"/>
      <c r="O242" s="24"/>
      <c r="P242" s="24"/>
      <c r="Q242" s="24"/>
      <c r="R242" s="28"/>
      <c r="S242" s="16">
        <f t="shared" si="16"/>
        <v>0</v>
      </c>
      <c r="T242" s="23"/>
      <c r="U242" s="24"/>
      <c r="V242" s="24"/>
      <c r="W242" s="28"/>
      <c r="X242" s="16">
        <f t="shared" si="17"/>
        <v>0</v>
      </c>
      <c r="Y242" s="24"/>
      <c r="Z242" s="28"/>
      <c r="AA242" s="16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21" t="s">
        <v>19</v>
      </c>
    </row>
    <row r="243" spans="1:33" x14ac:dyDescent="0.2">
      <c r="A243" s="13" t="s">
        <v>31</v>
      </c>
      <c r="B243" s="1">
        <v>163.08754272199999</v>
      </c>
      <c r="C243" s="1">
        <v>-18.481517612499999</v>
      </c>
      <c r="D243" s="14">
        <v>26</v>
      </c>
      <c r="E243" s="23"/>
      <c r="F243" s="24"/>
      <c r="G243" s="24"/>
      <c r="H243" s="24"/>
      <c r="I243" s="24"/>
      <c r="J243" s="28"/>
      <c r="K243" s="16">
        <f t="shared" si="15"/>
        <v>0</v>
      </c>
      <c r="L243" s="23"/>
      <c r="M243" s="24"/>
      <c r="N243" s="24"/>
      <c r="O243" s="24"/>
      <c r="P243" s="24"/>
      <c r="Q243" s="24"/>
      <c r="R243" s="28"/>
      <c r="S243" s="16">
        <f t="shared" si="16"/>
        <v>0</v>
      </c>
      <c r="T243" s="23"/>
      <c r="U243" s="24"/>
      <c r="V243" s="24"/>
      <c r="W243" s="28"/>
      <c r="X243" s="16">
        <f t="shared" si="17"/>
        <v>0</v>
      </c>
      <c r="Y243" s="24"/>
      <c r="Z243" s="28"/>
      <c r="AA243" s="16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21" t="s">
        <v>18</v>
      </c>
    </row>
    <row r="244" spans="1:33" x14ac:dyDescent="0.2">
      <c r="A244" s="13" t="s">
        <v>31</v>
      </c>
      <c r="B244" s="1">
        <v>163.087626916</v>
      </c>
      <c r="C244" s="1">
        <v>-18.481468499199998</v>
      </c>
      <c r="D244" s="14">
        <v>27</v>
      </c>
      <c r="E244" s="23"/>
      <c r="F244" s="24"/>
      <c r="G244" s="24"/>
      <c r="H244" s="24"/>
      <c r="I244" s="24"/>
      <c r="J244" s="28"/>
      <c r="K244" s="16">
        <f t="shared" si="15"/>
        <v>0</v>
      </c>
      <c r="L244" s="23"/>
      <c r="M244" s="24"/>
      <c r="N244" s="24"/>
      <c r="O244" s="24"/>
      <c r="P244" s="24"/>
      <c r="Q244" s="24"/>
      <c r="R244" s="28"/>
      <c r="S244" s="16">
        <f t="shared" si="16"/>
        <v>0</v>
      </c>
      <c r="T244" s="23"/>
      <c r="U244" s="24"/>
      <c r="V244" s="24"/>
      <c r="W244" s="28"/>
      <c r="X244" s="16">
        <f t="shared" si="17"/>
        <v>0</v>
      </c>
      <c r="Y244" s="24"/>
      <c r="Z244" s="28"/>
      <c r="AA244" s="16">
        <f t="shared" si="18"/>
        <v>0</v>
      </c>
      <c r="AB244" s="23"/>
      <c r="AC244" s="24"/>
      <c r="AD244" s="24"/>
      <c r="AE244" s="28"/>
      <c r="AF244" s="16">
        <f t="shared" si="19"/>
        <v>0</v>
      </c>
      <c r="AG244" s="21" t="s">
        <v>18</v>
      </c>
    </row>
    <row r="245" spans="1:33" x14ac:dyDescent="0.2">
      <c r="A245" s="13" t="s">
        <v>31</v>
      </c>
      <c r="B245" s="1">
        <v>163.087711111</v>
      </c>
      <c r="C245" s="1">
        <v>-18.481419385900001</v>
      </c>
      <c r="D245" s="14">
        <v>28</v>
      </c>
      <c r="E245" s="23"/>
      <c r="F245" s="24"/>
      <c r="G245" s="24"/>
      <c r="H245" s="24"/>
      <c r="I245" s="24"/>
      <c r="J245" s="28"/>
      <c r="K245" s="16">
        <f t="shared" si="15"/>
        <v>0</v>
      </c>
      <c r="L245" s="23"/>
      <c r="M245" s="24"/>
      <c r="N245" s="24"/>
      <c r="O245" s="24"/>
      <c r="P245" s="24"/>
      <c r="Q245" s="24"/>
      <c r="R245" s="28"/>
      <c r="S245" s="16">
        <f t="shared" si="16"/>
        <v>0</v>
      </c>
      <c r="T245" s="23"/>
      <c r="U245" s="24"/>
      <c r="V245" s="24"/>
      <c r="W245" s="28"/>
      <c r="X245" s="16">
        <f t="shared" si="17"/>
        <v>0</v>
      </c>
      <c r="Y245" s="24"/>
      <c r="Z245" s="28"/>
      <c r="AA245" s="16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21" t="s">
        <v>18</v>
      </c>
    </row>
    <row r="246" spans="1:33" x14ac:dyDescent="0.2">
      <c r="A246" s="13" t="s">
        <v>31</v>
      </c>
      <c r="B246" s="1">
        <v>163.08779530499999</v>
      </c>
      <c r="C246" s="1">
        <v>-18.4813702726</v>
      </c>
      <c r="D246" s="14">
        <v>29</v>
      </c>
      <c r="E246" s="23"/>
      <c r="F246" s="24"/>
      <c r="G246" s="24"/>
      <c r="H246" s="24"/>
      <c r="I246" s="24"/>
      <c r="J246" s="28"/>
      <c r="K246" s="16">
        <f t="shared" si="15"/>
        <v>0</v>
      </c>
      <c r="L246" s="23"/>
      <c r="M246" s="24"/>
      <c r="N246" s="24"/>
      <c r="O246" s="24"/>
      <c r="P246" s="24">
        <v>1</v>
      </c>
      <c r="Q246" s="24"/>
      <c r="R246" s="28">
        <v>1</v>
      </c>
      <c r="S246" s="16">
        <f t="shared" si="16"/>
        <v>1</v>
      </c>
      <c r="T246" s="23"/>
      <c r="U246" s="24"/>
      <c r="V246" s="24"/>
      <c r="W246" s="28"/>
      <c r="X246" s="16">
        <f t="shared" si="17"/>
        <v>0</v>
      </c>
      <c r="Y246" s="24"/>
      <c r="Z246" s="28"/>
      <c r="AA246" s="16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21" t="s">
        <v>18</v>
      </c>
    </row>
    <row r="247" spans="1:33" x14ac:dyDescent="0.2">
      <c r="A247" s="13" t="s">
        <v>31</v>
      </c>
      <c r="B247" s="1">
        <v>163.08787931099999</v>
      </c>
      <c r="C247" s="1">
        <v>-18.4813208399</v>
      </c>
      <c r="D247" s="14">
        <v>30</v>
      </c>
      <c r="E247" s="23"/>
      <c r="F247" s="24"/>
      <c r="G247" s="24"/>
      <c r="H247" s="24"/>
      <c r="I247" s="24"/>
      <c r="J247" s="28"/>
      <c r="K247" s="16">
        <f t="shared" si="15"/>
        <v>0</v>
      </c>
      <c r="L247" s="23"/>
      <c r="M247" s="24"/>
      <c r="N247" s="24"/>
      <c r="O247" s="24"/>
      <c r="P247" s="24"/>
      <c r="Q247" s="24"/>
      <c r="R247" s="28">
        <v>3</v>
      </c>
      <c r="S247" s="16">
        <f t="shared" si="16"/>
        <v>0</v>
      </c>
      <c r="T247" s="23"/>
      <c r="U247" s="24"/>
      <c r="V247" s="24"/>
      <c r="W247" s="28"/>
      <c r="X247" s="16">
        <f t="shared" si="17"/>
        <v>0</v>
      </c>
      <c r="Y247" s="24"/>
      <c r="Z247" s="28"/>
      <c r="AA247" s="16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18" t="s">
        <v>19</v>
      </c>
    </row>
    <row r="248" spans="1:33" x14ac:dyDescent="0.2">
      <c r="A248" s="13" t="s">
        <v>31</v>
      </c>
      <c r="B248" s="1">
        <v>163.08796310599999</v>
      </c>
      <c r="C248" s="1">
        <v>-18.4812710486</v>
      </c>
      <c r="D248" s="14">
        <v>31</v>
      </c>
      <c r="E248" s="23"/>
      <c r="F248" s="24"/>
      <c r="G248" s="24"/>
      <c r="H248" s="24"/>
      <c r="I248" s="24"/>
      <c r="J248" s="28"/>
      <c r="K248" s="16">
        <f t="shared" si="15"/>
        <v>0</v>
      </c>
      <c r="L248" s="23"/>
      <c r="M248" s="24"/>
      <c r="N248" s="24"/>
      <c r="O248" s="24"/>
      <c r="P248" s="24">
        <v>2</v>
      </c>
      <c r="Q248" s="24"/>
      <c r="R248" s="28">
        <v>2</v>
      </c>
      <c r="S248" s="16">
        <f t="shared" si="16"/>
        <v>2</v>
      </c>
      <c r="T248" s="23"/>
      <c r="U248" s="24"/>
      <c r="V248" s="24"/>
      <c r="W248" s="28"/>
      <c r="X248" s="16">
        <f t="shared" si="17"/>
        <v>0</v>
      </c>
      <c r="Y248" s="24"/>
      <c r="Z248" s="28"/>
      <c r="AA248" s="16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21" t="s">
        <v>19</v>
      </c>
    </row>
    <row r="249" spans="1:33" x14ac:dyDescent="0.2">
      <c r="A249" s="13" t="s">
        <v>31</v>
      </c>
      <c r="B249" s="1">
        <v>163.08804690100001</v>
      </c>
      <c r="C249" s="1">
        <v>-18.4812212573</v>
      </c>
      <c r="D249" s="14">
        <v>32</v>
      </c>
      <c r="E249" s="23"/>
      <c r="F249" s="24"/>
      <c r="G249" s="24"/>
      <c r="H249" s="24"/>
      <c r="I249" s="24"/>
      <c r="J249" s="28"/>
      <c r="K249" s="16">
        <f t="shared" si="15"/>
        <v>0</v>
      </c>
      <c r="L249" s="23"/>
      <c r="M249" s="24"/>
      <c r="N249" s="24"/>
      <c r="O249" s="24"/>
      <c r="P249" s="24">
        <v>1</v>
      </c>
      <c r="Q249" s="24"/>
      <c r="R249" s="28">
        <v>1</v>
      </c>
      <c r="S249" s="16">
        <f t="shared" si="16"/>
        <v>1</v>
      </c>
      <c r="T249" s="23"/>
      <c r="U249" s="24"/>
      <c r="V249" s="24"/>
      <c r="W249" s="28"/>
      <c r="X249" s="16">
        <f t="shared" si="17"/>
        <v>0</v>
      </c>
      <c r="Y249" s="24"/>
      <c r="Z249" s="28"/>
      <c r="AA249" s="16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18" t="s">
        <v>19</v>
      </c>
    </row>
    <row r="250" spans="1:33" x14ac:dyDescent="0.2">
      <c r="A250" s="13" t="s">
        <v>31</v>
      </c>
      <c r="B250" s="1">
        <v>163.08813069600001</v>
      </c>
      <c r="C250" s="1">
        <v>-18.481171465999999</v>
      </c>
      <c r="D250" s="14">
        <v>33</v>
      </c>
      <c r="E250" s="23"/>
      <c r="F250" s="24"/>
      <c r="G250" s="24"/>
      <c r="H250" s="24"/>
      <c r="I250" s="24"/>
      <c r="J250" s="28"/>
      <c r="K250" s="16">
        <f t="shared" si="15"/>
        <v>0</v>
      </c>
      <c r="L250" s="23"/>
      <c r="M250" s="24"/>
      <c r="N250" s="24"/>
      <c r="O250" s="24"/>
      <c r="P250" s="24"/>
      <c r="Q250" s="24"/>
      <c r="R250" s="28"/>
      <c r="S250" s="16">
        <f t="shared" si="16"/>
        <v>0</v>
      </c>
      <c r="T250" s="23"/>
      <c r="U250" s="24"/>
      <c r="V250" s="24"/>
      <c r="W250" s="28"/>
      <c r="X250" s="16">
        <f t="shared" si="17"/>
        <v>0</v>
      </c>
      <c r="Y250" s="24"/>
      <c r="Z250" s="28"/>
      <c r="AA250" s="16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18" t="s">
        <v>19</v>
      </c>
    </row>
    <row r="251" spans="1:33" x14ac:dyDescent="0.2">
      <c r="A251" s="13" t="s">
        <v>31</v>
      </c>
      <c r="B251" s="1">
        <v>163.08821449199999</v>
      </c>
      <c r="C251" s="1">
        <v>-18.481121674800001</v>
      </c>
      <c r="D251" s="14">
        <v>34</v>
      </c>
      <c r="E251" s="23"/>
      <c r="F251" s="24"/>
      <c r="G251" s="24"/>
      <c r="H251" s="24"/>
      <c r="I251" s="24"/>
      <c r="J251" s="28"/>
      <c r="K251" s="16">
        <f t="shared" si="15"/>
        <v>0</v>
      </c>
      <c r="L251" s="23"/>
      <c r="M251" s="24"/>
      <c r="N251" s="24"/>
      <c r="O251" s="24"/>
      <c r="P251" s="24">
        <v>1</v>
      </c>
      <c r="Q251" s="24"/>
      <c r="R251" s="28"/>
      <c r="S251" s="16">
        <f t="shared" si="16"/>
        <v>1</v>
      </c>
      <c r="T251" s="23"/>
      <c r="U251" s="24"/>
      <c r="V251" s="24"/>
      <c r="W251" s="28"/>
      <c r="X251" s="16">
        <f t="shared" si="17"/>
        <v>0</v>
      </c>
      <c r="Y251" s="24"/>
      <c r="Z251" s="28"/>
      <c r="AA251" s="16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18" t="s">
        <v>19</v>
      </c>
    </row>
    <row r="252" spans="1:33" x14ac:dyDescent="0.2">
      <c r="A252" s="13" t="s">
        <v>32</v>
      </c>
      <c r="B252" s="1">
        <v>163.08584594499999</v>
      </c>
      <c r="C252" s="1">
        <v>-18.4828588548</v>
      </c>
      <c r="D252" s="14">
        <v>29</v>
      </c>
      <c r="E252" s="23"/>
      <c r="F252" s="24"/>
      <c r="G252" s="24"/>
      <c r="H252" s="24"/>
      <c r="I252" s="24"/>
      <c r="J252" s="28"/>
      <c r="K252" s="16">
        <f t="shared" si="15"/>
        <v>0</v>
      </c>
      <c r="L252" s="23"/>
      <c r="M252" s="24"/>
      <c r="N252" s="24"/>
      <c r="O252" s="24"/>
      <c r="P252" s="24"/>
      <c r="Q252" s="24"/>
      <c r="R252" s="28"/>
      <c r="S252" s="16">
        <f t="shared" si="16"/>
        <v>0</v>
      </c>
      <c r="T252" s="23"/>
      <c r="U252" s="24"/>
      <c r="V252" s="24"/>
      <c r="W252" s="28"/>
      <c r="X252" s="16">
        <f t="shared" si="17"/>
        <v>0</v>
      </c>
      <c r="Y252" s="24"/>
      <c r="Z252" s="28"/>
      <c r="AA252" s="16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/>
    </row>
    <row r="253" spans="1:33" x14ac:dyDescent="0.2">
      <c r="A253" s="13" t="s">
        <v>32</v>
      </c>
      <c r="B253" s="1">
        <v>163.085944453</v>
      </c>
      <c r="C253" s="1">
        <v>-18.482827217299999</v>
      </c>
      <c r="D253" s="14">
        <v>28</v>
      </c>
      <c r="E253" s="23"/>
      <c r="F253" s="24"/>
      <c r="G253" s="24"/>
      <c r="H253" s="24"/>
      <c r="I253" s="24"/>
      <c r="J253" s="28"/>
      <c r="K253" s="16">
        <f t="shared" si="15"/>
        <v>0</v>
      </c>
      <c r="L253" s="23"/>
      <c r="M253" s="24"/>
      <c r="N253" s="24"/>
      <c r="O253" s="24"/>
      <c r="P253" s="24">
        <v>3</v>
      </c>
      <c r="Q253" s="24"/>
      <c r="R253" s="28"/>
      <c r="S253" s="16">
        <f t="shared" si="16"/>
        <v>3</v>
      </c>
      <c r="T253" s="23"/>
      <c r="U253" s="24"/>
      <c r="V253" s="24"/>
      <c r="W253" s="28"/>
      <c r="X253" s="16">
        <f t="shared" si="17"/>
        <v>0</v>
      </c>
      <c r="Y253" s="24"/>
      <c r="Z253" s="28"/>
      <c r="AA253" s="16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19" t="s">
        <v>27</v>
      </c>
    </row>
    <row r="254" spans="1:33" x14ac:dyDescent="0.2">
      <c r="A254" s="13" t="s">
        <v>32</v>
      </c>
      <c r="B254" s="1">
        <v>163.086042961</v>
      </c>
      <c r="C254" s="1">
        <v>-18.482795579899999</v>
      </c>
      <c r="D254" s="14">
        <v>27</v>
      </c>
      <c r="E254" s="23"/>
      <c r="F254" s="24"/>
      <c r="G254" s="24"/>
      <c r="H254" s="24"/>
      <c r="I254" s="24"/>
      <c r="J254" s="28"/>
      <c r="K254" s="16">
        <f t="shared" si="15"/>
        <v>0</v>
      </c>
      <c r="L254" s="23"/>
      <c r="M254" s="24"/>
      <c r="N254" s="24"/>
      <c r="O254" s="24"/>
      <c r="P254" s="24"/>
      <c r="Q254" s="24"/>
      <c r="R254" s="28"/>
      <c r="S254" s="16">
        <f t="shared" si="16"/>
        <v>0</v>
      </c>
      <c r="T254" s="23"/>
      <c r="U254" s="24"/>
      <c r="V254" s="24"/>
      <c r="W254" s="28"/>
      <c r="X254" s="16">
        <f t="shared" si="17"/>
        <v>0</v>
      </c>
      <c r="Y254" s="24"/>
      <c r="Z254" s="28"/>
      <c r="AA254" s="16">
        <f t="shared" si="18"/>
        <v>0</v>
      </c>
      <c r="AB254" s="23"/>
      <c r="AC254" s="24"/>
      <c r="AD254" s="24"/>
      <c r="AE254" s="28"/>
      <c r="AF254" s="16">
        <f t="shared" si="19"/>
        <v>0</v>
      </c>
      <c r="AG254" s="21" t="s">
        <v>27</v>
      </c>
    </row>
    <row r="255" spans="1:33" x14ac:dyDescent="0.2">
      <c r="A255" s="13" t="s">
        <v>32</v>
      </c>
      <c r="B255" s="1">
        <v>163.08614146799999</v>
      </c>
      <c r="C255" s="1">
        <v>-18.482763942399998</v>
      </c>
      <c r="D255" s="14">
        <v>26</v>
      </c>
      <c r="E255" s="23"/>
      <c r="F255" s="24"/>
      <c r="G255" s="24"/>
      <c r="H255" s="24"/>
      <c r="I255" s="24"/>
      <c r="J255" s="28"/>
      <c r="K255" s="16">
        <f t="shared" si="15"/>
        <v>0</v>
      </c>
      <c r="L255" s="23"/>
      <c r="M255" s="24"/>
      <c r="N255" s="24"/>
      <c r="O255" s="24"/>
      <c r="P255" s="24"/>
      <c r="Q255" s="24"/>
      <c r="R255" s="28"/>
      <c r="S255" s="16">
        <f t="shared" si="16"/>
        <v>0</v>
      </c>
      <c r="T255" s="23"/>
      <c r="U255" s="24"/>
      <c r="V255" s="24"/>
      <c r="W255" s="28"/>
      <c r="X255" s="16">
        <f t="shared" si="17"/>
        <v>0</v>
      </c>
      <c r="Y255" s="24"/>
      <c r="Z255" s="28"/>
      <c r="AA255" s="16">
        <f t="shared" si="18"/>
        <v>0</v>
      </c>
      <c r="AB255" s="23"/>
      <c r="AC255" s="24"/>
      <c r="AD255" s="24"/>
      <c r="AE255" s="28"/>
      <c r="AF255" s="16">
        <f t="shared" si="19"/>
        <v>0</v>
      </c>
      <c r="AG255" s="21" t="s">
        <v>18</v>
      </c>
    </row>
    <row r="256" spans="1:33" x14ac:dyDescent="0.2">
      <c r="A256" s="13" t="s">
        <v>32</v>
      </c>
      <c r="B256" s="1">
        <v>163.086239976</v>
      </c>
      <c r="C256" s="1">
        <v>-18.482732304900001</v>
      </c>
      <c r="D256" s="14">
        <v>25</v>
      </c>
      <c r="E256" s="23"/>
      <c r="F256" s="24"/>
      <c r="G256" s="24"/>
      <c r="H256" s="24"/>
      <c r="I256" s="24"/>
      <c r="J256" s="28"/>
      <c r="K256" s="16">
        <f t="shared" si="15"/>
        <v>0</v>
      </c>
      <c r="L256" s="23"/>
      <c r="M256" s="24"/>
      <c r="N256" s="24"/>
      <c r="O256" s="24"/>
      <c r="P256" s="24"/>
      <c r="Q256" s="24"/>
      <c r="R256" s="28"/>
      <c r="S256" s="16">
        <f t="shared" si="16"/>
        <v>0</v>
      </c>
      <c r="T256" s="23"/>
      <c r="U256" s="24"/>
      <c r="V256" s="24"/>
      <c r="W256" s="28"/>
      <c r="X256" s="16">
        <f t="shared" si="17"/>
        <v>0</v>
      </c>
      <c r="Y256" s="24"/>
      <c r="Z256" s="28"/>
      <c r="AA256" s="16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21" t="s">
        <v>18</v>
      </c>
    </row>
    <row r="257" spans="1:33" x14ac:dyDescent="0.2">
      <c r="A257" s="13" t="s">
        <v>32</v>
      </c>
      <c r="B257" s="1">
        <v>163.08633459399999</v>
      </c>
      <c r="C257" s="1">
        <v>-18.482690832100001</v>
      </c>
      <c r="D257" s="14">
        <v>24</v>
      </c>
      <c r="E257" s="23"/>
      <c r="F257" s="24"/>
      <c r="G257" s="24"/>
      <c r="H257" s="24"/>
      <c r="I257" s="24"/>
      <c r="J257" s="28"/>
      <c r="K257" s="16">
        <f t="shared" si="15"/>
        <v>0</v>
      </c>
      <c r="L257" s="23"/>
      <c r="M257" s="24"/>
      <c r="N257" s="24"/>
      <c r="O257" s="24"/>
      <c r="P257" s="24"/>
      <c r="Q257" s="24"/>
      <c r="R257" s="28"/>
      <c r="S257" s="16">
        <f t="shared" si="16"/>
        <v>0</v>
      </c>
      <c r="T257" s="23"/>
      <c r="U257" s="24"/>
      <c r="V257" s="24"/>
      <c r="W257" s="28"/>
      <c r="X257" s="16">
        <f t="shared" si="17"/>
        <v>0</v>
      </c>
      <c r="Y257" s="24"/>
      <c r="Z257" s="28"/>
      <c r="AA257" s="16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21" t="s">
        <v>18</v>
      </c>
    </row>
    <row r="258" spans="1:33" x14ac:dyDescent="0.2">
      <c r="A258" s="13" t="s">
        <v>32</v>
      </c>
      <c r="B258" s="1">
        <v>163.086428098</v>
      </c>
      <c r="C258" s="1">
        <v>-18.482646540899999</v>
      </c>
      <c r="D258" s="14">
        <v>23</v>
      </c>
      <c r="E258" s="23"/>
      <c r="F258" s="24"/>
      <c r="G258" s="24"/>
      <c r="H258" s="24"/>
      <c r="I258" s="24"/>
      <c r="J258" s="28"/>
      <c r="K258" s="16">
        <f t="shared" si="15"/>
        <v>0</v>
      </c>
      <c r="L258" s="23"/>
      <c r="M258" s="24"/>
      <c r="N258" s="24"/>
      <c r="O258" s="24"/>
      <c r="P258" s="24"/>
      <c r="Q258" s="24"/>
      <c r="R258" s="28"/>
      <c r="S258" s="16">
        <f t="shared" si="16"/>
        <v>0</v>
      </c>
      <c r="T258" s="23"/>
      <c r="U258" s="24"/>
      <c r="V258" s="24"/>
      <c r="W258" s="28"/>
      <c r="X258" s="16">
        <f t="shared" si="17"/>
        <v>0</v>
      </c>
      <c r="Y258" s="24"/>
      <c r="Z258" s="28"/>
      <c r="AA258" s="16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19" t="s">
        <v>19</v>
      </c>
    </row>
    <row r="259" spans="1:33" x14ac:dyDescent="0.2">
      <c r="A259" s="13" t="s">
        <v>32</v>
      </c>
      <c r="B259" s="1">
        <v>163.08652161699999</v>
      </c>
      <c r="C259" s="1">
        <v>-18.4826022833</v>
      </c>
      <c r="D259" s="14">
        <v>22</v>
      </c>
      <c r="E259" s="23"/>
      <c r="F259" s="24"/>
      <c r="G259" s="24"/>
      <c r="H259" s="24"/>
      <c r="I259" s="24"/>
      <c r="J259" s="28"/>
      <c r="K259" s="16">
        <f t="shared" ref="K259:K322" si="20">E259+F259+G259+H259+I259</f>
        <v>0</v>
      </c>
      <c r="L259" s="23"/>
      <c r="M259" s="24"/>
      <c r="N259" s="24"/>
      <c r="O259" s="24"/>
      <c r="P259" s="24">
        <v>1</v>
      </c>
      <c r="Q259" s="24"/>
      <c r="R259" s="28">
        <v>2</v>
      </c>
      <c r="S259" s="16">
        <f t="shared" ref="S259:S322" si="21">M259+N259+O259+P259</f>
        <v>1</v>
      </c>
      <c r="T259" s="23"/>
      <c r="U259" s="24"/>
      <c r="V259" s="24"/>
      <c r="W259" s="28"/>
      <c r="X259" s="16">
        <f t="shared" ref="X259:X322" si="22">T259+U259+W259</f>
        <v>0</v>
      </c>
      <c r="Y259" s="24"/>
      <c r="Z259" s="28"/>
      <c r="AA259" s="16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AB259+AC259+AD259</f>
        <v>0</v>
      </c>
      <c r="AG259" s="19" t="s">
        <v>19</v>
      </c>
    </row>
    <row r="260" spans="1:33" x14ac:dyDescent="0.2">
      <c r="A260" s="13" t="s">
        <v>32</v>
      </c>
      <c r="B260" s="1">
        <v>163.086616029</v>
      </c>
      <c r="C260" s="1">
        <v>-18.482559961</v>
      </c>
      <c r="D260" s="14">
        <v>21</v>
      </c>
      <c r="E260" s="23"/>
      <c r="F260" s="24"/>
      <c r="G260" s="24"/>
      <c r="H260" s="24"/>
      <c r="I260" s="24"/>
      <c r="J260" s="28"/>
      <c r="K260" s="16">
        <f t="shared" si="20"/>
        <v>0</v>
      </c>
      <c r="L260" s="23"/>
      <c r="M260" s="24"/>
      <c r="N260" s="24"/>
      <c r="O260" s="24">
        <v>2</v>
      </c>
      <c r="P260" s="24">
        <v>3</v>
      </c>
      <c r="Q260" s="24"/>
      <c r="R260" s="28">
        <v>2</v>
      </c>
      <c r="S260" s="16">
        <f t="shared" si="21"/>
        <v>5</v>
      </c>
      <c r="T260" s="23"/>
      <c r="U260" s="24"/>
      <c r="V260" s="24"/>
      <c r="W260" s="28"/>
      <c r="X260" s="16">
        <f t="shared" si="22"/>
        <v>0</v>
      </c>
      <c r="Y260" s="24"/>
      <c r="Z260" s="28"/>
      <c r="AA260" s="16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19" t="s">
        <v>19</v>
      </c>
    </row>
    <row r="261" spans="1:33" x14ac:dyDescent="0.2">
      <c r="A261" s="13" t="s">
        <v>32</v>
      </c>
      <c r="B261" s="1">
        <v>163.08671043999999</v>
      </c>
      <c r="C261" s="1">
        <v>-18.482517638699999</v>
      </c>
      <c r="D261" s="14">
        <v>20</v>
      </c>
      <c r="E261" s="23"/>
      <c r="F261" s="24"/>
      <c r="G261" s="24"/>
      <c r="H261" s="24"/>
      <c r="I261" s="24"/>
      <c r="J261" s="28"/>
      <c r="K261" s="16">
        <f t="shared" si="20"/>
        <v>0</v>
      </c>
      <c r="L261" s="23"/>
      <c r="M261" s="24"/>
      <c r="N261" s="24"/>
      <c r="O261" s="24"/>
      <c r="P261" s="24">
        <v>3</v>
      </c>
      <c r="Q261" s="24"/>
      <c r="R261" s="28">
        <v>1</v>
      </c>
      <c r="S261" s="16">
        <f t="shared" si="21"/>
        <v>3</v>
      </c>
      <c r="T261" s="23"/>
      <c r="U261" s="24"/>
      <c r="V261" s="24"/>
      <c r="W261" s="28"/>
      <c r="X261" s="16">
        <f t="shared" si="22"/>
        <v>0</v>
      </c>
      <c r="Y261" s="24"/>
      <c r="Z261" s="28"/>
      <c r="AA261" s="16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19" t="s">
        <v>19</v>
      </c>
    </row>
    <row r="262" spans="1:33" x14ac:dyDescent="0.2">
      <c r="A262" s="13" t="s">
        <v>32</v>
      </c>
      <c r="B262" s="1">
        <v>163.08680485100001</v>
      </c>
      <c r="C262" s="1">
        <v>-18.482475316399999</v>
      </c>
      <c r="D262" s="14">
        <v>19</v>
      </c>
      <c r="E262" s="23"/>
      <c r="F262" s="24"/>
      <c r="G262" s="24"/>
      <c r="H262" s="24"/>
      <c r="I262" s="24"/>
      <c r="J262" s="28"/>
      <c r="K262" s="16">
        <f t="shared" si="20"/>
        <v>0</v>
      </c>
      <c r="L262" s="23"/>
      <c r="M262" s="24"/>
      <c r="N262" s="24"/>
      <c r="O262" s="24"/>
      <c r="P262" s="24">
        <v>1</v>
      </c>
      <c r="Q262" s="24"/>
      <c r="R262" s="28">
        <v>2</v>
      </c>
      <c r="S262" s="16">
        <f t="shared" si="21"/>
        <v>1</v>
      </c>
      <c r="T262" s="23"/>
      <c r="U262" s="24"/>
      <c r="V262" s="24">
        <v>1</v>
      </c>
      <c r="W262" s="28"/>
      <c r="X262" s="16">
        <f t="shared" si="22"/>
        <v>0</v>
      </c>
      <c r="Y262" s="24"/>
      <c r="Z262" s="28"/>
      <c r="AA262" s="16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21" t="s">
        <v>19</v>
      </c>
    </row>
    <row r="263" spans="1:33" x14ac:dyDescent="0.2">
      <c r="A263" s="13" t="s">
        <v>32</v>
      </c>
      <c r="B263" s="1">
        <v>163.08689926299999</v>
      </c>
      <c r="C263" s="1">
        <v>-18.482432994100002</v>
      </c>
      <c r="D263" s="14">
        <v>18</v>
      </c>
      <c r="E263" s="23"/>
      <c r="F263" s="24"/>
      <c r="G263" s="24"/>
      <c r="H263" s="24"/>
      <c r="I263" s="24"/>
      <c r="J263" s="28"/>
      <c r="K263" s="16">
        <f t="shared" si="20"/>
        <v>0</v>
      </c>
      <c r="L263" s="23"/>
      <c r="M263" s="24"/>
      <c r="N263" s="24"/>
      <c r="O263" s="24"/>
      <c r="P263" s="24"/>
      <c r="Q263" s="24"/>
      <c r="R263" s="28"/>
      <c r="S263" s="16">
        <f t="shared" si="21"/>
        <v>0</v>
      </c>
      <c r="T263" s="23"/>
      <c r="U263" s="24"/>
      <c r="V263" s="24"/>
      <c r="W263" s="28"/>
      <c r="X263" s="16">
        <f t="shared" si="22"/>
        <v>0</v>
      </c>
      <c r="Y263" s="24"/>
      <c r="Z263" s="28"/>
      <c r="AA263" s="16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21" t="s">
        <v>27</v>
      </c>
    </row>
    <row r="264" spans="1:33" x14ac:dyDescent="0.2">
      <c r="A264" s="13" t="s">
        <v>32</v>
      </c>
      <c r="B264" s="1">
        <v>163.08698828000001</v>
      </c>
      <c r="C264" s="1">
        <v>-18.482380494099999</v>
      </c>
      <c r="D264" s="14">
        <v>17</v>
      </c>
      <c r="E264" s="23"/>
      <c r="F264" s="24"/>
      <c r="G264" s="24"/>
      <c r="H264" s="24"/>
      <c r="I264" s="24"/>
      <c r="J264" s="28"/>
      <c r="K264" s="16">
        <f t="shared" si="20"/>
        <v>0</v>
      </c>
      <c r="L264" s="23"/>
      <c r="M264" s="24"/>
      <c r="N264" s="24"/>
      <c r="O264" s="24"/>
      <c r="P264" s="24"/>
      <c r="Q264" s="24"/>
      <c r="R264" s="28"/>
      <c r="S264" s="16">
        <f t="shared" si="21"/>
        <v>0</v>
      </c>
      <c r="T264" s="23"/>
      <c r="U264" s="24"/>
      <c r="V264" s="24"/>
      <c r="W264" s="28"/>
      <c r="X264" s="16">
        <f t="shared" si="22"/>
        <v>0</v>
      </c>
      <c r="Y264" s="24"/>
      <c r="Z264" s="28"/>
      <c r="AA264" s="16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21" t="s">
        <v>18</v>
      </c>
    </row>
    <row r="265" spans="1:33" x14ac:dyDescent="0.2">
      <c r="A265" s="13" t="s">
        <v>32</v>
      </c>
      <c r="B265" s="1">
        <v>163.087076306</v>
      </c>
      <c r="C265" s="1">
        <v>-18.4823261248</v>
      </c>
      <c r="D265" s="14">
        <v>16</v>
      </c>
      <c r="E265" s="23"/>
      <c r="F265" s="24"/>
      <c r="G265" s="24"/>
      <c r="H265" s="24"/>
      <c r="I265" s="24"/>
      <c r="J265" s="28"/>
      <c r="K265" s="16">
        <f t="shared" si="20"/>
        <v>0</v>
      </c>
      <c r="L265" s="23"/>
      <c r="M265" s="24"/>
      <c r="N265" s="24"/>
      <c r="O265" s="24"/>
      <c r="P265" s="24"/>
      <c r="Q265" s="24"/>
      <c r="R265" s="28"/>
      <c r="S265" s="16">
        <f t="shared" si="21"/>
        <v>0</v>
      </c>
      <c r="T265" s="23"/>
      <c r="U265" s="24"/>
      <c r="V265" s="24"/>
      <c r="W265" s="28"/>
      <c r="X265" s="16">
        <f t="shared" si="22"/>
        <v>0</v>
      </c>
      <c r="Y265" s="24"/>
      <c r="Z265" s="28"/>
      <c r="AA265" s="16">
        <f t="shared" si="23"/>
        <v>0</v>
      </c>
      <c r="AB265" s="23"/>
      <c r="AC265" s="24"/>
      <c r="AD265" s="24">
        <v>1</v>
      </c>
      <c r="AE265" s="28"/>
      <c r="AF265" s="16">
        <f t="shared" si="24"/>
        <v>1</v>
      </c>
      <c r="AG265" s="21" t="s">
        <v>18</v>
      </c>
    </row>
    <row r="266" spans="1:33" x14ac:dyDescent="0.2">
      <c r="A266" s="13" t="s">
        <v>32</v>
      </c>
      <c r="B266" s="1">
        <v>163.087164333</v>
      </c>
      <c r="C266" s="1">
        <v>-18.482271755599999</v>
      </c>
      <c r="D266" s="14">
        <v>15</v>
      </c>
      <c r="E266" s="23"/>
      <c r="F266" s="24"/>
      <c r="G266" s="24"/>
      <c r="H266" s="24"/>
      <c r="I266" s="24"/>
      <c r="J266" s="28"/>
      <c r="K266" s="16">
        <f t="shared" si="20"/>
        <v>0</v>
      </c>
      <c r="L266" s="23"/>
      <c r="M266" s="24"/>
      <c r="N266" s="24"/>
      <c r="O266" s="24"/>
      <c r="P266" s="24"/>
      <c r="Q266" s="24"/>
      <c r="R266" s="28"/>
      <c r="S266" s="16">
        <f t="shared" si="21"/>
        <v>0</v>
      </c>
      <c r="T266" s="23"/>
      <c r="U266" s="24"/>
      <c r="V266" s="24"/>
      <c r="W266" s="28"/>
      <c r="X266" s="16">
        <f t="shared" si="22"/>
        <v>0</v>
      </c>
      <c r="Y266" s="24"/>
      <c r="Z266" s="28"/>
      <c r="AA266" s="16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1" t="s">
        <v>18</v>
      </c>
    </row>
    <row r="267" spans="1:33" x14ac:dyDescent="0.2">
      <c r="A267" s="13" t="s">
        <v>32</v>
      </c>
      <c r="B267" s="1">
        <v>163.08725235899999</v>
      </c>
      <c r="C267" s="1">
        <v>-18.4822173863</v>
      </c>
      <c r="D267" s="14">
        <v>14</v>
      </c>
      <c r="E267" s="23"/>
      <c r="F267" s="24"/>
      <c r="G267" s="24"/>
      <c r="H267" s="24"/>
      <c r="I267" s="24"/>
      <c r="J267" s="28"/>
      <c r="K267" s="16">
        <f t="shared" si="20"/>
        <v>0</v>
      </c>
      <c r="L267" s="23"/>
      <c r="M267" s="24"/>
      <c r="N267" s="24"/>
      <c r="O267" s="24"/>
      <c r="P267" s="24"/>
      <c r="Q267" s="24"/>
      <c r="R267" s="28"/>
      <c r="S267" s="16">
        <f t="shared" si="21"/>
        <v>0</v>
      </c>
      <c r="T267" s="23"/>
      <c r="U267" s="24"/>
      <c r="V267" s="24"/>
      <c r="W267" s="28"/>
      <c r="X267" s="16">
        <f t="shared" si="22"/>
        <v>0</v>
      </c>
      <c r="Y267" s="24"/>
      <c r="Z267" s="28"/>
      <c r="AA267" s="16">
        <f t="shared" si="23"/>
        <v>0</v>
      </c>
      <c r="AB267" s="23"/>
      <c r="AC267" s="24"/>
      <c r="AD267" s="24"/>
      <c r="AE267" s="28"/>
      <c r="AF267" s="16">
        <f t="shared" si="24"/>
        <v>0</v>
      </c>
      <c r="AG267" s="21" t="s">
        <v>19</v>
      </c>
    </row>
    <row r="268" spans="1:33" x14ac:dyDescent="0.2">
      <c r="A268" s="13" t="s">
        <v>32</v>
      </c>
      <c r="B268" s="1">
        <v>163.08733931800001</v>
      </c>
      <c r="C268" s="1">
        <v>-18.4821613292</v>
      </c>
      <c r="D268" s="14">
        <v>13</v>
      </c>
      <c r="E268" s="23"/>
      <c r="F268" s="24"/>
      <c r="G268" s="24"/>
      <c r="H268" s="24"/>
      <c r="I268" s="24"/>
      <c r="J268" s="28"/>
      <c r="K268" s="16">
        <f t="shared" si="20"/>
        <v>0</v>
      </c>
      <c r="L268" s="23"/>
      <c r="M268" s="24"/>
      <c r="N268" s="24"/>
      <c r="O268" s="24"/>
      <c r="P268" s="24"/>
      <c r="Q268" s="24"/>
      <c r="R268" s="28"/>
      <c r="S268" s="16">
        <f t="shared" si="21"/>
        <v>0</v>
      </c>
      <c r="T268" s="23"/>
      <c r="U268" s="24"/>
      <c r="V268" s="24"/>
      <c r="W268" s="28"/>
      <c r="X268" s="16">
        <f t="shared" si="22"/>
        <v>0</v>
      </c>
      <c r="Y268" s="24"/>
      <c r="Z268" s="28"/>
      <c r="AA268" s="16">
        <f t="shared" si="23"/>
        <v>0</v>
      </c>
      <c r="AB268" s="23"/>
      <c r="AC268" s="24"/>
      <c r="AD268" s="24"/>
      <c r="AE268" s="28"/>
      <c r="AF268" s="16">
        <f t="shared" si="24"/>
        <v>0</v>
      </c>
      <c r="AG268" s="21" t="s">
        <v>17</v>
      </c>
    </row>
    <row r="269" spans="1:33" x14ac:dyDescent="0.2">
      <c r="A269" s="13" t="s">
        <v>32</v>
      </c>
      <c r="B269" s="1">
        <v>163.08742617199999</v>
      </c>
      <c r="C269" s="1">
        <v>-18.482105105199999</v>
      </c>
      <c r="D269" s="14">
        <v>12</v>
      </c>
      <c r="E269" s="23"/>
      <c r="F269" s="24"/>
      <c r="G269" s="24"/>
      <c r="H269" s="24"/>
      <c r="I269" s="24"/>
      <c r="J269" s="28"/>
      <c r="K269" s="16">
        <f t="shared" si="20"/>
        <v>0</v>
      </c>
      <c r="L269" s="23"/>
      <c r="M269" s="24"/>
      <c r="N269" s="24"/>
      <c r="O269" s="24"/>
      <c r="P269" s="24"/>
      <c r="Q269" s="24"/>
      <c r="R269" s="28"/>
      <c r="S269" s="16">
        <f t="shared" si="21"/>
        <v>0</v>
      </c>
      <c r="T269" s="23"/>
      <c r="U269" s="24"/>
      <c r="V269" s="24"/>
      <c r="W269" s="28"/>
      <c r="X269" s="16">
        <f t="shared" si="22"/>
        <v>0</v>
      </c>
      <c r="Y269" s="24"/>
      <c r="Z269" s="28"/>
      <c r="AA269" s="16">
        <f t="shared" si="23"/>
        <v>0</v>
      </c>
      <c r="AB269" s="23"/>
      <c r="AC269" s="24"/>
      <c r="AD269" s="24"/>
      <c r="AE269" s="28"/>
      <c r="AF269" s="16">
        <f t="shared" si="24"/>
        <v>0</v>
      </c>
      <c r="AG269" s="21" t="s">
        <v>18</v>
      </c>
    </row>
    <row r="270" spans="1:33" x14ac:dyDescent="0.2">
      <c r="A270" s="13" t="s">
        <v>32</v>
      </c>
      <c r="B270" s="1">
        <v>163.08751302600001</v>
      </c>
      <c r="C270" s="1">
        <v>-18.482048881200001</v>
      </c>
      <c r="D270" s="14">
        <v>11</v>
      </c>
      <c r="E270" s="23"/>
      <c r="F270" s="24"/>
      <c r="G270" s="24"/>
      <c r="H270" s="24"/>
      <c r="I270" s="24"/>
      <c r="J270" s="28"/>
      <c r="K270" s="16">
        <f t="shared" si="20"/>
        <v>0</v>
      </c>
      <c r="L270" s="23"/>
      <c r="M270" s="24"/>
      <c r="N270" s="24"/>
      <c r="O270" s="24"/>
      <c r="P270" s="24"/>
      <c r="Q270" s="24"/>
      <c r="R270" s="28"/>
      <c r="S270" s="16">
        <f t="shared" si="21"/>
        <v>0</v>
      </c>
      <c r="T270" s="23"/>
      <c r="U270" s="24"/>
      <c r="V270" s="24"/>
      <c r="W270" s="28"/>
      <c r="X270" s="16">
        <f t="shared" si="22"/>
        <v>0</v>
      </c>
      <c r="Y270" s="24"/>
      <c r="Z270" s="28"/>
      <c r="AA270" s="16">
        <f t="shared" si="23"/>
        <v>0</v>
      </c>
      <c r="AB270" s="23"/>
      <c r="AC270" s="24"/>
      <c r="AD270" s="24"/>
      <c r="AE270" s="28"/>
      <c r="AF270" s="16">
        <f t="shared" si="24"/>
        <v>0</v>
      </c>
      <c r="AG270" s="21" t="s">
        <v>18</v>
      </c>
    </row>
    <row r="271" spans="1:33" x14ac:dyDescent="0.2">
      <c r="A271" s="13" t="s">
        <v>32</v>
      </c>
      <c r="B271" s="1">
        <v>163.08759987900001</v>
      </c>
      <c r="C271" s="1">
        <v>-18.481992657199999</v>
      </c>
      <c r="D271" s="14">
        <v>10</v>
      </c>
      <c r="E271" s="23"/>
      <c r="F271" s="24"/>
      <c r="G271" s="24"/>
      <c r="H271" s="24"/>
      <c r="I271" s="24"/>
      <c r="J271" s="28"/>
      <c r="K271" s="16">
        <f t="shared" si="20"/>
        <v>0</v>
      </c>
      <c r="L271" s="23"/>
      <c r="M271" s="24"/>
      <c r="N271" s="24"/>
      <c r="O271" s="24"/>
      <c r="P271" s="24"/>
      <c r="Q271" s="24"/>
      <c r="R271" s="28"/>
      <c r="S271" s="16">
        <f t="shared" si="21"/>
        <v>0</v>
      </c>
      <c r="T271" s="23"/>
      <c r="U271" s="24"/>
      <c r="V271" s="24"/>
      <c r="W271" s="28"/>
      <c r="X271" s="16">
        <f t="shared" si="22"/>
        <v>0</v>
      </c>
      <c r="Y271" s="24"/>
      <c r="Z271" s="28"/>
      <c r="AA271" s="16">
        <f t="shared" si="23"/>
        <v>0</v>
      </c>
      <c r="AB271" s="23"/>
      <c r="AC271" s="24"/>
      <c r="AD271" s="24"/>
      <c r="AE271" s="28"/>
      <c r="AF271" s="16">
        <f t="shared" si="24"/>
        <v>0</v>
      </c>
      <c r="AG271" s="26" t="s">
        <v>25</v>
      </c>
    </row>
    <row r="272" spans="1:33" x14ac:dyDescent="0.2">
      <c r="A272" s="13" t="s">
        <v>32</v>
      </c>
      <c r="B272" s="1">
        <v>163.087686733</v>
      </c>
      <c r="C272" s="1">
        <v>-18.4819364331</v>
      </c>
      <c r="D272" s="14">
        <v>9</v>
      </c>
      <c r="E272" s="15"/>
      <c r="F272" s="16"/>
      <c r="G272" s="16"/>
      <c r="H272" s="16"/>
      <c r="I272" s="16"/>
      <c r="J272" s="17"/>
      <c r="K272" s="16">
        <f t="shared" si="20"/>
        <v>0</v>
      </c>
      <c r="L272" s="23"/>
      <c r="M272" s="24"/>
      <c r="N272" s="24"/>
      <c r="O272" s="24"/>
      <c r="P272" s="24"/>
      <c r="Q272" s="16"/>
      <c r="R272" s="17"/>
      <c r="S272" s="16">
        <f t="shared" si="21"/>
        <v>0</v>
      </c>
      <c r="T272" s="15"/>
      <c r="U272" s="16"/>
      <c r="V272" s="16"/>
      <c r="W272" s="17"/>
      <c r="X272" s="16">
        <f t="shared" si="22"/>
        <v>0</v>
      </c>
      <c r="Y272" s="16"/>
      <c r="Z272" s="17"/>
      <c r="AA272" s="16">
        <f t="shared" si="23"/>
        <v>0</v>
      </c>
      <c r="AB272" s="15"/>
      <c r="AC272" s="16"/>
      <c r="AD272" s="16"/>
      <c r="AE272" s="17"/>
      <c r="AF272" s="16">
        <f t="shared" si="24"/>
        <v>0</v>
      </c>
      <c r="AG272" s="26" t="s">
        <v>18</v>
      </c>
    </row>
    <row r="273" spans="1:33" x14ac:dyDescent="0.2">
      <c r="A273" s="13" t="s">
        <v>32</v>
      </c>
      <c r="B273" s="1">
        <v>163.087773586</v>
      </c>
      <c r="C273" s="1">
        <v>-18.481880209100002</v>
      </c>
      <c r="D273" s="14">
        <v>8</v>
      </c>
      <c r="E273" s="15"/>
      <c r="F273" s="16"/>
      <c r="G273" s="16"/>
      <c r="H273" s="16"/>
      <c r="I273" s="16"/>
      <c r="J273" s="17"/>
      <c r="K273" s="16">
        <f t="shared" si="20"/>
        <v>0</v>
      </c>
      <c r="L273" s="23"/>
      <c r="M273" s="24"/>
      <c r="N273" s="24"/>
      <c r="O273" s="24"/>
      <c r="P273" s="24"/>
      <c r="Q273" s="16"/>
      <c r="R273" s="17"/>
      <c r="S273" s="16">
        <f t="shared" si="21"/>
        <v>0</v>
      </c>
      <c r="T273" s="15"/>
      <c r="U273" s="16"/>
      <c r="V273" s="16"/>
      <c r="W273" s="17"/>
      <c r="X273" s="16">
        <f t="shared" si="22"/>
        <v>0</v>
      </c>
      <c r="Y273" s="16"/>
      <c r="Z273" s="17"/>
      <c r="AA273" s="16">
        <f t="shared" si="23"/>
        <v>0</v>
      </c>
      <c r="AB273" s="15"/>
      <c r="AC273" s="16"/>
      <c r="AD273" s="16"/>
      <c r="AE273" s="17"/>
      <c r="AF273" s="16">
        <f t="shared" si="24"/>
        <v>0</v>
      </c>
      <c r="AG273" s="26" t="s">
        <v>18</v>
      </c>
    </row>
    <row r="274" spans="1:33" x14ac:dyDescent="0.2">
      <c r="A274" s="13" t="s">
        <v>32</v>
      </c>
      <c r="B274" s="1">
        <v>163.08786043999999</v>
      </c>
      <c r="C274" s="1">
        <v>-18.4818239851</v>
      </c>
      <c r="D274" s="14">
        <v>7</v>
      </c>
      <c r="E274" s="15"/>
      <c r="F274" s="16"/>
      <c r="G274" s="16"/>
      <c r="H274" s="16"/>
      <c r="I274" s="16"/>
      <c r="J274" s="17"/>
      <c r="K274" s="16">
        <f t="shared" si="20"/>
        <v>0</v>
      </c>
      <c r="L274" s="23"/>
      <c r="M274" s="24"/>
      <c r="N274" s="24"/>
      <c r="O274" s="24"/>
      <c r="P274" s="24"/>
      <c r="Q274" s="16"/>
      <c r="R274" s="17"/>
      <c r="S274" s="16">
        <f t="shared" si="21"/>
        <v>0</v>
      </c>
      <c r="T274" s="15"/>
      <c r="U274" s="16"/>
      <c r="V274" s="16"/>
      <c r="W274" s="17"/>
      <c r="X274" s="16">
        <f t="shared" si="22"/>
        <v>0</v>
      </c>
      <c r="Y274" s="16"/>
      <c r="Z274" s="17"/>
      <c r="AA274" s="16">
        <f t="shared" si="23"/>
        <v>0</v>
      </c>
      <c r="AB274" s="15"/>
      <c r="AC274" s="16"/>
      <c r="AD274" s="16"/>
      <c r="AE274" s="17"/>
      <c r="AF274" s="16">
        <f t="shared" si="24"/>
        <v>0</v>
      </c>
      <c r="AG274" s="26" t="s">
        <v>18</v>
      </c>
    </row>
    <row r="275" spans="1:33" x14ac:dyDescent="0.2">
      <c r="A275" s="13" t="s">
        <v>32</v>
      </c>
      <c r="B275" s="1">
        <v>163.08794729300001</v>
      </c>
      <c r="C275" s="1">
        <v>-18.481767761</v>
      </c>
      <c r="D275" s="14">
        <v>6</v>
      </c>
      <c r="E275" s="15"/>
      <c r="F275" s="16"/>
      <c r="G275" s="16"/>
      <c r="H275" s="16"/>
      <c r="I275" s="16"/>
      <c r="J275" s="17"/>
      <c r="K275" s="16">
        <f t="shared" si="20"/>
        <v>0</v>
      </c>
      <c r="L275" s="23"/>
      <c r="M275" s="24"/>
      <c r="N275" s="24"/>
      <c r="O275" s="24"/>
      <c r="P275" s="24"/>
      <c r="Q275" s="16"/>
      <c r="R275" s="17"/>
      <c r="S275" s="16">
        <f t="shared" si="21"/>
        <v>0</v>
      </c>
      <c r="T275" s="15"/>
      <c r="U275" s="16"/>
      <c r="V275" s="16"/>
      <c r="W275" s="17"/>
      <c r="X275" s="16">
        <f t="shared" si="22"/>
        <v>0</v>
      </c>
      <c r="Y275" s="16"/>
      <c r="Z275" s="17"/>
      <c r="AA275" s="16">
        <f t="shared" si="23"/>
        <v>0</v>
      </c>
      <c r="AB275" s="15"/>
      <c r="AC275" s="16"/>
      <c r="AD275" s="16"/>
      <c r="AE275" s="17"/>
      <c r="AF275" s="16">
        <f t="shared" si="24"/>
        <v>0</v>
      </c>
      <c r="AG275" s="21" t="s">
        <v>27</v>
      </c>
    </row>
    <row r="276" spans="1:33" x14ac:dyDescent="0.2">
      <c r="A276" s="13" t="s">
        <v>32</v>
      </c>
      <c r="B276" s="1">
        <v>163.08804250200001</v>
      </c>
      <c r="C276" s="1">
        <v>-18.481728242599999</v>
      </c>
      <c r="D276" s="14">
        <v>5</v>
      </c>
      <c r="E276" s="15"/>
      <c r="F276" s="16"/>
      <c r="G276" s="16"/>
      <c r="H276" s="16"/>
      <c r="I276" s="16"/>
      <c r="J276" s="17"/>
      <c r="K276" s="16">
        <f t="shared" si="20"/>
        <v>0</v>
      </c>
      <c r="L276" s="23"/>
      <c r="M276" s="24"/>
      <c r="N276" s="24"/>
      <c r="O276" s="24">
        <v>1</v>
      </c>
      <c r="P276" s="24">
        <v>3</v>
      </c>
      <c r="Q276" s="16"/>
      <c r="R276" s="17"/>
      <c r="S276" s="16">
        <f t="shared" si="21"/>
        <v>4</v>
      </c>
      <c r="T276" s="15"/>
      <c r="U276" s="16"/>
      <c r="V276" s="16"/>
      <c r="W276" s="17"/>
      <c r="X276" s="16">
        <f t="shared" si="22"/>
        <v>0</v>
      </c>
      <c r="Y276" s="16"/>
      <c r="Z276" s="17"/>
      <c r="AA276" s="16">
        <f t="shared" si="23"/>
        <v>0</v>
      </c>
      <c r="AB276" s="15"/>
      <c r="AC276" s="16"/>
      <c r="AD276" s="16"/>
      <c r="AE276" s="17"/>
      <c r="AF276" s="16">
        <f t="shared" si="24"/>
        <v>0</v>
      </c>
      <c r="AG276" s="21" t="s">
        <v>27</v>
      </c>
    </row>
    <row r="277" spans="1:33" x14ac:dyDescent="0.2">
      <c r="A277" s="13" t="s">
        <v>32</v>
      </c>
      <c r="B277" s="1">
        <v>163.08813958600001</v>
      </c>
      <c r="C277" s="1">
        <v>-18.481692474799999</v>
      </c>
      <c r="D277" s="14">
        <v>4</v>
      </c>
      <c r="E277" s="15"/>
      <c r="F277" s="16"/>
      <c r="G277" s="16"/>
      <c r="H277" s="16"/>
      <c r="I277" s="16"/>
      <c r="J277" s="17"/>
      <c r="K277" s="16">
        <f t="shared" si="20"/>
        <v>0</v>
      </c>
      <c r="L277" s="23"/>
      <c r="M277" s="24"/>
      <c r="N277" s="24"/>
      <c r="O277" s="24"/>
      <c r="P277" s="24"/>
      <c r="Q277" s="16"/>
      <c r="R277" s="17"/>
      <c r="S277" s="16">
        <f t="shared" si="21"/>
        <v>0</v>
      </c>
      <c r="T277" s="15"/>
      <c r="U277" s="16"/>
      <c r="V277" s="16"/>
      <c r="W277" s="17"/>
      <c r="X277" s="16">
        <f t="shared" si="22"/>
        <v>0</v>
      </c>
      <c r="Y277" s="16"/>
      <c r="Z277" s="17"/>
      <c r="AA277" s="16">
        <f t="shared" si="23"/>
        <v>0</v>
      </c>
      <c r="AB277" s="15"/>
      <c r="AC277" s="16"/>
      <c r="AD277" s="16"/>
      <c r="AE277" s="17"/>
      <c r="AF277" s="16">
        <f t="shared" si="24"/>
        <v>0</v>
      </c>
      <c r="AG277" s="19" t="s">
        <v>17</v>
      </c>
    </row>
    <row r="278" spans="1:33" x14ac:dyDescent="0.2">
      <c r="A278" s="13" t="s">
        <v>32</v>
      </c>
      <c r="B278" s="1">
        <v>163.08823666999999</v>
      </c>
      <c r="C278" s="1">
        <v>-18.481656706900001</v>
      </c>
      <c r="D278" s="14">
        <v>3</v>
      </c>
      <c r="E278" s="15"/>
      <c r="F278" s="16"/>
      <c r="G278" s="16"/>
      <c r="H278" s="16"/>
      <c r="I278" s="16"/>
      <c r="J278" s="17"/>
      <c r="K278" s="16">
        <f t="shared" si="20"/>
        <v>0</v>
      </c>
      <c r="L278" s="23"/>
      <c r="M278" s="24"/>
      <c r="N278" s="24"/>
      <c r="O278" s="24">
        <v>1</v>
      </c>
      <c r="P278" s="24">
        <v>2</v>
      </c>
      <c r="Q278" s="16"/>
      <c r="R278" s="17">
        <v>2</v>
      </c>
      <c r="S278" s="16">
        <f t="shared" si="21"/>
        <v>3</v>
      </c>
      <c r="T278" s="15"/>
      <c r="U278" s="16"/>
      <c r="V278" s="16"/>
      <c r="W278" s="17"/>
      <c r="X278" s="16">
        <f t="shared" si="22"/>
        <v>0</v>
      </c>
      <c r="Y278" s="16"/>
      <c r="Z278" s="17"/>
      <c r="AA278" s="16">
        <f t="shared" si="23"/>
        <v>0</v>
      </c>
      <c r="AB278" s="15"/>
      <c r="AC278" s="16"/>
      <c r="AD278" s="16"/>
      <c r="AE278" s="17"/>
      <c r="AF278" s="16">
        <f t="shared" si="24"/>
        <v>0</v>
      </c>
      <c r="AG278" s="19" t="s">
        <v>17</v>
      </c>
    </row>
    <row r="279" spans="1:33" x14ac:dyDescent="0.2">
      <c r="A279" s="13" t="s">
        <v>32</v>
      </c>
      <c r="B279" s="1">
        <v>163.08833375399999</v>
      </c>
      <c r="C279" s="1">
        <v>-18.481620938999999</v>
      </c>
      <c r="D279" s="14">
        <v>2</v>
      </c>
      <c r="E279" s="15"/>
      <c r="F279" s="16"/>
      <c r="G279" s="16"/>
      <c r="H279" s="16"/>
      <c r="I279" s="16"/>
      <c r="J279" s="17"/>
      <c r="K279" s="16">
        <f t="shared" si="20"/>
        <v>0</v>
      </c>
      <c r="L279" s="23"/>
      <c r="M279" s="24"/>
      <c r="N279" s="24"/>
      <c r="O279" s="24">
        <v>1</v>
      </c>
      <c r="P279" s="24">
        <v>1</v>
      </c>
      <c r="Q279" s="16"/>
      <c r="R279" s="17">
        <v>1</v>
      </c>
      <c r="S279" s="16">
        <f t="shared" si="21"/>
        <v>2</v>
      </c>
      <c r="T279" s="15"/>
      <c r="U279" s="16"/>
      <c r="V279" s="16"/>
      <c r="W279" s="17"/>
      <c r="X279" s="16">
        <f t="shared" si="22"/>
        <v>0</v>
      </c>
      <c r="Y279" s="16"/>
      <c r="Z279" s="17"/>
      <c r="AA279" s="16">
        <f t="shared" si="23"/>
        <v>0</v>
      </c>
      <c r="AB279" s="15"/>
      <c r="AC279" s="16"/>
      <c r="AD279" s="16"/>
      <c r="AE279" s="17"/>
      <c r="AF279" s="16">
        <f t="shared" si="24"/>
        <v>0</v>
      </c>
      <c r="AG279" s="18" t="s">
        <v>17</v>
      </c>
    </row>
    <row r="280" spans="1:33" x14ac:dyDescent="0.2">
      <c r="A280" s="13" t="s">
        <v>32</v>
      </c>
      <c r="B280" s="1">
        <v>163.08843083799999</v>
      </c>
      <c r="C280" s="1">
        <v>-18.481585171199999</v>
      </c>
      <c r="D280" s="14">
        <v>1</v>
      </c>
      <c r="E280" s="15"/>
      <c r="F280" s="16"/>
      <c r="G280" s="16"/>
      <c r="H280" s="16"/>
      <c r="I280" s="16"/>
      <c r="J280" s="17"/>
      <c r="K280" s="16">
        <f t="shared" si="20"/>
        <v>0</v>
      </c>
      <c r="L280" s="23"/>
      <c r="M280" s="24"/>
      <c r="N280" s="24"/>
      <c r="O280" s="24"/>
      <c r="P280" s="24"/>
      <c r="Q280" s="16"/>
      <c r="R280" s="17"/>
      <c r="S280" s="16">
        <f t="shared" si="21"/>
        <v>0</v>
      </c>
      <c r="T280" s="15"/>
      <c r="U280" s="16"/>
      <c r="V280" s="16"/>
      <c r="W280" s="17"/>
      <c r="X280" s="16">
        <f t="shared" si="22"/>
        <v>0</v>
      </c>
      <c r="Y280" s="16"/>
      <c r="Z280" s="17"/>
      <c r="AA280" s="16">
        <f t="shared" si="23"/>
        <v>0</v>
      </c>
      <c r="AB280" s="15"/>
      <c r="AC280" s="16"/>
      <c r="AD280" s="16"/>
      <c r="AE280" s="17"/>
      <c r="AF280" s="16">
        <f t="shared" si="24"/>
        <v>0</v>
      </c>
      <c r="AG280" s="19" t="s">
        <v>17</v>
      </c>
    </row>
    <row r="281" spans="1:33" x14ac:dyDescent="0.2">
      <c r="A281" s="13" t="s">
        <v>33</v>
      </c>
      <c r="B281" s="1">
        <v>163.08620139999999</v>
      </c>
      <c r="C281" s="1">
        <v>-18.483121758599999</v>
      </c>
      <c r="D281" s="14">
        <v>1</v>
      </c>
      <c r="E281" s="15"/>
      <c r="F281" s="16"/>
      <c r="G281" s="16"/>
      <c r="H281" s="16"/>
      <c r="I281" s="16"/>
      <c r="J281" s="17"/>
      <c r="K281" s="16">
        <f t="shared" si="20"/>
        <v>0</v>
      </c>
      <c r="L281" s="23"/>
      <c r="M281" s="24"/>
      <c r="N281" s="24"/>
      <c r="O281" s="24"/>
      <c r="P281" s="24"/>
      <c r="Q281" s="16">
        <v>2</v>
      </c>
      <c r="R281" s="17">
        <v>4</v>
      </c>
      <c r="S281" s="16">
        <f t="shared" si="21"/>
        <v>0</v>
      </c>
      <c r="T281" s="15"/>
      <c r="U281" s="16"/>
      <c r="V281" s="16"/>
      <c r="W281" s="17"/>
      <c r="X281" s="16">
        <f t="shared" si="22"/>
        <v>0</v>
      </c>
      <c r="Y281" s="16"/>
      <c r="Z281" s="17"/>
      <c r="AA281" s="16">
        <f t="shared" si="23"/>
        <v>0</v>
      </c>
      <c r="AB281" s="15"/>
      <c r="AC281" s="16"/>
      <c r="AD281" s="16"/>
      <c r="AE281" s="17"/>
      <c r="AF281" s="16">
        <f t="shared" si="24"/>
        <v>0</v>
      </c>
      <c r="AG281" s="21" t="s">
        <v>17</v>
      </c>
    </row>
    <row r="282" spans="1:33" x14ac:dyDescent="0.2">
      <c r="A282" s="13" t="s">
        <v>33</v>
      </c>
      <c r="B282" s="1">
        <v>163.086286379</v>
      </c>
      <c r="C282" s="1">
        <v>-18.483074486</v>
      </c>
      <c r="D282" s="14">
        <v>2</v>
      </c>
      <c r="E282" s="15"/>
      <c r="F282" s="16"/>
      <c r="G282" s="16"/>
      <c r="H282" s="16"/>
      <c r="I282" s="16"/>
      <c r="J282" s="17"/>
      <c r="K282" s="16">
        <f t="shared" si="20"/>
        <v>0</v>
      </c>
      <c r="L282" s="23"/>
      <c r="M282" s="24"/>
      <c r="N282" s="24"/>
      <c r="O282" s="24"/>
      <c r="P282" s="24"/>
      <c r="Q282" s="16">
        <v>1</v>
      </c>
      <c r="R282" s="17"/>
      <c r="S282" s="16">
        <f t="shared" si="21"/>
        <v>0</v>
      </c>
      <c r="T282" s="15"/>
      <c r="U282" s="16"/>
      <c r="V282" s="16"/>
      <c r="W282" s="17"/>
      <c r="X282" s="16">
        <f t="shared" si="22"/>
        <v>0</v>
      </c>
      <c r="Y282" s="16"/>
      <c r="Z282" s="17"/>
      <c r="AA282" s="16">
        <f t="shared" si="23"/>
        <v>0</v>
      </c>
      <c r="AB282" s="15"/>
      <c r="AC282" s="16"/>
      <c r="AD282" s="16"/>
      <c r="AE282" s="17"/>
      <c r="AF282" s="16">
        <f t="shared" si="24"/>
        <v>0</v>
      </c>
      <c r="AG282" s="18" t="s">
        <v>19</v>
      </c>
    </row>
    <row r="283" spans="1:33" x14ac:dyDescent="0.2">
      <c r="A283" s="13" t="s">
        <v>33</v>
      </c>
      <c r="B283" s="1">
        <v>163.08637135699999</v>
      </c>
      <c r="C283" s="1">
        <v>-18.483027213300002</v>
      </c>
      <c r="D283" s="14">
        <v>3</v>
      </c>
      <c r="E283" s="15"/>
      <c r="F283" s="16"/>
      <c r="G283" s="16"/>
      <c r="H283" s="16"/>
      <c r="I283" s="16"/>
      <c r="J283" s="17"/>
      <c r="K283" s="16">
        <f t="shared" si="20"/>
        <v>0</v>
      </c>
      <c r="L283" s="23"/>
      <c r="M283" s="24"/>
      <c r="N283" s="24"/>
      <c r="O283" s="24"/>
      <c r="P283" s="24"/>
      <c r="Q283" s="16"/>
      <c r="R283" s="17"/>
      <c r="S283" s="16">
        <f t="shared" si="21"/>
        <v>0</v>
      </c>
      <c r="T283" s="15"/>
      <c r="U283" s="16"/>
      <c r="V283" s="16"/>
      <c r="W283" s="17"/>
      <c r="X283" s="16">
        <f t="shared" si="22"/>
        <v>0</v>
      </c>
      <c r="Y283" s="16"/>
      <c r="Z283" s="17"/>
      <c r="AA283" s="16">
        <f t="shared" si="23"/>
        <v>0</v>
      </c>
      <c r="AB283" s="15"/>
      <c r="AC283" s="16"/>
      <c r="AD283" s="16"/>
      <c r="AE283" s="17"/>
      <c r="AF283" s="16">
        <f t="shared" si="24"/>
        <v>0</v>
      </c>
      <c r="AG283" s="18" t="s">
        <v>19</v>
      </c>
    </row>
    <row r="284" spans="1:33" x14ac:dyDescent="0.2">
      <c r="A284" s="13" t="s">
        <v>33</v>
      </c>
      <c r="B284" s="1">
        <v>163.08645633500001</v>
      </c>
      <c r="C284" s="1">
        <v>-18.482979940700002</v>
      </c>
      <c r="D284" s="14">
        <v>4</v>
      </c>
      <c r="E284" s="15"/>
      <c r="F284" s="16"/>
      <c r="G284" s="16"/>
      <c r="H284" s="16"/>
      <c r="I284" s="16"/>
      <c r="J284" s="17"/>
      <c r="K284" s="16">
        <f t="shared" si="20"/>
        <v>0</v>
      </c>
      <c r="L284" s="23"/>
      <c r="M284" s="24"/>
      <c r="N284" s="24"/>
      <c r="O284" s="24"/>
      <c r="P284" s="24">
        <v>3</v>
      </c>
      <c r="Q284" s="16"/>
      <c r="R284" s="17">
        <v>1</v>
      </c>
      <c r="S284" s="16">
        <f t="shared" si="21"/>
        <v>3</v>
      </c>
      <c r="T284" s="15"/>
      <c r="U284" s="16"/>
      <c r="V284" s="16"/>
      <c r="W284" s="17"/>
      <c r="X284" s="16">
        <f t="shared" si="22"/>
        <v>0</v>
      </c>
      <c r="Y284" s="16"/>
      <c r="Z284" s="17"/>
      <c r="AA284" s="16">
        <f t="shared" si="23"/>
        <v>0</v>
      </c>
      <c r="AB284" s="15"/>
      <c r="AC284" s="16"/>
      <c r="AD284" s="16"/>
      <c r="AE284" s="17"/>
      <c r="AF284" s="16">
        <f t="shared" si="24"/>
        <v>0</v>
      </c>
      <c r="AG284" s="18" t="s">
        <v>19</v>
      </c>
    </row>
    <row r="285" spans="1:33" x14ac:dyDescent="0.2">
      <c r="A285" s="13" t="s">
        <v>33</v>
      </c>
      <c r="B285" s="1">
        <v>163.086541313</v>
      </c>
      <c r="C285" s="1">
        <v>-18.482932668</v>
      </c>
      <c r="D285" s="14">
        <v>5</v>
      </c>
      <c r="E285" s="15"/>
      <c r="F285" s="16"/>
      <c r="G285" s="16"/>
      <c r="H285" s="16"/>
      <c r="I285" s="16"/>
      <c r="J285" s="17"/>
      <c r="K285" s="16">
        <f t="shared" si="20"/>
        <v>0</v>
      </c>
      <c r="L285" s="23"/>
      <c r="M285" s="24"/>
      <c r="N285" s="24"/>
      <c r="O285" s="24"/>
      <c r="P285" s="24"/>
      <c r="Q285" s="16"/>
      <c r="R285" s="17"/>
      <c r="S285" s="16">
        <f t="shared" si="21"/>
        <v>0</v>
      </c>
      <c r="T285" s="15"/>
      <c r="U285" s="16"/>
      <c r="V285" s="16"/>
      <c r="W285" s="17"/>
      <c r="X285" s="16">
        <f t="shared" si="22"/>
        <v>0</v>
      </c>
      <c r="Y285" s="16"/>
      <c r="Z285" s="17"/>
      <c r="AA285" s="16">
        <f t="shared" si="23"/>
        <v>0</v>
      </c>
      <c r="AB285" s="15"/>
      <c r="AC285" s="16"/>
      <c r="AD285" s="16"/>
      <c r="AE285" s="17"/>
      <c r="AF285" s="16">
        <f t="shared" si="24"/>
        <v>0</v>
      </c>
      <c r="AG285" s="18" t="s">
        <v>19</v>
      </c>
    </row>
    <row r="286" spans="1:33" x14ac:dyDescent="0.2">
      <c r="A286" s="13" t="s">
        <v>33</v>
      </c>
      <c r="B286" s="1">
        <v>163.08662629200001</v>
      </c>
      <c r="C286" s="1">
        <v>-18.4828853954</v>
      </c>
      <c r="D286" s="14">
        <v>6</v>
      </c>
      <c r="E286" s="15"/>
      <c r="F286" s="16"/>
      <c r="G286" s="16"/>
      <c r="H286" s="16"/>
      <c r="I286" s="16"/>
      <c r="J286" s="17"/>
      <c r="K286" s="16">
        <f t="shared" si="20"/>
        <v>0</v>
      </c>
      <c r="L286" s="23"/>
      <c r="M286" s="24"/>
      <c r="N286" s="24"/>
      <c r="O286" s="24"/>
      <c r="P286" s="24"/>
      <c r="Q286" s="16">
        <v>1</v>
      </c>
      <c r="R286" s="17"/>
      <c r="S286" s="16">
        <f t="shared" si="21"/>
        <v>0</v>
      </c>
      <c r="T286" s="15"/>
      <c r="U286" s="16"/>
      <c r="V286" s="16">
        <v>1</v>
      </c>
      <c r="W286" s="17"/>
      <c r="X286" s="16">
        <f t="shared" si="22"/>
        <v>0</v>
      </c>
      <c r="Y286" s="16"/>
      <c r="Z286" s="17"/>
      <c r="AA286" s="16">
        <f t="shared" si="23"/>
        <v>0</v>
      </c>
      <c r="AB286" s="15"/>
      <c r="AC286" s="16"/>
      <c r="AD286" s="16"/>
      <c r="AE286" s="17"/>
      <c r="AF286" s="16">
        <f t="shared" si="24"/>
        <v>0</v>
      </c>
      <c r="AG286" s="21" t="s">
        <v>27</v>
      </c>
    </row>
    <row r="287" spans="1:33" x14ac:dyDescent="0.2">
      <c r="A287" s="13" t="s">
        <v>33</v>
      </c>
      <c r="B287" s="1">
        <v>163.08671127</v>
      </c>
      <c r="C287" s="1">
        <v>-18.482838122699999</v>
      </c>
      <c r="D287" s="14">
        <v>7</v>
      </c>
      <c r="E287" s="15"/>
      <c r="F287" s="16"/>
      <c r="G287" s="16"/>
      <c r="H287" s="16"/>
      <c r="I287" s="16"/>
      <c r="J287" s="17"/>
      <c r="K287" s="16">
        <f t="shared" si="20"/>
        <v>0</v>
      </c>
      <c r="L287" s="23"/>
      <c r="M287" s="24"/>
      <c r="N287" s="24"/>
      <c r="O287" s="24"/>
      <c r="P287" s="24"/>
      <c r="Q287" s="16">
        <v>2</v>
      </c>
      <c r="R287" s="17"/>
      <c r="S287" s="16">
        <f t="shared" si="21"/>
        <v>0</v>
      </c>
      <c r="T287" s="15"/>
      <c r="U287" s="16"/>
      <c r="V287" s="16">
        <v>1</v>
      </c>
      <c r="W287" s="17"/>
      <c r="X287" s="16">
        <f t="shared" si="22"/>
        <v>0</v>
      </c>
      <c r="Y287" s="16"/>
      <c r="Z287" s="17"/>
      <c r="AA287" s="16">
        <f t="shared" si="23"/>
        <v>0</v>
      </c>
      <c r="AB287" s="15"/>
      <c r="AC287" s="16"/>
      <c r="AD287" s="16"/>
      <c r="AE287" s="17"/>
      <c r="AF287" s="16">
        <f t="shared" si="24"/>
        <v>0</v>
      </c>
      <c r="AG287" s="21" t="s">
        <v>19</v>
      </c>
    </row>
    <row r="288" spans="1:33" x14ac:dyDescent="0.2">
      <c r="A288" s="13" t="s">
        <v>33</v>
      </c>
      <c r="B288" s="1">
        <v>163.08679624800001</v>
      </c>
      <c r="C288" s="1">
        <v>-18.482790850000001</v>
      </c>
      <c r="D288" s="14">
        <v>8</v>
      </c>
      <c r="E288" s="15"/>
      <c r="F288" s="16"/>
      <c r="G288" s="16"/>
      <c r="H288" s="16"/>
      <c r="I288" s="16"/>
      <c r="J288" s="17"/>
      <c r="K288" s="16">
        <f t="shared" si="20"/>
        <v>0</v>
      </c>
      <c r="L288" s="23"/>
      <c r="M288" s="24"/>
      <c r="N288" s="24"/>
      <c r="O288" s="24"/>
      <c r="P288" s="24">
        <v>1</v>
      </c>
      <c r="Q288" s="16">
        <v>2</v>
      </c>
      <c r="R288" s="17">
        <v>1</v>
      </c>
      <c r="S288" s="16">
        <f t="shared" si="21"/>
        <v>1</v>
      </c>
      <c r="T288" s="15"/>
      <c r="U288" s="16"/>
      <c r="V288" s="16">
        <v>1</v>
      </c>
      <c r="W288" s="17"/>
      <c r="X288" s="16">
        <f t="shared" si="22"/>
        <v>0</v>
      </c>
      <c r="Y288" s="16"/>
      <c r="Z288" s="17"/>
      <c r="AA288" s="16">
        <f t="shared" si="23"/>
        <v>0</v>
      </c>
      <c r="AB288" s="15"/>
      <c r="AC288" s="16"/>
      <c r="AD288" s="16"/>
      <c r="AE288" s="17"/>
      <c r="AF288" s="16">
        <f t="shared" si="24"/>
        <v>0</v>
      </c>
      <c r="AG288" s="21" t="s">
        <v>19</v>
      </c>
    </row>
    <row r="289" spans="1:33" x14ac:dyDescent="0.2">
      <c r="A289" s="13" t="s">
        <v>33</v>
      </c>
      <c r="B289" s="1">
        <v>163.086881226</v>
      </c>
      <c r="C289" s="1">
        <v>-18.482743577400001</v>
      </c>
      <c r="D289" s="14">
        <v>9</v>
      </c>
      <c r="E289" s="15"/>
      <c r="F289" s="16"/>
      <c r="G289" s="16"/>
      <c r="H289" s="16"/>
      <c r="I289" s="16"/>
      <c r="J289" s="17"/>
      <c r="K289" s="16">
        <f t="shared" si="20"/>
        <v>0</v>
      </c>
      <c r="L289" s="23"/>
      <c r="M289" s="24"/>
      <c r="N289" s="24"/>
      <c r="O289" s="24"/>
      <c r="P289" s="24"/>
      <c r="Q289" s="16">
        <v>1</v>
      </c>
      <c r="R289" s="17">
        <v>2</v>
      </c>
      <c r="S289" s="16">
        <f t="shared" si="21"/>
        <v>0</v>
      </c>
      <c r="T289" s="15"/>
      <c r="U289" s="16"/>
      <c r="V289" s="16"/>
      <c r="W289" s="17"/>
      <c r="X289" s="16">
        <f t="shared" si="22"/>
        <v>0</v>
      </c>
      <c r="Y289" s="16"/>
      <c r="Z289" s="17"/>
      <c r="AA289" s="16">
        <f t="shared" si="23"/>
        <v>0</v>
      </c>
      <c r="AB289" s="15"/>
      <c r="AC289" s="16"/>
      <c r="AD289" s="16"/>
      <c r="AE289" s="17"/>
      <c r="AF289" s="16">
        <f t="shared" si="24"/>
        <v>0</v>
      </c>
      <c r="AG289" s="18" t="s">
        <v>19</v>
      </c>
    </row>
    <row r="290" spans="1:33" x14ac:dyDescent="0.2">
      <c r="A290" s="13" t="s">
        <v>33</v>
      </c>
      <c r="B290" s="1">
        <v>163.08696620399999</v>
      </c>
      <c r="C290" s="1">
        <v>-18.482696304699999</v>
      </c>
      <c r="D290" s="14">
        <v>10</v>
      </c>
      <c r="E290" s="23"/>
      <c r="F290" s="24"/>
      <c r="G290" s="24"/>
      <c r="H290" s="24"/>
      <c r="I290" s="24"/>
      <c r="J290" s="28"/>
      <c r="K290" s="16">
        <f t="shared" si="20"/>
        <v>0</v>
      </c>
      <c r="L290" s="23"/>
      <c r="M290" s="24"/>
      <c r="N290" s="24"/>
      <c r="O290" s="24">
        <v>2</v>
      </c>
      <c r="P290" s="24"/>
      <c r="Q290" s="24">
        <v>1</v>
      </c>
      <c r="R290" s="28">
        <v>1</v>
      </c>
      <c r="S290" s="16">
        <f t="shared" si="21"/>
        <v>2</v>
      </c>
      <c r="T290" s="23"/>
      <c r="U290" s="24"/>
      <c r="V290" s="24"/>
      <c r="W290" s="28"/>
      <c r="X290" s="16">
        <f t="shared" si="22"/>
        <v>0</v>
      </c>
      <c r="Y290" s="24"/>
      <c r="Z290" s="28"/>
      <c r="AA290" s="16">
        <f t="shared" si="23"/>
        <v>0</v>
      </c>
      <c r="AB290" s="23"/>
      <c r="AC290" s="24"/>
      <c r="AD290" s="24"/>
      <c r="AE290" s="28"/>
      <c r="AF290" s="16">
        <f t="shared" si="24"/>
        <v>0</v>
      </c>
      <c r="AG290" s="18" t="s">
        <v>19</v>
      </c>
    </row>
    <row r="291" spans="1:33" x14ac:dyDescent="0.2">
      <c r="A291" s="13" t="s">
        <v>33</v>
      </c>
      <c r="B291" s="1">
        <v>163.087051183</v>
      </c>
      <c r="C291" s="1">
        <v>-18.482649032099999</v>
      </c>
      <c r="D291" s="14">
        <v>11</v>
      </c>
      <c r="E291" s="23"/>
      <c r="F291" s="24"/>
      <c r="G291" s="24"/>
      <c r="H291" s="24"/>
      <c r="I291" s="24"/>
      <c r="J291" s="28"/>
      <c r="K291" s="16">
        <f t="shared" si="20"/>
        <v>0</v>
      </c>
      <c r="L291" s="23"/>
      <c r="M291" s="24"/>
      <c r="N291" s="24"/>
      <c r="O291" s="24"/>
      <c r="P291" s="24"/>
      <c r="Q291" s="24">
        <v>1</v>
      </c>
      <c r="R291" s="28"/>
      <c r="S291" s="16">
        <f t="shared" si="21"/>
        <v>0</v>
      </c>
      <c r="T291" s="23"/>
      <c r="U291" s="24"/>
      <c r="V291" s="24"/>
      <c r="W291" s="28"/>
      <c r="X291" s="16">
        <f t="shared" si="22"/>
        <v>0</v>
      </c>
      <c r="Y291" s="24"/>
      <c r="Z291" s="28"/>
      <c r="AA291" s="16">
        <f t="shared" si="23"/>
        <v>0</v>
      </c>
      <c r="AB291" s="23"/>
      <c r="AC291" s="24"/>
      <c r="AD291" s="24"/>
      <c r="AE291" s="28"/>
      <c r="AF291" s="16">
        <f t="shared" si="24"/>
        <v>0</v>
      </c>
      <c r="AG291" s="18" t="s">
        <v>19</v>
      </c>
    </row>
    <row r="292" spans="1:33" x14ac:dyDescent="0.2">
      <c r="A292" s="13" t="s">
        <v>33</v>
      </c>
      <c r="B292" s="1">
        <v>163.08713616099999</v>
      </c>
      <c r="C292" s="1">
        <v>-18.482601759400001</v>
      </c>
      <c r="D292" s="14">
        <v>12</v>
      </c>
      <c r="E292" s="23"/>
      <c r="F292" s="24"/>
      <c r="G292" s="24"/>
      <c r="H292" s="24"/>
      <c r="I292" s="24"/>
      <c r="J292" s="28"/>
      <c r="K292" s="16">
        <f t="shared" si="20"/>
        <v>0</v>
      </c>
      <c r="L292" s="23"/>
      <c r="M292" s="24"/>
      <c r="N292" s="24"/>
      <c r="O292" s="24"/>
      <c r="P292" s="24"/>
      <c r="Q292" s="24">
        <v>3</v>
      </c>
      <c r="R292" s="28"/>
      <c r="S292" s="16">
        <f t="shared" si="21"/>
        <v>0</v>
      </c>
      <c r="T292" s="23"/>
      <c r="U292" s="24"/>
      <c r="V292" s="24"/>
      <c r="W292" s="28"/>
      <c r="X292" s="16">
        <f t="shared" si="22"/>
        <v>0</v>
      </c>
      <c r="Y292" s="24"/>
      <c r="Z292" s="28"/>
      <c r="AA292" s="16">
        <f t="shared" si="23"/>
        <v>0</v>
      </c>
      <c r="AB292" s="23"/>
      <c r="AC292" s="24"/>
      <c r="AD292" s="24"/>
      <c r="AE292" s="28"/>
      <c r="AF292" s="16">
        <f t="shared" si="24"/>
        <v>0</v>
      </c>
      <c r="AG292" s="18" t="s">
        <v>19</v>
      </c>
    </row>
    <row r="293" spans="1:33" x14ac:dyDescent="0.2">
      <c r="A293" s="13" t="s">
        <v>33</v>
      </c>
      <c r="B293" s="1">
        <v>163.08722132899999</v>
      </c>
      <c r="C293" s="1">
        <v>-18.4825548319</v>
      </c>
      <c r="D293" s="14">
        <v>13</v>
      </c>
      <c r="E293" s="23"/>
      <c r="F293" s="24"/>
      <c r="G293" s="24"/>
      <c r="H293" s="24"/>
      <c r="I293" s="24"/>
      <c r="J293" s="28"/>
      <c r="K293" s="16">
        <f t="shared" si="20"/>
        <v>0</v>
      </c>
      <c r="L293" s="23"/>
      <c r="M293" s="24"/>
      <c r="N293" s="24"/>
      <c r="O293" s="24"/>
      <c r="P293" s="24"/>
      <c r="Q293" s="24"/>
      <c r="R293" s="28"/>
      <c r="S293" s="16">
        <f t="shared" si="21"/>
        <v>0</v>
      </c>
      <c r="T293" s="23"/>
      <c r="U293" s="24"/>
      <c r="V293" s="24"/>
      <c r="W293" s="28"/>
      <c r="X293" s="16">
        <f t="shared" si="22"/>
        <v>0</v>
      </c>
      <c r="Y293" s="24"/>
      <c r="Z293" s="28"/>
      <c r="AA293" s="16">
        <f t="shared" si="23"/>
        <v>0</v>
      </c>
      <c r="AB293" s="23"/>
      <c r="AC293" s="24"/>
      <c r="AD293" s="24"/>
      <c r="AE293" s="28"/>
      <c r="AF293" s="16">
        <f t="shared" si="24"/>
        <v>0</v>
      </c>
      <c r="AG293" s="21" t="s">
        <v>18</v>
      </c>
    </row>
    <row r="294" spans="1:33" x14ac:dyDescent="0.2">
      <c r="A294" s="13" t="s">
        <v>33</v>
      </c>
      <c r="B294" s="1">
        <v>163.08730674700001</v>
      </c>
      <c r="C294" s="1">
        <v>-18.482508358499999</v>
      </c>
      <c r="D294" s="14">
        <v>14</v>
      </c>
      <c r="E294" s="23"/>
      <c r="F294" s="24"/>
      <c r="G294" s="24"/>
      <c r="H294" s="24"/>
      <c r="I294" s="24"/>
      <c r="J294" s="28"/>
      <c r="K294" s="16">
        <f t="shared" si="20"/>
        <v>0</v>
      </c>
      <c r="L294" s="23"/>
      <c r="M294" s="24"/>
      <c r="N294" s="24"/>
      <c r="O294" s="24"/>
      <c r="P294" s="24"/>
      <c r="Q294" s="24"/>
      <c r="R294" s="28"/>
      <c r="S294" s="16">
        <f t="shared" si="21"/>
        <v>0</v>
      </c>
      <c r="T294" s="23"/>
      <c r="U294" s="24"/>
      <c r="V294" s="24"/>
      <c r="W294" s="28"/>
      <c r="X294" s="16">
        <f t="shared" si="22"/>
        <v>0</v>
      </c>
      <c r="Y294" s="24"/>
      <c r="Z294" s="28"/>
      <c r="AA294" s="16">
        <f t="shared" si="23"/>
        <v>0</v>
      </c>
      <c r="AB294" s="23"/>
      <c r="AC294" s="24"/>
      <c r="AD294" s="24"/>
      <c r="AE294" s="28"/>
      <c r="AF294" s="16">
        <f t="shared" si="24"/>
        <v>0</v>
      </c>
      <c r="AG294" s="21" t="s">
        <v>18</v>
      </c>
    </row>
    <row r="295" spans="1:33" x14ac:dyDescent="0.2">
      <c r="A295" s="13" t="s">
        <v>33</v>
      </c>
      <c r="B295" s="1">
        <v>163.08739216500001</v>
      </c>
      <c r="C295" s="1">
        <v>-18.482461885100001</v>
      </c>
      <c r="D295" s="14">
        <v>15</v>
      </c>
      <c r="E295" s="23"/>
      <c r="F295" s="24"/>
      <c r="G295" s="24"/>
      <c r="H295" s="24"/>
      <c r="I295" s="24"/>
      <c r="J295" s="28"/>
      <c r="K295" s="16">
        <f t="shared" si="20"/>
        <v>0</v>
      </c>
      <c r="L295" s="23"/>
      <c r="M295" s="24"/>
      <c r="N295" s="24"/>
      <c r="O295" s="24"/>
      <c r="P295" s="24"/>
      <c r="Q295" s="24"/>
      <c r="R295" s="28"/>
      <c r="S295" s="16">
        <f t="shared" si="21"/>
        <v>0</v>
      </c>
      <c r="T295" s="23"/>
      <c r="U295" s="24"/>
      <c r="V295" s="24"/>
      <c r="W295" s="28"/>
      <c r="X295" s="16">
        <f t="shared" si="22"/>
        <v>0</v>
      </c>
      <c r="Y295" s="24"/>
      <c r="Z295" s="28"/>
      <c r="AA295" s="16">
        <f t="shared" si="23"/>
        <v>0</v>
      </c>
      <c r="AB295" s="23"/>
      <c r="AC295" s="24"/>
      <c r="AD295" s="24"/>
      <c r="AE295" s="28"/>
      <c r="AF295" s="16">
        <f t="shared" si="24"/>
        <v>0</v>
      </c>
      <c r="AG295" s="21" t="s">
        <v>18</v>
      </c>
    </row>
    <row r="296" spans="1:33" x14ac:dyDescent="0.2">
      <c r="A296" s="13" t="s">
        <v>33</v>
      </c>
      <c r="B296" s="1">
        <v>163.08747929200001</v>
      </c>
      <c r="C296" s="1">
        <v>-18.482418780900002</v>
      </c>
      <c r="D296" s="14">
        <v>16</v>
      </c>
      <c r="E296" s="23"/>
      <c r="F296" s="24"/>
      <c r="G296" s="24"/>
      <c r="H296" s="24"/>
      <c r="I296" s="24"/>
      <c r="J296" s="28"/>
      <c r="K296" s="16">
        <f t="shared" si="20"/>
        <v>0</v>
      </c>
      <c r="L296" s="23"/>
      <c r="M296" s="24"/>
      <c r="N296" s="24"/>
      <c r="O296" s="24"/>
      <c r="P296" s="24"/>
      <c r="Q296" s="24"/>
      <c r="R296" s="28"/>
      <c r="S296" s="16">
        <f t="shared" si="21"/>
        <v>0</v>
      </c>
      <c r="T296" s="23"/>
      <c r="U296" s="24"/>
      <c r="V296" s="24"/>
      <c r="W296" s="28"/>
      <c r="X296" s="16">
        <f t="shared" si="22"/>
        <v>0</v>
      </c>
      <c r="Y296" s="24"/>
      <c r="Z296" s="28"/>
      <c r="AA296" s="16">
        <f t="shared" si="23"/>
        <v>0</v>
      </c>
      <c r="AB296" s="23"/>
      <c r="AC296" s="24"/>
      <c r="AD296" s="24"/>
      <c r="AE296" s="28"/>
      <c r="AF296" s="16">
        <f t="shared" si="24"/>
        <v>0</v>
      </c>
      <c r="AG296" s="21" t="s">
        <v>18</v>
      </c>
    </row>
    <row r="297" spans="1:33" x14ac:dyDescent="0.2">
      <c r="A297" s="13" t="s">
        <v>33</v>
      </c>
      <c r="B297" s="1">
        <v>163.08756724099999</v>
      </c>
      <c r="C297" s="1">
        <v>-18.482377295599999</v>
      </c>
      <c r="D297" s="14">
        <v>17</v>
      </c>
      <c r="E297" s="23"/>
      <c r="F297" s="24"/>
      <c r="G297" s="24"/>
      <c r="H297" s="24"/>
      <c r="I297" s="24"/>
      <c r="J297" s="28"/>
      <c r="K297" s="16">
        <f t="shared" si="20"/>
        <v>0</v>
      </c>
      <c r="L297" s="23"/>
      <c r="M297" s="24"/>
      <c r="N297" s="24"/>
      <c r="O297" s="24"/>
      <c r="P297" s="24"/>
      <c r="Q297" s="24"/>
      <c r="R297" s="28"/>
      <c r="S297" s="16">
        <f t="shared" si="21"/>
        <v>0</v>
      </c>
      <c r="T297" s="23"/>
      <c r="U297" s="24"/>
      <c r="V297" s="24"/>
      <c r="W297" s="28"/>
      <c r="X297" s="16">
        <f t="shared" si="22"/>
        <v>0</v>
      </c>
      <c r="Y297" s="24"/>
      <c r="Z297" s="28"/>
      <c r="AA297" s="16">
        <f t="shared" si="23"/>
        <v>0</v>
      </c>
      <c r="AB297" s="23"/>
      <c r="AC297" s="24"/>
      <c r="AD297" s="24"/>
      <c r="AE297" s="28"/>
      <c r="AF297" s="16">
        <f t="shared" si="24"/>
        <v>0</v>
      </c>
      <c r="AG297" s="21" t="s">
        <v>18</v>
      </c>
    </row>
    <row r="298" spans="1:33" x14ac:dyDescent="0.2">
      <c r="A298" s="13" t="s">
        <v>33</v>
      </c>
      <c r="B298" s="1">
        <v>163.08765518999999</v>
      </c>
      <c r="C298" s="1">
        <v>-18.482335810399999</v>
      </c>
      <c r="D298" s="14">
        <v>18</v>
      </c>
      <c r="E298" s="23"/>
      <c r="F298" s="24"/>
      <c r="G298" s="24"/>
      <c r="H298" s="24"/>
      <c r="I298" s="24"/>
      <c r="J298" s="28"/>
      <c r="K298" s="16">
        <f t="shared" si="20"/>
        <v>0</v>
      </c>
      <c r="L298" s="23"/>
      <c r="M298" s="24"/>
      <c r="N298" s="24"/>
      <c r="O298" s="24"/>
      <c r="P298" s="24"/>
      <c r="Q298" s="24"/>
      <c r="R298" s="28"/>
      <c r="S298" s="16">
        <f t="shared" si="21"/>
        <v>0</v>
      </c>
      <c r="T298" s="23"/>
      <c r="U298" s="24"/>
      <c r="V298" s="24"/>
      <c r="W298" s="28"/>
      <c r="X298" s="16">
        <f t="shared" si="22"/>
        <v>0</v>
      </c>
      <c r="Y298" s="24"/>
      <c r="Z298" s="28"/>
      <c r="AA298" s="16">
        <f t="shared" si="23"/>
        <v>0</v>
      </c>
      <c r="AB298" s="23"/>
      <c r="AC298" s="24"/>
      <c r="AD298" s="24"/>
      <c r="AE298" s="28"/>
      <c r="AF298" s="16">
        <f t="shared" si="24"/>
        <v>0</v>
      </c>
      <c r="AG298" s="21" t="s">
        <v>18</v>
      </c>
    </row>
    <row r="299" spans="1:33" x14ac:dyDescent="0.2">
      <c r="A299" s="13" t="s">
        <v>33</v>
      </c>
      <c r="B299" s="1">
        <v>163.08774313800001</v>
      </c>
      <c r="C299" s="1">
        <v>-18.482294325200002</v>
      </c>
      <c r="D299" s="14">
        <v>19</v>
      </c>
      <c r="E299" s="23"/>
      <c r="F299" s="24"/>
      <c r="G299" s="24"/>
      <c r="H299" s="24"/>
      <c r="I299" s="24"/>
      <c r="J299" s="28"/>
      <c r="K299" s="16">
        <f t="shared" si="20"/>
        <v>0</v>
      </c>
      <c r="L299" s="23"/>
      <c r="M299" s="24"/>
      <c r="N299" s="24"/>
      <c r="O299" s="24"/>
      <c r="P299" s="24"/>
      <c r="Q299" s="24">
        <v>2</v>
      </c>
      <c r="R299" s="28">
        <v>1</v>
      </c>
      <c r="S299" s="16">
        <f t="shared" si="21"/>
        <v>0</v>
      </c>
      <c r="T299" s="23"/>
      <c r="U299" s="24"/>
      <c r="V299" s="24"/>
      <c r="W299" s="28"/>
      <c r="X299" s="16">
        <f t="shared" si="22"/>
        <v>0</v>
      </c>
      <c r="Y299" s="24"/>
      <c r="Z299" s="28"/>
      <c r="AA299" s="16">
        <f t="shared" si="23"/>
        <v>0</v>
      </c>
      <c r="AB299" s="23"/>
      <c r="AC299" s="24"/>
      <c r="AD299" s="24"/>
      <c r="AE299" s="28"/>
      <c r="AF299" s="16">
        <f t="shared" si="24"/>
        <v>0</v>
      </c>
      <c r="AG299" s="21" t="s">
        <v>19</v>
      </c>
    </row>
    <row r="300" spans="1:33" x14ac:dyDescent="0.2">
      <c r="A300" s="13" t="s">
        <v>33</v>
      </c>
      <c r="B300" s="1">
        <v>163.087833166</v>
      </c>
      <c r="C300" s="1">
        <v>-18.482257856899999</v>
      </c>
      <c r="D300" s="14">
        <v>20</v>
      </c>
      <c r="E300" s="23"/>
      <c r="F300" s="24"/>
      <c r="G300" s="24"/>
      <c r="H300" s="24"/>
      <c r="I300" s="24"/>
      <c r="J300" s="28"/>
      <c r="K300" s="16">
        <f t="shared" si="20"/>
        <v>0</v>
      </c>
      <c r="L300" s="23"/>
      <c r="M300" s="24"/>
      <c r="N300" s="24"/>
      <c r="O300" s="24"/>
      <c r="P300" s="24"/>
      <c r="Q300" s="24"/>
      <c r="R300" s="28"/>
      <c r="S300" s="16">
        <f t="shared" si="21"/>
        <v>0</v>
      </c>
      <c r="T300" s="23"/>
      <c r="U300" s="24"/>
      <c r="V300" s="24"/>
      <c r="W300" s="28"/>
      <c r="X300" s="16">
        <f t="shared" si="22"/>
        <v>0</v>
      </c>
      <c r="Y300" s="24"/>
      <c r="Z300" s="28"/>
      <c r="AA300" s="16">
        <f t="shared" si="23"/>
        <v>0</v>
      </c>
      <c r="AB300" s="23"/>
      <c r="AC300" s="24"/>
      <c r="AD300" s="24"/>
      <c r="AE300" s="28"/>
      <c r="AF300" s="16">
        <f t="shared" si="24"/>
        <v>0</v>
      </c>
      <c r="AG300" s="21" t="s">
        <v>19</v>
      </c>
    </row>
    <row r="301" spans="1:33" x14ac:dyDescent="0.2">
      <c r="A301" s="13" t="s">
        <v>33</v>
      </c>
      <c r="B301" s="1">
        <v>163.08792468199999</v>
      </c>
      <c r="C301" s="1">
        <v>-18.482224982399998</v>
      </c>
      <c r="D301" s="14">
        <v>21</v>
      </c>
      <c r="E301" s="23"/>
      <c r="F301" s="24"/>
      <c r="G301" s="24"/>
      <c r="H301" s="24"/>
      <c r="I301" s="24"/>
      <c r="J301" s="28"/>
      <c r="K301" s="16">
        <f t="shared" si="20"/>
        <v>0</v>
      </c>
      <c r="L301" s="23"/>
      <c r="M301" s="24"/>
      <c r="N301" s="24"/>
      <c r="O301" s="24"/>
      <c r="P301" s="24"/>
      <c r="Q301" s="24"/>
      <c r="R301" s="28"/>
      <c r="S301" s="16">
        <f t="shared" si="21"/>
        <v>0</v>
      </c>
      <c r="T301" s="23"/>
      <c r="U301" s="24"/>
      <c r="V301" s="24"/>
      <c r="W301" s="28"/>
      <c r="X301" s="16">
        <f t="shared" si="22"/>
        <v>0</v>
      </c>
      <c r="Y301" s="24"/>
      <c r="Z301" s="28"/>
      <c r="AA301" s="16">
        <f t="shared" si="23"/>
        <v>0</v>
      </c>
      <c r="AB301" s="23"/>
      <c r="AC301" s="24"/>
      <c r="AD301" s="24"/>
      <c r="AE301" s="28"/>
      <c r="AF301" s="16">
        <f t="shared" si="24"/>
        <v>0</v>
      </c>
      <c r="AG301" s="21" t="s">
        <v>18</v>
      </c>
    </row>
    <row r="302" spans="1:33" x14ac:dyDescent="0.2">
      <c r="A302" s="13" t="s">
        <v>33</v>
      </c>
      <c r="B302" s="1">
        <v>163.08801619900001</v>
      </c>
      <c r="C302" s="1">
        <v>-18.4821921078</v>
      </c>
      <c r="D302" s="14">
        <v>22</v>
      </c>
      <c r="E302" s="23"/>
      <c r="F302" s="24"/>
      <c r="G302" s="24"/>
      <c r="H302" s="24"/>
      <c r="I302" s="24"/>
      <c r="J302" s="28"/>
      <c r="K302" s="16">
        <f t="shared" si="20"/>
        <v>0</v>
      </c>
      <c r="L302" s="23"/>
      <c r="M302" s="24"/>
      <c r="N302" s="24"/>
      <c r="O302" s="24"/>
      <c r="P302" s="24"/>
      <c r="Q302" s="24"/>
      <c r="R302" s="28"/>
      <c r="S302" s="16">
        <f t="shared" si="21"/>
        <v>0</v>
      </c>
      <c r="T302" s="23"/>
      <c r="U302" s="24"/>
      <c r="V302" s="24"/>
      <c r="W302" s="28"/>
      <c r="X302" s="16">
        <f t="shared" si="22"/>
        <v>0</v>
      </c>
      <c r="Y302" s="24"/>
      <c r="Z302" s="28"/>
      <c r="AA302" s="16">
        <f t="shared" si="23"/>
        <v>0</v>
      </c>
      <c r="AB302" s="23"/>
      <c r="AC302" s="24"/>
      <c r="AD302" s="24"/>
      <c r="AE302" s="28"/>
      <c r="AF302" s="16">
        <f t="shared" si="24"/>
        <v>0</v>
      </c>
      <c r="AG302" s="21" t="s">
        <v>18</v>
      </c>
    </row>
    <row r="303" spans="1:33" x14ac:dyDescent="0.2">
      <c r="A303" s="13" t="s">
        <v>33</v>
      </c>
      <c r="B303" s="1">
        <v>163.08810771500001</v>
      </c>
      <c r="C303" s="1">
        <v>-18.482159233299999</v>
      </c>
      <c r="D303" s="14">
        <v>23</v>
      </c>
      <c r="E303" s="23"/>
      <c r="F303" s="24"/>
      <c r="G303" s="24"/>
      <c r="H303" s="24"/>
      <c r="I303" s="24"/>
      <c r="J303" s="28"/>
      <c r="K303" s="16">
        <f t="shared" si="20"/>
        <v>0</v>
      </c>
      <c r="L303" s="23"/>
      <c r="M303" s="24"/>
      <c r="N303" s="24"/>
      <c r="O303" s="24"/>
      <c r="P303" s="24"/>
      <c r="Q303" s="24"/>
      <c r="R303" s="28"/>
      <c r="S303" s="16">
        <f t="shared" si="21"/>
        <v>0</v>
      </c>
      <c r="T303" s="23"/>
      <c r="U303" s="24"/>
      <c r="V303" s="24"/>
      <c r="W303" s="28"/>
      <c r="X303" s="16">
        <f t="shared" si="22"/>
        <v>0</v>
      </c>
      <c r="Y303" s="24"/>
      <c r="Z303" s="28"/>
      <c r="AA303" s="16">
        <f t="shared" si="23"/>
        <v>0</v>
      </c>
      <c r="AB303" s="23"/>
      <c r="AC303" s="24"/>
      <c r="AD303" s="24"/>
      <c r="AE303" s="28"/>
      <c r="AF303" s="16">
        <f t="shared" si="24"/>
        <v>0</v>
      </c>
      <c r="AG303" s="21" t="s">
        <v>18</v>
      </c>
    </row>
    <row r="304" spans="1:33" x14ac:dyDescent="0.2">
      <c r="A304" s="13" t="s">
        <v>33</v>
      </c>
      <c r="B304" s="1">
        <v>163.08819923199999</v>
      </c>
      <c r="C304" s="1">
        <v>-18.482126358799999</v>
      </c>
      <c r="D304" s="14">
        <v>24</v>
      </c>
      <c r="E304" s="23"/>
      <c r="F304" s="24"/>
      <c r="G304" s="24"/>
      <c r="H304" s="24"/>
      <c r="I304" s="24"/>
      <c r="J304" s="28"/>
      <c r="K304" s="16">
        <f t="shared" si="20"/>
        <v>0</v>
      </c>
      <c r="L304" s="23"/>
      <c r="M304" s="24"/>
      <c r="N304" s="24"/>
      <c r="O304" s="24"/>
      <c r="P304" s="24"/>
      <c r="Q304" s="24"/>
      <c r="R304" s="28"/>
      <c r="S304" s="16">
        <f t="shared" si="21"/>
        <v>0</v>
      </c>
      <c r="T304" s="23"/>
      <c r="U304" s="24"/>
      <c r="V304" s="24"/>
      <c r="W304" s="28"/>
      <c r="X304" s="16">
        <f t="shared" si="22"/>
        <v>0</v>
      </c>
      <c r="Y304" s="24"/>
      <c r="Z304" s="28"/>
      <c r="AA304" s="16">
        <f t="shared" si="23"/>
        <v>0</v>
      </c>
      <c r="AB304" s="23"/>
      <c r="AC304" s="24"/>
      <c r="AD304" s="24"/>
      <c r="AE304" s="28"/>
      <c r="AF304" s="16">
        <f t="shared" si="24"/>
        <v>0</v>
      </c>
      <c r="AG304" s="21" t="s">
        <v>18</v>
      </c>
    </row>
    <row r="305" spans="1:33" x14ac:dyDescent="0.2">
      <c r="A305" s="13" t="s">
        <v>33</v>
      </c>
      <c r="B305" s="1">
        <v>163.08829074799999</v>
      </c>
      <c r="C305" s="1">
        <v>-18.4820934842</v>
      </c>
      <c r="D305" s="14">
        <v>25</v>
      </c>
      <c r="E305" s="23"/>
      <c r="F305" s="24"/>
      <c r="G305" s="24"/>
      <c r="H305" s="24"/>
      <c r="I305" s="24"/>
      <c r="J305" s="28"/>
      <c r="K305" s="16">
        <f t="shared" si="20"/>
        <v>0</v>
      </c>
      <c r="L305" s="23"/>
      <c r="M305" s="24"/>
      <c r="N305" s="24"/>
      <c r="O305" s="24"/>
      <c r="P305" s="24"/>
      <c r="Q305" s="24"/>
      <c r="R305" s="28"/>
      <c r="S305" s="16">
        <f t="shared" si="21"/>
        <v>0</v>
      </c>
      <c r="T305" s="23"/>
      <c r="U305" s="24"/>
      <c r="V305" s="24"/>
      <c r="W305" s="28"/>
      <c r="X305" s="16">
        <f t="shared" si="22"/>
        <v>0</v>
      </c>
      <c r="Y305" s="24"/>
      <c r="Z305" s="28"/>
      <c r="AA305" s="16">
        <f t="shared" si="23"/>
        <v>0</v>
      </c>
      <c r="AB305" s="23"/>
      <c r="AC305" s="24"/>
      <c r="AD305" s="24"/>
      <c r="AE305" s="28"/>
      <c r="AF305" s="16">
        <f t="shared" si="24"/>
        <v>0</v>
      </c>
      <c r="AG305" s="21" t="s">
        <v>18</v>
      </c>
    </row>
    <row r="306" spans="1:33" x14ac:dyDescent="0.2">
      <c r="A306" s="13" t="s">
        <v>33</v>
      </c>
      <c r="B306" s="1">
        <v>163.08838457499999</v>
      </c>
      <c r="C306" s="1">
        <v>-18.4820683218</v>
      </c>
      <c r="D306" s="14">
        <v>26</v>
      </c>
      <c r="E306" s="23"/>
      <c r="F306" s="24"/>
      <c r="G306" s="24"/>
      <c r="H306" s="24"/>
      <c r="I306" s="24"/>
      <c r="J306" s="28"/>
      <c r="K306" s="16">
        <f t="shared" si="20"/>
        <v>0</v>
      </c>
      <c r="L306" s="23"/>
      <c r="M306" s="24"/>
      <c r="N306" s="24"/>
      <c r="O306" s="24"/>
      <c r="P306" s="24"/>
      <c r="Q306" s="24"/>
      <c r="R306" s="28"/>
      <c r="S306" s="16">
        <f t="shared" si="21"/>
        <v>0</v>
      </c>
      <c r="T306" s="23"/>
      <c r="U306" s="24"/>
      <c r="V306" s="24"/>
      <c r="W306" s="28"/>
      <c r="X306" s="16">
        <f t="shared" si="22"/>
        <v>0</v>
      </c>
      <c r="Y306" s="24"/>
      <c r="Z306" s="28"/>
      <c r="AA306" s="16">
        <f t="shared" si="23"/>
        <v>0</v>
      </c>
      <c r="AB306" s="23"/>
      <c r="AC306" s="24"/>
      <c r="AD306" s="24"/>
      <c r="AE306" s="28"/>
      <c r="AF306" s="16">
        <f t="shared" si="24"/>
        <v>0</v>
      </c>
      <c r="AG306" s="21" t="s">
        <v>27</v>
      </c>
    </row>
    <row r="307" spans="1:33" x14ac:dyDescent="0.2">
      <c r="A307" s="13" t="s">
        <v>33</v>
      </c>
      <c r="B307" s="1">
        <v>163.08847909400001</v>
      </c>
      <c r="C307" s="1">
        <v>-18.482045470999999</v>
      </c>
      <c r="D307" s="14">
        <v>27</v>
      </c>
      <c r="E307" s="23"/>
      <c r="F307" s="24"/>
      <c r="G307" s="24"/>
      <c r="H307" s="24"/>
      <c r="I307" s="24"/>
      <c r="J307" s="28"/>
      <c r="K307" s="16">
        <f t="shared" si="20"/>
        <v>0</v>
      </c>
      <c r="L307" s="23"/>
      <c r="M307" s="24"/>
      <c r="N307" s="24"/>
      <c r="O307" s="24"/>
      <c r="P307" s="24"/>
      <c r="Q307" s="24"/>
      <c r="R307" s="28"/>
      <c r="S307" s="16">
        <f t="shared" si="21"/>
        <v>0</v>
      </c>
      <c r="T307" s="23"/>
      <c r="U307" s="24"/>
      <c r="V307" s="24"/>
      <c r="W307" s="28"/>
      <c r="X307" s="16">
        <f t="shared" si="22"/>
        <v>0</v>
      </c>
      <c r="Y307" s="24"/>
      <c r="Z307" s="28"/>
      <c r="AA307" s="16">
        <f t="shared" si="23"/>
        <v>0</v>
      </c>
      <c r="AB307" s="23"/>
      <c r="AC307" s="24"/>
      <c r="AD307" s="24"/>
      <c r="AE307" s="28"/>
      <c r="AF307" s="16">
        <f t="shared" si="24"/>
        <v>0</v>
      </c>
      <c r="AG307" s="21" t="s">
        <v>27</v>
      </c>
    </row>
    <row r="308" spans="1:33" x14ac:dyDescent="0.2">
      <c r="A308" s="13" t="s">
        <v>33</v>
      </c>
      <c r="B308" s="1">
        <v>163.08857361299999</v>
      </c>
      <c r="C308" s="1">
        <v>-18.4820226203</v>
      </c>
      <c r="D308" s="14">
        <v>28</v>
      </c>
      <c r="E308" s="24"/>
      <c r="F308" s="24"/>
      <c r="G308" s="24"/>
      <c r="H308" s="24"/>
      <c r="I308" s="24"/>
      <c r="J308" s="28"/>
      <c r="K308" s="16">
        <f t="shared" si="20"/>
        <v>0</v>
      </c>
      <c r="L308" s="24"/>
      <c r="M308" s="24"/>
      <c r="N308" s="24"/>
      <c r="O308" s="24"/>
      <c r="P308" s="24"/>
      <c r="Q308" s="24"/>
      <c r="R308" s="28"/>
      <c r="S308" s="16">
        <f t="shared" si="21"/>
        <v>0</v>
      </c>
      <c r="T308" s="24"/>
      <c r="U308" s="24"/>
      <c r="V308" s="24"/>
      <c r="W308" s="28"/>
      <c r="X308" s="16">
        <f t="shared" si="22"/>
        <v>0</v>
      </c>
      <c r="Y308" s="24"/>
      <c r="Z308" s="28"/>
      <c r="AA308" s="16">
        <f t="shared" si="23"/>
        <v>0</v>
      </c>
      <c r="AB308" s="24"/>
      <c r="AC308" s="24"/>
      <c r="AD308" s="24"/>
      <c r="AE308" s="28"/>
      <c r="AF308" s="16">
        <f t="shared" si="24"/>
        <v>0</v>
      </c>
      <c r="AG308" s="19" t="s">
        <v>17</v>
      </c>
    </row>
    <row r="309" spans="1:33" x14ac:dyDescent="0.2">
      <c r="A309" s="13" t="s">
        <v>34</v>
      </c>
      <c r="B309" s="1">
        <v>163.08866516699999</v>
      </c>
      <c r="C309" s="1">
        <v>-18.482453167700001</v>
      </c>
      <c r="D309" s="14">
        <v>1</v>
      </c>
      <c r="E309" s="15"/>
      <c r="F309" s="16"/>
      <c r="G309" s="16"/>
      <c r="H309" s="16"/>
      <c r="I309" s="16"/>
      <c r="J309" s="17"/>
      <c r="K309" s="16">
        <f t="shared" si="20"/>
        <v>0</v>
      </c>
      <c r="L309" s="23"/>
      <c r="M309" s="24"/>
      <c r="N309" s="24"/>
      <c r="O309" s="24"/>
      <c r="P309" s="24"/>
      <c r="Q309" s="16"/>
      <c r="R309" s="17"/>
      <c r="S309" s="16">
        <f t="shared" si="21"/>
        <v>0</v>
      </c>
      <c r="T309" s="15"/>
      <c r="U309" s="16"/>
      <c r="V309" s="16"/>
      <c r="W309" s="17"/>
      <c r="X309" s="16">
        <f t="shared" si="22"/>
        <v>0</v>
      </c>
      <c r="Y309" s="16"/>
      <c r="Z309" s="17"/>
      <c r="AA309" s="16">
        <f t="shared" si="23"/>
        <v>0</v>
      </c>
      <c r="AB309" s="15"/>
      <c r="AC309" s="16"/>
      <c r="AD309" s="16"/>
      <c r="AE309" s="17"/>
      <c r="AF309" s="16">
        <f t="shared" si="24"/>
        <v>0</v>
      </c>
      <c r="AG309" s="19" t="s">
        <v>17</v>
      </c>
    </row>
    <row r="310" spans="1:33" x14ac:dyDescent="0.2">
      <c r="A310" s="13" t="s">
        <v>34</v>
      </c>
      <c r="B310" s="1">
        <v>163.08857830400001</v>
      </c>
      <c r="C310" s="1">
        <v>-18.482479105700001</v>
      </c>
      <c r="D310" s="14">
        <v>2</v>
      </c>
      <c r="E310" s="15"/>
      <c r="F310" s="16"/>
      <c r="G310" s="16"/>
      <c r="H310" s="16"/>
      <c r="I310" s="16"/>
      <c r="J310" s="17"/>
      <c r="K310" s="16">
        <f t="shared" si="20"/>
        <v>0</v>
      </c>
      <c r="L310" s="23"/>
      <c r="M310" s="24"/>
      <c r="N310" s="24"/>
      <c r="O310" s="24"/>
      <c r="P310" s="24"/>
      <c r="Q310" s="16"/>
      <c r="R310" s="17"/>
      <c r="S310" s="16">
        <f t="shared" si="21"/>
        <v>0</v>
      </c>
      <c r="T310" s="15"/>
      <c r="U310" s="16"/>
      <c r="V310" s="16"/>
      <c r="W310" s="17"/>
      <c r="X310" s="16">
        <f t="shared" si="22"/>
        <v>0</v>
      </c>
      <c r="Y310" s="16"/>
      <c r="Z310" s="17"/>
      <c r="AA310" s="16">
        <f t="shared" si="23"/>
        <v>0</v>
      </c>
      <c r="AB310" s="15"/>
      <c r="AC310" s="16"/>
      <c r="AD310" s="16"/>
      <c r="AE310" s="17"/>
      <c r="AF310" s="16">
        <f t="shared" si="24"/>
        <v>0</v>
      </c>
      <c r="AG310" s="19" t="s">
        <v>17</v>
      </c>
    </row>
    <row r="311" spans="1:33" x14ac:dyDescent="0.2">
      <c r="A311" s="13" t="s">
        <v>34</v>
      </c>
      <c r="B311" s="1">
        <v>163.08849144199999</v>
      </c>
      <c r="C311" s="1">
        <v>-18.4825050436</v>
      </c>
      <c r="D311" s="14">
        <v>3</v>
      </c>
      <c r="E311" s="15"/>
      <c r="F311" s="16"/>
      <c r="G311" s="16"/>
      <c r="H311" s="16"/>
      <c r="I311" s="16"/>
      <c r="J311" s="17"/>
      <c r="K311" s="16">
        <f t="shared" si="20"/>
        <v>0</v>
      </c>
      <c r="L311" s="23"/>
      <c r="M311" s="24"/>
      <c r="N311" s="24"/>
      <c r="O311" s="24"/>
      <c r="P311" s="24"/>
      <c r="Q311" s="16"/>
      <c r="R311" s="17"/>
      <c r="S311" s="16">
        <f t="shared" si="21"/>
        <v>0</v>
      </c>
      <c r="T311" s="15"/>
      <c r="U311" s="16"/>
      <c r="V311" s="16"/>
      <c r="W311" s="17"/>
      <c r="X311" s="16">
        <f t="shared" si="22"/>
        <v>0</v>
      </c>
      <c r="Y311" s="16"/>
      <c r="Z311" s="17"/>
      <c r="AA311" s="16">
        <f t="shared" si="23"/>
        <v>0</v>
      </c>
      <c r="AB311" s="15"/>
      <c r="AC311" s="16"/>
      <c r="AD311" s="16"/>
      <c r="AE311" s="17"/>
      <c r="AF311" s="16">
        <f t="shared" si="24"/>
        <v>0</v>
      </c>
      <c r="AG311" s="19" t="s">
        <v>17</v>
      </c>
    </row>
    <row r="312" spans="1:33" x14ac:dyDescent="0.2">
      <c r="A312" s="13" t="s">
        <v>34</v>
      </c>
      <c r="B312" s="1">
        <v>163.08840458</v>
      </c>
      <c r="C312" s="1">
        <v>-18.4825309816</v>
      </c>
      <c r="D312" s="14">
        <v>4</v>
      </c>
      <c r="E312" s="15"/>
      <c r="F312" s="16"/>
      <c r="G312" s="16"/>
      <c r="H312" s="16"/>
      <c r="I312" s="16"/>
      <c r="J312" s="17"/>
      <c r="K312" s="16">
        <f t="shared" si="20"/>
        <v>0</v>
      </c>
      <c r="L312" s="23"/>
      <c r="M312" s="24"/>
      <c r="N312" s="24"/>
      <c r="O312" s="24"/>
      <c r="P312" s="24"/>
      <c r="Q312" s="16">
        <v>2</v>
      </c>
      <c r="R312" s="17">
        <v>1</v>
      </c>
      <c r="S312" s="16">
        <f t="shared" si="21"/>
        <v>0</v>
      </c>
      <c r="T312" s="15"/>
      <c r="U312" s="16"/>
      <c r="V312" s="16"/>
      <c r="W312" s="17"/>
      <c r="X312" s="16">
        <f t="shared" si="22"/>
        <v>0</v>
      </c>
      <c r="Y312" s="16"/>
      <c r="Z312" s="17"/>
      <c r="AA312" s="16">
        <f t="shared" si="23"/>
        <v>0</v>
      </c>
      <c r="AB312" s="15"/>
      <c r="AC312" s="16"/>
      <c r="AD312" s="16"/>
      <c r="AE312" s="17"/>
      <c r="AF312" s="16">
        <f t="shared" si="24"/>
        <v>0</v>
      </c>
      <c r="AG312" s="21" t="s">
        <v>19</v>
      </c>
    </row>
    <row r="313" spans="1:33" x14ac:dyDescent="0.2">
      <c r="A313" s="13" t="s">
        <v>34</v>
      </c>
      <c r="B313" s="1">
        <v>163.08831971999999</v>
      </c>
      <c r="C313" s="1">
        <v>-18.482561735000001</v>
      </c>
      <c r="D313" s="14">
        <v>5</v>
      </c>
      <c r="E313" s="15"/>
      <c r="F313" s="16"/>
      <c r="G313" s="16"/>
      <c r="H313" s="16"/>
      <c r="I313" s="16"/>
      <c r="J313" s="17"/>
      <c r="K313" s="16">
        <f t="shared" si="20"/>
        <v>0</v>
      </c>
      <c r="L313" s="23"/>
      <c r="M313" s="24"/>
      <c r="N313" s="24"/>
      <c r="O313" s="24"/>
      <c r="P313" s="24">
        <v>1</v>
      </c>
      <c r="Q313" s="16">
        <v>2</v>
      </c>
      <c r="R313" s="17">
        <v>3</v>
      </c>
      <c r="S313" s="16">
        <f t="shared" si="21"/>
        <v>1</v>
      </c>
      <c r="T313" s="15"/>
      <c r="U313" s="16"/>
      <c r="V313" s="16"/>
      <c r="W313" s="17"/>
      <c r="X313" s="16">
        <f t="shared" si="22"/>
        <v>0</v>
      </c>
      <c r="Y313" s="16"/>
      <c r="Z313" s="17"/>
      <c r="AA313" s="16">
        <f t="shared" si="23"/>
        <v>0</v>
      </c>
      <c r="AB313" s="15"/>
      <c r="AC313" s="16"/>
      <c r="AD313" s="16"/>
      <c r="AE313" s="17"/>
      <c r="AF313" s="16">
        <f t="shared" si="24"/>
        <v>0</v>
      </c>
      <c r="AG313" s="18" t="s">
        <v>19</v>
      </c>
    </row>
    <row r="314" spans="1:33" x14ac:dyDescent="0.2">
      <c r="A314" s="13" t="s">
        <v>34</v>
      </c>
      <c r="B314" s="1">
        <v>163.08824006200001</v>
      </c>
      <c r="C314" s="1">
        <v>-18.482605006099998</v>
      </c>
      <c r="D314" s="14">
        <v>6</v>
      </c>
      <c r="E314" s="15"/>
      <c r="F314" s="16"/>
      <c r="G314" s="16"/>
      <c r="H314" s="16"/>
      <c r="I314" s="16"/>
      <c r="J314" s="17"/>
      <c r="K314" s="16">
        <f t="shared" si="20"/>
        <v>0</v>
      </c>
      <c r="L314" s="23"/>
      <c r="M314" s="24"/>
      <c r="N314" s="24"/>
      <c r="O314" s="24"/>
      <c r="P314" s="24">
        <v>1</v>
      </c>
      <c r="Q314" s="16"/>
      <c r="R314" s="17"/>
      <c r="S314" s="16">
        <f t="shared" si="21"/>
        <v>1</v>
      </c>
      <c r="T314" s="15"/>
      <c r="U314" s="16"/>
      <c r="V314" s="16"/>
      <c r="W314" s="17"/>
      <c r="X314" s="16">
        <f t="shared" si="22"/>
        <v>0</v>
      </c>
      <c r="Y314" s="16"/>
      <c r="Z314" s="17"/>
      <c r="AA314" s="16">
        <f t="shared" si="23"/>
        <v>0</v>
      </c>
      <c r="AB314" s="15"/>
      <c r="AC314" s="16"/>
      <c r="AD314" s="16"/>
      <c r="AE314" s="17"/>
      <c r="AF314" s="16">
        <f t="shared" si="24"/>
        <v>0</v>
      </c>
      <c r="AG314" s="18" t="s">
        <v>19</v>
      </c>
    </row>
    <row r="315" spans="1:33" x14ac:dyDescent="0.2">
      <c r="A315" s="13" t="s">
        <v>34</v>
      </c>
      <c r="B315" s="1">
        <v>163.08816040400001</v>
      </c>
      <c r="C315" s="1">
        <v>-18.482648277100001</v>
      </c>
      <c r="D315" s="14">
        <v>7</v>
      </c>
      <c r="E315" s="15"/>
      <c r="F315" s="16"/>
      <c r="G315" s="16"/>
      <c r="H315" s="16"/>
      <c r="I315" s="16"/>
      <c r="J315" s="17"/>
      <c r="K315" s="16">
        <f t="shared" si="20"/>
        <v>0</v>
      </c>
      <c r="L315" s="23"/>
      <c r="M315" s="24"/>
      <c r="N315" s="24"/>
      <c r="O315" s="24"/>
      <c r="P315" s="24"/>
      <c r="Q315" s="16"/>
      <c r="R315" s="17"/>
      <c r="S315" s="16">
        <f t="shared" si="21"/>
        <v>0</v>
      </c>
      <c r="T315" s="15"/>
      <c r="U315" s="16"/>
      <c r="V315" s="16"/>
      <c r="W315" s="17"/>
      <c r="X315" s="16">
        <f t="shared" si="22"/>
        <v>0</v>
      </c>
      <c r="Y315" s="16"/>
      <c r="Z315" s="17"/>
      <c r="AA315" s="16">
        <f t="shared" si="23"/>
        <v>0</v>
      </c>
      <c r="AB315" s="15"/>
      <c r="AC315" s="16"/>
      <c r="AD315" s="16"/>
      <c r="AE315" s="17"/>
      <c r="AF315" s="16">
        <f t="shared" si="24"/>
        <v>0</v>
      </c>
      <c r="AG315" s="18" t="s">
        <v>19</v>
      </c>
    </row>
    <row r="316" spans="1:33" x14ac:dyDescent="0.2">
      <c r="A316" s="13" t="s">
        <v>34</v>
      </c>
      <c r="B316" s="1">
        <v>163.08808333799999</v>
      </c>
      <c r="C316" s="1">
        <v>-18.482695890500001</v>
      </c>
      <c r="D316" s="14">
        <v>8</v>
      </c>
      <c r="E316" s="15"/>
      <c r="F316" s="16"/>
      <c r="G316" s="16"/>
      <c r="H316" s="16"/>
      <c r="I316" s="16"/>
      <c r="J316" s="17"/>
      <c r="K316" s="16">
        <f t="shared" si="20"/>
        <v>0</v>
      </c>
      <c r="L316" s="23"/>
      <c r="M316" s="24"/>
      <c r="N316" s="24"/>
      <c r="O316" s="24"/>
      <c r="P316" s="24"/>
      <c r="Q316" s="16"/>
      <c r="R316" s="17"/>
      <c r="S316" s="16">
        <f t="shared" si="21"/>
        <v>0</v>
      </c>
      <c r="T316" s="15"/>
      <c r="U316" s="16"/>
      <c r="V316" s="16"/>
      <c r="W316" s="17"/>
      <c r="X316" s="16">
        <f t="shared" si="22"/>
        <v>0</v>
      </c>
      <c r="Y316" s="16"/>
      <c r="Z316" s="17"/>
      <c r="AA316" s="16">
        <f t="shared" si="23"/>
        <v>0</v>
      </c>
      <c r="AB316" s="15"/>
      <c r="AC316" s="16"/>
      <c r="AD316" s="16"/>
      <c r="AE316" s="17"/>
      <c r="AF316" s="16">
        <f t="shared" si="24"/>
        <v>0</v>
      </c>
      <c r="AG316" s="21" t="s">
        <v>35</v>
      </c>
    </row>
    <row r="317" spans="1:33" x14ac:dyDescent="0.2">
      <c r="A317" s="13" t="s">
        <v>34</v>
      </c>
      <c r="B317" s="1">
        <v>163.088007447</v>
      </c>
      <c r="C317" s="1">
        <v>-18.4827454725</v>
      </c>
      <c r="D317" s="14">
        <v>9</v>
      </c>
      <c r="E317" s="15"/>
      <c r="F317" s="16"/>
      <c r="G317" s="16"/>
      <c r="H317" s="16"/>
      <c r="I317" s="16"/>
      <c r="J317" s="17"/>
      <c r="K317" s="16">
        <f t="shared" si="20"/>
        <v>0</v>
      </c>
      <c r="L317" s="23"/>
      <c r="M317" s="24"/>
      <c r="N317" s="24"/>
      <c r="O317" s="24"/>
      <c r="P317" s="24"/>
      <c r="Q317" s="16"/>
      <c r="R317" s="17"/>
      <c r="S317" s="16">
        <f t="shared" si="21"/>
        <v>0</v>
      </c>
      <c r="T317" s="15"/>
      <c r="U317" s="16"/>
      <c r="V317" s="16"/>
      <c r="W317" s="17"/>
      <c r="X317" s="16">
        <f t="shared" si="22"/>
        <v>0</v>
      </c>
      <c r="Y317" s="16"/>
      <c r="Z317" s="17"/>
      <c r="AA317" s="16">
        <f t="shared" si="23"/>
        <v>0</v>
      </c>
      <c r="AB317" s="15"/>
      <c r="AC317" s="16"/>
      <c r="AD317" s="16"/>
      <c r="AE317" s="17"/>
      <c r="AF317" s="16">
        <f t="shared" si="24"/>
        <v>0</v>
      </c>
      <c r="AG317" s="21" t="s">
        <v>35</v>
      </c>
    </row>
    <row r="318" spans="1:33" x14ac:dyDescent="0.2">
      <c r="A318" s="13" t="s">
        <v>34</v>
      </c>
      <c r="B318" s="1">
        <v>163.087931556</v>
      </c>
      <c r="C318" s="1">
        <v>-18.482795054499999</v>
      </c>
      <c r="D318" s="14">
        <v>10</v>
      </c>
      <c r="E318" s="15"/>
      <c r="F318" s="16"/>
      <c r="G318" s="16"/>
      <c r="H318" s="16"/>
      <c r="I318" s="16"/>
      <c r="J318" s="17"/>
      <c r="K318" s="16">
        <f t="shared" si="20"/>
        <v>0</v>
      </c>
      <c r="L318" s="23"/>
      <c r="M318" s="24"/>
      <c r="N318" s="24"/>
      <c r="O318" s="24"/>
      <c r="P318" s="24"/>
      <c r="Q318" s="16"/>
      <c r="R318" s="17"/>
      <c r="S318" s="16">
        <f t="shared" si="21"/>
        <v>0</v>
      </c>
      <c r="T318" s="15"/>
      <c r="U318" s="16"/>
      <c r="V318" s="16"/>
      <c r="W318" s="17"/>
      <c r="X318" s="16">
        <f t="shared" si="22"/>
        <v>0</v>
      </c>
      <c r="Y318" s="16"/>
      <c r="Z318" s="17"/>
      <c r="AA318" s="16">
        <f t="shared" si="23"/>
        <v>0</v>
      </c>
      <c r="AB318" s="15"/>
      <c r="AC318" s="16"/>
      <c r="AD318" s="16"/>
      <c r="AE318" s="17"/>
      <c r="AF318" s="16">
        <f t="shared" si="24"/>
        <v>0</v>
      </c>
      <c r="AG318" s="21" t="s">
        <v>36</v>
      </c>
    </row>
    <row r="319" spans="1:33" x14ac:dyDescent="0.2">
      <c r="A319" s="13" t="s">
        <v>34</v>
      </c>
      <c r="B319" s="1">
        <v>163.08785566500001</v>
      </c>
      <c r="C319" s="1">
        <v>-18.482844636500001</v>
      </c>
      <c r="D319" s="14">
        <v>11</v>
      </c>
      <c r="E319" s="23"/>
      <c r="F319" s="24"/>
      <c r="G319" s="24"/>
      <c r="H319" s="24"/>
      <c r="I319" s="24"/>
      <c r="J319" s="28"/>
      <c r="K319" s="16">
        <f t="shared" si="20"/>
        <v>0</v>
      </c>
      <c r="L319" s="23"/>
      <c r="M319" s="24"/>
      <c r="N319" s="24"/>
      <c r="O319" s="24"/>
      <c r="P319" s="24"/>
      <c r="Q319" s="24"/>
      <c r="R319" s="28"/>
      <c r="S319" s="16">
        <f t="shared" si="21"/>
        <v>0</v>
      </c>
      <c r="T319" s="23"/>
      <c r="U319" s="24"/>
      <c r="V319" s="24"/>
      <c r="W319" s="28"/>
      <c r="X319" s="16">
        <f t="shared" si="22"/>
        <v>0</v>
      </c>
      <c r="Y319" s="24"/>
      <c r="Z319" s="28"/>
      <c r="AA319" s="16">
        <f t="shared" si="23"/>
        <v>0</v>
      </c>
      <c r="AB319" s="23"/>
      <c r="AC319" s="24"/>
      <c r="AD319" s="24"/>
      <c r="AE319" s="28"/>
      <c r="AF319" s="16">
        <f t="shared" si="24"/>
        <v>0</v>
      </c>
      <c r="AG319" s="21" t="s">
        <v>35</v>
      </c>
    </row>
    <row r="320" spans="1:33" x14ac:dyDescent="0.2">
      <c r="A320" s="13" t="s">
        <v>34</v>
      </c>
      <c r="B320" s="1">
        <v>163.08777977400001</v>
      </c>
      <c r="C320" s="1">
        <v>-18.4828942185</v>
      </c>
      <c r="D320" s="14">
        <v>12</v>
      </c>
      <c r="E320" s="23"/>
      <c r="F320" s="24"/>
      <c r="G320" s="24"/>
      <c r="H320" s="24"/>
      <c r="I320" s="24"/>
      <c r="J320" s="28"/>
      <c r="K320" s="16">
        <f t="shared" si="20"/>
        <v>0</v>
      </c>
      <c r="L320" s="23"/>
      <c r="M320" s="24"/>
      <c r="N320" s="24"/>
      <c r="O320" s="24"/>
      <c r="P320" s="24"/>
      <c r="Q320" s="24"/>
      <c r="R320" s="28"/>
      <c r="S320" s="16">
        <f t="shared" si="21"/>
        <v>0</v>
      </c>
      <c r="T320" s="23"/>
      <c r="U320" s="24"/>
      <c r="V320" s="24"/>
      <c r="W320" s="28"/>
      <c r="X320" s="16">
        <f t="shared" si="22"/>
        <v>0</v>
      </c>
      <c r="Y320" s="24"/>
      <c r="Z320" s="28"/>
      <c r="AA320" s="16">
        <f t="shared" si="23"/>
        <v>0</v>
      </c>
      <c r="AB320" s="23"/>
      <c r="AC320" s="24"/>
      <c r="AD320" s="24"/>
      <c r="AE320" s="28"/>
      <c r="AF320" s="16">
        <f t="shared" si="24"/>
        <v>0</v>
      </c>
      <c r="AG320" s="21" t="s">
        <v>35</v>
      </c>
    </row>
    <row r="321" spans="1:33" x14ac:dyDescent="0.2">
      <c r="A321" s="13" t="s">
        <v>34</v>
      </c>
      <c r="B321" s="1">
        <v>163.08770388400001</v>
      </c>
      <c r="C321" s="1">
        <v>-18.482943800499999</v>
      </c>
      <c r="D321" s="14">
        <v>13</v>
      </c>
      <c r="E321" s="23"/>
      <c r="F321" s="24"/>
      <c r="G321" s="24"/>
      <c r="H321" s="24"/>
      <c r="I321" s="24"/>
      <c r="J321" s="28"/>
      <c r="K321" s="16">
        <f t="shared" si="20"/>
        <v>0</v>
      </c>
      <c r="L321" s="23"/>
      <c r="M321" s="24"/>
      <c r="N321" s="24"/>
      <c r="O321" s="24"/>
      <c r="P321" s="24"/>
      <c r="Q321" s="24"/>
      <c r="R321" s="28"/>
      <c r="S321" s="16">
        <f t="shared" si="21"/>
        <v>0</v>
      </c>
      <c r="T321" s="23"/>
      <c r="U321" s="24"/>
      <c r="V321" s="24"/>
      <c r="W321" s="28"/>
      <c r="X321" s="16">
        <f t="shared" si="22"/>
        <v>0</v>
      </c>
      <c r="Y321" s="24"/>
      <c r="Z321" s="28"/>
      <c r="AA321" s="16">
        <f t="shared" si="23"/>
        <v>0</v>
      </c>
      <c r="AB321" s="23"/>
      <c r="AC321" s="24"/>
      <c r="AD321" s="24"/>
      <c r="AE321" s="28"/>
      <c r="AF321" s="16">
        <f t="shared" si="24"/>
        <v>0</v>
      </c>
      <c r="AG321" s="21" t="s">
        <v>35</v>
      </c>
    </row>
    <row r="322" spans="1:33" x14ac:dyDescent="0.2">
      <c r="A322" s="13" t="s">
        <v>34</v>
      </c>
      <c r="B322" s="1">
        <v>163.08762799300001</v>
      </c>
      <c r="C322" s="1">
        <v>-18.482993382499998</v>
      </c>
      <c r="D322" s="14">
        <v>14</v>
      </c>
      <c r="E322" s="23"/>
      <c r="F322" s="24"/>
      <c r="G322" s="24"/>
      <c r="H322" s="24"/>
      <c r="I322" s="24"/>
      <c r="J322" s="28"/>
      <c r="K322" s="16">
        <f t="shared" si="20"/>
        <v>0</v>
      </c>
      <c r="L322" s="23"/>
      <c r="M322" s="24"/>
      <c r="N322" s="24"/>
      <c r="O322" s="24"/>
      <c r="P322" s="24"/>
      <c r="Q322" s="24"/>
      <c r="R322" s="28"/>
      <c r="S322" s="16">
        <f t="shared" si="21"/>
        <v>0</v>
      </c>
      <c r="T322" s="23"/>
      <c r="U322" s="24"/>
      <c r="V322" s="24"/>
      <c r="W322" s="28"/>
      <c r="X322" s="16">
        <f t="shared" si="22"/>
        <v>0</v>
      </c>
      <c r="Y322" s="24"/>
      <c r="Z322" s="28"/>
      <c r="AA322" s="16">
        <f t="shared" si="23"/>
        <v>0</v>
      </c>
      <c r="AB322" s="23"/>
      <c r="AC322" s="24"/>
      <c r="AD322" s="24"/>
      <c r="AE322" s="28"/>
      <c r="AF322" s="16">
        <f t="shared" si="24"/>
        <v>0</v>
      </c>
      <c r="AG322" s="21" t="s">
        <v>35</v>
      </c>
    </row>
    <row r="323" spans="1:33" x14ac:dyDescent="0.2">
      <c r="A323" s="13" t="s">
        <v>34</v>
      </c>
      <c r="B323" s="1">
        <v>163.087551601</v>
      </c>
      <c r="C323" s="1">
        <v>-18.483042127899999</v>
      </c>
      <c r="D323" s="14">
        <v>15</v>
      </c>
      <c r="E323" s="23"/>
      <c r="F323" s="24"/>
      <c r="G323" s="24"/>
      <c r="H323" s="24"/>
      <c r="I323" s="24"/>
      <c r="J323" s="28"/>
      <c r="K323" s="16">
        <f t="shared" ref="K323:K335" si="25">E323+F323+G323+H323+I323</f>
        <v>0</v>
      </c>
      <c r="L323" s="23"/>
      <c r="M323" s="24"/>
      <c r="N323" s="24"/>
      <c r="O323" s="24"/>
      <c r="P323" s="24"/>
      <c r="Q323" s="24"/>
      <c r="R323" s="28"/>
      <c r="S323" s="16">
        <f t="shared" ref="S323:S335" si="26">M323+N323+O323+P323</f>
        <v>0</v>
      </c>
      <c r="T323" s="23"/>
      <c r="U323" s="24"/>
      <c r="V323" s="24"/>
      <c r="W323" s="28"/>
      <c r="X323" s="16">
        <f t="shared" ref="X323:X335" si="27">T323+U323+W323</f>
        <v>0</v>
      </c>
      <c r="Y323" s="24"/>
      <c r="Z323" s="28"/>
      <c r="AA323" s="16">
        <f t="shared" ref="AA323:AA335" si="28">Z323</f>
        <v>0</v>
      </c>
      <c r="AB323" s="23"/>
      <c r="AC323" s="24"/>
      <c r="AD323" s="24"/>
      <c r="AE323" s="28"/>
      <c r="AF323" s="16">
        <f t="shared" ref="AF323:AF335" si="29">AB323+AC323+AD323</f>
        <v>0</v>
      </c>
      <c r="AG323" s="21" t="s">
        <v>35</v>
      </c>
    </row>
    <row r="324" spans="1:33" x14ac:dyDescent="0.2">
      <c r="A324" s="13" t="s">
        <v>34</v>
      </c>
      <c r="B324" s="1">
        <v>163.087472058</v>
      </c>
      <c r="C324" s="1">
        <v>-18.483085611100002</v>
      </c>
      <c r="D324" s="14">
        <v>16</v>
      </c>
      <c r="E324" s="23"/>
      <c r="F324" s="24"/>
      <c r="G324" s="24"/>
      <c r="H324" s="24"/>
      <c r="I324" s="24"/>
      <c r="J324" s="28"/>
      <c r="K324" s="16">
        <f t="shared" si="25"/>
        <v>0</v>
      </c>
      <c r="L324" s="23"/>
      <c r="M324" s="24"/>
      <c r="N324" s="24"/>
      <c r="O324" s="24"/>
      <c r="P324" s="24"/>
      <c r="Q324" s="24"/>
      <c r="R324" s="28"/>
      <c r="S324" s="16">
        <f t="shared" si="26"/>
        <v>0</v>
      </c>
      <c r="T324" s="23"/>
      <c r="U324" s="24"/>
      <c r="V324" s="24"/>
      <c r="W324" s="28"/>
      <c r="X324" s="16">
        <f t="shared" si="27"/>
        <v>0</v>
      </c>
      <c r="Y324" s="24"/>
      <c r="Z324" s="28"/>
      <c r="AA324" s="16">
        <f t="shared" si="28"/>
        <v>0</v>
      </c>
      <c r="AB324" s="23"/>
      <c r="AC324" s="24"/>
      <c r="AD324" s="24"/>
      <c r="AE324" s="28"/>
      <c r="AF324" s="16">
        <f t="shared" si="29"/>
        <v>0</v>
      </c>
      <c r="AG324" s="21" t="s">
        <v>35</v>
      </c>
    </row>
    <row r="325" spans="1:33" x14ac:dyDescent="0.2">
      <c r="A325" s="13" t="s">
        <v>34</v>
      </c>
      <c r="B325" s="1">
        <v>163.08739251599999</v>
      </c>
      <c r="C325" s="1">
        <v>-18.483129094300001</v>
      </c>
      <c r="D325" s="14">
        <v>17</v>
      </c>
      <c r="E325" s="23"/>
      <c r="F325" s="24"/>
      <c r="G325" s="24"/>
      <c r="H325" s="24"/>
      <c r="I325" s="24"/>
      <c r="J325" s="28"/>
      <c r="K325" s="16">
        <f t="shared" si="25"/>
        <v>0</v>
      </c>
      <c r="L325" s="23"/>
      <c r="M325" s="24"/>
      <c r="N325" s="24"/>
      <c r="O325" s="24"/>
      <c r="P325" s="24"/>
      <c r="Q325" s="24"/>
      <c r="R325" s="28">
        <v>1</v>
      </c>
      <c r="S325" s="16">
        <f t="shared" si="26"/>
        <v>0</v>
      </c>
      <c r="T325" s="23"/>
      <c r="U325" s="24"/>
      <c r="V325" s="24"/>
      <c r="W325" s="28"/>
      <c r="X325" s="16">
        <f t="shared" si="27"/>
        <v>0</v>
      </c>
      <c r="Y325" s="24"/>
      <c r="Z325" s="28"/>
      <c r="AA325" s="16">
        <f t="shared" si="28"/>
        <v>0</v>
      </c>
      <c r="AB325" s="23"/>
      <c r="AC325" s="24"/>
      <c r="AD325" s="24"/>
      <c r="AE325" s="28"/>
      <c r="AF325" s="16">
        <f t="shared" si="29"/>
        <v>0</v>
      </c>
      <c r="AG325" s="21" t="s">
        <v>36</v>
      </c>
    </row>
    <row r="326" spans="1:33" x14ac:dyDescent="0.2">
      <c r="A326" s="13" t="s">
        <v>34</v>
      </c>
      <c r="B326" s="1">
        <v>163.08731297400001</v>
      </c>
      <c r="C326" s="1">
        <v>-18.4831725775</v>
      </c>
      <c r="D326" s="14">
        <v>18</v>
      </c>
      <c r="E326" s="23"/>
      <c r="F326" s="24"/>
      <c r="G326" s="24"/>
      <c r="H326" s="24"/>
      <c r="I326" s="24"/>
      <c r="J326" s="28"/>
      <c r="K326" s="16">
        <f t="shared" si="25"/>
        <v>0</v>
      </c>
      <c r="L326" s="23"/>
      <c r="M326" s="24"/>
      <c r="N326" s="24"/>
      <c r="O326" s="24"/>
      <c r="P326" s="24"/>
      <c r="Q326" s="24"/>
      <c r="R326" s="28"/>
      <c r="S326" s="16">
        <f t="shared" si="26"/>
        <v>0</v>
      </c>
      <c r="T326" s="23"/>
      <c r="U326" s="24"/>
      <c r="V326" s="24"/>
      <c r="W326" s="28"/>
      <c r="X326" s="16">
        <f t="shared" si="27"/>
        <v>0</v>
      </c>
      <c r="Y326" s="24"/>
      <c r="Z326" s="28"/>
      <c r="AA326" s="16">
        <f t="shared" si="28"/>
        <v>0</v>
      </c>
      <c r="AB326" s="23"/>
      <c r="AC326" s="24"/>
      <c r="AD326" s="24"/>
      <c r="AE326" s="28"/>
      <c r="AF326" s="16">
        <f t="shared" si="29"/>
        <v>0</v>
      </c>
      <c r="AG326" s="21" t="s">
        <v>40</v>
      </c>
    </row>
    <row r="327" spans="1:33" x14ac:dyDescent="0.2">
      <c r="A327" s="13" t="s">
        <v>34</v>
      </c>
      <c r="B327" s="1">
        <v>163.08722865999999</v>
      </c>
      <c r="C327" s="1">
        <v>-18.483205745199999</v>
      </c>
      <c r="D327" s="14">
        <v>19</v>
      </c>
      <c r="E327" s="23"/>
      <c r="F327" s="24"/>
      <c r="G327" s="24"/>
      <c r="H327" s="24"/>
      <c r="I327" s="24"/>
      <c r="J327" s="28"/>
      <c r="K327" s="16">
        <f t="shared" si="25"/>
        <v>0</v>
      </c>
      <c r="L327" s="23"/>
      <c r="M327" s="24"/>
      <c r="N327" s="24"/>
      <c r="O327" s="24"/>
      <c r="P327" s="24"/>
      <c r="Q327" s="24"/>
      <c r="R327" s="28">
        <v>1</v>
      </c>
      <c r="S327" s="16">
        <f t="shared" si="26"/>
        <v>0</v>
      </c>
      <c r="T327" s="23"/>
      <c r="U327" s="24"/>
      <c r="V327" s="24"/>
      <c r="W327" s="28"/>
      <c r="X327" s="16">
        <f t="shared" si="27"/>
        <v>0</v>
      </c>
      <c r="Y327" s="24"/>
      <c r="Z327" s="28"/>
      <c r="AA327" s="16">
        <f t="shared" si="28"/>
        <v>0</v>
      </c>
      <c r="AB327" s="23"/>
      <c r="AC327" s="24"/>
      <c r="AD327" s="24"/>
      <c r="AE327" s="28"/>
      <c r="AF327" s="16">
        <f t="shared" si="29"/>
        <v>0</v>
      </c>
      <c r="AG327" s="18" t="s">
        <v>19</v>
      </c>
    </row>
    <row r="328" spans="1:33" x14ac:dyDescent="0.2">
      <c r="A328" s="13" t="s">
        <v>34</v>
      </c>
      <c r="B328" s="1">
        <v>163.08714401700001</v>
      </c>
      <c r="C328" s="1">
        <v>-18.483238199199999</v>
      </c>
      <c r="D328" s="14">
        <v>20</v>
      </c>
      <c r="E328" s="23"/>
      <c r="F328" s="24"/>
      <c r="G328" s="24"/>
      <c r="H328" s="24"/>
      <c r="I328" s="24"/>
      <c r="J328" s="28"/>
      <c r="K328" s="16">
        <f t="shared" si="25"/>
        <v>0</v>
      </c>
      <c r="L328" s="23"/>
      <c r="M328" s="24"/>
      <c r="N328" s="24"/>
      <c r="O328" s="24"/>
      <c r="P328" s="24"/>
      <c r="Q328" s="24">
        <v>1</v>
      </c>
      <c r="R328" s="28">
        <v>1</v>
      </c>
      <c r="S328" s="16">
        <f t="shared" si="26"/>
        <v>0</v>
      </c>
      <c r="T328" s="23"/>
      <c r="U328" s="24"/>
      <c r="V328" s="24"/>
      <c r="W328" s="28"/>
      <c r="X328" s="16">
        <f t="shared" si="27"/>
        <v>0</v>
      </c>
      <c r="Y328" s="24"/>
      <c r="Z328" s="28"/>
      <c r="AA328" s="16">
        <f t="shared" si="28"/>
        <v>0</v>
      </c>
      <c r="AB328" s="23"/>
      <c r="AC328" s="24"/>
      <c r="AD328" s="24"/>
      <c r="AE328" s="28"/>
      <c r="AF328" s="16">
        <f t="shared" si="29"/>
        <v>0</v>
      </c>
      <c r="AG328" s="18" t="s">
        <v>19</v>
      </c>
    </row>
    <row r="329" spans="1:33" x14ac:dyDescent="0.2">
      <c r="A329" s="13" t="s">
        <v>34</v>
      </c>
      <c r="B329" s="1">
        <v>163.08705937299999</v>
      </c>
      <c r="C329" s="1">
        <v>-18.483270653200002</v>
      </c>
      <c r="D329" s="14">
        <v>21</v>
      </c>
      <c r="E329" s="23"/>
      <c r="F329" s="24"/>
      <c r="G329" s="24"/>
      <c r="H329" s="24"/>
      <c r="I329" s="24"/>
      <c r="J329" s="28"/>
      <c r="K329" s="16">
        <f t="shared" si="25"/>
        <v>0</v>
      </c>
      <c r="L329" s="23"/>
      <c r="M329" s="24"/>
      <c r="N329" s="24"/>
      <c r="O329" s="24"/>
      <c r="P329" s="24"/>
      <c r="Q329" s="24"/>
      <c r="R329" s="28"/>
      <c r="S329" s="16">
        <f t="shared" si="26"/>
        <v>0</v>
      </c>
      <c r="T329" s="23"/>
      <c r="U329" s="24"/>
      <c r="V329" s="24"/>
      <c r="W329" s="28"/>
      <c r="X329" s="16">
        <f t="shared" si="27"/>
        <v>0</v>
      </c>
      <c r="Y329" s="24"/>
      <c r="Z329" s="28"/>
      <c r="AA329" s="16">
        <f t="shared" si="28"/>
        <v>0</v>
      </c>
      <c r="AB329" s="23"/>
      <c r="AC329" s="24"/>
      <c r="AD329" s="24"/>
      <c r="AE329" s="28"/>
      <c r="AF329" s="16">
        <f t="shared" si="29"/>
        <v>0</v>
      </c>
      <c r="AG329" s="20" t="s">
        <v>19</v>
      </c>
    </row>
    <row r="330" spans="1:33" x14ac:dyDescent="0.2">
      <c r="A330" s="13" t="s">
        <v>34</v>
      </c>
      <c r="B330" s="1">
        <v>163.08697472899999</v>
      </c>
      <c r="C330" s="1">
        <v>-18.483303107200001</v>
      </c>
      <c r="D330" s="14">
        <v>22</v>
      </c>
      <c r="E330" s="23"/>
      <c r="F330" s="24"/>
      <c r="G330" s="24"/>
      <c r="H330" s="24"/>
      <c r="I330" s="24"/>
      <c r="J330" s="28"/>
      <c r="K330" s="16">
        <f t="shared" si="25"/>
        <v>0</v>
      </c>
      <c r="L330" s="23"/>
      <c r="M330" s="24"/>
      <c r="N330" s="24"/>
      <c r="O330" s="24"/>
      <c r="P330" s="24"/>
      <c r="Q330" s="24">
        <v>1</v>
      </c>
      <c r="R330" s="28">
        <v>1</v>
      </c>
      <c r="S330" s="16">
        <f t="shared" si="26"/>
        <v>0</v>
      </c>
      <c r="T330" s="23"/>
      <c r="U330" s="24"/>
      <c r="V330" s="24"/>
      <c r="W330" s="28"/>
      <c r="X330" s="16">
        <f t="shared" si="27"/>
        <v>0</v>
      </c>
      <c r="Y330" s="24"/>
      <c r="Z330" s="28"/>
      <c r="AA330" s="16">
        <f t="shared" si="28"/>
        <v>0</v>
      </c>
      <c r="AB330" s="23"/>
      <c r="AC330" s="24"/>
      <c r="AD330" s="24"/>
      <c r="AE330" s="28"/>
      <c r="AF330" s="16">
        <f t="shared" si="29"/>
        <v>0</v>
      </c>
      <c r="AG330" s="18" t="s">
        <v>19</v>
      </c>
    </row>
    <row r="331" spans="1:33" x14ac:dyDescent="0.2">
      <c r="A331" s="13" t="s">
        <v>34</v>
      </c>
      <c r="B331" s="1">
        <v>163.08689008600001</v>
      </c>
      <c r="C331" s="1">
        <v>-18.483335561200001</v>
      </c>
      <c r="D331" s="14">
        <v>23</v>
      </c>
      <c r="E331" s="23"/>
      <c r="F331" s="24"/>
      <c r="G331" s="24"/>
      <c r="H331" s="24"/>
      <c r="I331" s="24"/>
      <c r="J331" s="28"/>
      <c r="K331" s="16">
        <f t="shared" si="25"/>
        <v>0</v>
      </c>
      <c r="L331" s="23"/>
      <c r="M331" s="24"/>
      <c r="N331" s="24"/>
      <c r="O331" s="24"/>
      <c r="P331" s="24"/>
      <c r="Q331" s="24">
        <v>1</v>
      </c>
      <c r="R331" s="28">
        <v>1</v>
      </c>
      <c r="S331" s="16">
        <f t="shared" si="26"/>
        <v>0</v>
      </c>
      <c r="T331" s="23"/>
      <c r="U331" s="24"/>
      <c r="V331" s="24"/>
      <c r="W331" s="28"/>
      <c r="X331" s="16">
        <f t="shared" si="27"/>
        <v>0</v>
      </c>
      <c r="Y331" s="24"/>
      <c r="Z331" s="28"/>
      <c r="AA331" s="16">
        <f t="shared" si="28"/>
        <v>0</v>
      </c>
      <c r="AB331" s="23"/>
      <c r="AC331" s="24"/>
      <c r="AD331" s="24"/>
      <c r="AE331" s="28"/>
      <c r="AF331" s="16">
        <f t="shared" si="29"/>
        <v>0</v>
      </c>
      <c r="AG331" s="18" t="s">
        <v>19</v>
      </c>
    </row>
    <row r="332" spans="1:33" x14ac:dyDescent="0.2">
      <c r="A332" s="13" t="s">
        <v>34</v>
      </c>
      <c r="B332" s="1">
        <v>163.08680544200001</v>
      </c>
      <c r="C332" s="1">
        <v>-18.4833680152</v>
      </c>
      <c r="D332" s="14">
        <v>24</v>
      </c>
      <c r="E332" s="23"/>
      <c r="F332" s="24"/>
      <c r="G332" s="24"/>
      <c r="H332" s="24"/>
      <c r="I332" s="24"/>
      <c r="J332" s="28"/>
      <c r="K332" s="16">
        <f t="shared" si="25"/>
        <v>0</v>
      </c>
      <c r="L332" s="23"/>
      <c r="M332" s="24"/>
      <c r="N332" s="24"/>
      <c r="O332" s="24"/>
      <c r="P332" s="24"/>
      <c r="Q332" s="24">
        <v>2</v>
      </c>
      <c r="R332" s="28">
        <v>2</v>
      </c>
      <c r="S332" s="16">
        <f t="shared" si="26"/>
        <v>0</v>
      </c>
      <c r="T332" s="23"/>
      <c r="U332" s="24"/>
      <c r="V332" s="24"/>
      <c r="W332" s="28"/>
      <c r="X332" s="16">
        <f t="shared" si="27"/>
        <v>0</v>
      </c>
      <c r="Y332" s="24"/>
      <c r="Z332" s="28"/>
      <c r="AA332" s="16">
        <f t="shared" si="28"/>
        <v>0</v>
      </c>
      <c r="AB332" s="23"/>
      <c r="AC332" s="24"/>
      <c r="AD332" s="24"/>
      <c r="AE332" s="28"/>
      <c r="AF332" s="16">
        <f t="shared" si="29"/>
        <v>0</v>
      </c>
      <c r="AG332" s="18" t="s">
        <v>19</v>
      </c>
    </row>
    <row r="333" spans="1:33" x14ac:dyDescent="0.2">
      <c r="A333" s="13" t="s">
        <v>34</v>
      </c>
      <c r="B333" s="1">
        <v>163.08672079900001</v>
      </c>
      <c r="C333" s="1">
        <v>-18.483400469199999</v>
      </c>
      <c r="D333" s="14">
        <v>25</v>
      </c>
      <c r="E333" s="23"/>
      <c r="F333" s="24"/>
      <c r="G333" s="24"/>
      <c r="H333" s="24"/>
      <c r="I333" s="24"/>
      <c r="J333" s="28"/>
      <c r="K333" s="16">
        <f t="shared" si="25"/>
        <v>0</v>
      </c>
      <c r="L333" s="23"/>
      <c r="M333" s="24"/>
      <c r="N333" s="24"/>
      <c r="O333" s="24"/>
      <c r="P333" s="24"/>
      <c r="Q333" s="24">
        <v>2</v>
      </c>
      <c r="R333" s="28"/>
      <c r="S333" s="16">
        <f t="shared" si="26"/>
        <v>0</v>
      </c>
      <c r="T333" s="23"/>
      <c r="U333" s="24"/>
      <c r="V333" s="24"/>
      <c r="W333" s="28"/>
      <c r="X333" s="16">
        <f t="shared" si="27"/>
        <v>0</v>
      </c>
      <c r="Y333" s="24"/>
      <c r="Z333" s="28"/>
      <c r="AA333" s="16">
        <f t="shared" si="28"/>
        <v>0</v>
      </c>
      <c r="AB333" s="23"/>
      <c r="AC333" s="24"/>
      <c r="AD333" s="24"/>
      <c r="AE333" s="28"/>
      <c r="AF333" s="16">
        <f t="shared" si="29"/>
        <v>0</v>
      </c>
      <c r="AG333" s="21" t="s">
        <v>18</v>
      </c>
    </row>
    <row r="334" spans="1:33" x14ac:dyDescent="0.2">
      <c r="A334" s="13" t="s">
        <v>34</v>
      </c>
      <c r="B334" s="1">
        <v>163.08663699799999</v>
      </c>
      <c r="C334" s="1">
        <v>-18.483434785899998</v>
      </c>
      <c r="D334" s="14">
        <v>26</v>
      </c>
      <c r="E334" s="23"/>
      <c r="F334" s="24"/>
      <c r="G334" s="24"/>
      <c r="H334" s="24"/>
      <c r="I334" s="24"/>
      <c r="J334" s="28"/>
      <c r="K334" s="16">
        <f t="shared" si="25"/>
        <v>0</v>
      </c>
      <c r="L334" s="23"/>
      <c r="M334" s="24"/>
      <c r="N334" s="24"/>
      <c r="O334" s="24"/>
      <c r="P334" s="24"/>
      <c r="Q334" s="24"/>
      <c r="R334" s="28"/>
      <c r="S334" s="16">
        <f t="shared" si="26"/>
        <v>0</v>
      </c>
      <c r="T334" s="23"/>
      <c r="U334" s="24"/>
      <c r="V334" s="24"/>
      <c r="W334" s="28"/>
      <c r="X334" s="16">
        <f t="shared" si="27"/>
        <v>0</v>
      </c>
      <c r="Y334" s="24"/>
      <c r="Z334" s="28"/>
      <c r="AA334" s="16">
        <f t="shared" si="28"/>
        <v>0</v>
      </c>
      <c r="AB334" s="23"/>
      <c r="AC334" s="24"/>
      <c r="AD334" s="24"/>
      <c r="AE334" s="28"/>
      <c r="AF334" s="16">
        <f t="shared" si="29"/>
        <v>0</v>
      </c>
      <c r="AG334" s="21" t="s">
        <v>35</v>
      </c>
    </row>
    <row r="335" spans="1:33" ht="13.5" thickBot="1" x14ac:dyDescent="0.25">
      <c r="A335" s="13" t="s">
        <v>34</v>
      </c>
      <c r="B335" s="1">
        <v>163.08655673499999</v>
      </c>
      <c r="C335" s="1">
        <v>-18.483476924000001</v>
      </c>
      <c r="D335" s="14">
        <v>27</v>
      </c>
      <c r="E335" s="9"/>
      <c r="F335" s="10"/>
      <c r="G335" s="10"/>
      <c r="H335" s="10"/>
      <c r="I335" s="10"/>
      <c r="J335" s="30"/>
      <c r="K335" s="16">
        <f t="shared" si="25"/>
        <v>0</v>
      </c>
      <c r="L335" s="9"/>
      <c r="M335" s="10"/>
      <c r="N335" s="10"/>
      <c r="O335" s="10"/>
      <c r="P335" s="10"/>
      <c r="Q335" s="10"/>
      <c r="R335" s="30"/>
      <c r="S335" s="16">
        <f t="shared" si="26"/>
        <v>0</v>
      </c>
      <c r="T335" s="9"/>
      <c r="U335" s="10"/>
      <c r="V335" s="10"/>
      <c r="W335" s="30"/>
      <c r="X335" s="16">
        <f t="shared" si="27"/>
        <v>0</v>
      </c>
      <c r="Y335" s="10"/>
      <c r="Z335" s="30"/>
      <c r="AA335" s="16">
        <f t="shared" si="28"/>
        <v>0</v>
      </c>
      <c r="AB335" s="9"/>
      <c r="AC335" s="10"/>
      <c r="AD335" s="10"/>
      <c r="AE335" s="30"/>
      <c r="AF335" s="16">
        <f t="shared" si="29"/>
        <v>0</v>
      </c>
      <c r="AG335" s="19" t="s">
        <v>17</v>
      </c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4"/>
  <sheetViews>
    <sheetView zoomScale="120" zoomScaleNormal="120" workbookViewId="0">
      <pane xSplit="4" ySplit="1" topLeftCell="E2" activePane="bottomRight" state="frozen"/>
      <selection pane="topRight" activeCell="B1" sqref="B1"/>
      <selection pane="bottomLeft" activeCell="A7" sqref="A7"/>
      <selection pane="bottomRight" activeCell="AF2" sqref="AF2:AF344"/>
    </sheetView>
  </sheetViews>
  <sheetFormatPr baseColWidth="10" defaultColWidth="11.42578125" defaultRowHeight="12.75" x14ac:dyDescent="0.2"/>
  <cols>
    <col min="1" max="1" width="11.42578125" style="1"/>
    <col min="2" max="3" width="11.42578125" style="1" customWidth="1"/>
    <col min="4" max="4" width="7.7109375" style="1" customWidth="1"/>
    <col min="5" max="10" width="2.7109375" style="1" customWidth="1"/>
    <col min="11" max="11" width="21.85546875" style="1" customWidth="1"/>
    <col min="12" max="15" width="2.7109375" style="1" customWidth="1"/>
    <col min="16" max="16" width="4.85546875" style="1" bestFit="1" customWidth="1"/>
    <col min="17" max="18" width="7.5703125" style="1" bestFit="1" customWidth="1"/>
    <col min="19" max="19" width="15.5703125" style="1" customWidth="1"/>
    <col min="20" max="23" width="2.7109375" style="1" customWidth="1"/>
    <col min="24" max="24" width="17.28515625" style="1" customWidth="1"/>
    <col min="25" max="25" width="4.28515625" style="1" customWidth="1"/>
    <col min="26" max="26" width="2.7109375" style="1" customWidth="1"/>
    <col min="27" max="27" width="9.85546875" style="1" customWidth="1"/>
    <col min="28" max="31" width="2.7109375" style="1" customWidth="1"/>
    <col min="32" max="32" width="10.85546875" style="1" customWidth="1"/>
    <col min="33" max="33" width="29.42578125" style="1" customWidth="1"/>
    <col min="34" max="257" width="11.42578125" style="1"/>
    <col min="258" max="258" width="5.7109375" style="1" customWidth="1"/>
    <col min="259" max="263" width="3.7109375" style="1" customWidth="1"/>
    <col min="264" max="264" width="8.85546875" style="1" customWidth="1"/>
    <col min="265" max="274" width="2.7109375" style="1" customWidth="1"/>
    <col min="275" max="275" width="4.85546875" style="1" bestFit="1" customWidth="1"/>
    <col min="276" max="277" width="7.5703125" style="1" bestFit="1" customWidth="1"/>
    <col min="278" max="281" width="2.7109375" style="1" customWidth="1"/>
    <col min="282" max="282" width="4.28515625" style="1" customWidth="1"/>
    <col min="283" max="287" width="2.7109375" style="1" customWidth="1"/>
    <col min="288" max="288" width="29.42578125" style="1" customWidth="1"/>
    <col min="289" max="289" width="14" style="1" customWidth="1"/>
    <col min="290" max="513" width="11.42578125" style="1"/>
    <col min="514" max="514" width="5.7109375" style="1" customWidth="1"/>
    <col min="515" max="519" width="3.7109375" style="1" customWidth="1"/>
    <col min="520" max="520" width="8.85546875" style="1" customWidth="1"/>
    <col min="521" max="530" width="2.7109375" style="1" customWidth="1"/>
    <col min="531" max="531" width="4.85546875" style="1" bestFit="1" customWidth="1"/>
    <col min="532" max="533" width="7.5703125" style="1" bestFit="1" customWidth="1"/>
    <col min="534" max="537" width="2.7109375" style="1" customWidth="1"/>
    <col min="538" max="538" width="4.28515625" style="1" customWidth="1"/>
    <col min="539" max="543" width="2.7109375" style="1" customWidth="1"/>
    <col min="544" max="544" width="29.42578125" style="1" customWidth="1"/>
    <col min="545" max="545" width="14" style="1" customWidth="1"/>
    <col min="546" max="769" width="11.42578125" style="1"/>
    <col min="770" max="770" width="5.7109375" style="1" customWidth="1"/>
    <col min="771" max="775" width="3.7109375" style="1" customWidth="1"/>
    <col min="776" max="776" width="8.85546875" style="1" customWidth="1"/>
    <col min="777" max="786" width="2.7109375" style="1" customWidth="1"/>
    <col min="787" max="787" width="4.85546875" style="1" bestFit="1" customWidth="1"/>
    <col min="788" max="789" width="7.5703125" style="1" bestFit="1" customWidth="1"/>
    <col min="790" max="793" width="2.7109375" style="1" customWidth="1"/>
    <col min="794" max="794" width="4.28515625" style="1" customWidth="1"/>
    <col min="795" max="799" width="2.7109375" style="1" customWidth="1"/>
    <col min="800" max="800" width="29.42578125" style="1" customWidth="1"/>
    <col min="801" max="801" width="14" style="1" customWidth="1"/>
    <col min="802" max="1025" width="11.42578125" style="1"/>
    <col min="1026" max="1026" width="5.7109375" style="1" customWidth="1"/>
    <col min="1027" max="1031" width="3.7109375" style="1" customWidth="1"/>
    <col min="1032" max="1032" width="8.85546875" style="1" customWidth="1"/>
    <col min="1033" max="1042" width="2.7109375" style="1" customWidth="1"/>
    <col min="1043" max="1043" width="4.85546875" style="1" bestFit="1" customWidth="1"/>
    <col min="1044" max="1045" width="7.5703125" style="1" bestFit="1" customWidth="1"/>
    <col min="1046" max="1049" width="2.7109375" style="1" customWidth="1"/>
    <col min="1050" max="1050" width="4.28515625" style="1" customWidth="1"/>
    <col min="1051" max="1055" width="2.7109375" style="1" customWidth="1"/>
    <col min="1056" max="1056" width="29.42578125" style="1" customWidth="1"/>
    <col min="1057" max="1057" width="14" style="1" customWidth="1"/>
    <col min="1058" max="1281" width="11.42578125" style="1"/>
    <col min="1282" max="1282" width="5.7109375" style="1" customWidth="1"/>
    <col min="1283" max="1287" width="3.7109375" style="1" customWidth="1"/>
    <col min="1288" max="1288" width="8.85546875" style="1" customWidth="1"/>
    <col min="1289" max="1298" width="2.7109375" style="1" customWidth="1"/>
    <col min="1299" max="1299" width="4.85546875" style="1" bestFit="1" customWidth="1"/>
    <col min="1300" max="1301" width="7.5703125" style="1" bestFit="1" customWidth="1"/>
    <col min="1302" max="1305" width="2.7109375" style="1" customWidth="1"/>
    <col min="1306" max="1306" width="4.28515625" style="1" customWidth="1"/>
    <col min="1307" max="1311" width="2.7109375" style="1" customWidth="1"/>
    <col min="1312" max="1312" width="29.42578125" style="1" customWidth="1"/>
    <col min="1313" max="1313" width="14" style="1" customWidth="1"/>
    <col min="1314" max="1537" width="11.42578125" style="1"/>
    <col min="1538" max="1538" width="5.7109375" style="1" customWidth="1"/>
    <col min="1539" max="1543" width="3.7109375" style="1" customWidth="1"/>
    <col min="1544" max="1544" width="8.85546875" style="1" customWidth="1"/>
    <col min="1545" max="1554" width="2.7109375" style="1" customWidth="1"/>
    <col min="1555" max="1555" width="4.85546875" style="1" bestFit="1" customWidth="1"/>
    <col min="1556" max="1557" width="7.5703125" style="1" bestFit="1" customWidth="1"/>
    <col min="1558" max="1561" width="2.7109375" style="1" customWidth="1"/>
    <col min="1562" max="1562" width="4.28515625" style="1" customWidth="1"/>
    <col min="1563" max="1567" width="2.7109375" style="1" customWidth="1"/>
    <col min="1568" max="1568" width="29.42578125" style="1" customWidth="1"/>
    <col min="1569" max="1569" width="14" style="1" customWidth="1"/>
    <col min="1570" max="1793" width="11.42578125" style="1"/>
    <col min="1794" max="1794" width="5.7109375" style="1" customWidth="1"/>
    <col min="1795" max="1799" width="3.7109375" style="1" customWidth="1"/>
    <col min="1800" max="1800" width="8.85546875" style="1" customWidth="1"/>
    <col min="1801" max="1810" width="2.7109375" style="1" customWidth="1"/>
    <col min="1811" max="1811" width="4.85546875" style="1" bestFit="1" customWidth="1"/>
    <col min="1812" max="1813" width="7.5703125" style="1" bestFit="1" customWidth="1"/>
    <col min="1814" max="1817" width="2.7109375" style="1" customWidth="1"/>
    <col min="1818" max="1818" width="4.28515625" style="1" customWidth="1"/>
    <col min="1819" max="1823" width="2.7109375" style="1" customWidth="1"/>
    <col min="1824" max="1824" width="29.42578125" style="1" customWidth="1"/>
    <col min="1825" max="1825" width="14" style="1" customWidth="1"/>
    <col min="1826" max="2049" width="11.42578125" style="1"/>
    <col min="2050" max="2050" width="5.7109375" style="1" customWidth="1"/>
    <col min="2051" max="2055" width="3.7109375" style="1" customWidth="1"/>
    <col min="2056" max="2056" width="8.85546875" style="1" customWidth="1"/>
    <col min="2057" max="2066" width="2.7109375" style="1" customWidth="1"/>
    <col min="2067" max="2067" width="4.85546875" style="1" bestFit="1" customWidth="1"/>
    <col min="2068" max="2069" width="7.5703125" style="1" bestFit="1" customWidth="1"/>
    <col min="2070" max="2073" width="2.7109375" style="1" customWidth="1"/>
    <col min="2074" max="2074" width="4.28515625" style="1" customWidth="1"/>
    <col min="2075" max="2079" width="2.7109375" style="1" customWidth="1"/>
    <col min="2080" max="2080" width="29.42578125" style="1" customWidth="1"/>
    <col min="2081" max="2081" width="14" style="1" customWidth="1"/>
    <col min="2082" max="2305" width="11.42578125" style="1"/>
    <col min="2306" max="2306" width="5.7109375" style="1" customWidth="1"/>
    <col min="2307" max="2311" width="3.7109375" style="1" customWidth="1"/>
    <col min="2312" max="2312" width="8.85546875" style="1" customWidth="1"/>
    <col min="2313" max="2322" width="2.7109375" style="1" customWidth="1"/>
    <col min="2323" max="2323" width="4.85546875" style="1" bestFit="1" customWidth="1"/>
    <col min="2324" max="2325" width="7.5703125" style="1" bestFit="1" customWidth="1"/>
    <col min="2326" max="2329" width="2.7109375" style="1" customWidth="1"/>
    <col min="2330" max="2330" width="4.28515625" style="1" customWidth="1"/>
    <col min="2331" max="2335" width="2.7109375" style="1" customWidth="1"/>
    <col min="2336" max="2336" width="29.42578125" style="1" customWidth="1"/>
    <col min="2337" max="2337" width="14" style="1" customWidth="1"/>
    <col min="2338" max="2561" width="11.42578125" style="1"/>
    <col min="2562" max="2562" width="5.7109375" style="1" customWidth="1"/>
    <col min="2563" max="2567" width="3.7109375" style="1" customWidth="1"/>
    <col min="2568" max="2568" width="8.85546875" style="1" customWidth="1"/>
    <col min="2569" max="2578" width="2.7109375" style="1" customWidth="1"/>
    <col min="2579" max="2579" width="4.85546875" style="1" bestFit="1" customWidth="1"/>
    <col min="2580" max="2581" width="7.5703125" style="1" bestFit="1" customWidth="1"/>
    <col min="2582" max="2585" width="2.7109375" style="1" customWidth="1"/>
    <col min="2586" max="2586" width="4.28515625" style="1" customWidth="1"/>
    <col min="2587" max="2591" width="2.7109375" style="1" customWidth="1"/>
    <col min="2592" max="2592" width="29.42578125" style="1" customWidth="1"/>
    <col min="2593" max="2593" width="14" style="1" customWidth="1"/>
    <col min="2594" max="2817" width="11.42578125" style="1"/>
    <col min="2818" max="2818" width="5.7109375" style="1" customWidth="1"/>
    <col min="2819" max="2823" width="3.7109375" style="1" customWidth="1"/>
    <col min="2824" max="2824" width="8.85546875" style="1" customWidth="1"/>
    <col min="2825" max="2834" width="2.7109375" style="1" customWidth="1"/>
    <col min="2835" max="2835" width="4.85546875" style="1" bestFit="1" customWidth="1"/>
    <col min="2836" max="2837" width="7.5703125" style="1" bestFit="1" customWidth="1"/>
    <col min="2838" max="2841" width="2.7109375" style="1" customWidth="1"/>
    <col min="2842" max="2842" width="4.28515625" style="1" customWidth="1"/>
    <col min="2843" max="2847" width="2.7109375" style="1" customWidth="1"/>
    <col min="2848" max="2848" width="29.42578125" style="1" customWidth="1"/>
    <col min="2849" max="2849" width="14" style="1" customWidth="1"/>
    <col min="2850" max="3073" width="11.42578125" style="1"/>
    <col min="3074" max="3074" width="5.7109375" style="1" customWidth="1"/>
    <col min="3075" max="3079" width="3.7109375" style="1" customWidth="1"/>
    <col min="3080" max="3080" width="8.85546875" style="1" customWidth="1"/>
    <col min="3081" max="3090" width="2.7109375" style="1" customWidth="1"/>
    <col min="3091" max="3091" width="4.85546875" style="1" bestFit="1" customWidth="1"/>
    <col min="3092" max="3093" width="7.5703125" style="1" bestFit="1" customWidth="1"/>
    <col min="3094" max="3097" width="2.7109375" style="1" customWidth="1"/>
    <col min="3098" max="3098" width="4.28515625" style="1" customWidth="1"/>
    <col min="3099" max="3103" width="2.7109375" style="1" customWidth="1"/>
    <col min="3104" max="3104" width="29.42578125" style="1" customWidth="1"/>
    <col min="3105" max="3105" width="14" style="1" customWidth="1"/>
    <col min="3106" max="3329" width="11.42578125" style="1"/>
    <col min="3330" max="3330" width="5.7109375" style="1" customWidth="1"/>
    <col min="3331" max="3335" width="3.7109375" style="1" customWidth="1"/>
    <col min="3336" max="3336" width="8.85546875" style="1" customWidth="1"/>
    <col min="3337" max="3346" width="2.7109375" style="1" customWidth="1"/>
    <col min="3347" max="3347" width="4.85546875" style="1" bestFit="1" customWidth="1"/>
    <col min="3348" max="3349" width="7.5703125" style="1" bestFit="1" customWidth="1"/>
    <col min="3350" max="3353" width="2.7109375" style="1" customWidth="1"/>
    <col min="3354" max="3354" width="4.28515625" style="1" customWidth="1"/>
    <col min="3355" max="3359" width="2.7109375" style="1" customWidth="1"/>
    <col min="3360" max="3360" width="29.42578125" style="1" customWidth="1"/>
    <col min="3361" max="3361" width="14" style="1" customWidth="1"/>
    <col min="3362" max="3585" width="11.42578125" style="1"/>
    <col min="3586" max="3586" width="5.7109375" style="1" customWidth="1"/>
    <col min="3587" max="3591" width="3.7109375" style="1" customWidth="1"/>
    <col min="3592" max="3592" width="8.85546875" style="1" customWidth="1"/>
    <col min="3593" max="3602" width="2.7109375" style="1" customWidth="1"/>
    <col min="3603" max="3603" width="4.85546875" style="1" bestFit="1" customWidth="1"/>
    <col min="3604" max="3605" width="7.5703125" style="1" bestFit="1" customWidth="1"/>
    <col min="3606" max="3609" width="2.7109375" style="1" customWidth="1"/>
    <col min="3610" max="3610" width="4.28515625" style="1" customWidth="1"/>
    <col min="3611" max="3615" width="2.7109375" style="1" customWidth="1"/>
    <col min="3616" max="3616" width="29.42578125" style="1" customWidth="1"/>
    <col min="3617" max="3617" width="14" style="1" customWidth="1"/>
    <col min="3618" max="3841" width="11.42578125" style="1"/>
    <col min="3842" max="3842" width="5.7109375" style="1" customWidth="1"/>
    <col min="3843" max="3847" width="3.7109375" style="1" customWidth="1"/>
    <col min="3848" max="3848" width="8.85546875" style="1" customWidth="1"/>
    <col min="3849" max="3858" width="2.7109375" style="1" customWidth="1"/>
    <col min="3859" max="3859" width="4.85546875" style="1" bestFit="1" customWidth="1"/>
    <col min="3860" max="3861" width="7.5703125" style="1" bestFit="1" customWidth="1"/>
    <col min="3862" max="3865" width="2.7109375" style="1" customWidth="1"/>
    <col min="3866" max="3866" width="4.28515625" style="1" customWidth="1"/>
    <col min="3867" max="3871" width="2.7109375" style="1" customWidth="1"/>
    <col min="3872" max="3872" width="29.42578125" style="1" customWidth="1"/>
    <col min="3873" max="3873" width="14" style="1" customWidth="1"/>
    <col min="3874" max="4097" width="11.42578125" style="1"/>
    <col min="4098" max="4098" width="5.7109375" style="1" customWidth="1"/>
    <col min="4099" max="4103" width="3.7109375" style="1" customWidth="1"/>
    <col min="4104" max="4104" width="8.85546875" style="1" customWidth="1"/>
    <col min="4105" max="4114" width="2.7109375" style="1" customWidth="1"/>
    <col min="4115" max="4115" width="4.85546875" style="1" bestFit="1" customWidth="1"/>
    <col min="4116" max="4117" width="7.5703125" style="1" bestFit="1" customWidth="1"/>
    <col min="4118" max="4121" width="2.7109375" style="1" customWidth="1"/>
    <col min="4122" max="4122" width="4.28515625" style="1" customWidth="1"/>
    <col min="4123" max="4127" width="2.7109375" style="1" customWidth="1"/>
    <col min="4128" max="4128" width="29.42578125" style="1" customWidth="1"/>
    <col min="4129" max="4129" width="14" style="1" customWidth="1"/>
    <col min="4130" max="4353" width="11.42578125" style="1"/>
    <col min="4354" max="4354" width="5.7109375" style="1" customWidth="1"/>
    <col min="4355" max="4359" width="3.7109375" style="1" customWidth="1"/>
    <col min="4360" max="4360" width="8.85546875" style="1" customWidth="1"/>
    <col min="4361" max="4370" width="2.7109375" style="1" customWidth="1"/>
    <col min="4371" max="4371" width="4.85546875" style="1" bestFit="1" customWidth="1"/>
    <col min="4372" max="4373" width="7.5703125" style="1" bestFit="1" customWidth="1"/>
    <col min="4374" max="4377" width="2.7109375" style="1" customWidth="1"/>
    <col min="4378" max="4378" width="4.28515625" style="1" customWidth="1"/>
    <col min="4379" max="4383" width="2.7109375" style="1" customWidth="1"/>
    <col min="4384" max="4384" width="29.42578125" style="1" customWidth="1"/>
    <col min="4385" max="4385" width="14" style="1" customWidth="1"/>
    <col min="4386" max="4609" width="11.42578125" style="1"/>
    <col min="4610" max="4610" width="5.7109375" style="1" customWidth="1"/>
    <col min="4611" max="4615" width="3.7109375" style="1" customWidth="1"/>
    <col min="4616" max="4616" width="8.85546875" style="1" customWidth="1"/>
    <col min="4617" max="4626" width="2.7109375" style="1" customWidth="1"/>
    <col min="4627" max="4627" width="4.85546875" style="1" bestFit="1" customWidth="1"/>
    <col min="4628" max="4629" width="7.5703125" style="1" bestFit="1" customWidth="1"/>
    <col min="4630" max="4633" width="2.7109375" style="1" customWidth="1"/>
    <col min="4634" max="4634" width="4.28515625" style="1" customWidth="1"/>
    <col min="4635" max="4639" width="2.7109375" style="1" customWidth="1"/>
    <col min="4640" max="4640" width="29.42578125" style="1" customWidth="1"/>
    <col min="4641" max="4641" width="14" style="1" customWidth="1"/>
    <col min="4642" max="4865" width="11.42578125" style="1"/>
    <col min="4866" max="4866" width="5.7109375" style="1" customWidth="1"/>
    <col min="4867" max="4871" width="3.7109375" style="1" customWidth="1"/>
    <col min="4872" max="4872" width="8.85546875" style="1" customWidth="1"/>
    <col min="4873" max="4882" width="2.7109375" style="1" customWidth="1"/>
    <col min="4883" max="4883" width="4.85546875" style="1" bestFit="1" customWidth="1"/>
    <col min="4884" max="4885" width="7.5703125" style="1" bestFit="1" customWidth="1"/>
    <col min="4886" max="4889" width="2.7109375" style="1" customWidth="1"/>
    <col min="4890" max="4890" width="4.28515625" style="1" customWidth="1"/>
    <col min="4891" max="4895" width="2.7109375" style="1" customWidth="1"/>
    <col min="4896" max="4896" width="29.42578125" style="1" customWidth="1"/>
    <col min="4897" max="4897" width="14" style="1" customWidth="1"/>
    <col min="4898" max="5121" width="11.42578125" style="1"/>
    <col min="5122" max="5122" width="5.7109375" style="1" customWidth="1"/>
    <col min="5123" max="5127" width="3.7109375" style="1" customWidth="1"/>
    <col min="5128" max="5128" width="8.85546875" style="1" customWidth="1"/>
    <col min="5129" max="5138" width="2.7109375" style="1" customWidth="1"/>
    <col min="5139" max="5139" width="4.85546875" style="1" bestFit="1" customWidth="1"/>
    <col min="5140" max="5141" width="7.5703125" style="1" bestFit="1" customWidth="1"/>
    <col min="5142" max="5145" width="2.7109375" style="1" customWidth="1"/>
    <col min="5146" max="5146" width="4.28515625" style="1" customWidth="1"/>
    <col min="5147" max="5151" width="2.7109375" style="1" customWidth="1"/>
    <col min="5152" max="5152" width="29.42578125" style="1" customWidth="1"/>
    <col min="5153" max="5153" width="14" style="1" customWidth="1"/>
    <col min="5154" max="5377" width="11.42578125" style="1"/>
    <col min="5378" max="5378" width="5.7109375" style="1" customWidth="1"/>
    <col min="5379" max="5383" width="3.7109375" style="1" customWidth="1"/>
    <col min="5384" max="5384" width="8.85546875" style="1" customWidth="1"/>
    <col min="5385" max="5394" width="2.7109375" style="1" customWidth="1"/>
    <col min="5395" max="5395" width="4.85546875" style="1" bestFit="1" customWidth="1"/>
    <col min="5396" max="5397" width="7.5703125" style="1" bestFit="1" customWidth="1"/>
    <col min="5398" max="5401" width="2.7109375" style="1" customWidth="1"/>
    <col min="5402" max="5402" width="4.28515625" style="1" customWidth="1"/>
    <col min="5403" max="5407" width="2.7109375" style="1" customWidth="1"/>
    <col min="5408" max="5408" width="29.42578125" style="1" customWidth="1"/>
    <col min="5409" max="5409" width="14" style="1" customWidth="1"/>
    <col min="5410" max="5633" width="11.42578125" style="1"/>
    <col min="5634" max="5634" width="5.7109375" style="1" customWidth="1"/>
    <col min="5635" max="5639" width="3.7109375" style="1" customWidth="1"/>
    <col min="5640" max="5640" width="8.85546875" style="1" customWidth="1"/>
    <col min="5641" max="5650" width="2.7109375" style="1" customWidth="1"/>
    <col min="5651" max="5651" width="4.85546875" style="1" bestFit="1" customWidth="1"/>
    <col min="5652" max="5653" width="7.5703125" style="1" bestFit="1" customWidth="1"/>
    <col min="5654" max="5657" width="2.7109375" style="1" customWidth="1"/>
    <col min="5658" max="5658" width="4.28515625" style="1" customWidth="1"/>
    <col min="5659" max="5663" width="2.7109375" style="1" customWidth="1"/>
    <col min="5664" max="5664" width="29.42578125" style="1" customWidth="1"/>
    <col min="5665" max="5665" width="14" style="1" customWidth="1"/>
    <col min="5666" max="5889" width="11.42578125" style="1"/>
    <col min="5890" max="5890" width="5.7109375" style="1" customWidth="1"/>
    <col min="5891" max="5895" width="3.7109375" style="1" customWidth="1"/>
    <col min="5896" max="5896" width="8.85546875" style="1" customWidth="1"/>
    <col min="5897" max="5906" width="2.7109375" style="1" customWidth="1"/>
    <col min="5907" max="5907" width="4.85546875" style="1" bestFit="1" customWidth="1"/>
    <col min="5908" max="5909" width="7.5703125" style="1" bestFit="1" customWidth="1"/>
    <col min="5910" max="5913" width="2.7109375" style="1" customWidth="1"/>
    <col min="5914" max="5914" width="4.28515625" style="1" customWidth="1"/>
    <col min="5915" max="5919" width="2.7109375" style="1" customWidth="1"/>
    <col min="5920" max="5920" width="29.42578125" style="1" customWidth="1"/>
    <col min="5921" max="5921" width="14" style="1" customWidth="1"/>
    <col min="5922" max="6145" width="11.42578125" style="1"/>
    <col min="6146" max="6146" width="5.7109375" style="1" customWidth="1"/>
    <col min="6147" max="6151" width="3.7109375" style="1" customWidth="1"/>
    <col min="6152" max="6152" width="8.85546875" style="1" customWidth="1"/>
    <col min="6153" max="6162" width="2.7109375" style="1" customWidth="1"/>
    <col min="6163" max="6163" width="4.85546875" style="1" bestFit="1" customWidth="1"/>
    <col min="6164" max="6165" width="7.5703125" style="1" bestFit="1" customWidth="1"/>
    <col min="6166" max="6169" width="2.7109375" style="1" customWidth="1"/>
    <col min="6170" max="6170" width="4.28515625" style="1" customWidth="1"/>
    <col min="6171" max="6175" width="2.7109375" style="1" customWidth="1"/>
    <col min="6176" max="6176" width="29.42578125" style="1" customWidth="1"/>
    <col min="6177" max="6177" width="14" style="1" customWidth="1"/>
    <col min="6178" max="6401" width="11.42578125" style="1"/>
    <col min="6402" max="6402" width="5.7109375" style="1" customWidth="1"/>
    <col min="6403" max="6407" width="3.7109375" style="1" customWidth="1"/>
    <col min="6408" max="6408" width="8.85546875" style="1" customWidth="1"/>
    <col min="6409" max="6418" width="2.7109375" style="1" customWidth="1"/>
    <col min="6419" max="6419" width="4.85546875" style="1" bestFit="1" customWidth="1"/>
    <col min="6420" max="6421" width="7.5703125" style="1" bestFit="1" customWidth="1"/>
    <col min="6422" max="6425" width="2.7109375" style="1" customWidth="1"/>
    <col min="6426" max="6426" width="4.28515625" style="1" customWidth="1"/>
    <col min="6427" max="6431" width="2.7109375" style="1" customWidth="1"/>
    <col min="6432" max="6432" width="29.42578125" style="1" customWidth="1"/>
    <col min="6433" max="6433" width="14" style="1" customWidth="1"/>
    <col min="6434" max="6657" width="11.42578125" style="1"/>
    <col min="6658" max="6658" width="5.7109375" style="1" customWidth="1"/>
    <col min="6659" max="6663" width="3.7109375" style="1" customWidth="1"/>
    <col min="6664" max="6664" width="8.85546875" style="1" customWidth="1"/>
    <col min="6665" max="6674" width="2.7109375" style="1" customWidth="1"/>
    <col min="6675" max="6675" width="4.85546875" style="1" bestFit="1" customWidth="1"/>
    <col min="6676" max="6677" width="7.5703125" style="1" bestFit="1" customWidth="1"/>
    <col min="6678" max="6681" width="2.7109375" style="1" customWidth="1"/>
    <col min="6682" max="6682" width="4.28515625" style="1" customWidth="1"/>
    <col min="6683" max="6687" width="2.7109375" style="1" customWidth="1"/>
    <col min="6688" max="6688" width="29.42578125" style="1" customWidth="1"/>
    <col min="6689" max="6689" width="14" style="1" customWidth="1"/>
    <col min="6690" max="6913" width="11.42578125" style="1"/>
    <col min="6914" max="6914" width="5.7109375" style="1" customWidth="1"/>
    <col min="6915" max="6919" width="3.7109375" style="1" customWidth="1"/>
    <col min="6920" max="6920" width="8.85546875" style="1" customWidth="1"/>
    <col min="6921" max="6930" width="2.7109375" style="1" customWidth="1"/>
    <col min="6931" max="6931" width="4.85546875" style="1" bestFit="1" customWidth="1"/>
    <col min="6932" max="6933" width="7.5703125" style="1" bestFit="1" customWidth="1"/>
    <col min="6934" max="6937" width="2.7109375" style="1" customWidth="1"/>
    <col min="6938" max="6938" width="4.28515625" style="1" customWidth="1"/>
    <col min="6939" max="6943" width="2.7109375" style="1" customWidth="1"/>
    <col min="6944" max="6944" width="29.42578125" style="1" customWidth="1"/>
    <col min="6945" max="6945" width="14" style="1" customWidth="1"/>
    <col min="6946" max="7169" width="11.42578125" style="1"/>
    <col min="7170" max="7170" width="5.7109375" style="1" customWidth="1"/>
    <col min="7171" max="7175" width="3.7109375" style="1" customWidth="1"/>
    <col min="7176" max="7176" width="8.85546875" style="1" customWidth="1"/>
    <col min="7177" max="7186" width="2.7109375" style="1" customWidth="1"/>
    <col min="7187" max="7187" width="4.85546875" style="1" bestFit="1" customWidth="1"/>
    <col min="7188" max="7189" width="7.5703125" style="1" bestFit="1" customWidth="1"/>
    <col min="7190" max="7193" width="2.7109375" style="1" customWidth="1"/>
    <col min="7194" max="7194" width="4.28515625" style="1" customWidth="1"/>
    <col min="7195" max="7199" width="2.7109375" style="1" customWidth="1"/>
    <col min="7200" max="7200" width="29.42578125" style="1" customWidth="1"/>
    <col min="7201" max="7201" width="14" style="1" customWidth="1"/>
    <col min="7202" max="7425" width="11.42578125" style="1"/>
    <col min="7426" max="7426" width="5.7109375" style="1" customWidth="1"/>
    <col min="7427" max="7431" width="3.7109375" style="1" customWidth="1"/>
    <col min="7432" max="7432" width="8.85546875" style="1" customWidth="1"/>
    <col min="7433" max="7442" width="2.7109375" style="1" customWidth="1"/>
    <col min="7443" max="7443" width="4.85546875" style="1" bestFit="1" customWidth="1"/>
    <col min="7444" max="7445" width="7.5703125" style="1" bestFit="1" customWidth="1"/>
    <col min="7446" max="7449" width="2.7109375" style="1" customWidth="1"/>
    <col min="7450" max="7450" width="4.28515625" style="1" customWidth="1"/>
    <col min="7451" max="7455" width="2.7109375" style="1" customWidth="1"/>
    <col min="7456" max="7456" width="29.42578125" style="1" customWidth="1"/>
    <col min="7457" max="7457" width="14" style="1" customWidth="1"/>
    <col min="7458" max="7681" width="11.42578125" style="1"/>
    <col min="7682" max="7682" width="5.7109375" style="1" customWidth="1"/>
    <col min="7683" max="7687" width="3.7109375" style="1" customWidth="1"/>
    <col min="7688" max="7688" width="8.85546875" style="1" customWidth="1"/>
    <col min="7689" max="7698" width="2.7109375" style="1" customWidth="1"/>
    <col min="7699" max="7699" width="4.85546875" style="1" bestFit="1" customWidth="1"/>
    <col min="7700" max="7701" width="7.5703125" style="1" bestFit="1" customWidth="1"/>
    <col min="7702" max="7705" width="2.7109375" style="1" customWidth="1"/>
    <col min="7706" max="7706" width="4.28515625" style="1" customWidth="1"/>
    <col min="7707" max="7711" width="2.7109375" style="1" customWidth="1"/>
    <col min="7712" max="7712" width="29.42578125" style="1" customWidth="1"/>
    <col min="7713" max="7713" width="14" style="1" customWidth="1"/>
    <col min="7714" max="7937" width="11.42578125" style="1"/>
    <col min="7938" max="7938" width="5.7109375" style="1" customWidth="1"/>
    <col min="7939" max="7943" width="3.7109375" style="1" customWidth="1"/>
    <col min="7944" max="7944" width="8.85546875" style="1" customWidth="1"/>
    <col min="7945" max="7954" width="2.7109375" style="1" customWidth="1"/>
    <col min="7955" max="7955" width="4.85546875" style="1" bestFit="1" customWidth="1"/>
    <col min="7956" max="7957" width="7.5703125" style="1" bestFit="1" customWidth="1"/>
    <col min="7958" max="7961" width="2.7109375" style="1" customWidth="1"/>
    <col min="7962" max="7962" width="4.28515625" style="1" customWidth="1"/>
    <col min="7963" max="7967" width="2.7109375" style="1" customWidth="1"/>
    <col min="7968" max="7968" width="29.42578125" style="1" customWidth="1"/>
    <col min="7969" max="7969" width="14" style="1" customWidth="1"/>
    <col min="7970" max="8193" width="11.42578125" style="1"/>
    <col min="8194" max="8194" width="5.7109375" style="1" customWidth="1"/>
    <col min="8195" max="8199" width="3.7109375" style="1" customWidth="1"/>
    <col min="8200" max="8200" width="8.85546875" style="1" customWidth="1"/>
    <col min="8201" max="8210" width="2.7109375" style="1" customWidth="1"/>
    <col min="8211" max="8211" width="4.85546875" style="1" bestFit="1" customWidth="1"/>
    <col min="8212" max="8213" width="7.5703125" style="1" bestFit="1" customWidth="1"/>
    <col min="8214" max="8217" width="2.7109375" style="1" customWidth="1"/>
    <col min="8218" max="8218" width="4.28515625" style="1" customWidth="1"/>
    <col min="8219" max="8223" width="2.7109375" style="1" customWidth="1"/>
    <col min="8224" max="8224" width="29.42578125" style="1" customWidth="1"/>
    <col min="8225" max="8225" width="14" style="1" customWidth="1"/>
    <col min="8226" max="8449" width="11.42578125" style="1"/>
    <col min="8450" max="8450" width="5.7109375" style="1" customWidth="1"/>
    <col min="8451" max="8455" width="3.7109375" style="1" customWidth="1"/>
    <col min="8456" max="8456" width="8.85546875" style="1" customWidth="1"/>
    <col min="8457" max="8466" width="2.7109375" style="1" customWidth="1"/>
    <col min="8467" max="8467" width="4.85546875" style="1" bestFit="1" customWidth="1"/>
    <col min="8468" max="8469" width="7.5703125" style="1" bestFit="1" customWidth="1"/>
    <col min="8470" max="8473" width="2.7109375" style="1" customWidth="1"/>
    <col min="8474" max="8474" width="4.28515625" style="1" customWidth="1"/>
    <col min="8475" max="8479" width="2.7109375" style="1" customWidth="1"/>
    <col min="8480" max="8480" width="29.42578125" style="1" customWidth="1"/>
    <col min="8481" max="8481" width="14" style="1" customWidth="1"/>
    <col min="8482" max="8705" width="11.42578125" style="1"/>
    <col min="8706" max="8706" width="5.7109375" style="1" customWidth="1"/>
    <col min="8707" max="8711" width="3.7109375" style="1" customWidth="1"/>
    <col min="8712" max="8712" width="8.85546875" style="1" customWidth="1"/>
    <col min="8713" max="8722" width="2.7109375" style="1" customWidth="1"/>
    <col min="8723" max="8723" width="4.85546875" style="1" bestFit="1" customWidth="1"/>
    <col min="8724" max="8725" width="7.5703125" style="1" bestFit="1" customWidth="1"/>
    <col min="8726" max="8729" width="2.7109375" style="1" customWidth="1"/>
    <col min="8730" max="8730" width="4.28515625" style="1" customWidth="1"/>
    <col min="8731" max="8735" width="2.7109375" style="1" customWidth="1"/>
    <col min="8736" max="8736" width="29.42578125" style="1" customWidth="1"/>
    <col min="8737" max="8737" width="14" style="1" customWidth="1"/>
    <col min="8738" max="8961" width="11.42578125" style="1"/>
    <col min="8962" max="8962" width="5.7109375" style="1" customWidth="1"/>
    <col min="8963" max="8967" width="3.7109375" style="1" customWidth="1"/>
    <col min="8968" max="8968" width="8.85546875" style="1" customWidth="1"/>
    <col min="8969" max="8978" width="2.7109375" style="1" customWidth="1"/>
    <col min="8979" max="8979" width="4.85546875" style="1" bestFit="1" customWidth="1"/>
    <col min="8980" max="8981" width="7.5703125" style="1" bestFit="1" customWidth="1"/>
    <col min="8982" max="8985" width="2.7109375" style="1" customWidth="1"/>
    <col min="8986" max="8986" width="4.28515625" style="1" customWidth="1"/>
    <col min="8987" max="8991" width="2.7109375" style="1" customWidth="1"/>
    <col min="8992" max="8992" width="29.42578125" style="1" customWidth="1"/>
    <col min="8993" max="8993" width="14" style="1" customWidth="1"/>
    <col min="8994" max="9217" width="11.42578125" style="1"/>
    <col min="9218" max="9218" width="5.7109375" style="1" customWidth="1"/>
    <col min="9219" max="9223" width="3.7109375" style="1" customWidth="1"/>
    <col min="9224" max="9224" width="8.85546875" style="1" customWidth="1"/>
    <col min="9225" max="9234" width="2.7109375" style="1" customWidth="1"/>
    <col min="9235" max="9235" width="4.85546875" style="1" bestFit="1" customWidth="1"/>
    <col min="9236" max="9237" width="7.5703125" style="1" bestFit="1" customWidth="1"/>
    <col min="9238" max="9241" width="2.7109375" style="1" customWidth="1"/>
    <col min="9242" max="9242" width="4.28515625" style="1" customWidth="1"/>
    <col min="9243" max="9247" width="2.7109375" style="1" customWidth="1"/>
    <col min="9248" max="9248" width="29.42578125" style="1" customWidth="1"/>
    <col min="9249" max="9249" width="14" style="1" customWidth="1"/>
    <col min="9250" max="9473" width="11.42578125" style="1"/>
    <col min="9474" max="9474" width="5.7109375" style="1" customWidth="1"/>
    <col min="9475" max="9479" width="3.7109375" style="1" customWidth="1"/>
    <col min="9480" max="9480" width="8.85546875" style="1" customWidth="1"/>
    <col min="9481" max="9490" width="2.7109375" style="1" customWidth="1"/>
    <col min="9491" max="9491" width="4.85546875" style="1" bestFit="1" customWidth="1"/>
    <col min="9492" max="9493" width="7.5703125" style="1" bestFit="1" customWidth="1"/>
    <col min="9494" max="9497" width="2.7109375" style="1" customWidth="1"/>
    <col min="9498" max="9498" width="4.28515625" style="1" customWidth="1"/>
    <col min="9499" max="9503" width="2.7109375" style="1" customWidth="1"/>
    <col min="9504" max="9504" width="29.42578125" style="1" customWidth="1"/>
    <col min="9505" max="9505" width="14" style="1" customWidth="1"/>
    <col min="9506" max="9729" width="11.42578125" style="1"/>
    <col min="9730" max="9730" width="5.7109375" style="1" customWidth="1"/>
    <col min="9731" max="9735" width="3.7109375" style="1" customWidth="1"/>
    <col min="9736" max="9736" width="8.85546875" style="1" customWidth="1"/>
    <col min="9737" max="9746" width="2.7109375" style="1" customWidth="1"/>
    <col min="9747" max="9747" width="4.85546875" style="1" bestFit="1" customWidth="1"/>
    <col min="9748" max="9749" width="7.5703125" style="1" bestFit="1" customWidth="1"/>
    <col min="9750" max="9753" width="2.7109375" style="1" customWidth="1"/>
    <col min="9754" max="9754" width="4.28515625" style="1" customWidth="1"/>
    <col min="9755" max="9759" width="2.7109375" style="1" customWidth="1"/>
    <col min="9760" max="9760" width="29.42578125" style="1" customWidth="1"/>
    <col min="9761" max="9761" width="14" style="1" customWidth="1"/>
    <col min="9762" max="9985" width="11.42578125" style="1"/>
    <col min="9986" max="9986" width="5.7109375" style="1" customWidth="1"/>
    <col min="9987" max="9991" width="3.7109375" style="1" customWidth="1"/>
    <col min="9992" max="9992" width="8.85546875" style="1" customWidth="1"/>
    <col min="9993" max="10002" width="2.7109375" style="1" customWidth="1"/>
    <col min="10003" max="10003" width="4.85546875" style="1" bestFit="1" customWidth="1"/>
    <col min="10004" max="10005" width="7.5703125" style="1" bestFit="1" customWidth="1"/>
    <col min="10006" max="10009" width="2.7109375" style="1" customWidth="1"/>
    <col min="10010" max="10010" width="4.28515625" style="1" customWidth="1"/>
    <col min="10011" max="10015" width="2.7109375" style="1" customWidth="1"/>
    <col min="10016" max="10016" width="29.42578125" style="1" customWidth="1"/>
    <col min="10017" max="10017" width="14" style="1" customWidth="1"/>
    <col min="10018" max="10241" width="11.42578125" style="1"/>
    <col min="10242" max="10242" width="5.7109375" style="1" customWidth="1"/>
    <col min="10243" max="10247" width="3.7109375" style="1" customWidth="1"/>
    <col min="10248" max="10248" width="8.85546875" style="1" customWidth="1"/>
    <col min="10249" max="10258" width="2.7109375" style="1" customWidth="1"/>
    <col min="10259" max="10259" width="4.85546875" style="1" bestFit="1" customWidth="1"/>
    <col min="10260" max="10261" width="7.5703125" style="1" bestFit="1" customWidth="1"/>
    <col min="10262" max="10265" width="2.7109375" style="1" customWidth="1"/>
    <col min="10266" max="10266" width="4.28515625" style="1" customWidth="1"/>
    <col min="10267" max="10271" width="2.7109375" style="1" customWidth="1"/>
    <col min="10272" max="10272" width="29.42578125" style="1" customWidth="1"/>
    <col min="10273" max="10273" width="14" style="1" customWidth="1"/>
    <col min="10274" max="10497" width="11.42578125" style="1"/>
    <col min="10498" max="10498" width="5.7109375" style="1" customWidth="1"/>
    <col min="10499" max="10503" width="3.7109375" style="1" customWidth="1"/>
    <col min="10504" max="10504" width="8.85546875" style="1" customWidth="1"/>
    <col min="10505" max="10514" width="2.7109375" style="1" customWidth="1"/>
    <col min="10515" max="10515" width="4.85546875" style="1" bestFit="1" customWidth="1"/>
    <col min="10516" max="10517" width="7.5703125" style="1" bestFit="1" customWidth="1"/>
    <col min="10518" max="10521" width="2.7109375" style="1" customWidth="1"/>
    <col min="10522" max="10522" width="4.28515625" style="1" customWidth="1"/>
    <col min="10523" max="10527" width="2.7109375" style="1" customWidth="1"/>
    <col min="10528" max="10528" width="29.42578125" style="1" customWidth="1"/>
    <col min="10529" max="10529" width="14" style="1" customWidth="1"/>
    <col min="10530" max="10753" width="11.42578125" style="1"/>
    <col min="10754" max="10754" width="5.7109375" style="1" customWidth="1"/>
    <col min="10755" max="10759" width="3.7109375" style="1" customWidth="1"/>
    <col min="10760" max="10760" width="8.85546875" style="1" customWidth="1"/>
    <col min="10761" max="10770" width="2.7109375" style="1" customWidth="1"/>
    <col min="10771" max="10771" width="4.85546875" style="1" bestFit="1" customWidth="1"/>
    <col min="10772" max="10773" width="7.5703125" style="1" bestFit="1" customWidth="1"/>
    <col min="10774" max="10777" width="2.7109375" style="1" customWidth="1"/>
    <col min="10778" max="10778" width="4.28515625" style="1" customWidth="1"/>
    <col min="10779" max="10783" width="2.7109375" style="1" customWidth="1"/>
    <col min="10784" max="10784" width="29.42578125" style="1" customWidth="1"/>
    <col min="10785" max="10785" width="14" style="1" customWidth="1"/>
    <col min="10786" max="11009" width="11.42578125" style="1"/>
    <col min="11010" max="11010" width="5.7109375" style="1" customWidth="1"/>
    <col min="11011" max="11015" width="3.7109375" style="1" customWidth="1"/>
    <col min="11016" max="11016" width="8.85546875" style="1" customWidth="1"/>
    <col min="11017" max="11026" width="2.7109375" style="1" customWidth="1"/>
    <col min="11027" max="11027" width="4.85546875" style="1" bestFit="1" customWidth="1"/>
    <col min="11028" max="11029" width="7.5703125" style="1" bestFit="1" customWidth="1"/>
    <col min="11030" max="11033" width="2.7109375" style="1" customWidth="1"/>
    <col min="11034" max="11034" width="4.28515625" style="1" customWidth="1"/>
    <col min="11035" max="11039" width="2.7109375" style="1" customWidth="1"/>
    <col min="11040" max="11040" width="29.42578125" style="1" customWidth="1"/>
    <col min="11041" max="11041" width="14" style="1" customWidth="1"/>
    <col min="11042" max="11265" width="11.42578125" style="1"/>
    <col min="11266" max="11266" width="5.7109375" style="1" customWidth="1"/>
    <col min="11267" max="11271" width="3.7109375" style="1" customWidth="1"/>
    <col min="11272" max="11272" width="8.85546875" style="1" customWidth="1"/>
    <col min="11273" max="11282" width="2.7109375" style="1" customWidth="1"/>
    <col min="11283" max="11283" width="4.85546875" style="1" bestFit="1" customWidth="1"/>
    <col min="11284" max="11285" width="7.5703125" style="1" bestFit="1" customWidth="1"/>
    <col min="11286" max="11289" width="2.7109375" style="1" customWidth="1"/>
    <col min="11290" max="11290" width="4.28515625" style="1" customWidth="1"/>
    <col min="11291" max="11295" width="2.7109375" style="1" customWidth="1"/>
    <col min="11296" max="11296" width="29.42578125" style="1" customWidth="1"/>
    <col min="11297" max="11297" width="14" style="1" customWidth="1"/>
    <col min="11298" max="11521" width="11.42578125" style="1"/>
    <col min="11522" max="11522" width="5.7109375" style="1" customWidth="1"/>
    <col min="11523" max="11527" width="3.7109375" style="1" customWidth="1"/>
    <col min="11528" max="11528" width="8.85546875" style="1" customWidth="1"/>
    <col min="11529" max="11538" width="2.7109375" style="1" customWidth="1"/>
    <col min="11539" max="11539" width="4.85546875" style="1" bestFit="1" customWidth="1"/>
    <col min="11540" max="11541" width="7.5703125" style="1" bestFit="1" customWidth="1"/>
    <col min="11542" max="11545" width="2.7109375" style="1" customWidth="1"/>
    <col min="11546" max="11546" width="4.28515625" style="1" customWidth="1"/>
    <col min="11547" max="11551" width="2.7109375" style="1" customWidth="1"/>
    <col min="11552" max="11552" width="29.42578125" style="1" customWidth="1"/>
    <col min="11553" max="11553" width="14" style="1" customWidth="1"/>
    <col min="11554" max="11777" width="11.42578125" style="1"/>
    <col min="11778" max="11778" width="5.7109375" style="1" customWidth="1"/>
    <col min="11779" max="11783" width="3.7109375" style="1" customWidth="1"/>
    <col min="11784" max="11784" width="8.85546875" style="1" customWidth="1"/>
    <col min="11785" max="11794" width="2.7109375" style="1" customWidth="1"/>
    <col min="11795" max="11795" width="4.85546875" style="1" bestFit="1" customWidth="1"/>
    <col min="11796" max="11797" width="7.5703125" style="1" bestFit="1" customWidth="1"/>
    <col min="11798" max="11801" width="2.7109375" style="1" customWidth="1"/>
    <col min="11802" max="11802" width="4.28515625" style="1" customWidth="1"/>
    <col min="11803" max="11807" width="2.7109375" style="1" customWidth="1"/>
    <col min="11808" max="11808" width="29.42578125" style="1" customWidth="1"/>
    <col min="11809" max="11809" width="14" style="1" customWidth="1"/>
    <col min="11810" max="12033" width="11.42578125" style="1"/>
    <col min="12034" max="12034" width="5.7109375" style="1" customWidth="1"/>
    <col min="12035" max="12039" width="3.7109375" style="1" customWidth="1"/>
    <col min="12040" max="12040" width="8.85546875" style="1" customWidth="1"/>
    <col min="12041" max="12050" width="2.7109375" style="1" customWidth="1"/>
    <col min="12051" max="12051" width="4.85546875" style="1" bestFit="1" customWidth="1"/>
    <col min="12052" max="12053" width="7.5703125" style="1" bestFit="1" customWidth="1"/>
    <col min="12054" max="12057" width="2.7109375" style="1" customWidth="1"/>
    <col min="12058" max="12058" width="4.28515625" style="1" customWidth="1"/>
    <col min="12059" max="12063" width="2.7109375" style="1" customWidth="1"/>
    <col min="12064" max="12064" width="29.42578125" style="1" customWidth="1"/>
    <col min="12065" max="12065" width="14" style="1" customWidth="1"/>
    <col min="12066" max="12289" width="11.42578125" style="1"/>
    <col min="12290" max="12290" width="5.7109375" style="1" customWidth="1"/>
    <col min="12291" max="12295" width="3.7109375" style="1" customWidth="1"/>
    <col min="12296" max="12296" width="8.85546875" style="1" customWidth="1"/>
    <col min="12297" max="12306" width="2.7109375" style="1" customWidth="1"/>
    <col min="12307" max="12307" width="4.85546875" style="1" bestFit="1" customWidth="1"/>
    <col min="12308" max="12309" width="7.5703125" style="1" bestFit="1" customWidth="1"/>
    <col min="12310" max="12313" width="2.7109375" style="1" customWidth="1"/>
    <col min="12314" max="12314" width="4.28515625" style="1" customWidth="1"/>
    <col min="12315" max="12319" width="2.7109375" style="1" customWidth="1"/>
    <col min="12320" max="12320" width="29.42578125" style="1" customWidth="1"/>
    <col min="12321" max="12321" width="14" style="1" customWidth="1"/>
    <col min="12322" max="12545" width="11.42578125" style="1"/>
    <col min="12546" max="12546" width="5.7109375" style="1" customWidth="1"/>
    <col min="12547" max="12551" width="3.7109375" style="1" customWidth="1"/>
    <col min="12552" max="12552" width="8.85546875" style="1" customWidth="1"/>
    <col min="12553" max="12562" width="2.7109375" style="1" customWidth="1"/>
    <col min="12563" max="12563" width="4.85546875" style="1" bestFit="1" customWidth="1"/>
    <col min="12564" max="12565" width="7.5703125" style="1" bestFit="1" customWidth="1"/>
    <col min="12566" max="12569" width="2.7109375" style="1" customWidth="1"/>
    <col min="12570" max="12570" width="4.28515625" style="1" customWidth="1"/>
    <col min="12571" max="12575" width="2.7109375" style="1" customWidth="1"/>
    <col min="12576" max="12576" width="29.42578125" style="1" customWidth="1"/>
    <col min="12577" max="12577" width="14" style="1" customWidth="1"/>
    <col min="12578" max="12801" width="11.42578125" style="1"/>
    <col min="12802" max="12802" width="5.7109375" style="1" customWidth="1"/>
    <col min="12803" max="12807" width="3.7109375" style="1" customWidth="1"/>
    <col min="12808" max="12808" width="8.85546875" style="1" customWidth="1"/>
    <col min="12809" max="12818" width="2.7109375" style="1" customWidth="1"/>
    <col min="12819" max="12819" width="4.85546875" style="1" bestFit="1" customWidth="1"/>
    <col min="12820" max="12821" width="7.5703125" style="1" bestFit="1" customWidth="1"/>
    <col min="12822" max="12825" width="2.7109375" style="1" customWidth="1"/>
    <col min="12826" max="12826" width="4.28515625" style="1" customWidth="1"/>
    <col min="12827" max="12831" width="2.7109375" style="1" customWidth="1"/>
    <col min="12832" max="12832" width="29.42578125" style="1" customWidth="1"/>
    <col min="12833" max="12833" width="14" style="1" customWidth="1"/>
    <col min="12834" max="13057" width="11.42578125" style="1"/>
    <col min="13058" max="13058" width="5.7109375" style="1" customWidth="1"/>
    <col min="13059" max="13063" width="3.7109375" style="1" customWidth="1"/>
    <col min="13064" max="13064" width="8.85546875" style="1" customWidth="1"/>
    <col min="13065" max="13074" width="2.7109375" style="1" customWidth="1"/>
    <col min="13075" max="13075" width="4.85546875" style="1" bestFit="1" customWidth="1"/>
    <col min="13076" max="13077" width="7.5703125" style="1" bestFit="1" customWidth="1"/>
    <col min="13078" max="13081" width="2.7109375" style="1" customWidth="1"/>
    <col min="13082" max="13082" width="4.28515625" style="1" customWidth="1"/>
    <col min="13083" max="13087" width="2.7109375" style="1" customWidth="1"/>
    <col min="13088" max="13088" width="29.42578125" style="1" customWidth="1"/>
    <col min="13089" max="13089" width="14" style="1" customWidth="1"/>
    <col min="13090" max="13313" width="11.42578125" style="1"/>
    <col min="13314" max="13314" width="5.7109375" style="1" customWidth="1"/>
    <col min="13315" max="13319" width="3.7109375" style="1" customWidth="1"/>
    <col min="13320" max="13320" width="8.85546875" style="1" customWidth="1"/>
    <col min="13321" max="13330" width="2.7109375" style="1" customWidth="1"/>
    <col min="13331" max="13331" width="4.85546875" style="1" bestFit="1" customWidth="1"/>
    <col min="13332" max="13333" width="7.5703125" style="1" bestFit="1" customWidth="1"/>
    <col min="13334" max="13337" width="2.7109375" style="1" customWidth="1"/>
    <col min="13338" max="13338" width="4.28515625" style="1" customWidth="1"/>
    <col min="13339" max="13343" width="2.7109375" style="1" customWidth="1"/>
    <col min="13344" max="13344" width="29.42578125" style="1" customWidth="1"/>
    <col min="13345" max="13345" width="14" style="1" customWidth="1"/>
    <col min="13346" max="13569" width="11.42578125" style="1"/>
    <col min="13570" max="13570" width="5.7109375" style="1" customWidth="1"/>
    <col min="13571" max="13575" width="3.7109375" style="1" customWidth="1"/>
    <col min="13576" max="13576" width="8.85546875" style="1" customWidth="1"/>
    <col min="13577" max="13586" width="2.7109375" style="1" customWidth="1"/>
    <col min="13587" max="13587" width="4.85546875" style="1" bestFit="1" customWidth="1"/>
    <col min="13588" max="13589" width="7.5703125" style="1" bestFit="1" customWidth="1"/>
    <col min="13590" max="13593" width="2.7109375" style="1" customWidth="1"/>
    <col min="13594" max="13594" width="4.28515625" style="1" customWidth="1"/>
    <col min="13595" max="13599" width="2.7109375" style="1" customWidth="1"/>
    <col min="13600" max="13600" width="29.42578125" style="1" customWidth="1"/>
    <col min="13601" max="13601" width="14" style="1" customWidth="1"/>
    <col min="13602" max="13825" width="11.42578125" style="1"/>
    <col min="13826" max="13826" width="5.7109375" style="1" customWidth="1"/>
    <col min="13827" max="13831" width="3.7109375" style="1" customWidth="1"/>
    <col min="13832" max="13832" width="8.85546875" style="1" customWidth="1"/>
    <col min="13833" max="13842" width="2.7109375" style="1" customWidth="1"/>
    <col min="13843" max="13843" width="4.85546875" style="1" bestFit="1" customWidth="1"/>
    <col min="13844" max="13845" width="7.5703125" style="1" bestFit="1" customWidth="1"/>
    <col min="13846" max="13849" width="2.7109375" style="1" customWidth="1"/>
    <col min="13850" max="13850" width="4.28515625" style="1" customWidth="1"/>
    <col min="13851" max="13855" width="2.7109375" style="1" customWidth="1"/>
    <col min="13856" max="13856" width="29.42578125" style="1" customWidth="1"/>
    <col min="13857" max="13857" width="14" style="1" customWidth="1"/>
    <col min="13858" max="14081" width="11.42578125" style="1"/>
    <col min="14082" max="14082" width="5.7109375" style="1" customWidth="1"/>
    <col min="14083" max="14087" width="3.7109375" style="1" customWidth="1"/>
    <col min="14088" max="14088" width="8.85546875" style="1" customWidth="1"/>
    <col min="14089" max="14098" width="2.7109375" style="1" customWidth="1"/>
    <col min="14099" max="14099" width="4.85546875" style="1" bestFit="1" customWidth="1"/>
    <col min="14100" max="14101" width="7.5703125" style="1" bestFit="1" customWidth="1"/>
    <col min="14102" max="14105" width="2.7109375" style="1" customWidth="1"/>
    <col min="14106" max="14106" width="4.28515625" style="1" customWidth="1"/>
    <col min="14107" max="14111" width="2.7109375" style="1" customWidth="1"/>
    <col min="14112" max="14112" width="29.42578125" style="1" customWidth="1"/>
    <col min="14113" max="14113" width="14" style="1" customWidth="1"/>
    <col min="14114" max="14337" width="11.42578125" style="1"/>
    <col min="14338" max="14338" width="5.7109375" style="1" customWidth="1"/>
    <col min="14339" max="14343" width="3.7109375" style="1" customWidth="1"/>
    <col min="14344" max="14344" width="8.85546875" style="1" customWidth="1"/>
    <col min="14345" max="14354" width="2.7109375" style="1" customWidth="1"/>
    <col min="14355" max="14355" width="4.85546875" style="1" bestFit="1" customWidth="1"/>
    <col min="14356" max="14357" width="7.5703125" style="1" bestFit="1" customWidth="1"/>
    <col min="14358" max="14361" width="2.7109375" style="1" customWidth="1"/>
    <col min="14362" max="14362" width="4.28515625" style="1" customWidth="1"/>
    <col min="14363" max="14367" width="2.7109375" style="1" customWidth="1"/>
    <col min="14368" max="14368" width="29.42578125" style="1" customWidth="1"/>
    <col min="14369" max="14369" width="14" style="1" customWidth="1"/>
    <col min="14370" max="14593" width="11.42578125" style="1"/>
    <col min="14594" max="14594" width="5.7109375" style="1" customWidth="1"/>
    <col min="14595" max="14599" width="3.7109375" style="1" customWidth="1"/>
    <col min="14600" max="14600" width="8.85546875" style="1" customWidth="1"/>
    <col min="14601" max="14610" width="2.7109375" style="1" customWidth="1"/>
    <col min="14611" max="14611" width="4.85546875" style="1" bestFit="1" customWidth="1"/>
    <col min="14612" max="14613" width="7.5703125" style="1" bestFit="1" customWidth="1"/>
    <col min="14614" max="14617" width="2.7109375" style="1" customWidth="1"/>
    <col min="14618" max="14618" width="4.28515625" style="1" customWidth="1"/>
    <col min="14619" max="14623" width="2.7109375" style="1" customWidth="1"/>
    <col min="14624" max="14624" width="29.42578125" style="1" customWidth="1"/>
    <col min="14625" max="14625" width="14" style="1" customWidth="1"/>
    <col min="14626" max="14849" width="11.42578125" style="1"/>
    <col min="14850" max="14850" width="5.7109375" style="1" customWidth="1"/>
    <col min="14851" max="14855" width="3.7109375" style="1" customWidth="1"/>
    <col min="14856" max="14856" width="8.85546875" style="1" customWidth="1"/>
    <col min="14857" max="14866" width="2.7109375" style="1" customWidth="1"/>
    <col min="14867" max="14867" width="4.85546875" style="1" bestFit="1" customWidth="1"/>
    <col min="14868" max="14869" width="7.5703125" style="1" bestFit="1" customWidth="1"/>
    <col min="14870" max="14873" width="2.7109375" style="1" customWidth="1"/>
    <col min="14874" max="14874" width="4.28515625" style="1" customWidth="1"/>
    <col min="14875" max="14879" width="2.7109375" style="1" customWidth="1"/>
    <col min="14880" max="14880" width="29.42578125" style="1" customWidth="1"/>
    <col min="14881" max="14881" width="14" style="1" customWidth="1"/>
    <col min="14882" max="15105" width="11.42578125" style="1"/>
    <col min="15106" max="15106" width="5.7109375" style="1" customWidth="1"/>
    <col min="15107" max="15111" width="3.7109375" style="1" customWidth="1"/>
    <col min="15112" max="15112" width="8.85546875" style="1" customWidth="1"/>
    <col min="15113" max="15122" width="2.7109375" style="1" customWidth="1"/>
    <col min="15123" max="15123" width="4.85546875" style="1" bestFit="1" customWidth="1"/>
    <col min="15124" max="15125" width="7.5703125" style="1" bestFit="1" customWidth="1"/>
    <col min="15126" max="15129" width="2.7109375" style="1" customWidth="1"/>
    <col min="15130" max="15130" width="4.28515625" style="1" customWidth="1"/>
    <col min="15131" max="15135" width="2.7109375" style="1" customWidth="1"/>
    <col min="15136" max="15136" width="29.42578125" style="1" customWidth="1"/>
    <col min="15137" max="15137" width="14" style="1" customWidth="1"/>
    <col min="15138" max="15361" width="11.42578125" style="1"/>
    <col min="15362" max="15362" width="5.7109375" style="1" customWidth="1"/>
    <col min="15363" max="15367" width="3.7109375" style="1" customWidth="1"/>
    <col min="15368" max="15368" width="8.85546875" style="1" customWidth="1"/>
    <col min="15369" max="15378" width="2.7109375" style="1" customWidth="1"/>
    <col min="15379" max="15379" width="4.85546875" style="1" bestFit="1" customWidth="1"/>
    <col min="15380" max="15381" width="7.5703125" style="1" bestFit="1" customWidth="1"/>
    <col min="15382" max="15385" width="2.7109375" style="1" customWidth="1"/>
    <col min="15386" max="15386" width="4.28515625" style="1" customWidth="1"/>
    <col min="15387" max="15391" width="2.7109375" style="1" customWidth="1"/>
    <col min="15392" max="15392" width="29.42578125" style="1" customWidth="1"/>
    <col min="15393" max="15393" width="14" style="1" customWidth="1"/>
    <col min="15394" max="15617" width="11.42578125" style="1"/>
    <col min="15618" max="15618" width="5.7109375" style="1" customWidth="1"/>
    <col min="15619" max="15623" width="3.7109375" style="1" customWidth="1"/>
    <col min="15624" max="15624" width="8.85546875" style="1" customWidth="1"/>
    <col min="15625" max="15634" width="2.7109375" style="1" customWidth="1"/>
    <col min="15635" max="15635" width="4.85546875" style="1" bestFit="1" customWidth="1"/>
    <col min="15636" max="15637" width="7.5703125" style="1" bestFit="1" customWidth="1"/>
    <col min="15638" max="15641" width="2.7109375" style="1" customWidth="1"/>
    <col min="15642" max="15642" width="4.28515625" style="1" customWidth="1"/>
    <col min="15643" max="15647" width="2.7109375" style="1" customWidth="1"/>
    <col min="15648" max="15648" width="29.42578125" style="1" customWidth="1"/>
    <col min="15649" max="15649" width="14" style="1" customWidth="1"/>
    <col min="15650" max="15873" width="11.42578125" style="1"/>
    <col min="15874" max="15874" width="5.7109375" style="1" customWidth="1"/>
    <col min="15875" max="15879" width="3.7109375" style="1" customWidth="1"/>
    <col min="15880" max="15880" width="8.85546875" style="1" customWidth="1"/>
    <col min="15881" max="15890" width="2.7109375" style="1" customWidth="1"/>
    <col min="15891" max="15891" width="4.85546875" style="1" bestFit="1" customWidth="1"/>
    <col min="15892" max="15893" width="7.5703125" style="1" bestFit="1" customWidth="1"/>
    <col min="15894" max="15897" width="2.7109375" style="1" customWidth="1"/>
    <col min="15898" max="15898" width="4.28515625" style="1" customWidth="1"/>
    <col min="15899" max="15903" width="2.7109375" style="1" customWidth="1"/>
    <col min="15904" max="15904" width="29.42578125" style="1" customWidth="1"/>
    <col min="15905" max="15905" width="14" style="1" customWidth="1"/>
    <col min="15906" max="16129" width="11.42578125" style="1"/>
    <col min="16130" max="16130" width="5.7109375" style="1" customWidth="1"/>
    <col min="16131" max="16135" width="3.7109375" style="1" customWidth="1"/>
    <col min="16136" max="16136" width="8.85546875" style="1" customWidth="1"/>
    <col min="16137" max="16146" width="2.7109375" style="1" customWidth="1"/>
    <col min="16147" max="16147" width="4.85546875" style="1" bestFit="1" customWidth="1"/>
    <col min="16148" max="16149" width="7.5703125" style="1" bestFit="1" customWidth="1"/>
    <col min="16150" max="16153" width="2.7109375" style="1" customWidth="1"/>
    <col min="16154" max="16154" width="4.28515625" style="1" customWidth="1"/>
    <col min="16155" max="16159" width="2.7109375" style="1" customWidth="1"/>
    <col min="16160" max="16160" width="29.42578125" style="1" customWidth="1"/>
    <col min="16161" max="16161" width="14" style="1" customWidth="1"/>
    <col min="16162" max="16384" width="11.42578125" style="1"/>
  </cols>
  <sheetData>
    <row r="1" spans="1:33" ht="15.75" thickBot="1" x14ac:dyDescent="0.3">
      <c r="A1" s="3" t="s">
        <v>5</v>
      </c>
      <c r="B1" s="3" t="s">
        <v>41</v>
      </c>
      <c r="C1" s="3" t="s">
        <v>42</v>
      </c>
      <c r="D1" s="4" t="s">
        <v>46</v>
      </c>
      <c r="E1" s="45" t="s">
        <v>6</v>
      </c>
      <c r="F1" s="6" t="s">
        <v>37</v>
      </c>
      <c r="G1" s="47" t="s">
        <v>8</v>
      </c>
      <c r="H1" s="6" t="s">
        <v>9</v>
      </c>
      <c r="I1" s="6" t="s">
        <v>10</v>
      </c>
      <c r="J1" s="46" t="s">
        <v>11</v>
      </c>
      <c r="K1" s="6" t="s">
        <v>0</v>
      </c>
      <c r="L1" s="48" t="s">
        <v>12</v>
      </c>
      <c r="M1" s="10" t="s">
        <v>13</v>
      </c>
      <c r="N1" s="47" t="s">
        <v>14</v>
      </c>
      <c r="O1" s="10" t="s">
        <v>9</v>
      </c>
      <c r="P1" s="10" t="s">
        <v>10</v>
      </c>
      <c r="Q1" s="6" t="s">
        <v>11</v>
      </c>
      <c r="R1" s="46" t="s">
        <v>15</v>
      </c>
      <c r="S1" s="6" t="s">
        <v>1</v>
      </c>
      <c r="T1" s="45" t="s">
        <v>9</v>
      </c>
      <c r="U1" s="6" t="s">
        <v>10</v>
      </c>
      <c r="V1" s="6" t="s">
        <v>11</v>
      </c>
      <c r="W1" s="46" t="s">
        <v>6</v>
      </c>
      <c r="X1" s="6" t="s">
        <v>2</v>
      </c>
      <c r="Y1" s="45" t="s">
        <v>15</v>
      </c>
      <c r="Z1" s="46" t="s">
        <v>6</v>
      </c>
      <c r="AA1" s="6" t="s">
        <v>3</v>
      </c>
      <c r="AB1" s="49" t="s">
        <v>14</v>
      </c>
      <c r="AC1" s="6" t="s">
        <v>9</v>
      </c>
      <c r="AD1" s="6" t="s">
        <v>10</v>
      </c>
      <c r="AE1" s="46" t="s">
        <v>11</v>
      </c>
      <c r="AF1" s="46" t="s">
        <v>4</v>
      </c>
      <c r="AG1" s="50" t="s">
        <v>47</v>
      </c>
    </row>
    <row r="2" spans="1:33" x14ac:dyDescent="0.2">
      <c r="A2" s="13" t="s">
        <v>16</v>
      </c>
      <c r="B2" s="1">
        <v>163.08339156700001</v>
      </c>
      <c r="C2" s="1">
        <v>-18.480672260399999</v>
      </c>
      <c r="D2" s="51">
        <v>1</v>
      </c>
      <c r="E2" s="52"/>
      <c r="F2" s="53"/>
      <c r="G2" s="53"/>
      <c r="H2" s="53"/>
      <c r="I2" s="53"/>
      <c r="J2" s="54"/>
      <c r="K2" s="109">
        <f>E2+F2+G2+H2+I2</f>
        <v>0</v>
      </c>
      <c r="L2" s="52"/>
      <c r="M2" s="53"/>
      <c r="N2" s="53"/>
      <c r="O2" s="53"/>
      <c r="P2" s="53"/>
      <c r="Q2" s="53">
        <v>1</v>
      </c>
      <c r="R2" s="54"/>
      <c r="S2" s="109">
        <f>M2+N2+O2+P2</f>
        <v>0</v>
      </c>
      <c r="T2" s="52"/>
      <c r="U2" s="53"/>
      <c r="V2" s="53"/>
      <c r="W2" s="54"/>
      <c r="X2" s="109">
        <f>T2+U2+W2</f>
        <v>0</v>
      </c>
      <c r="Y2" s="52"/>
      <c r="Z2" s="54"/>
      <c r="AA2" s="109">
        <f>Z2</f>
        <v>0</v>
      </c>
      <c r="AB2" s="52"/>
      <c r="AC2" s="53"/>
      <c r="AD2" s="53"/>
      <c r="AE2" s="54"/>
      <c r="AF2" s="107">
        <f>AB2+AC2+AD2</f>
        <v>0</v>
      </c>
      <c r="AG2" s="21" t="s">
        <v>21</v>
      </c>
    </row>
    <row r="3" spans="1:33" x14ac:dyDescent="0.2">
      <c r="A3" s="13" t="s">
        <v>16</v>
      </c>
      <c r="B3" s="1">
        <v>163.083469979</v>
      </c>
      <c r="C3" s="1">
        <v>-18.480621551500001</v>
      </c>
      <c r="D3" s="51">
        <v>2</v>
      </c>
      <c r="E3" s="55"/>
      <c r="F3" s="56"/>
      <c r="G3" s="56"/>
      <c r="H3" s="56"/>
      <c r="I3" s="56"/>
      <c r="J3" s="57"/>
      <c r="K3" s="109">
        <f t="shared" ref="K3:K66" si="0">E3+F3+G3+H3+I3</f>
        <v>0</v>
      </c>
      <c r="L3" s="55"/>
      <c r="M3" s="56">
        <v>5</v>
      </c>
      <c r="N3" s="56"/>
      <c r="O3" s="56"/>
      <c r="P3" s="56">
        <v>1</v>
      </c>
      <c r="Q3" s="56">
        <v>9</v>
      </c>
      <c r="R3" s="57"/>
      <c r="S3" s="109">
        <f t="shared" ref="S3:S66" si="1">M3+N3+O3+P3</f>
        <v>6</v>
      </c>
      <c r="T3" s="55"/>
      <c r="U3" s="56">
        <v>3</v>
      </c>
      <c r="V3" s="56"/>
      <c r="W3" s="57"/>
      <c r="X3" s="109">
        <f t="shared" ref="X3:X66" si="2">T3+U3+W3</f>
        <v>3</v>
      </c>
      <c r="Y3" s="55"/>
      <c r="Z3" s="57"/>
      <c r="AA3" s="109">
        <f t="shared" ref="AA3:AA66" si="3">Z3</f>
        <v>0</v>
      </c>
      <c r="AB3" s="55"/>
      <c r="AC3" s="56"/>
      <c r="AD3" s="56"/>
      <c r="AE3" s="57"/>
      <c r="AF3" s="107">
        <f t="shared" ref="AF3:AF66" si="4">AB3+AC3+AD3</f>
        <v>0</v>
      </c>
      <c r="AG3" s="19" t="s">
        <v>17</v>
      </c>
    </row>
    <row r="4" spans="1:33" x14ac:dyDescent="0.2">
      <c r="A4" s="13" t="s">
        <v>16</v>
      </c>
      <c r="B4" s="1">
        <v>163.083550933</v>
      </c>
      <c r="C4" s="1">
        <v>-18.480574941299999</v>
      </c>
      <c r="D4" s="51">
        <v>3</v>
      </c>
      <c r="E4" s="55"/>
      <c r="F4" s="56"/>
      <c r="G4" s="56"/>
      <c r="H4" s="56"/>
      <c r="I4" s="56"/>
      <c r="J4" s="57"/>
      <c r="K4" s="109">
        <f t="shared" si="0"/>
        <v>0</v>
      </c>
      <c r="L4" s="55"/>
      <c r="M4" s="56"/>
      <c r="N4" s="56"/>
      <c r="O4" s="56"/>
      <c r="P4" s="56">
        <v>2</v>
      </c>
      <c r="Q4" s="56">
        <v>2</v>
      </c>
      <c r="R4" s="57"/>
      <c r="S4" s="109">
        <f t="shared" si="1"/>
        <v>2</v>
      </c>
      <c r="T4" s="55"/>
      <c r="U4" s="56"/>
      <c r="V4" s="56"/>
      <c r="W4" s="57">
        <v>1</v>
      </c>
      <c r="X4" s="109">
        <f t="shared" si="2"/>
        <v>1</v>
      </c>
      <c r="Y4" s="55"/>
      <c r="Z4" s="57"/>
      <c r="AA4" s="109">
        <f t="shared" si="3"/>
        <v>0</v>
      </c>
      <c r="AB4" s="55"/>
      <c r="AC4" s="56"/>
      <c r="AD4" s="56"/>
      <c r="AE4" s="57"/>
      <c r="AF4" s="107">
        <f t="shared" si="4"/>
        <v>0</v>
      </c>
      <c r="AG4" s="19" t="s">
        <v>17</v>
      </c>
    </row>
    <row r="5" spans="1:33" x14ac:dyDescent="0.2">
      <c r="A5" s="13" t="s">
        <v>16</v>
      </c>
      <c r="B5" s="1">
        <v>163.08363325100001</v>
      </c>
      <c r="C5" s="1">
        <v>-18.4805310699</v>
      </c>
      <c r="D5" s="51">
        <v>4</v>
      </c>
      <c r="E5" s="55"/>
      <c r="F5" s="56"/>
      <c r="G5" s="56"/>
      <c r="H5" s="56"/>
      <c r="I5" s="56"/>
      <c r="J5" s="57"/>
      <c r="K5" s="109">
        <f t="shared" si="0"/>
        <v>0</v>
      </c>
      <c r="L5" s="55"/>
      <c r="M5" s="56"/>
      <c r="N5" s="56"/>
      <c r="O5" s="56"/>
      <c r="P5" s="56"/>
      <c r="Q5" s="56">
        <v>1</v>
      </c>
      <c r="R5" s="57"/>
      <c r="S5" s="109">
        <f t="shared" si="1"/>
        <v>0</v>
      </c>
      <c r="T5" s="55"/>
      <c r="U5" s="56">
        <v>2</v>
      </c>
      <c r="V5" s="56"/>
      <c r="W5" s="57">
        <v>1</v>
      </c>
      <c r="X5" s="109">
        <f t="shared" si="2"/>
        <v>3</v>
      </c>
      <c r="Y5" s="55"/>
      <c r="Z5" s="57"/>
      <c r="AA5" s="109">
        <f t="shared" si="3"/>
        <v>0</v>
      </c>
      <c r="AB5" s="55"/>
      <c r="AC5" s="56"/>
      <c r="AD5" s="56"/>
      <c r="AE5" s="57"/>
      <c r="AF5" s="107">
        <f t="shared" si="4"/>
        <v>0</v>
      </c>
      <c r="AG5" s="19" t="s">
        <v>17</v>
      </c>
    </row>
    <row r="6" spans="1:33" x14ac:dyDescent="0.2">
      <c r="A6" s="13" t="s">
        <v>16</v>
      </c>
      <c r="B6" s="1">
        <v>163.08371924299999</v>
      </c>
      <c r="C6" s="1">
        <v>-18.480494578599998</v>
      </c>
      <c r="D6" s="51">
        <v>5</v>
      </c>
      <c r="E6" s="55"/>
      <c r="F6" s="56"/>
      <c r="G6" s="56"/>
      <c r="H6" s="56"/>
      <c r="I6" s="56"/>
      <c r="J6" s="57"/>
      <c r="K6" s="109">
        <f t="shared" si="0"/>
        <v>0</v>
      </c>
      <c r="L6" s="55"/>
      <c r="M6" s="56"/>
      <c r="N6" s="56"/>
      <c r="O6" s="56"/>
      <c r="P6" s="56"/>
      <c r="Q6" s="56"/>
      <c r="R6" s="57">
        <v>2</v>
      </c>
      <c r="S6" s="109">
        <f t="shared" si="1"/>
        <v>0</v>
      </c>
      <c r="T6" s="55"/>
      <c r="U6" s="56">
        <v>1</v>
      </c>
      <c r="V6" s="56"/>
      <c r="W6" s="57"/>
      <c r="X6" s="109">
        <f t="shared" si="2"/>
        <v>1</v>
      </c>
      <c r="Y6" s="55"/>
      <c r="Z6" s="57"/>
      <c r="AA6" s="109">
        <f t="shared" si="3"/>
        <v>0</v>
      </c>
      <c r="AB6" s="55"/>
      <c r="AC6" s="56"/>
      <c r="AD6" s="56"/>
      <c r="AE6" s="57"/>
      <c r="AF6" s="107">
        <f t="shared" si="4"/>
        <v>0</v>
      </c>
      <c r="AG6" s="18" t="s">
        <v>19</v>
      </c>
    </row>
    <row r="7" spans="1:33" x14ac:dyDescent="0.2">
      <c r="A7" s="13" t="s">
        <v>16</v>
      </c>
      <c r="B7" s="1">
        <v>163.08380603000001</v>
      </c>
      <c r="C7" s="1">
        <v>-18.480460047200001</v>
      </c>
      <c r="D7" s="51">
        <v>6</v>
      </c>
      <c r="E7" s="55"/>
      <c r="F7" s="56"/>
      <c r="G7" s="56"/>
      <c r="H7" s="56"/>
      <c r="I7" s="56"/>
      <c r="J7" s="57"/>
      <c r="K7" s="109">
        <f t="shared" si="0"/>
        <v>0</v>
      </c>
      <c r="L7" s="55"/>
      <c r="M7" s="56"/>
      <c r="N7" s="56"/>
      <c r="O7" s="56"/>
      <c r="P7" s="56">
        <v>3</v>
      </c>
      <c r="Q7" s="56">
        <v>2</v>
      </c>
      <c r="R7" s="57">
        <v>7</v>
      </c>
      <c r="S7" s="109">
        <f t="shared" si="1"/>
        <v>3</v>
      </c>
      <c r="T7" s="55"/>
      <c r="U7" s="56"/>
      <c r="V7" s="56"/>
      <c r="W7" s="57"/>
      <c r="X7" s="109">
        <f t="shared" si="2"/>
        <v>0</v>
      </c>
      <c r="Y7" s="55"/>
      <c r="Z7" s="57"/>
      <c r="AA7" s="109">
        <f t="shared" si="3"/>
        <v>0</v>
      </c>
      <c r="AB7" s="55"/>
      <c r="AC7" s="56"/>
      <c r="AD7" s="56"/>
      <c r="AE7" s="57"/>
      <c r="AF7" s="107">
        <f t="shared" si="4"/>
        <v>0</v>
      </c>
      <c r="AG7" s="18" t="s">
        <v>19</v>
      </c>
    </row>
    <row r="8" spans="1:33" x14ac:dyDescent="0.2">
      <c r="A8" s="13" t="s">
        <v>16</v>
      </c>
      <c r="B8" s="1">
        <v>163.083893117</v>
      </c>
      <c r="C8" s="1">
        <v>-18.480426252499999</v>
      </c>
      <c r="D8" s="51">
        <v>7</v>
      </c>
      <c r="E8" s="55"/>
      <c r="F8" s="56"/>
      <c r="G8" s="56"/>
      <c r="H8" s="56"/>
      <c r="I8" s="56"/>
      <c r="J8" s="57"/>
      <c r="K8" s="109">
        <f t="shared" si="0"/>
        <v>0</v>
      </c>
      <c r="L8" s="55"/>
      <c r="M8" s="56"/>
      <c r="N8" s="56"/>
      <c r="O8" s="56"/>
      <c r="P8" s="56">
        <v>2</v>
      </c>
      <c r="Q8" s="56">
        <v>4</v>
      </c>
      <c r="R8" s="57">
        <v>8</v>
      </c>
      <c r="S8" s="109">
        <f t="shared" si="1"/>
        <v>2</v>
      </c>
      <c r="T8" s="55"/>
      <c r="U8" s="56"/>
      <c r="V8" s="56"/>
      <c r="W8" s="57"/>
      <c r="X8" s="109">
        <f t="shared" si="2"/>
        <v>0</v>
      </c>
      <c r="Y8" s="55"/>
      <c r="Z8" s="57"/>
      <c r="AA8" s="109">
        <f t="shared" si="3"/>
        <v>0</v>
      </c>
      <c r="AB8" s="55"/>
      <c r="AC8" s="56"/>
      <c r="AD8" s="56"/>
      <c r="AE8" s="57"/>
      <c r="AF8" s="107">
        <f t="shared" si="4"/>
        <v>0</v>
      </c>
      <c r="AG8" s="18" t="s">
        <v>19</v>
      </c>
    </row>
    <row r="9" spans="1:33" x14ac:dyDescent="0.2">
      <c r="A9" s="13" t="s">
        <v>16</v>
      </c>
      <c r="B9" s="1">
        <v>163.08398020300001</v>
      </c>
      <c r="C9" s="1">
        <v>-18.480392457699999</v>
      </c>
      <c r="D9" s="51">
        <v>8</v>
      </c>
      <c r="E9" s="55"/>
      <c r="F9" s="56"/>
      <c r="G9" s="56"/>
      <c r="H9" s="56"/>
      <c r="I9" s="56"/>
      <c r="J9" s="57"/>
      <c r="K9" s="109">
        <f t="shared" si="0"/>
        <v>0</v>
      </c>
      <c r="L9" s="55"/>
      <c r="M9" s="56"/>
      <c r="N9" s="56"/>
      <c r="O9" s="56"/>
      <c r="P9" s="56">
        <v>3</v>
      </c>
      <c r="Q9" s="56">
        <v>1</v>
      </c>
      <c r="R9" s="57">
        <v>3</v>
      </c>
      <c r="S9" s="109">
        <f t="shared" si="1"/>
        <v>3</v>
      </c>
      <c r="T9" s="55"/>
      <c r="U9" s="56"/>
      <c r="V9" s="56"/>
      <c r="W9" s="57"/>
      <c r="X9" s="109">
        <f t="shared" si="2"/>
        <v>0</v>
      </c>
      <c r="Y9" s="55"/>
      <c r="Z9" s="57"/>
      <c r="AA9" s="109">
        <f t="shared" si="3"/>
        <v>0</v>
      </c>
      <c r="AB9" s="55"/>
      <c r="AC9" s="56"/>
      <c r="AD9" s="56"/>
      <c r="AE9" s="57"/>
      <c r="AF9" s="107">
        <f t="shared" si="4"/>
        <v>0</v>
      </c>
      <c r="AG9" s="18" t="s">
        <v>19</v>
      </c>
    </row>
    <row r="10" spans="1:33" x14ac:dyDescent="0.2">
      <c r="A10" s="13" t="s">
        <v>16</v>
      </c>
      <c r="B10" s="1">
        <v>163.08406729000001</v>
      </c>
      <c r="C10" s="1">
        <v>-18.480358662899999</v>
      </c>
      <c r="D10" s="51">
        <v>9</v>
      </c>
      <c r="E10" s="55"/>
      <c r="F10" s="56"/>
      <c r="G10" s="56"/>
      <c r="H10" s="56"/>
      <c r="I10" s="56"/>
      <c r="J10" s="57"/>
      <c r="K10" s="109">
        <f t="shared" si="0"/>
        <v>0</v>
      </c>
      <c r="L10" s="55">
        <v>1</v>
      </c>
      <c r="M10" s="56"/>
      <c r="N10" s="56"/>
      <c r="O10" s="56"/>
      <c r="P10" s="56"/>
      <c r="Q10" s="56">
        <v>1</v>
      </c>
      <c r="R10" s="57">
        <v>5</v>
      </c>
      <c r="S10" s="109">
        <f t="shared" si="1"/>
        <v>0</v>
      </c>
      <c r="T10" s="55"/>
      <c r="U10" s="56"/>
      <c r="V10" s="56"/>
      <c r="W10" s="57"/>
      <c r="X10" s="109">
        <f t="shared" si="2"/>
        <v>0</v>
      </c>
      <c r="Y10" s="55"/>
      <c r="Z10" s="57"/>
      <c r="AA10" s="109">
        <f t="shared" si="3"/>
        <v>0</v>
      </c>
      <c r="AB10" s="55"/>
      <c r="AC10" s="56"/>
      <c r="AD10" s="56"/>
      <c r="AE10" s="57"/>
      <c r="AF10" s="107">
        <f t="shared" si="4"/>
        <v>0</v>
      </c>
      <c r="AG10" s="18" t="s">
        <v>19</v>
      </c>
    </row>
    <row r="11" spans="1:33" x14ac:dyDescent="0.2">
      <c r="A11" s="13" t="s">
        <v>16</v>
      </c>
      <c r="B11" s="1">
        <v>163.08415437599999</v>
      </c>
      <c r="C11" s="1">
        <v>-18.480324868099999</v>
      </c>
      <c r="D11" s="51">
        <v>10</v>
      </c>
      <c r="E11" s="55"/>
      <c r="F11" s="56"/>
      <c r="G11" s="56"/>
      <c r="H11" s="56"/>
      <c r="I11" s="56"/>
      <c r="J11" s="57"/>
      <c r="K11" s="109">
        <f t="shared" si="0"/>
        <v>0</v>
      </c>
      <c r="L11" s="55"/>
      <c r="M11" s="56"/>
      <c r="N11" s="56"/>
      <c r="O11" s="56"/>
      <c r="P11" s="56">
        <v>4</v>
      </c>
      <c r="Q11" s="56">
        <v>2</v>
      </c>
      <c r="R11" s="57">
        <v>9</v>
      </c>
      <c r="S11" s="109">
        <f t="shared" si="1"/>
        <v>4</v>
      </c>
      <c r="T11" s="55"/>
      <c r="U11" s="56"/>
      <c r="V11" s="56"/>
      <c r="W11" s="57"/>
      <c r="X11" s="109">
        <f t="shared" si="2"/>
        <v>0</v>
      </c>
      <c r="Y11" s="55"/>
      <c r="Z11" s="57"/>
      <c r="AA11" s="109">
        <f t="shared" si="3"/>
        <v>0</v>
      </c>
      <c r="AB11" s="55"/>
      <c r="AC11" s="56"/>
      <c r="AD11" s="56"/>
      <c r="AE11" s="57"/>
      <c r="AF11" s="107">
        <f t="shared" si="4"/>
        <v>0</v>
      </c>
      <c r="AG11" s="18" t="s">
        <v>19</v>
      </c>
    </row>
    <row r="12" spans="1:33" x14ac:dyDescent="0.2">
      <c r="A12" s="13" t="s">
        <v>16</v>
      </c>
      <c r="B12" s="1">
        <v>163.08424146300001</v>
      </c>
      <c r="C12" s="1">
        <v>-18.480291073299998</v>
      </c>
      <c r="D12" s="51">
        <v>11</v>
      </c>
      <c r="E12" s="55"/>
      <c r="F12" s="56"/>
      <c r="G12" s="56"/>
      <c r="H12" s="56"/>
      <c r="I12" s="56"/>
      <c r="J12" s="57"/>
      <c r="K12" s="109">
        <f t="shared" si="0"/>
        <v>0</v>
      </c>
      <c r="L12" s="55"/>
      <c r="M12" s="56"/>
      <c r="N12" s="56"/>
      <c r="O12" s="56"/>
      <c r="P12" s="56">
        <v>1</v>
      </c>
      <c r="Q12" s="56">
        <v>1</v>
      </c>
      <c r="R12" s="57">
        <v>6</v>
      </c>
      <c r="S12" s="109">
        <f t="shared" si="1"/>
        <v>1</v>
      </c>
      <c r="T12" s="55"/>
      <c r="U12" s="56"/>
      <c r="V12" s="56"/>
      <c r="W12" s="57"/>
      <c r="X12" s="109">
        <f t="shared" si="2"/>
        <v>0</v>
      </c>
      <c r="Y12" s="55"/>
      <c r="Z12" s="57"/>
      <c r="AA12" s="109">
        <f t="shared" si="3"/>
        <v>0</v>
      </c>
      <c r="AB12" s="55"/>
      <c r="AC12" s="56"/>
      <c r="AD12" s="56"/>
      <c r="AE12" s="57"/>
      <c r="AF12" s="107">
        <f t="shared" si="4"/>
        <v>0</v>
      </c>
      <c r="AG12" s="21" t="s">
        <v>19</v>
      </c>
    </row>
    <row r="13" spans="1:33" x14ac:dyDescent="0.2">
      <c r="A13" s="13" t="s">
        <v>16</v>
      </c>
      <c r="B13" s="1">
        <v>163.08432854899999</v>
      </c>
      <c r="C13" s="1">
        <v>-18.4802572786</v>
      </c>
      <c r="D13" s="51">
        <v>12</v>
      </c>
      <c r="E13" s="55"/>
      <c r="F13" s="56"/>
      <c r="G13" s="56"/>
      <c r="H13" s="56"/>
      <c r="I13" s="56"/>
      <c r="J13" s="57"/>
      <c r="K13" s="109">
        <f t="shared" si="0"/>
        <v>0</v>
      </c>
      <c r="L13" s="55"/>
      <c r="M13" s="56"/>
      <c r="N13" s="56"/>
      <c r="O13" s="56"/>
      <c r="P13" s="56">
        <v>6</v>
      </c>
      <c r="Q13" s="56"/>
      <c r="R13" s="57">
        <v>9</v>
      </c>
      <c r="S13" s="109">
        <f t="shared" si="1"/>
        <v>6</v>
      </c>
      <c r="T13" s="55"/>
      <c r="U13" s="56"/>
      <c r="V13" s="56"/>
      <c r="W13" s="57"/>
      <c r="X13" s="109">
        <f t="shared" si="2"/>
        <v>0</v>
      </c>
      <c r="Y13" s="55"/>
      <c r="Z13" s="57"/>
      <c r="AA13" s="109">
        <f t="shared" si="3"/>
        <v>0</v>
      </c>
      <c r="AB13" s="55"/>
      <c r="AC13" s="56"/>
      <c r="AD13" s="56"/>
      <c r="AE13" s="57"/>
      <c r="AF13" s="107">
        <f t="shared" si="4"/>
        <v>0</v>
      </c>
      <c r="AG13" s="21" t="s">
        <v>18</v>
      </c>
    </row>
    <row r="14" spans="1:33" x14ac:dyDescent="0.2">
      <c r="A14" s="13" t="s">
        <v>16</v>
      </c>
      <c r="B14" s="1">
        <v>163.08441112899999</v>
      </c>
      <c r="C14" s="1">
        <v>-18.480214010800001</v>
      </c>
      <c r="D14" s="51">
        <v>13</v>
      </c>
      <c r="E14" s="55"/>
      <c r="F14" s="56"/>
      <c r="G14" s="56"/>
      <c r="H14" s="56"/>
      <c r="I14" s="56"/>
      <c r="J14" s="57"/>
      <c r="K14" s="109">
        <f t="shared" si="0"/>
        <v>0</v>
      </c>
      <c r="L14" s="55"/>
      <c r="M14" s="56"/>
      <c r="N14" s="56"/>
      <c r="O14" s="56"/>
      <c r="P14" s="56">
        <v>5</v>
      </c>
      <c r="Q14" s="56">
        <v>2</v>
      </c>
      <c r="R14" s="57">
        <v>11</v>
      </c>
      <c r="S14" s="109">
        <f t="shared" si="1"/>
        <v>5</v>
      </c>
      <c r="T14" s="55"/>
      <c r="U14" s="56"/>
      <c r="V14" s="56"/>
      <c r="W14" s="57"/>
      <c r="X14" s="109">
        <f t="shared" si="2"/>
        <v>0</v>
      </c>
      <c r="Y14" s="55"/>
      <c r="Z14" s="57"/>
      <c r="AA14" s="109">
        <f t="shared" si="3"/>
        <v>0</v>
      </c>
      <c r="AB14" s="55"/>
      <c r="AC14" s="56"/>
      <c r="AD14" s="56"/>
      <c r="AE14" s="57"/>
      <c r="AF14" s="107">
        <f t="shared" si="4"/>
        <v>0</v>
      </c>
      <c r="AG14" s="18" t="s">
        <v>19</v>
      </c>
    </row>
    <row r="15" spans="1:33" x14ac:dyDescent="0.2">
      <c r="A15" s="13" t="s">
        <v>16</v>
      </c>
      <c r="B15" s="1">
        <v>163.08449228399999</v>
      </c>
      <c r="C15" s="1">
        <v>-18.480167752</v>
      </c>
      <c r="D15" s="51">
        <v>14</v>
      </c>
      <c r="E15" s="55"/>
      <c r="F15" s="56"/>
      <c r="G15" s="56"/>
      <c r="H15" s="56"/>
      <c r="I15" s="56"/>
      <c r="J15" s="57"/>
      <c r="K15" s="109">
        <f t="shared" si="0"/>
        <v>0</v>
      </c>
      <c r="L15" s="55"/>
      <c r="M15" s="56"/>
      <c r="N15" s="56"/>
      <c r="O15" s="56"/>
      <c r="P15" s="56">
        <v>1</v>
      </c>
      <c r="Q15" s="56">
        <v>4</v>
      </c>
      <c r="R15" s="57">
        <v>8</v>
      </c>
      <c r="S15" s="109">
        <f t="shared" si="1"/>
        <v>1</v>
      </c>
      <c r="T15" s="55"/>
      <c r="U15" s="56"/>
      <c r="V15" s="56"/>
      <c r="W15" s="57"/>
      <c r="X15" s="109">
        <f t="shared" si="2"/>
        <v>0</v>
      </c>
      <c r="Y15" s="55"/>
      <c r="Z15" s="57"/>
      <c r="AA15" s="109">
        <f t="shared" si="3"/>
        <v>0</v>
      </c>
      <c r="AB15" s="55"/>
      <c r="AC15" s="56"/>
      <c r="AD15" s="56"/>
      <c r="AE15" s="57"/>
      <c r="AF15" s="107">
        <f t="shared" si="4"/>
        <v>0</v>
      </c>
      <c r="AG15" s="18" t="s">
        <v>19</v>
      </c>
    </row>
    <row r="16" spans="1:33" x14ac:dyDescent="0.2">
      <c r="A16" s="13" t="s">
        <v>16</v>
      </c>
      <c r="B16" s="1">
        <v>163.08457344000001</v>
      </c>
      <c r="C16" s="1">
        <v>-18.480121493199999</v>
      </c>
      <c r="D16" s="51">
        <v>15</v>
      </c>
      <c r="E16" s="55"/>
      <c r="F16" s="56"/>
      <c r="G16" s="56"/>
      <c r="H16" s="56"/>
      <c r="I16" s="56"/>
      <c r="J16" s="57">
        <v>1</v>
      </c>
      <c r="K16" s="109">
        <f t="shared" si="0"/>
        <v>0</v>
      </c>
      <c r="L16" s="55"/>
      <c r="M16" s="56"/>
      <c r="N16" s="56"/>
      <c r="O16" s="56"/>
      <c r="P16" s="56">
        <v>2</v>
      </c>
      <c r="Q16" s="56">
        <v>1</v>
      </c>
      <c r="R16" s="57">
        <v>6</v>
      </c>
      <c r="S16" s="109">
        <f t="shared" si="1"/>
        <v>2</v>
      </c>
      <c r="T16" s="55"/>
      <c r="U16" s="56"/>
      <c r="V16" s="56"/>
      <c r="W16" s="57"/>
      <c r="X16" s="109">
        <f t="shared" si="2"/>
        <v>0</v>
      </c>
      <c r="Y16" s="55"/>
      <c r="Z16" s="57"/>
      <c r="AA16" s="109">
        <f t="shared" si="3"/>
        <v>0</v>
      </c>
      <c r="AB16" s="55"/>
      <c r="AC16" s="56"/>
      <c r="AD16" s="56"/>
      <c r="AE16" s="57"/>
      <c r="AF16" s="107">
        <f t="shared" si="4"/>
        <v>0</v>
      </c>
      <c r="AG16" s="18" t="s">
        <v>19</v>
      </c>
    </row>
    <row r="17" spans="1:33" x14ac:dyDescent="0.2">
      <c r="A17" s="13" t="s">
        <v>16</v>
      </c>
      <c r="B17" s="1">
        <v>163.08465459600001</v>
      </c>
      <c r="C17" s="1">
        <v>-18.480075234299999</v>
      </c>
      <c r="D17" s="51">
        <v>16</v>
      </c>
      <c r="E17" s="55"/>
      <c r="F17" s="56"/>
      <c r="G17" s="56"/>
      <c r="H17" s="56"/>
      <c r="I17" s="56"/>
      <c r="J17" s="57"/>
      <c r="K17" s="109">
        <f t="shared" si="0"/>
        <v>0</v>
      </c>
      <c r="L17" s="55"/>
      <c r="M17" s="56"/>
      <c r="N17" s="56"/>
      <c r="O17" s="56"/>
      <c r="P17" s="56">
        <v>1</v>
      </c>
      <c r="Q17" s="56">
        <v>1</v>
      </c>
      <c r="R17" s="57">
        <v>6</v>
      </c>
      <c r="S17" s="109">
        <f t="shared" si="1"/>
        <v>1</v>
      </c>
      <c r="T17" s="55"/>
      <c r="U17" s="56"/>
      <c r="V17" s="56"/>
      <c r="W17" s="57"/>
      <c r="X17" s="109">
        <f t="shared" si="2"/>
        <v>0</v>
      </c>
      <c r="Y17" s="55"/>
      <c r="Z17" s="57"/>
      <c r="AA17" s="109">
        <f t="shared" si="3"/>
        <v>0</v>
      </c>
      <c r="AB17" s="55"/>
      <c r="AC17" s="56"/>
      <c r="AD17" s="56"/>
      <c r="AE17" s="57"/>
      <c r="AF17" s="107">
        <f t="shared" si="4"/>
        <v>0</v>
      </c>
      <c r="AG17" s="18" t="s">
        <v>19</v>
      </c>
    </row>
    <row r="18" spans="1:33" x14ac:dyDescent="0.2">
      <c r="A18" s="13" t="s">
        <v>16</v>
      </c>
      <c r="B18" s="1">
        <v>163.084735752</v>
      </c>
      <c r="C18" s="1">
        <v>-18.480028975500002</v>
      </c>
      <c r="D18" s="51">
        <v>17</v>
      </c>
      <c r="E18" s="55"/>
      <c r="F18" s="56"/>
      <c r="G18" s="56"/>
      <c r="H18" s="56"/>
      <c r="I18" s="56"/>
      <c r="J18" s="57"/>
      <c r="K18" s="109">
        <f t="shared" si="0"/>
        <v>0</v>
      </c>
      <c r="L18" s="55"/>
      <c r="M18" s="56"/>
      <c r="N18" s="56"/>
      <c r="O18" s="56"/>
      <c r="P18" s="56">
        <v>1</v>
      </c>
      <c r="Q18" s="56"/>
      <c r="R18" s="57">
        <v>7</v>
      </c>
      <c r="S18" s="109">
        <f t="shared" si="1"/>
        <v>1</v>
      </c>
      <c r="T18" s="55"/>
      <c r="U18" s="56"/>
      <c r="V18" s="56"/>
      <c r="W18" s="57"/>
      <c r="X18" s="109">
        <f t="shared" si="2"/>
        <v>0</v>
      </c>
      <c r="Y18" s="55"/>
      <c r="Z18" s="57"/>
      <c r="AA18" s="109">
        <f t="shared" si="3"/>
        <v>0</v>
      </c>
      <c r="AB18" s="55"/>
      <c r="AC18" s="56"/>
      <c r="AD18" s="56"/>
      <c r="AE18" s="57"/>
      <c r="AF18" s="107">
        <f t="shared" si="4"/>
        <v>0</v>
      </c>
      <c r="AG18" s="21" t="s">
        <v>19</v>
      </c>
    </row>
    <row r="19" spans="1:33" x14ac:dyDescent="0.2">
      <c r="A19" s="13" t="s">
        <v>16</v>
      </c>
      <c r="B19" s="1">
        <v>163.084815295</v>
      </c>
      <c r="C19" s="1">
        <v>-18.479980371300002</v>
      </c>
      <c r="D19" s="51">
        <v>18</v>
      </c>
      <c r="E19" s="55"/>
      <c r="F19" s="56"/>
      <c r="G19" s="56"/>
      <c r="H19" s="56"/>
      <c r="I19" s="56"/>
      <c r="J19" s="57"/>
      <c r="K19" s="109">
        <f t="shared" si="0"/>
        <v>0</v>
      </c>
      <c r="L19" s="55"/>
      <c r="M19" s="56"/>
      <c r="N19" s="56"/>
      <c r="O19" s="56"/>
      <c r="P19" s="56"/>
      <c r="Q19" s="56"/>
      <c r="R19" s="57"/>
      <c r="S19" s="109">
        <f t="shared" si="1"/>
        <v>0</v>
      </c>
      <c r="T19" s="55"/>
      <c r="U19" s="56"/>
      <c r="V19" s="56"/>
      <c r="W19" s="57"/>
      <c r="X19" s="109">
        <f t="shared" si="2"/>
        <v>0</v>
      </c>
      <c r="Y19" s="55"/>
      <c r="Z19" s="57"/>
      <c r="AA19" s="109">
        <f t="shared" si="3"/>
        <v>0</v>
      </c>
      <c r="AB19" s="55"/>
      <c r="AC19" s="56"/>
      <c r="AD19" s="56"/>
      <c r="AE19" s="57"/>
      <c r="AF19" s="107">
        <f t="shared" si="4"/>
        <v>0</v>
      </c>
      <c r="AG19" s="59" t="s">
        <v>18</v>
      </c>
    </row>
    <row r="20" spans="1:33" x14ac:dyDescent="0.2">
      <c r="A20" s="13" t="s">
        <v>16</v>
      </c>
      <c r="B20" s="1">
        <v>163.08488753899999</v>
      </c>
      <c r="C20" s="1">
        <v>-18.479921151199999</v>
      </c>
      <c r="D20" s="51">
        <v>19</v>
      </c>
      <c r="E20" s="55"/>
      <c r="F20" s="56"/>
      <c r="G20" s="56"/>
      <c r="H20" s="56"/>
      <c r="I20" s="56"/>
      <c r="J20" s="57"/>
      <c r="K20" s="109">
        <f t="shared" si="0"/>
        <v>0</v>
      </c>
      <c r="L20" s="55"/>
      <c r="M20" s="56"/>
      <c r="N20" s="56"/>
      <c r="O20" s="56"/>
      <c r="P20" s="56"/>
      <c r="Q20" s="56"/>
      <c r="R20" s="57"/>
      <c r="S20" s="109">
        <f t="shared" si="1"/>
        <v>0</v>
      </c>
      <c r="T20" s="55"/>
      <c r="U20" s="56"/>
      <c r="V20" s="56"/>
      <c r="W20" s="57"/>
      <c r="X20" s="109">
        <f t="shared" si="2"/>
        <v>0</v>
      </c>
      <c r="Y20" s="55"/>
      <c r="Z20" s="57"/>
      <c r="AA20" s="109">
        <f t="shared" si="3"/>
        <v>0</v>
      </c>
      <c r="AB20" s="55"/>
      <c r="AC20" s="56"/>
      <c r="AD20" s="56"/>
      <c r="AE20" s="57"/>
      <c r="AF20" s="107">
        <f t="shared" si="4"/>
        <v>0</v>
      </c>
      <c r="AG20" s="59" t="s">
        <v>18</v>
      </c>
    </row>
    <row r="21" spans="1:33" x14ac:dyDescent="0.2">
      <c r="A21" s="13" t="s">
        <v>16</v>
      </c>
      <c r="B21" s="1">
        <v>163.084959782</v>
      </c>
      <c r="C21" s="1">
        <v>-18.479861930999999</v>
      </c>
      <c r="D21" s="51">
        <v>20</v>
      </c>
      <c r="E21" s="55"/>
      <c r="F21" s="56"/>
      <c r="G21" s="56"/>
      <c r="H21" s="56"/>
      <c r="I21" s="56"/>
      <c r="J21" s="57"/>
      <c r="K21" s="109">
        <f t="shared" si="0"/>
        <v>0</v>
      </c>
      <c r="L21" s="55"/>
      <c r="M21" s="56"/>
      <c r="N21" s="56"/>
      <c r="O21" s="56"/>
      <c r="P21" s="56"/>
      <c r="Q21" s="56"/>
      <c r="R21" s="57"/>
      <c r="S21" s="109">
        <f t="shared" si="1"/>
        <v>0</v>
      </c>
      <c r="T21" s="55"/>
      <c r="U21" s="56"/>
      <c r="V21" s="56"/>
      <c r="W21" s="57"/>
      <c r="X21" s="109">
        <f t="shared" si="2"/>
        <v>0</v>
      </c>
      <c r="Y21" s="55"/>
      <c r="Z21" s="57"/>
      <c r="AA21" s="109">
        <f t="shared" si="3"/>
        <v>0</v>
      </c>
      <c r="AB21" s="55"/>
      <c r="AC21" s="56"/>
      <c r="AD21" s="56"/>
      <c r="AE21" s="57"/>
      <c r="AF21" s="107">
        <f t="shared" si="4"/>
        <v>0</v>
      </c>
      <c r="AG21" s="60" t="s">
        <v>18</v>
      </c>
    </row>
    <row r="22" spans="1:33" x14ac:dyDescent="0.2">
      <c r="A22" s="13" t="s">
        <v>16</v>
      </c>
      <c r="B22" s="1">
        <v>163.08503296800001</v>
      </c>
      <c r="C22" s="1">
        <v>-18.4798038948</v>
      </c>
      <c r="D22" s="51">
        <v>21</v>
      </c>
      <c r="E22" s="55"/>
      <c r="F22" s="56"/>
      <c r="G22" s="56"/>
      <c r="H22" s="56"/>
      <c r="I22" s="56"/>
      <c r="J22" s="57"/>
      <c r="K22" s="109">
        <f t="shared" si="0"/>
        <v>0</v>
      </c>
      <c r="L22" s="55"/>
      <c r="M22" s="56"/>
      <c r="N22" s="56"/>
      <c r="O22" s="56"/>
      <c r="P22" s="56"/>
      <c r="Q22" s="56"/>
      <c r="R22" s="57">
        <v>4</v>
      </c>
      <c r="S22" s="109">
        <f t="shared" si="1"/>
        <v>0</v>
      </c>
      <c r="T22" s="55"/>
      <c r="U22" s="56"/>
      <c r="V22" s="56"/>
      <c r="W22" s="57"/>
      <c r="X22" s="109">
        <f t="shared" si="2"/>
        <v>0</v>
      </c>
      <c r="Y22" s="55"/>
      <c r="Z22" s="57"/>
      <c r="AA22" s="109">
        <f t="shared" si="3"/>
        <v>0</v>
      </c>
      <c r="AB22" s="55"/>
      <c r="AC22" s="56"/>
      <c r="AD22" s="56"/>
      <c r="AE22" s="57"/>
      <c r="AF22" s="107">
        <f t="shared" si="4"/>
        <v>0</v>
      </c>
      <c r="AG22" s="18" t="s">
        <v>18</v>
      </c>
    </row>
    <row r="23" spans="1:33" x14ac:dyDescent="0.2">
      <c r="A23" s="13" t="s">
        <v>16</v>
      </c>
      <c r="B23" s="1">
        <v>163.08510689600001</v>
      </c>
      <c r="C23" s="1">
        <v>-18.4797467916</v>
      </c>
      <c r="D23" s="51">
        <v>22</v>
      </c>
      <c r="E23" s="55"/>
      <c r="F23" s="56"/>
      <c r="G23" s="56"/>
      <c r="H23" s="56"/>
      <c r="I23" s="56"/>
      <c r="J23" s="57"/>
      <c r="K23" s="109">
        <f t="shared" si="0"/>
        <v>0</v>
      </c>
      <c r="L23" s="55"/>
      <c r="M23" s="56"/>
      <c r="N23" s="56"/>
      <c r="O23" s="56"/>
      <c r="P23" s="56">
        <v>3</v>
      </c>
      <c r="Q23" s="56">
        <v>1</v>
      </c>
      <c r="R23" s="57">
        <v>8</v>
      </c>
      <c r="S23" s="109">
        <f t="shared" si="1"/>
        <v>3</v>
      </c>
      <c r="T23" s="55"/>
      <c r="U23" s="56"/>
      <c r="V23" s="56"/>
      <c r="W23" s="57"/>
      <c r="X23" s="109">
        <f t="shared" si="2"/>
        <v>0</v>
      </c>
      <c r="Y23" s="55">
        <v>1</v>
      </c>
      <c r="Z23" s="57"/>
      <c r="AA23" s="109">
        <f t="shared" si="3"/>
        <v>0</v>
      </c>
      <c r="AB23" s="55"/>
      <c r="AC23" s="56"/>
      <c r="AD23" s="56"/>
      <c r="AE23" s="57"/>
      <c r="AF23" s="107">
        <f t="shared" si="4"/>
        <v>0</v>
      </c>
      <c r="AG23" s="18" t="s">
        <v>18</v>
      </c>
    </row>
    <row r="24" spans="1:33" x14ac:dyDescent="0.2">
      <c r="A24" s="13" t="s">
        <v>16</v>
      </c>
      <c r="B24" s="1">
        <v>163.08518295299999</v>
      </c>
      <c r="C24" s="1">
        <v>-18.4796929042</v>
      </c>
      <c r="D24" s="51">
        <v>23</v>
      </c>
      <c r="E24" s="55"/>
      <c r="F24" s="56"/>
      <c r="G24" s="56"/>
      <c r="H24" s="56"/>
      <c r="I24" s="56"/>
      <c r="J24" s="57"/>
      <c r="K24" s="109">
        <f t="shared" si="0"/>
        <v>0</v>
      </c>
      <c r="L24" s="55"/>
      <c r="M24" s="56"/>
      <c r="N24" s="56"/>
      <c r="O24" s="56"/>
      <c r="P24" s="56">
        <v>2</v>
      </c>
      <c r="Q24" s="56"/>
      <c r="R24" s="57">
        <v>4</v>
      </c>
      <c r="S24" s="109">
        <f t="shared" si="1"/>
        <v>2</v>
      </c>
      <c r="T24" s="55"/>
      <c r="U24" s="56"/>
      <c r="V24" s="56"/>
      <c r="W24" s="57"/>
      <c r="X24" s="109">
        <f t="shared" si="2"/>
        <v>0</v>
      </c>
      <c r="Y24" s="55">
        <v>2</v>
      </c>
      <c r="Z24" s="57"/>
      <c r="AA24" s="109">
        <f t="shared" si="3"/>
        <v>0</v>
      </c>
      <c r="AB24" s="55"/>
      <c r="AC24" s="56"/>
      <c r="AD24" s="56"/>
      <c r="AE24" s="57"/>
      <c r="AF24" s="107">
        <f t="shared" si="4"/>
        <v>0</v>
      </c>
      <c r="AG24" s="18" t="s">
        <v>18</v>
      </c>
    </row>
    <row r="25" spans="1:33" x14ac:dyDescent="0.2">
      <c r="A25" s="13" t="s">
        <v>16</v>
      </c>
      <c r="B25" s="1">
        <v>163.08526440599999</v>
      </c>
      <c r="C25" s="1">
        <v>-18.479647171</v>
      </c>
      <c r="D25" s="51">
        <v>24</v>
      </c>
      <c r="E25" s="55"/>
      <c r="F25" s="56"/>
      <c r="G25" s="56"/>
      <c r="H25" s="56"/>
      <c r="I25" s="56"/>
      <c r="J25" s="57"/>
      <c r="K25" s="109">
        <f t="shared" si="0"/>
        <v>0</v>
      </c>
      <c r="L25" s="55"/>
      <c r="M25" s="56"/>
      <c r="N25" s="56"/>
      <c r="O25" s="56"/>
      <c r="P25" s="56">
        <v>2</v>
      </c>
      <c r="Q25" s="56">
        <v>2</v>
      </c>
      <c r="R25" s="57">
        <v>2</v>
      </c>
      <c r="S25" s="109">
        <f t="shared" si="1"/>
        <v>2</v>
      </c>
      <c r="T25" s="55"/>
      <c r="U25" s="56"/>
      <c r="V25" s="56"/>
      <c r="W25" s="57"/>
      <c r="X25" s="109">
        <f t="shared" si="2"/>
        <v>0</v>
      </c>
      <c r="Y25" s="55"/>
      <c r="Z25" s="57"/>
      <c r="AA25" s="109">
        <f t="shared" si="3"/>
        <v>0</v>
      </c>
      <c r="AB25" s="55"/>
      <c r="AC25" s="56"/>
      <c r="AD25" s="56"/>
      <c r="AE25" s="57"/>
      <c r="AF25" s="107">
        <f t="shared" si="4"/>
        <v>0</v>
      </c>
      <c r="AG25" s="18" t="s">
        <v>18</v>
      </c>
    </row>
    <row r="26" spans="1:33" x14ac:dyDescent="0.2">
      <c r="A26" s="13" t="s">
        <v>16</v>
      </c>
      <c r="B26" s="1">
        <v>163.08534595699999</v>
      </c>
      <c r="C26" s="1">
        <v>-18.4796016379</v>
      </c>
      <c r="D26" s="51">
        <v>25</v>
      </c>
      <c r="E26" s="55"/>
      <c r="F26" s="56"/>
      <c r="G26" s="56"/>
      <c r="H26" s="56"/>
      <c r="I26" s="56"/>
      <c r="J26" s="57"/>
      <c r="K26" s="109">
        <f t="shared" si="0"/>
        <v>0</v>
      </c>
      <c r="L26" s="55"/>
      <c r="M26" s="56"/>
      <c r="N26" s="56"/>
      <c r="O26" s="56"/>
      <c r="P26" s="56">
        <v>1</v>
      </c>
      <c r="Q26" s="56">
        <v>1</v>
      </c>
      <c r="R26" s="57">
        <v>16</v>
      </c>
      <c r="S26" s="109">
        <f t="shared" si="1"/>
        <v>1</v>
      </c>
      <c r="T26" s="55"/>
      <c r="U26" s="56"/>
      <c r="V26" s="56"/>
      <c r="W26" s="57"/>
      <c r="X26" s="109">
        <f t="shared" si="2"/>
        <v>0</v>
      </c>
      <c r="Y26" s="55"/>
      <c r="Z26" s="57"/>
      <c r="AA26" s="109">
        <f t="shared" si="3"/>
        <v>0</v>
      </c>
      <c r="AB26" s="55"/>
      <c r="AC26" s="56"/>
      <c r="AD26" s="56"/>
      <c r="AE26" s="57"/>
      <c r="AF26" s="107">
        <f t="shared" si="4"/>
        <v>0</v>
      </c>
      <c r="AG26" s="18" t="s">
        <v>18</v>
      </c>
    </row>
    <row r="27" spans="1:33" x14ac:dyDescent="0.2">
      <c r="A27" s="13" t="s">
        <v>16</v>
      </c>
      <c r="B27" s="1">
        <v>163.08543214299999</v>
      </c>
      <c r="C27" s="1">
        <v>-18.479565609200002</v>
      </c>
      <c r="D27" s="51">
        <v>26</v>
      </c>
      <c r="E27" s="55"/>
      <c r="F27" s="56"/>
      <c r="G27" s="56"/>
      <c r="H27" s="56"/>
      <c r="I27" s="56"/>
      <c r="J27" s="57"/>
      <c r="K27" s="109">
        <f t="shared" si="0"/>
        <v>0</v>
      </c>
      <c r="L27" s="55"/>
      <c r="M27" s="56"/>
      <c r="N27" s="56"/>
      <c r="O27" s="56"/>
      <c r="P27" s="56">
        <v>5</v>
      </c>
      <c r="Q27" s="56">
        <v>1</v>
      </c>
      <c r="R27" s="57">
        <v>4</v>
      </c>
      <c r="S27" s="109">
        <f t="shared" si="1"/>
        <v>5</v>
      </c>
      <c r="T27" s="55"/>
      <c r="U27" s="56"/>
      <c r="V27" s="56">
        <v>1</v>
      </c>
      <c r="W27" s="57">
        <v>1</v>
      </c>
      <c r="X27" s="109">
        <f t="shared" si="2"/>
        <v>1</v>
      </c>
      <c r="Y27" s="55"/>
      <c r="Z27" s="57"/>
      <c r="AA27" s="109">
        <f t="shared" si="3"/>
        <v>0</v>
      </c>
      <c r="AB27" s="55"/>
      <c r="AC27" s="56"/>
      <c r="AD27" s="56"/>
      <c r="AE27" s="57"/>
      <c r="AF27" s="107">
        <f t="shared" si="4"/>
        <v>0</v>
      </c>
      <c r="AG27" s="18" t="s">
        <v>19</v>
      </c>
    </row>
    <row r="28" spans="1:33" x14ac:dyDescent="0.2">
      <c r="A28" s="13" t="s">
        <v>16</v>
      </c>
      <c r="B28" s="1">
        <v>163.085518329</v>
      </c>
      <c r="C28" s="1">
        <v>-18.479529580499999</v>
      </c>
      <c r="D28" s="51">
        <v>27</v>
      </c>
      <c r="E28" s="55"/>
      <c r="F28" s="56"/>
      <c r="G28" s="56"/>
      <c r="H28" s="56"/>
      <c r="I28" s="56"/>
      <c r="J28" s="57"/>
      <c r="K28" s="109">
        <f t="shared" si="0"/>
        <v>0</v>
      </c>
      <c r="L28" s="55"/>
      <c r="M28" s="56"/>
      <c r="N28" s="56"/>
      <c r="O28" s="56"/>
      <c r="P28" s="56">
        <v>1</v>
      </c>
      <c r="Q28" s="56"/>
      <c r="R28" s="57">
        <v>5</v>
      </c>
      <c r="S28" s="109">
        <f t="shared" si="1"/>
        <v>1</v>
      </c>
      <c r="T28" s="55"/>
      <c r="U28" s="56"/>
      <c r="V28" s="56"/>
      <c r="W28" s="57"/>
      <c r="X28" s="109">
        <f t="shared" si="2"/>
        <v>0</v>
      </c>
      <c r="Y28" s="55"/>
      <c r="Z28" s="57"/>
      <c r="AA28" s="109">
        <f t="shared" si="3"/>
        <v>0</v>
      </c>
      <c r="AB28" s="55"/>
      <c r="AC28" s="56"/>
      <c r="AD28" s="56"/>
      <c r="AE28" s="57"/>
      <c r="AF28" s="107">
        <f t="shared" si="4"/>
        <v>0</v>
      </c>
      <c r="AG28" s="18" t="s">
        <v>19</v>
      </c>
    </row>
    <row r="29" spans="1:33" x14ac:dyDescent="0.2">
      <c r="A29" s="13" t="s">
        <v>16</v>
      </c>
      <c r="B29" s="1">
        <v>163.08560451599999</v>
      </c>
      <c r="C29" s="1">
        <v>-18.479493551800001</v>
      </c>
      <c r="D29" s="51">
        <v>28</v>
      </c>
      <c r="E29" s="55"/>
      <c r="F29" s="56"/>
      <c r="G29" s="56"/>
      <c r="H29" s="56"/>
      <c r="I29" s="56"/>
      <c r="J29" s="57"/>
      <c r="K29" s="109">
        <f t="shared" si="0"/>
        <v>0</v>
      </c>
      <c r="L29" s="55"/>
      <c r="M29" s="56"/>
      <c r="N29" s="56"/>
      <c r="O29" s="56"/>
      <c r="P29" s="56">
        <v>1</v>
      </c>
      <c r="Q29" s="56">
        <v>1</v>
      </c>
      <c r="R29" s="57">
        <v>8</v>
      </c>
      <c r="S29" s="109">
        <f t="shared" si="1"/>
        <v>1</v>
      </c>
      <c r="T29" s="55"/>
      <c r="U29" s="56"/>
      <c r="V29" s="56"/>
      <c r="W29" s="57"/>
      <c r="X29" s="109">
        <f t="shared" si="2"/>
        <v>0</v>
      </c>
      <c r="Y29" s="55"/>
      <c r="Z29" s="57"/>
      <c r="AA29" s="109">
        <f t="shared" si="3"/>
        <v>0</v>
      </c>
      <c r="AB29" s="55"/>
      <c r="AC29" s="56"/>
      <c r="AD29" s="56"/>
      <c r="AE29" s="57"/>
      <c r="AF29" s="107">
        <f t="shared" si="4"/>
        <v>0</v>
      </c>
      <c r="AG29" s="18" t="s">
        <v>19</v>
      </c>
    </row>
    <row r="30" spans="1:33" x14ac:dyDescent="0.2">
      <c r="A30" s="13" t="s">
        <v>16</v>
      </c>
      <c r="B30" s="1">
        <v>163.08569070199999</v>
      </c>
      <c r="C30" s="1">
        <v>-18.479457523099999</v>
      </c>
      <c r="D30" s="51">
        <v>29</v>
      </c>
      <c r="E30" s="55"/>
      <c r="F30" s="56"/>
      <c r="G30" s="56"/>
      <c r="H30" s="56"/>
      <c r="I30" s="56"/>
      <c r="J30" s="57"/>
      <c r="K30" s="109">
        <f t="shared" si="0"/>
        <v>0</v>
      </c>
      <c r="L30" s="55"/>
      <c r="M30" s="56"/>
      <c r="N30" s="56"/>
      <c r="O30" s="56"/>
      <c r="P30" s="56">
        <v>3</v>
      </c>
      <c r="Q30" s="56"/>
      <c r="R30" s="57">
        <v>4</v>
      </c>
      <c r="S30" s="109">
        <f t="shared" si="1"/>
        <v>3</v>
      </c>
      <c r="T30" s="55"/>
      <c r="U30" s="56"/>
      <c r="V30" s="56"/>
      <c r="W30" s="57"/>
      <c r="X30" s="109">
        <f t="shared" si="2"/>
        <v>0</v>
      </c>
      <c r="Y30" s="55"/>
      <c r="Z30" s="57"/>
      <c r="AA30" s="109">
        <f t="shared" si="3"/>
        <v>0</v>
      </c>
      <c r="AB30" s="55"/>
      <c r="AC30" s="56"/>
      <c r="AD30" s="56"/>
      <c r="AE30" s="57"/>
      <c r="AF30" s="107">
        <f t="shared" si="4"/>
        <v>0</v>
      </c>
      <c r="AG30" s="18" t="s">
        <v>19</v>
      </c>
    </row>
    <row r="31" spans="1:33" x14ac:dyDescent="0.2">
      <c r="A31" s="13" t="s">
        <v>16</v>
      </c>
      <c r="B31" s="1">
        <v>163.085776888</v>
      </c>
      <c r="C31" s="1">
        <v>-18.479421494299999</v>
      </c>
      <c r="D31" s="51">
        <v>30</v>
      </c>
      <c r="E31" s="55"/>
      <c r="F31" s="56"/>
      <c r="G31" s="56"/>
      <c r="H31" s="56"/>
      <c r="I31" s="56"/>
      <c r="J31" s="57"/>
      <c r="K31" s="109">
        <f t="shared" si="0"/>
        <v>0</v>
      </c>
      <c r="L31" s="55"/>
      <c r="M31" s="56"/>
      <c r="N31" s="56"/>
      <c r="O31" s="56"/>
      <c r="P31" s="56">
        <v>2</v>
      </c>
      <c r="Q31" s="56">
        <v>1</v>
      </c>
      <c r="R31" s="57">
        <v>3</v>
      </c>
      <c r="S31" s="109">
        <f t="shared" si="1"/>
        <v>2</v>
      </c>
      <c r="T31" s="55"/>
      <c r="U31" s="56"/>
      <c r="V31" s="56"/>
      <c r="W31" s="57"/>
      <c r="X31" s="109">
        <f t="shared" si="2"/>
        <v>0</v>
      </c>
      <c r="Y31" s="55"/>
      <c r="Z31" s="57"/>
      <c r="AA31" s="109">
        <f t="shared" si="3"/>
        <v>0</v>
      </c>
      <c r="AB31" s="55"/>
      <c r="AC31" s="56"/>
      <c r="AD31" s="56"/>
      <c r="AE31" s="57"/>
      <c r="AF31" s="107">
        <f t="shared" si="4"/>
        <v>0</v>
      </c>
      <c r="AG31" s="18" t="s">
        <v>19</v>
      </c>
    </row>
    <row r="32" spans="1:33" x14ac:dyDescent="0.2">
      <c r="A32" s="13" t="s">
        <v>16</v>
      </c>
      <c r="B32" s="1">
        <v>163.08586307499999</v>
      </c>
      <c r="C32" s="1">
        <v>-18.4793854656</v>
      </c>
      <c r="D32" s="51">
        <v>31</v>
      </c>
      <c r="E32" s="55"/>
      <c r="F32" s="56"/>
      <c r="G32" s="56"/>
      <c r="H32" s="56"/>
      <c r="I32" s="56"/>
      <c r="J32" s="57"/>
      <c r="K32" s="109">
        <f t="shared" si="0"/>
        <v>0</v>
      </c>
      <c r="L32" s="55"/>
      <c r="M32" s="56"/>
      <c r="N32" s="56"/>
      <c r="O32" s="56"/>
      <c r="P32" s="56">
        <v>3</v>
      </c>
      <c r="Q32" s="56">
        <v>1</v>
      </c>
      <c r="R32" s="57">
        <v>6</v>
      </c>
      <c r="S32" s="109">
        <f t="shared" si="1"/>
        <v>3</v>
      </c>
      <c r="T32" s="55"/>
      <c r="U32" s="56"/>
      <c r="V32" s="56"/>
      <c r="W32" s="57"/>
      <c r="X32" s="109">
        <f t="shared" si="2"/>
        <v>0</v>
      </c>
      <c r="Y32" s="55"/>
      <c r="Z32" s="57"/>
      <c r="AA32" s="109">
        <f t="shared" si="3"/>
        <v>0</v>
      </c>
      <c r="AB32" s="55"/>
      <c r="AC32" s="56"/>
      <c r="AD32" s="56"/>
      <c r="AE32" s="57"/>
      <c r="AF32" s="107">
        <f t="shared" si="4"/>
        <v>0</v>
      </c>
      <c r="AG32" s="18" t="s">
        <v>19</v>
      </c>
    </row>
    <row r="33" spans="1:33" x14ac:dyDescent="0.2">
      <c r="A33" s="13" t="s">
        <v>16</v>
      </c>
      <c r="B33" s="1">
        <v>163.085949</v>
      </c>
      <c r="C33" s="1">
        <v>-18.4793488332</v>
      </c>
      <c r="D33" s="51">
        <v>32</v>
      </c>
      <c r="E33" s="55"/>
      <c r="F33" s="56"/>
      <c r="G33" s="56"/>
      <c r="H33" s="56"/>
      <c r="I33" s="56"/>
      <c r="J33" s="57"/>
      <c r="K33" s="109">
        <f t="shared" si="0"/>
        <v>0</v>
      </c>
      <c r="L33" s="55"/>
      <c r="M33" s="56"/>
      <c r="N33" s="56"/>
      <c r="O33" s="56"/>
      <c r="P33" s="56">
        <v>2</v>
      </c>
      <c r="Q33" s="56">
        <v>2</v>
      </c>
      <c r="R33" s="57">
        <v>8</v>
      </c>
      <c r="S33" s="109">
        <f t="shared" si="1"/>
        <v>2</v>
      </c>
      <c r="T33" s="55"/>
      <c r="U33" s="56"/>
      <c r="V33" s="56"/>
      <c r="W33" s="57"/>
      <c r="X33" s="109">
        <f t="shared" si="2"/>
        <v>0</v>
      </c>
      <c r="Y33" s="55"/>
      <c r="Z33" s="57"/>
      <c r="AA33" s="109">
        <f t="shared" si="3"/>
        <v>0</v>
      </c>
      <c r="AB33" s="55"/>
      <c r="AC33" s="56"/>
      <c r="AD33" s="56"/>
      <c r="AE33" s="57"/>
      <c r="AF33" s="107">
        <f t="shared" si="4"/>
        <v>0</v>
      </c>
      <c r="AG33" s="18" t="s">
        <v>19</v>
      </c>
    </row>
    <row r="34" spans="1:33" x14ac:dyDescent="0.2">
      <c r="A34" s="13" t="s">
        <v>16</v>
      </c>
      <c r="B34" s="1">
        <v>163.08603073699999</v>
      </c>
      <c r="C34" s="1">
        <v>-18.479304279699999</v>
      </c>
      <c r="D34" s="51">
        <v>33</v>
      </c>
      <c r="E34" s="55"/>
      <c r="F34" s="56"/>
      <c r="G34" s="56"/>
      <c r="H34" s="56"/>
      <c r="I34" s="56"/>
      <c r="J34" s="57"/>
      <c r="K34" s="109">
        <f t="shared" si="0"/>
        <v>0</v>
      </c>
      <c r="L34" s="55"/>
      <c r="M34" s="56"/>
      <c r="N34" s="56"/>
      <c r="O34" s="56"/>
      <c r="P34" s="56"/>
      <c r="Q34" s="56"/>
      <c r="R34" s="57">
        <v>9</v>
      </c>
      <c r="S34" s="109">
        <f t="shared" si="1"/>
        <v>0</v>
      </c>
      <c r="T34" s="55"/>
      <c r="U34" s="56"/>
      <c r="V34" s="56"/>
      <c r="W34" s="57"/>
      <c r="X34" s="109">
        <f t="shared" si="2"/>
        <v>0</v>
      </c>
      <c r="Y34" s="55"/>
      <c r="Z34" s="57"/>
      <c r="AA34" s="109">
        <f t="shared" si="3"/>
        <v>0</v>
      </c>
      <c r="AB34" s="55"/>
      <c r="AC34" s="56"/>
      <c r="AD34" s="56"/>
      <c r="AE34" s="57"/>
      <c r="AF34" s="107">
        <f t="shared" si="4"/>
        <v>0</v>
      </c>
      <c r="AG34" s="21" t="s">
        <v>18</v>
      </c>
    </row>
    <row r="35" spans="1:33" x14ac:dyDescent="0.2">
      <c r="A35" s="13" t="s">
        <v>16</v>
      </c>
      <c r="B35" s="1">
        <v>163.08610013399999</v>
      </c>
      <c r="C35" s="1">
        <v>-18.479242831699999</v>
      </c>
      <c r="D35" s="51">
        <v>34</v>
      </c>
      <c r="E35" s="55"/>
      <c r="F35" s="56"/>
      <c r="G35" s="56"/>
      <c r="H35" s="56"/>
      <c r="I35" s="56"/>
      <c r="J35" s="57"/>
      <c r="K35" s="109">
        <f t="shared" si="0"/>
        <v>0</v>
      </c>
      <c r="L35" s="55"/>
      <c r="M35" s="56"/>
      <c r="N35" s="56"/>
      <c r="O35" s="56"/>
      <c r="P35" s="56"/>
      <c r="Q35" s="56">
        <v>4</v>
      </c>
      <c r="R35" s="57">
        <v>3</v>
      </c>
      <c r="S35" s="109">
        <f t="shared" si="1"/>
        <v>0</v>
      </c>
      <c r="T35" s="55"/>
      <c r="U35" s="56"/>
      <c r="V35" s="56"/>
      <c r="W35" s="57"/>
      <c r="X35" s="109">
        <f t="shared" si="2"/>
        <v>0</v>
      </c>
      <c r="Y35" s="55"/>
      <c r="Z35" s="57"/>
      <c r="AA35" s="109">
        <f t="shared" si="3"/>
        <v>0</v>
      </c>
      <c r="AB35" s="55"/>
      <c r="AC35" s="56"/>
      <c r="AD35" s="56"/>
      <c r="AE35" s="57"/>
      <c r="AF35" s="107">
        <f t="shared" si="4"/>
        <v>0</v>
      </c>
      <c r="AG35" s="60" t="s">
        <v>17</v>
      </c>
    </row>
    <row r="36" spans="1:33" x14ac:dyDescent="0.2">
      <c r="A36" s="13" t="s">
        <v>16</v>
      </c>
      <c r="B36" s="1">
        <v>163.08615002799999</v>
      </c>
      <c r="C36" s="1">
        <v>-18.479165203400001</v>
      </c>
      <c r="D36" s="51">
        <v>35</v>
      </c>
      <c r="E36" s="55"/>
      <c r="F36" s="56"/>
      <c r="G36" s="56"/>
      <c r="H36" s="56"/>
      <c r="I36" s="56"/>
      <c r="J36" s="57"/>
      <c r="K36" s="109">
        <f t="shared" si="0"/>
        <v>0</v>
      </c>
      <c r="L36" s="55"/>
      <c r="M36" s="56"/>
      <c r="N36" s="56"/>
      <c r="O36" s="56"/>
      <c r="P36" s="56"/>
      <c r="Q36" s="56"/>
      <c r="R36" s="57">
        <v>4</v>
      </c>
      <c r="S36" s="109">
        <f t="shared" si="1"/>
        <v>0</v>
      </c>
      <c r="T36" s="55"/>
      <c r="U36" s="56"/>
      <c r="V36" s="56"/>
      <c r="W36" s="57"/>
      <c r="X36" s="109">
        <f t="shared" si="2"/>
        <v>0</v>
      </c>
      <c r="Y36" s="55"/>
      <c r="Z36" s="57"/>
      <c r="AA36" s="109">
        <f t="shared" si="3"/>
        <v>0</v>
      </c>
      <c r="AB36" s="55"/>
      <c r="AC36" s="56"/>
      <c r="AD36" s="56"/>
      <c r="AE36" s="57"/>
      <c r="AF36" s="107">
        <f t="shared" si="4"/>
        <v>0</v>
      </c>
      <c r="AG36" s="21" t="s">
        <v>17</v>
      </c>
    </row>
    <row r="37" spans="1:33" x14ac:dyDescent="0.2">
      <c r="A37" s="13" t="s">
        <v>16</v>
      </c>
      <c r="B37" s="1">
        <v>163.08620032300001</v>
      </c>
      <c r="C37" s="1">
        <v>-18.479088130800001</v>
      </c>
      <c r="D37" s="51">
        <v>36</v>
      </c>
      <c r="E37" s="55">
        <v>1</v>
      </c>
      <c r="F37" s="56">
        <v>1</v>
      </c>
      <c r="G37" s="56"/>
      <c r="H37" s="56"/>
      <c r="I37" s="56"/>
      <c r="J37" s="57">
        <v>1</v>
      </c>
      <c r="K37" s="109">
        <f t="shared" si="0"/>
        <v>2</v>
      </c>
      <c r="L37" s="55"/>
      <c r="M37" s="56"/>
      <c r="N37" s="56"/>
      <c r="O37" s="56"/>
      <c r="P37" s="56"/>
      <c r="Q37" s="56"/>
      <c r="R37" s="57"/>
      <c r="S37" s="109">
        <f t="shared" si="1"/>
        <v>0</v>
      </c>
      <c r="T37" s="55"/>
      <c r="U37" s="56"/>
      <c r="V37" s="56"/>
      <c r="W37" s="57"/>
      <c r="X37" s="109">
        <f t="shared" si="2"/>
        <v>0</v>
      </c>
      <c r="Y37" s="55"/>
      <c r="Z37" s="57"/>
      <c r="AA37" s="109">
        <f t="shared" si="3"/>
        <v>0</v>
      </c>
      <c r="AB37" s="55"/>
      <c r="AC37" s="56"/>
      <c r="AD37" s="56"/>
      <c r="AE37" s="57"/>
      <c r="AF37" s="107">
        <f t="shared" si="4"/>
        <v>0</v>
      </c>
      <c r="AG37" s="19" t="s">
        <v>17</v>
      </c>
    </row>
    <row r="38" spans="1:33" x14ac:dyDescent="0.2">
      <c r="A38" s="13" t="s">
        <v>20</v>
      </c>
      <c r="B38" s="1">
        <v>163.08363096400001</v>
      </c>
      <c r="C38" s="1">
        <v>-18.4810791176</v>
      </c>
      <c r="D38" s="51">
        <v>39</v>
      </c>
      <c r="E38" s="52"/>
      <c r="F38" s="53"/>
      <c r="G38" s="53"/>
      <c r="H38" s="53"/>
      <c r="I38" s="53"/>
      <c r="J38" s="54"/>
      <c r="K38" s="109">
        <f t="shared" si="0"/>
        <v>0</v>
      </c>
      <c r="L38" s="95"/>
      <c r="M38" s="96"/>
      <c r="N38" s="96"/>
      <c r="O38" s="96"/>
      <c r="P38" s="96"/>
      <c r="Q38" s="53"/>
      <c r="R38" s="54"/>
      <c r="S38" s="109">
        <f t="shared" si="1"/>
        <v>0</v>
      </c>
      <c r="T38" s="52"/>
      <c r="U38" s="53"/>
      <c r="V38" s="53"/>
      <c r="W38" s="54"/>
      <c r="X38" s="109">
        <f t="shared" si="2"/>
        <v>0</v>
      </c>
      <c r="Y38" s="52"/>
      <c r="Z38" s="54"/>
      <c r="AA38" s="109">
        <f t="shared" si="3"/>
        <v>0</v>
      </c>
      <c r="AB38" s="52"/>
      <c r="AC38" s="53"/>
      <c r="AD38" s="53"/>
      <c r="AE38" s="54"/>
      <c r="AF38" s="107">
        <f t="shared" si="4"/>
        <v>0</v>
      </c>
      <c r="AG38" s="21" t="s">
        <v>21</v>
      </c>
    </row>
    <row r="39" spans="1:33" x14ac:dyDescent="0.2">
      <c r="A39" s="13" t="s">
        <v>20</v>
      </c>
      <c r="B39" s="1">
        <v>163.083709669</v>
      </c>
      <c r="C39" s="1">
        <v>-18.481035504099999</v>
      </c>
      <c r="D39" s="51">
        <v>38</v>
      </c>
      <c r="E39" s="55"/>
      <c r="F39" s="56"/>
      <c r="G39" s="56"/>
      <c r="H39" s="56"/>
      <c r="I39" s="56"/>
      <c r="J39" s="57"/>
      <c r="K39" s="109">
        <f t="shared" si="0"/>
        <v>0</v>
      </c>
      <c r="L39" s="61"/>
      <c r="M39" s="62"/>
      <c r="N39" s="62"/>
      <c r="O39" s="62"/>
      <c r="P39" s="62">
        <v>1</v>
      </c>
      <c r="Q39" s="56">
        <v>1</v>
      </c>
      <c r="R39" s="57">
        <v>7</v>
      </c>
      <c r="S39" s="109">
        <f t="shared" si="1"/>
        <v>1</v>
      </c>
      <c r="T39" s="55"/>
      <c r="U39" s="56"/>
      <c r="V39" s="56"/>
      <c r="W39" s="57"/>
      <c r="X39" s="109">
        <f t="shared" si="2"/>
        <v>0</v>
      </c>
      <c r="Y39" s="55"/>
      <c r="Z39" s="57"/>
      <c r="AA39" s="109">
        <f t="shared" si="3"/>
        <v>0</v>
      </c>
      <c r="AB39" s="55"/>
      <c r="AC39" s="56"/>
      <c r="AD39" s="56"/>
      <c r="AE39" s="57"/>
      <c r="AF39" s="107">
        <f t="shared" si="4"/>
        <v>0</v>
      </c>
      <c r="AG39" s="19" t="s">
        <v>19</v>
      </c>
    </row>
    <row r="40" spans="1:33" x14ac:dyDescent="0.2">
      <c r="A40" s="13" t="s">
        <v>20</v>
      </c>
      <c r="B40" s="1">
        <v>163.08378837399999</v>
      </c>
      <c r="C40" s="1">
        <v>-18.4809918905</v>
      </c>
      <c r="D40" s="51">
        <v>37</v>
      </c>
      <c r="E40" s="55"/>
      <c r="F40" s="56"/>
      <c r="G40" s="56"/>
      <c r="H40" s="56"/>
      <c r="I40" s="56"/>
      <c r="J40" s="57"/>
      <c r="K40" s="109">
        <f t="shared" si="0"/>
        <v>0</v>
      </c>
      <c r="L40" s="55"/>
      <c r="M40" s="56"/>
      <c r="N40" s="56"/>
      <c r="O40" s="56"/>
      <c r="P40" s="56"/>
      <c r="Q40" s="56">
        <v>2</v>
      </c>
      <c r="R40" s="57">
        <v>5</v>
      </c>
      <c r="S40" s="109">
        <f t="shared" si="1"/>
        <v>0</v>
      </c>
      <c r="T40" s="55"/>
      <c r="U40" s="56"/>
      <c r="V40" s="56"/>
      <c r="W40" s="57"/>
      <c r="X40" s="109">
        <f t="shared" si="2"/>
        <v>0</v>
      </c>
      <c r="Y40" s="55"/>
      <c r="Z40" s="57"/>
      <c r="AA40" s="109">
        <f t="shared" si="3"/>
        <v>0</v>
      </c>
      <c r="AB40" s="55"/>
      <c r="AC40" s="56"/>
      <c r="AD40" s="56"/>
      <c r="AE40" s="57"/>
      <c r="AF40" s="107">
        <f t="shared" si="4"/>
        <v>0</v>
      </c>
      <c r="AG40" s="60" t="s">
        <v>19</v>
      </c>
    </row>
    <row r="41" spans="1:33" x14ac:dyDescent="0.2">
      <c r="A41" s="13" t="s">
        <v>20</v>
      </c>
      <c r="B41" s="1">
        <v>163.08386707899999</v>
      </c>
      <c r="C41" s="1">
        <v>-18.480948276900001</v>
      </c>
      <c r="D41" s="51">
        <v>36</v>
      </c>
      <c r="E41" s="55"/>
      <c r="F41" s="56"/>
      <c r="G41" s="56"/>
      <c r="H41" s="56"/>
      <c r="I41" s="56"/>
      <c r="J41" s="57"/>
      <c r="K41" s="109">
        <f t="shared" si="0"/>
        <v>0</v>
      </c>
      <c r="L41" s="55"/>
      <c r="M41" s="56"/>
      <c r="N41" s="56"/>
      <c r="O41" s="56"/>
      <c r="P41" s="56"/>
      <c r="Q41" s="56"/>
      <c r="R41" s="57">
        <v>1</v>
      </c>
      <c r="S41" s="109">
        <f t="shared" si="1"/>
        <v>0</v>
      </c>
      <c r="T41" s="55"/>
      <c r="U41" s="56"/>
      <c r="V41" s="56"/>
      <c r="W41" s="57"/>
      <c r="X41" s="109">
        <f t="shared" si="2"/>
        <v>0</v>
      </c>
      <c r="Y41" s="55"/>
      <c r="Z41" s="57"/>
      <c r="AA41" s="109">
        <f t="shared" si="3"/>
        <v>0</v>
      </c>
      <c r="AB41" s="55"/>
      <c r="AC41" s="56"/>
      <c r="AD41" s="56"/>
      <c r="AE41" s="57"/>
      <c r="AF41" s="107">
        <f t="shared" si="4"/>
        <v>0</v>
      </c>
      <c r="AG41" s="60" t="s">
        <v>19</v>
      </c>
    </row>
    <row r="42" spans="1:33" x14ac:dyDescent="0.2">
      <c r="A42" s="13" t="s">
        <v>20</v>
      </c>
      <c r="B42" s="1">
        <v>163.08393917000001</v>
      </c>
      <c r="C42" s="1">
        <v>-18.480894658299999</v>
      </c>
      <c r="D42" s="51">
        <v>35</v>
      </c>
      <c r="E42" s="55"/>
      <c r="F42" s="56"/>
      <c r="G42" s="56"/>
      <c r="H42" s="56"/>
      <c r="I42" s="56"/>
      <c r="J42" s="57"/>
      <c r="K42" s="109">
        <f t="shared" si="0"/>
        <v>0</v>
      </c>
      <c r="L42" s="55"/>
      <c r="M42" s="56"/>
      <c r="N42" s="56"/>
      <c r="O42" s="56"/>
      <c r="P42" s="56">
        <v>3</v>
      </c>
      <c r="Q42" s="56">
        <v>1</v>
      </c>
      <c r="R42" s="57">
        <v>7</v>
      </c>
      <c r="S42" s="109">
        <f t="shared" si="1"/>
        <v>3</v>
      </c>
      <c r="T42" s="55"/>
      <c r="U42" s="56">
        <v>1</v>
      </c>
      <c r="V42" s="56"/>
      <c r="W42" s="57">
        <v>1</v>
      </c>
      <c r="X42" s="109">
        <f t="shared" si="2"/>
        <v>2</v>
      </c>
      <c r="Y42" s="55"/>
      <c r="Z42" s="57"/>
      <c r="AA42" s="109">
        <f t="shared" si="3"/>
        <v>0</v>
      </c>
      <c r="AB42" s="55"/>
      <c r="AC42" s="56"/>
      <c r="AD42" s="56"/>
      <c r="AE42" s="57"/>
      <c r="AF42" s="107">
        <f t="shared" si="4"/>
        <v>0</v>
      </c>
      <c r="AG42" s="19" t="s">
        <v>17</v>
      </c>
    </row>
    <row r="43" spans="1:33" x14ac:dyDescent="0.2">
      <c r="A43" s="13" t="s">
        <v>20</v>
      </c>
      <c r="B43" s="1">
        <v>163.08401013100001</v>
      </c>
      <c r="C43" s="1">
        <v>-18.480839330399998</v>
      </c>
      <c r="D43" s="51">
        <v>34</v>
      </c>
      <c r="E43" s="55"/>
      <c r="F43" s="56"/>
      <c r="G43" s="56"/>
      <c r="H43" s="56"/>
      <c r="I43" s="56"/>
      <c r="J43" s="57"/>
      <c r="K43" s="109">
        <f t="shared" si="0"/>
        <v>0</v>
      </c>
      <c r="L43" s="55"/>
      <c r="M43" s="56"/>
      <c r="N43" s="56"/>
      <c r="O43" s="56"/>
      <c r="P43" s="56">
        <v>3</v>
      </c>
      <c r="Q43" s="56"/>
      <c r="R43" s="57">
        <v>9</v>
      </c>
      <c r="S43" s="109">
        <f t="shared" si="1"/>
        <v>3</v>
      </c>
      <c r="T43" s="55"/>
      <c r="U43" s="56"/>
      <c r="V43" s="56"/>
      <c r="W43" s="57"/>
      <c r="X43" s="109">
        <f t="shared" si="2"/>
        <v>0</v>
      </c>
      <c r="Y43" s="55"/>
      <c r="Z43" s="57"/>
      <c r="AA43" s="109">
        <f t="shared" si="3"/>
        <v>0</v>
      </c>
      <c r="AB43" s="55"/>
      <c r="AC43" s="56"/>
      <c r="AD43" s="56"/>
      <c r="AE43" s="57"/>
      <c r="AF43" s="107">
        <f t="shared" si="4"/>
        <v>0</v>
      </c>
      <c r="AG43" s="19" t="s">
        <v>19</v>
      </c>
    </row>
    <row r="44" spans="1:33" x14ac:dyDescent="0.2">
      <c r="A44" s="13" t="s">
        <v>20</v>
      </c>
      <c r="B44" s="1">
        <v>163.08409056299999</v>
      </c>
      <c r="C44" s="1">
        <v>-18.4808013872</v>
      </c>
      <c r="D44" s="51">
        <v>33</v>
      </c>
      <c r="E44" s="55"/>
      <c r="F44" s="56"/>
      <c r="G44" s="56"/>
      <c r="H44" s="56"/>
      <c r="I44" s="56"/>
      <c r="J44" s="57"/>
      <c r="K44" s="109">
        <f t="shared" si="0"/>
        <v>0</v>
      </c>
      <c r="L44" s="55"/>
      <c r="M44" s="56"/>
      <c r="N44" s="56"/>
      <c r="O44" s="56"/>
      <c r="P44" s="56">
        <v>2</v>
      </c>
      <c r="Q44" s="56">
        <v>2</v>
      </c>
      <c r="R44" s="57">
        <v>8</v>
      </c>
      <c r="S44" s="109">
        <f t="shared" si="1"/>
        <v>2</v>
      </c>
      <c r="T44" s="55"/>
      <c r="U44" s="56"/>
      <c r="V44" s="56"/>
      <c r="W44" s="57"/>
      <c r="X44" s="109">
        <f t="shared" si="2"/>
        <v>0</v>
      </c>
      <c r="Y44" s="55"/>
      <c r="Z44" s="57"/>
      <c r="AA44" s="109">
        <f t="shared" si="3"/>
        <v>0</v>
      </c>
      <c r="AB44" s="55"/>
      <c r="AC44" s="56"/>
      <c r="AD44" s="56"/>
      <c r="AE44" s="57"/>
      <c r="AF44" s="107">
        <f t="shared" si="4"/>
        <v>0</v>
      </c>
      <c r="AG44" s="19" t="s">
        <v>19</v>
      </c>
    </row>
    <row r="45" spans="1:33" x14ac:dyDescent="0.2">
      <c r="A45" s="13" t="s">
        <v>20</v>
      </c>
      <c r="B45" s="1">
        <v>163.08417552899999</v>
      </c>
      <c r="C45" s="1">
        <v>-18.480771766099998</v>
      </c>
      <c r="D45" s="51">
        <v>32</v>
      </c>
      <c r="E45" s="55"/>
      <c r="F45" s="56"/>
      <c r="G45" s="56"/>
      <c r="H45" s="56"/>
      <c r="I45" s="56"/>
      <c r="J45" s="57"/>
      <c r="K45" s="109">
        <f t="shared" si="0"/>
        <v>0</v>
      </c>
      <c r="L45" s="55"/>
      <c r="M45" s="56"/>
      <c r="N45" s="56"/>
      <c r="O45" s="56"/>
      <c r="P45" s="56">
        <v>2</v>
      </c>
      <c r="Q45" s="56">
        <v>1</v>
      </c>
      <c r="R45" s="57">
        <v>3</v>
      </c>
      <c r="S45" s="109">
        <f t="shared" si="1"/>
        <v>2</v>
      </c>
      <c r="T45" s="55"/>
      <c r="U45" s="56"/>
      <c r="V45" s="56"/>
      <c r="W45" s="57"/>
      <c r="X45" s="109">
        <f t="shared" si="2"/>
        <v>0</v>
      </c>
      <c r="Y45" s="55"/>
      <c r="Z45" s="57"/>
      <c r="AA45" s="109">
        <f t="shared" si="3"/>
        <v>0</v>
      </c>
      <c r="AB45" s="55"/>
      <c r="AC45" s="56"/>
      <c r="AD45" s="56"/>
      <c r="AE45" s="57"/>
      <c r="AF45" s="107">
        <f t="shared" si="4"/>
        <v>0</v>
      </c>
      <c r="AG45" s="19" t="s">
        <v>19</v>
      </c>
    </row>
    <row r="46" spans="1:33" x14ac:dyDescent="0.2">
      <c r="A46" s="13" t="s">
        <v>20</v>
      </c>
      <c r="B46" s="1">
        <v>163.084260495</v>
      </c>
      <c r="C46" s="1">
        <v>-18.480742144899999</v>
      </c>
      <c r="D46" s="51">
        <v>31</v>
      </c>
      <c r="E46" s="55">
        <v>1</v>
      </c>
      <c r="F46" s="56">
        <v>1</v>
      </c>
      <c r="G46" s="56"/>
      <c r="H46" s="56"/>
      <c r="I46" s="56"/>
      <c r="J46" s="57"/>
      <c r="K46" s="109">
        <f t="shared" si="0"/>
        <v>2</v>
      </c>
      <c r="L46" s="55"/>
      <c r="M46" s="56">
        <v>1</v>
      </c>
      <c r="N46" s="56"/>
      <c r="O46" s="56"/>
      <c r="P46" s="56">
        <v>4</v>
      </c>
      <c r="Q46" s="56"/>
      <c r="R46" s="57">
        <v>4</v>
      </c>
      <c r="S46" s="109">
        <f t="shared" si="1"/>
        <v>5</v>
      </c>
      <c r="T46" s="55"/>
      <c r="U46" s="56"/>
      <c r="V46" s="56"/>
      <c r="W46" s="57"/>
      <c r="X46" s="109">
        <f t="shared" si="2"/>
        <v>0</v>
      </c>
      <c r="Y46" s="55"/>
      <c r="Z46" s="57"/>
      <c r="AA46" s="109">
        <f t="shared" si="3"/>
        <v>0</v>
      </c>
      <c r="AB46" s="55"/>
      <c r="AC46" s="56"/>
      <c r="AD46" s="56"/>
      <c r="AE46" s="57"/>
      <c r="AF46" s="107">
        <f t="shared" si="4"/>
        <v>0</v>
      </c>
      <c r="AG46" s="60" t="s">
        <v>19</v>
      </c>
    </row>
    <row r="47" spans="1:33" x14ac:dyDescent="0.2">
      <c r="A47" s="13" t="s">
        <v>20</v>
      </c>
      <c r="B47" s="1">
        <v>163.084345461</v>
      </c>
      <c r="C47" s="1">
        <v>-18.480712523800001</v>
      </c>
      <c r="D47" s="51">
        <v>30</v>
      </c>
      <c r="E47" s="55"/>
      <c r="F47" s="56"/>
      <c r="G47" s="56"/>
      <c r="H47" s="56"/>
      <c r="I47" s="56"/>
      <c r="J47" s="57"/>
      <c r="K47" s="109">
        <f t="shared" si="0"/>
        <v>0</v>
      </c>
      <c r="L47" s="55"/>
      <c r="M47" s="56"/>
      <c r="N47" s="56"/>
      <c r="O47" s="56"/>
      <c r="P47" s="56">
        <v>3</v>
      </c>
      <c r="Q47" s="56">
        <v>1</v>
      </c>
      <c r="R47" s="57">
        <v>4</v>
      </c>
      <c r="S47" s="109">
        <f t="shared" si="1"/>
        <v>3</v>
      </c>
      <c r="T47" s="55"/>
      <c r="U47" s="56"/>
      <c r="V47" s="56"/>
      <c r="W47" s="57"/>
      <c r="X47" s="109">
        <f t="shared" si="2"/>
        <v>0</v>
      </c>
      <c r="Y47" s="55"/>
      <c r="Z47" s="57"/>
      <c r="AA47" s="109">
        <f t="shared" si="3"/>
        <v>0</v>
      </c>
      <c r="AB47" s="55"/>
      <c r="AC47" s="56"/>
      <c r="AD47" s="56"/>
      <c r="AE47" s="57"/>
      <c r="AF47" s="107">
        <f t="shared" si="4"/>
        <v>0</v>
      </c>
      <c r="AG47" s="60" t="s">
        <v>19</v>
      </c>
    </row>
    <row r="48" spans="1:33" x14ac:dyDescent="0.2">
      <c r="A48" s="13" t="s">
        <v>20</v>
      </c>
      <c r="B48" s="1">
        <v>163.08443034300001</v>
      </c>
      <c r="C48" s="1">
        <v>-18.4806826652</v>
      </c>
      <c r="D48" s="51">
        <v>29</v>
      </c>
      <c r="E48" s="55"/>
      <c r="F48" s="56"/>
      <c r="G48" s="56"/>
      <c r="H48" s="56"/>
      <c r="I48" s="56"/>
      <c r="J48" s="57"/>
      <c r="K48" s="109">
        <f t="shared" si="0"/>
        <v>0</v>
      </c>
      <c r="L48" s="55"/>
      <c r="M48" s="56"/>
      <c r="N48" s="56"/>
      <c r="O48" s="56"/>
      <c r="P48" s="56">
        <v>4</v>
      </c>
      <c r="Q48" s="56">
        <v>1</v>
      </c>
      <c r="R48" s="57">
        <v>4</v>
      </c>
      <c r="S48" s="109">
        <f t="shared" si="1"/>
        <v>4</v>
      </c>
      <c r="T48" s="55"/>
      <c r="U48" s="56"/>
      <c r="V48" s="56"/>
      <c r="W48" s="57"/>
      <c r="X48" s="109">
        <f t="shared" si="2"/>
        <v>0</v>
      </c>
      <c r="Y48" s="55"/>
      <c r="Z48" s="57"/>
      <c r="AA48" s="109">
        <f t="shared" si="3"/>
        <v>0</v>
      </c>
      <c r="AB48" s="55"/>
      <c r="AC48" s="56"/>
      <c r="AD48" s="56"/>
      <c r="AE48" s="57"/>
      <c r="AF48" s="107">
        <f t="shared" si="4"/>
        <v>0</v>
      </c>
      <c r="AG48" s="60" t="s">
        <v>19</v>
      </c>
    </row>
    <row r="49" spans="1:33" x14ac:dyDescent="0.2">
      <c r="A49" s="13" t="s">
        <v>20</v>
      </c>
      <c r="B49" s="1">
        <v>163.08451517099999</v>
      </c>
      <c r="C49" s="1">
        <v>-18.4806526494</v>
      </c>
      <c r="D49" s="51">
        <v>28</v>
      </c>
      <c r="E49" s="55"/>
      <c r="F49" s="56"/>
      <c r="G49" s="56"/>
      <c r="H49" s="56"/>
      <c r="I49" s="56"/>
      <c r="J49" s="57">
        <v>1</v>
      </c>
      <c r="K49" s="109">
        <f t="shared" si="0"/>
        <v>0</v>
      </c>
      <c r="L49" s="55"/>
      <c r="M49" s="56"/>
      <c r="N49" s="56"/>
      <c r="O49" s="56"/>
      <c r="P49" s="56"/>
      <c r="Q49" s="56"/>
      <c r="R49" s="57">
        <v>1</v>
      </c>
      <c r="S49" s="109">
        <f t="shared" si="1"/>
        <v>0</v>
      </c>
      <c r="T49" s="55"/>
      <c r="U49" s="56"/>
      <c r="V49" s="56"/>
      <c r="W49" s="57"/>
      <c r="X49" s="109">
        <f t="shared" si="2"/>
        <v>0</v>
      </c>
      <c r="Y49" s="55"/>
      <c r="Z49" s="57"/>
      <c r="AA49" s="109">
        <f t="shared" si="3"/>
        <v>0</v>
      </c>
      <c r="AB49" s="55"/>
      <c r="AC49" s="56"/>
      <c r="AD49" s="56"/>
      <c r="AE49" s="57"/>
      <c r="AF49" s="107">
        <f t="shared" si="4"/>
        <v>0</v>
      </c>
      <c r="AG49" s="18" t="s">
        <v>19</v>
      </c>
    </row>
    <row r="50" spans="1:33" x14ac:dyDescent="0.2">
      <c r="A50" s="13" t="s">
        <v>20</v>
      </c>
      <c r="B50" s="1">
        <v>163.08459999799999</v>
      </c>
      <c r="C50" s="1">
        <v>-18.480622633599999</v>
      </c>
      <c r="D50" s="51">
        <v>27</v>
      </c>
      <c r="E50" s="55"/>
      <c r="F50" s="56"/>
      <c r="G50" s="56"/>
      <c r="H50" s="56"/>
      <c r="I50" s="56"/>
      <c r="J50" s="57"/>
      <c r="K50" s="109">
        <f t="shared" si="0"/>
        <v>0</v>
      </c>
      <c r="L50" s="55"/>
      <c r="M50" s="56"/>
      <c r="N50" s="56"/>
      <c r="O50" s="56"/>
      <c r="P50" s="56"/>
      <c r="Q50" s="56"/>
      <c r="R50" s="57">
        <v>3</v>
      </c>
      <c r="S50" s="109">
        <f t="shared" si="1"/>
        <v>0</v>
      </c>
      <c r="T50" s="55"/>
      <c r="U50" s="56"/>
      <c r="V50" s="56"/>
      <c r="W50" s="57"/>
      <c r="X50" s="109">
        <f t="shared" si="2"/>
        <v>0</v>
      </c>
      <c r="Y50" s="55"/>
      <c r="Z50" s="57"/>
      <c r="AA50" s="109">
        <f t="shared" si="3"/>
        <v>0</v>
      </c>
      <c r="AB50" s="55"/>
      <c r="AC50" s="56"/>
      <c r="AD50" s="56"/>
      <c r="AE50" s="57"/>
      <c r="AF50" s="107">
        <f t="shared" si="4"/>
        <v>0</v>
      </c>
      <c r="AG50" s="18" t="s">
        <v>19</v>
      </c>
    </row>
    <row r="51" spans="1:33" x14ac:dyDescent="0.2">
      <c r="A51" s="13" t="s">
        <v>20</v>
      </c>
      <c r="B51" s="1">
        <v>163.08468482500001</v>
      </c>
      <c r="C51" s="1">
        <v>-18.480592617799999</v>
      </c>
      <c r="D51" s="51">
        <v>26</v>
      </c>
      <c r="E51" s="55"/>
      <c r="F51" s="56"/>
      <c r="G51" s="56"/>
      <c r="H51" s="56"/>
      <c r="I51" s="56"/>
      <c r="J51" s="57"/>
      <c r="K51" s="109">
        <f t="shared" si="0"/>
        <v>0</v>
      </c>
      <c r="L51" s="55"/>
      <c r="M51" s="56"/>
      <c r="N51" s="56"/>
      <c r="O51" s="56"/>
      <c r="P51" s="56"/>
      <c r="Q51" s="56">
        <v>2</v>
      </c>
      <c r="R51" s="57">
        <v>3</v>
      </c>
      <c r="S51" s="109">
        <f t="shared" si="1"/>
        <v>0</v>
      </c>
      <c r="T51" s="55"/>
      <c r="U51" s="56"/>
      <c r="V51" s="56"/>
      <c r="W51" s="57"/>
      <c r="X51" s="109">
        <f t="shared" si="2"/>
        <v>0</v>
      </c>
      <c r="Y51" s="55"/>
      <c r="Z51" s="57"/>
      <c r="AA51" s="109">
        <f t="shared" si="3"/>
        <v>0</v>
      </c>
      <c r="AB51" s="55"/>
      <c r="AC51" s="56"/>
      <c r="AD51" s="56"/>
      <c r="AE51" s="57"/>
      <c r="AF51" s="107">
        <f t="shared" si="4"/>
        <v>0</v>
      </c>
      <c r="AG51" s="19" t="s">
        <v>19</v>
      </c>
    </row>
    <row r="52" spans="1:33" x14ac:dyDescent="0.2">
      <c r="A52" s="13" t="s">
        <v>20</v>
      </c>
      <c r="B52" s="1">
        <v>163.08476965200001</v>
      </c>
      <c r="C52" s="1">
        <v>-18.480562601999999</v>
      </c>
      <c r="D52" s="51">
        <v>25</v>
      </c>
      <c r="E52" s="55"/>
      <c r="F52" s="56"/>
      <c r="G52" s="56"/>
      <c r="H52" s="56"/>
      <c r="I52" s="56"/>
      <c r="J52" s="57"/>
      <c r="K52" s="109">
        <f t="shared" si="0"/>
        <v>0</v>
      </c>
      <c r="L52" s="55"/>
      <c r="M52" s="56"/>
      <c r="N52" s="56"/>
      <c r="O52" s="56"/>
      <c r="P52" s="56"/>
      <c r="Q52" s="56">
        <v>1</v>
      </c>
      <c r="R52" s="57">
        <v>1</v>
      </c>
      <c r="S52" s="109">
        <f t="shared" si="1"/>
        <v>0</v>
      </c>
      <c r="T52" s="55"/>
      <c r="U52" s="56"/>
      <c r="V52" s="56"/>
      <c r="W52" s="57"/>
      <c r="X52" s="109">
        <f t="shared" si="2"/>
        <v>0</v>
      </c>
      <c r="Y52" s="55"/>
      <c r="Z52" s="57"/>
      <c r="AA52" s="109">
        <f t="shared" si="3"/>
        <v>0</v>
      </c>
      <c r="AB52" s="55"/>
      <c r="AC52" s="56"/>
      <c r="AD52" s="56"/>
      <c r="AE52" s="57"/>
      <c r="AF52" s="107">
        <f t="shared" si="4"/>
        <v>0</v>
      </c>
      <c r="AG52" s="19" t="s">
        <v>19</v>
      </c>
    </row>
    <row r="53" spans="1:33" x14ac:dyDescent="0.2">
      <c r="A53" s="13" t="s">
        <v>20</v>
      </c>
      <c r="B53" s="1">
        <v>163.08485257000001</v>
      </c>
      <c r="C53" s="1">
        <v>-18.480527793699999</v>
      </c>
      <c r="D53" s="51">
        <v>24</v>
      </c>
      <c r="E53" s="55"/>
      <c r="F53" s="56"/>
      <c r="G53" s="56"/>
      <c r="H53" s="56"/>
      <c r="I53" s="56"/>
      <c r="J53" s="57"/>
      <c r="K53" s="109">
        <f t="shared" si="0"/>
        <v>0</v>
      </c>
      <c r="L53" s="55"/>
      <c r="M53" s="56"/>
      <c r="N53" s="56"/>
      <c r="O53" s="56"/>
      <c r="P53" s="56"/>
      <c r="Q53" s="56"/>
      <c r="R53" s="57">
        <v>3</v>
      </c>
      <c r="S53" s="109">
        <f t="shared" si="1"/>
        <v>0</v>
      </c>
      <c r="T53" s="55"/>
      <c r="U53" s="56"/>
      <c r="V53" s="56"/>
      <c r="W53" s="57"/>
      <c r="X53" s="109">
        <f t="shared" si="2"/>
        <v>0</v>
      </c>
      <c r="Y53" s="55">
        <v>5</v>
      </c>
      <c r="Z53" s="57"/>
      <c r="AA53" s="109">
        <f t="shared" si="3"/>
        <v>0</v>
      </c>
      <c r="AB53" s="55"/>
      <c r="AC53" s="56"/>
      <c r="AD53" s="56"/>
      <c r="AE53" s="57"/>
      <c r="AF53" s="107">
        <f t="shared" si="4"/>
        <v>0</v>
      </c>
      <c r="AG53" s="60" t="s">
        <v>19</v>
      </c>
    </row>
    <row r="54" spans="1:33" x14ac:dyDescent="0.2">
      <c r="A54" s="13" t="s">
        <v>20</v>
      </c>
      <c r="B54" s="1">
        <v>163.084934796</v>
      </c>
      <c r="C54" s="1">
        <v>-18.4804912488</v>
      </c>
      <c r="D54" s="51">
        <v>23</v>
      </c>
      <c r="E54" s="55"/>
      <c r="F54" s="56"/>
      <c r="G54" s="56"/>
      <c r="H54" s="56"/>
      <c r="I54" s="56"/>
      <c r="J54" s="57"/>
      <c r="K54" s="109">
        <f t="shared" si="0"/>
        <v>0</v>
      </c>
      <c r="L54" s="55"/>
      <c r="M54" s="56"/>
      <c r="N54" s="56"/>
      <c r="O54" s="56"/>
      <c r="P54" s="56">
        <v>1</v>
      </c>
      <c r="Q54" s="56"/>
      <c r="R54" s="57"/>
      <c r="S54" s="109">
        <f t="shared" si="1"/>
        <v>1</v>
      </c>
      <c r="T54" s="55"/>
      <c r="U54" s="56"/>
      <c r="V54" s="56"/>
      <c r="W54" s="57"/>
      <c r="X54" s="109">
        <f t="shared" si="2"/>
        <v>0</v>
      </c>
      <c r="Y54" s="55">
        <v>6</v>
      </c>
      <c r="Z54" s="57">
        <v>1</v>
      </c>
      <c r="AA54" s="109">
        <f t="shared" si="3"/>
        <v>1</v>
      </c>
      <c r="AB54" s="55"/>
      <c r="AC54" s="56"/>
      <c r="AD54" s="56"/>
      <c r="AE54" s="57"/>
      <c r="AF54" s="107">
        <f t="shared" si="4"/>
        <v>0</v>
      </c>
      <c r="AG54" s="20" t="s">
        <v>22</v>
      </c>
    </row>
    <row r="55" spans="1:33" x14ac:dyDescent="0.2">
      <c r="A55" s="13" t="s">
        <v>20</v>
      </c>
      <c r="B55" s="1">
        <v>163.08501702199999</v>
      </c>
      <c r="C55" s="1">
        <v>-18.480454704</v>
      </c>
      <c r="D55" s="51">
        <v>22</v>
      </c>
      <c r="E55" s="55"/>
      <c r="F55" s="56"/>
      <c r="G55" s="56"/>
      <c r="H55" s="56"/>
      <c r="I55" s="56"/>
      <c r="J55" s="57"/>
      <c r="K55" s="109">
        <f t="shared" si="0"/>
        <v>0</v>
      </c>
      <c r="L55" s="55"/>
      <c r="M55" s="56"/>
      <c r="N55" s="56"/>
      <c r="O55" s="56"/>
      <c r="P55" s="56"/>
      <c r="Q55" s="56"/>
      <c r="R55" s="57"/>
      <c r="S55" s="109">
        <f t="shared" si="1"/>
        <v>0</v>
      </c>
      <c r="T55" s="55"/>
      <c r="U55" s="56"/>
      <c r="V55" s="56"/>
      <c r="W55" s="57"/>
      <c r="X55" s="109">
        <f t="shared" si="2"/>
        <v>0</v>
      </c>
      <c r="Y55" s="55"/>
      <c r="Z55" s="57"/>
      <c r="AA55" s="109">
        <f t="shared" si="3"/>
        <v>0</v>
      </c>
      <c r="AB55" s="55"/>
      <c r="AC55" s="56"/>
      <c r="AD55" s="56"/>
      <c r="AE55" s="57"/>
      <c r="AF55" s="107">
        <f t="shared" si="4"/>
        <v>0</v>
      </c>
      <c r="AG55" s="92" t="s">
        <v>22</v>
      </c>
    </row>
    <row r="56" spans="1:33" x14ac:dyDescent="0.2">
      <c r="A56" s="13" t="s">
        <v>20</v>
      </c>
      <c r="B56" s="1">
        <v>163.08509594099999</v>
      </c>
      <c r="C56" s="1">
        <v>-18.480411510500002</v>
      </c>
      <c r="D56" s="51">
        <v>21</v>
      </c>
      <c r="E56" s="55"/>
      <c r="F56" s="56"/>
      <c r="G56" s="56"/>
      <c r="H56" s="56"/>
      <c r="I56" s="56"/>
      <c r="J56" s="57"/>
      <c r="K56" s="109">
        <f t="shared" si="0"/>
        <v>0</v>
      </c>
      <c r="L56" s="55"/>
      <c r="M56" s="56"/>
      <c r="N56" s="56"/>
      <c r="O56" s="56"/>
      <c r="P56" s="56"/>
      <c r="Q56" s="56"/>
      <c r="R56" s="57"/>
      <c r="S56" s="109">
        <f t="shared" si="1"/>
        <v>0</v>
      </c>
      <c r="T56" s="55"/>
      <c r="U56" s="56"/>
      <c r="V56" s="56"/>
      <c r="W56" s="57"/>
      <c r="X56" s="109">
        <f t="shared" si="2"/>
        <v>0</v>
      </c>
      <c r="Y56" s="55"/>
      <c r="Z56" s="57"/>
      <c r="AA56" s="109">
        <f t="shared" si="3"/>
        <v>0</v>
      </c>
      <c r="AB56" s="55"/>
      <c r="AC56" s="56"/>
      <c r="AD56" s="56"/>
      <c r="AE56" s="57"/>
      <c r="AF56" s="107">
        <f t="shared" si="4"/>
        <v>0</v>
      </c>
      <c r="AG56" s="92" t="s">
        <v>22</v>
      </c>
    </row>
    <row r="57" spans="1:33" x14ac:dyDescent="0.2">
      <c r="A57" s="13" t="s">
        <v>20</v>
      </c>
      <c r="B57" s="1">
        <v>163.085174215</v>
      </c>
      <c r="C57" s="1">
        <v>-18.480367143399999</v>
      </c>
      <c r="D57" s="51">
        <v>20</v>
      </c>
      <c r="E57" s="55"/>
      <c r="F57" s="56"/>
      <c r="G57" s="56"/>
      <c r="H57" s="56"/>
      <c r="I57" s="56"/>
      <c r="J57" s="57"/>
      <c r="K57" s="109">
        <f t="shared" si="0"/>
        <v>0</v>
      </c>
      <c r="L57" s="55"/>
      <c r="M57" s="56"/>
      <c r="N57" s="56"/>
      <c r="O57" s="56"/>
      <c r="P57" s="56">
        <v>2</v>
      </c>
      <c r="Q57" s="56"/>
      <c r="R57" s="57">
        <v>6</v>
      </c>
      <c r="S57" s="109">
        <f t="shared" si="1"/>
        <v>2</v>
      </c>
      <c r="T57" s="55"/>
      <c r="U57" s="56"/>
      <c r="V57" s="56"/>
      <c r="W57" s="57"/>
      <c r="X57" s="109">
        <f t="shared" si="2"/>
        <v>0</v>
      </c>
      <c r="Y57" s="55">
        <v>2</v>
      </c>
      <c r="Z57" s="57"/>
      <c r="AA57" s="109">
        <f t="shared" si="3"/>
        <v>0</v>
      </c>
      <c r="AB57" s="55"/>
      <c r="AC57" s="56"/>
      <c r="AD57" s="56"/>
      <c r="AE57" s="57"/>
      <c r="AF57" s="107">
        <f t="shared" si="4"/>
        <v>0</v>
      </c>
      <c r="AG57" s="60" t="s">
        <v>19</v>
      </c>
    </row>
    <row r="58" spans="1:33" x14ac:dyDescent="0.2">
      <c r="A58" s="13" t="s">
        <v>20</v>
      </c>
      <c r="B58" s="1">
        <v>163.08525182599999</v>
      </c>
      <c r="C58" s="1">
        <v>-18.480321611600001</v>
      </c>
      <c r="D58" s="51">
        <v>19</v>
      </c>
      <c r="E58" s="55"/>
      <c r="F58" s="56"/>
      <c r="G58" s="56"/>
      <c r="H58" s="56"/>
      <c r="I58" s="56"/>
      <c r="J58" s="57"/>
      <c r="K58" s="109">
        <f t="shared" si="0"/>
        <v>0</v>
      </c>
      <c r="L58" s="55"/>
      <c r="M58" s="56">
        <v>2</v>
      </c>
      <c r="N58" s="56"/>
      <c r="O58" s="56"/>
      <c r="P58" s="56">
        <v>3</v>
      </c>
      <c r="Q58" s="56">
        <v>1</v>
      </c>
      <c r="R58" s="57">
        <v>8</v>
      </c>
      <c r="S58" s="109">
        <f t="shared" si="1"/>
        <v>5</v>
      </c>
      <c r="T58" s="55"/>
      <c r="U58" s="56"/>
      <c r="V58" s="56"/>
      <c r="W58" s="57"/>
      <c r="X58" s="109">
        <f t="shared" si="2"/>
        <v>0</v>
      </c>
      <c r="Y58" s="55"/>
      <c r="Z58" s="57"/>
      <c r="AA58" s="109">
        <f t="shared" si="3"/>
        <v>0</v>
      </c>
      <c r="AB58" s="55"/>
      <c r="AC58" s="56"/>
      <c r="AD58" s="56"/>
      <c r="AE58" s="57"/>
      <c r="AF58" s="107">
        <f t="shared" si="4"/>
        <v>0</v>
      </c>
      <c r="AG58" s="19" t="s">
        <v>19</v>
      </c>
    </row>
    <row r="59" spans="1:33" x14ac:dyDescent="0.2">
      <c r="A59" s="13" t="s">
        <v>20</v>
      </c>
      <c r="B59" s="1">
        <v>163.08532943700001</v>
      </c>
      <c r="C59" s="1">
        <v>-18.480276079799999</v>
      </c>
      <c r="D59" s="51">
        <v>18</v>
      </c>
      <c r="E59" s="55"/>
      <c r="F59" s="56"/>
      <c r="G59" s="56"/>
      <c r="H59" s="56"/>
      <c r="I59" s="56"/>
      <c r="J59" s="57"/>
      <c r="K59" s="109">
        <f t="shared" si="0"/>
        <v>0</v>
      </c>
      <c r="L59" s="55"/>
      <c r="M59" s="56"/>
      <c r="N59" s="56"/>
      <c r="O59" s="56"/>
      <c r="P59" s="56">
        <v>3</v>
      </c>
      <c r="Q59" s="56"/>
      <c r="R59" s="57">
        <v>8</v>
      </c>
      <c r="S59" s="109">
        <f t="shared" si="1"/>
        <v>3</v>
      </c>
      <c r="T59" s="55"/>
      <c r="U59" s="56"/>
      <c r="V59" s="56"/>
      <c r="W59" s="57"/>
      <c r="X59" s="109">
        <f t="shared" si="2"/>
        <v>0</v>
      </c>
      <c r="Y59" s="55"/>
      <c r="Z59" s="57"/>
      <c r="AA59" s="109">
        <f t="shared" si="3"/>
        <v>0</v>
      </c>
      <c r="AB59" s="55"/>
      <c r="AC59" s="56"/>
      <c r="AD59" s="56"/>
      <c r="AE59" s="57"/>
      <c r="AF59" s="107">
        <f t="shared" si="4"/>
        <v>0</v>
      </c>
      <c r="AG59" s="19" t="s">
        <v>19</v>
      </c>
    </row>
    <row r="60" spans="1:33" x14ac:dyDescent="0.2">
      <c r="A60" s="13" t="s">
        <v>20</v>
      </c>
      <c r="B60" s="1">
        <v>163.08540805600001</v>
      </c>
      <c r="C60" s="1">
        <v>-18.480232404900001</v>
      </c>
      <c r="D60" s="51">
        <v>17</v>
      </c>
      <c r="E60" s="55"/>
      <c r="F60" s="56"/>
      <c r="G60" s="56"/>
      <c r="H60" s="56"/>
      <c r="I60" s="56"/>
      <c r="J60" s="57"/>
      <c r="K60" s="109">
        <f t="shared" si="0"/>
        <v>0</v>
      </c>
      <c r="L60" s="55"/>
      <c r="M60" s="56"/>
      <c r="N60" s="56"/>
      <c r="O60" s="56"/>
      <c r="P60" s="56"/>
      <c r="Q60" s="56"/>
      <c r="R60" s="57">
        <v>6</v>
      </c>
      <c r="S60" s="109">
        <f t="shared" si="1"/>
        <v>0</v>
      </c>
      <c r="T60" s="55"/>
      <c r="U60" s="56"/>
      <c r="V60" s="56"/>
      <c r="W60" s="57"/>
      <c r="X60" s="109">
        <f t="shared" si="2"/>
        <v>0</v>
      </c>
      <c r="Y60" s="55"/>
      <c r="Z60" s="57"/>
      <c r="AA60" s="109">
        <f t="shared" si="3"/>
        <v>0</v>
      </c>
      <c r="AB60" s="55"/>
      <c r="AC60" s="56"/>
      <c r="AD60" s="56"/>
      <c r="AE60" s="57"/>
      <c r="AF60" s="107">
        <f t="shared" si="4"/>
        <v>0</v>
      </c>
      <c r="AG60" s="77" t="s">
        <v>19</v>
      </c>
    </row>
    <row r="61" spans="1:33" x14ac:dyDescent="0.2">
      <c r="A61" s="13" t="s">
        <v>20</v>
      </c>
      <c r="B61" s="1">
        <v>163.08548853799999</v>
      </c>
      <c r="C61" s="1">
        <v>-18.480192164000002</v>
      </c>
      <c r="D61" s="51">
        <v>16</v>
      </c>
      <c r="E61" s="55"/>
      <c r="F61" s="56"/>
      <c r="G61" s="56"/>
      <c r="H61" s="56"/>
      <c r="I61" s="56"/>
      <c r="J61" s="57">
        <v>1</v>
      </c>
      <c r="K61" s="109">
        <f t="shared" si="0"/>
        <v>0</v>
      </c>
      <c r="L61" s="55"/>
      <c r="M61" s="56"/>
      <c r="N61" s="56"/>
      <c r="O61" s="56"/>
      <c r="P61" s="56"/>
      <c r="Q61" s="56"/>
      <c r="R61" s="57"/>
      <c r="S61" s="109">
        <f t="shared" si="1"/>
        <v>0</v>
      </c>
      <c r="T61" s="55"/>
      <c r="U61" s="56"/>
      <c r="V61" s="56"/>
      <c r="W61" s="57"/>
      <c r="X61" s="109">
        <f t="shared" si="2"/>
        <v>0</v>
      </c>
      <c r="Y61" s="55"/>
      <c r="Z61" s="57"/>
      <c r="AA61" s="109">
        <f t="shared" si="3"/>
        <v>0</v>
      </c>
      <c r="AB61" s="55"/>
      <c r="AC61" s="56"/>
      <c r="AD61" s="56"/>
      <c r="AE61" s="57"/>
      <c r="AF61" s="107">
        <f t="shared" si="4"/>
        <v>0</v>
      </c>
      <c r="AG61" s="18" t="s">
        <v>18</v>
      </c>
    </row>
    <row r="62" spans="1:33" x14ac:dyDescent="0.2">
      <c r="A62" s="13" t="s">
        <v>20</v>
      </c>
      <c r="B62" s="1">
        <v>163.08556410700001</v>
      </c>
      <c r="C62" s="1">
        <v>-18.480143488900001</v>
      </c>
      <c r="D62" s="51">
        <v>15</v>
      </c>
      <c r="E62" s="55"/>
      <c r="F62" s="56"/>
      <c r="G62" s="56"/>
      <c r="H62" s="56"/>
      <c r="I62" s="56"/>
      <c r="J62" s="57"/>
      <c r="K62" s="109">
        <f t="shared" si="0"/>
        <v>0</v>
      </c>
      <c r="L62" s="55"/>
      <c r="M62" s="56"/>
      <c r="N62" s="56"/>
      <c r="O62" s="56"/>
      <c r="P62" s="56"/>
      <c r="Q62" s="56"/>
      <c r="R62" s="57"/>
      <c r="S62" s="109">
        <f t="shared" si="1"/>
        <v>0</v>
      </c>
      <c r="T62" s="55"/>
      <c r="U62" s="56"/>
      <c r="V62" s="56"/>
      <c r="W62" s="57"/>
      <c r="X62" s="109">
        <f t="shared" si="2"/>
        <v>0</v>
      </c>
      <c r="Y62" s="55"/>
      <c r="Z62" s="57"/>
      <c r="AA62" s="109">
        <f t="shared" si="3"/>
        <v>0</v>
      </c>
      <c r="AB62" s="55"/>
      <c r="AC62" s="56"/>
      <c r="AD62" s="56"/>
      <c r="AE62" s="57"/>
      <c r="AF62" s="107">
        <f t="shared" si="4"/>
        <v>0</v>
      </c>
      <c r="AG62" s="26" t="s">
        <v>17</v>
      </c>
    </row>
    <row r="63" spans="1:33" x14ac:dyDescent="0.2">
      <c r="A63" s="13" t="s">
        <v>20</v>
      </c>
      <c r="B63" s="1">
        <v>163.08563881800001</v>
      </c>
      <c r="C63" s="1">
        <v>-18.4800933404</v>
      </c>
      <c r="D63" s="51">
        <v>14</v>
      </c>
      <c r="E63" s="55"/>
      <c r="F63" s="56"/>
      <c r="G63" s="56"/>
      <c r="H63" s="56"/>
      <c r="I63" s="56"/>
      <c r="J63" s="57"/>
      <c r="K63" s="109">
        <f t="shared" si="0"/>
        <v>0</v>
      </c>
      <c r="L63" s="55"/>
      <c r="M63" s="56"/>
      <c r="N63" s="56"/>
      <c r="O63" s="56"/>
      <c r="P63" s="56">
        <v>3</v>
      </c>
      <c r="Q63" s="56">
        <v>1</v>
      </c>
      <c r="R63" s="57">
        <v>2</v>
      </c>
      <c r="S63" s="109">
        <f t="shared" si="1"/>
        <v>3</v>
      </c>
      <c r="T63" s="55"/>
      <c r="U63" s="56">
        <v>1</v>
      </c>
      <c r="V63" s="56"/>
      <c r="W63" s="57"/>
      <c r="X63" s="109">
        <f t="shared" si="2"/>
        <v>1</v>
      </c>
      <c r="Y63" s="55"/>
      <c r="Z63" s="57"/>
      <c r="AA63" s="109">
        <f t="shared" si="3"/>
        <v>0</v>
      </c>
      <c r="AB63" s="55"/>
      <c r="AC63" s="56"/>
      <c r="AD63" s="56"/>
      <c r="AE63" s="57"/>
      <c r="AF63" s="107">
        <f t="shared" si="4"/>
        <v>0</v>
      </c>
      <c r="AG63" s="26" t="s">
        <v>19</v>
      </c>
    </row>
    <row r="64" spans="1:33" x14ac:dyDescent="0.2">
      <c r="A64" s="13" t="s">
        <v>20</v>
      </c>
      <c r="B64" s="1">
        <v>163.085713529</v>
      </c>
      <c r="C64" s="1">
        <v>-18.480043191899998</v>
      </c>
      <c r="D64" s="51">
        <v>13</v>
      </c>
      <c r="E64" s="55"/>
      <c r="F64" s="56"/>
      <c r="G64" s="56"/>
      <c r="H64" s="56"/>
      <c r="I64" s="56"/>
      <c r="J64" s="57"/>
      <c r="K64" s="109">
        <f t="shared" si="0"/>
        <v>0</v>
      </c>
      <c r="L64" s="55"/>
      <c r="M64" s="56"/>
      <c r="N64" s="56"/>
      <c r="O64" s="56"/>
      <c r="P64" s="56">
        <v>3</v>
      </c>
      <c r="Q64" s="56">
        <v>2</v>
      </c>
      <c r="R64" s="57">
        <v>8</v>
      </c>
      <c r="S64" s="109">
        <f t="shared" si="1"/>
        <v>3</v>
      </c>
      <c r="T64" s="55"/>
      <c r="U64" s="56"/>
      <c r="V64" s="56"/>
      <c r="W64" s="57"/>
      <c r="X64" s="109">
        <f t="shared" si="2"/>
        <v>0</v>
      </c>
      <c r="Y64" s="55"/>
      <c r="Z64" s="57"/>
      <c r="AA64" s="109">
        <f t="shared" si="3"/>
        <v>0</v>
      </c>
      <c r="AB64" s="55"/>
      <c r="AC64" s="56"/>
      <c r="AD64" s="56"/>
      <c r="AE64" s="57"/>
      <c r="AF64" s="107">
        <f t="shared" si="4"/>
        <v>0</v>
      </c>
      <c r="AG64" s="18" t="s">
        <v>19</v>
      </c>
    </row>
    <row r="65" spans="1:33" x14ac:dyDescent="0.2">
      <c r="A65" s="13" t="s">
        <v>20</v>
      </c>
      <c r="B65" s="1">
        <v>163.08578431199999</v>
      </c>
      <c r="C65" s="1">
        <v>-18.479987768800001</v>
      </c>
      <c r="D65" s="51">
        <v>12</v>
      </c>
      <c r="E65" s="55"/>
      <c r="F65" s="56"/>
      <c r="G65" s="56"/>
      <c r="H65" s="56"/>
      <c r="I65" s="56"/>
      <c r="J65" s="57"/>
      <c r="K65" s="109">
        <f t="shared" si="0"/>
        <v>0</v>
      </c>
      <c r="L65" s="55"/>
      <c r="M65" s="56"/>
      <c r="N65" s="56"/>
      <c r="O65" s="56"/>
      <c r="P65" s="56"/>
      <c r="Q65" s="56">
        <v>2</v>
      </c>
      <c r="R65" s="57">
        <v>4</v>
      </c>
      <c r="S65" s="109">
        <f t="shared" si="1"/>
        <v>0</v>
      </c>
      <c r="T65" s="55"/>
      <c r="U65" s="56"/>
      <c r="V65" s="56">
        <v>1</v>
      </c>
      <c r="W65" s="57"/>
      <c r="X65" s="109">
        <f t="shared" si="2"/>
        <v>0</v>
      </c>
      <c r="Y65" s="55"/>
      <c r="Z65" s="57"/>
      <c r="AA65" s="109">
        <f t="shared" si="3"/>
        <v>0</v>
      </c>
      <c r="AB65" s="55"/>
      <c r="AC65" s="56"/>
      <c r="AD65" s="56"/>
      <c r="AE65" s="57"/>
      <c r="AF65" s="107">
        <f t="shared" si="4"/>
        <v>0</v>
      </c>
      <c r="AG65" s="18" t="s">
        <v>19</v>
      </c>
    </row>
    <row r="66" spans="1:33" x14ac:dyDescent="0.2">
      <c r="A66" s="13" t="s">
        <v>20</v>
      </c>
      <c r="B66" s="1">
        <v>163.08585377200001</v>
      </c>
      <c r="C66" s="1">
        <v>-18.479930567099998</v>
      </c>
      <c r="D66" s="51">
        <v>11</v>
      </c>
      <c r="E66" s="55"/>
      <c r="F66" s="56"/>
      <c r="G66" s="56"/>
      <c r="H66" s="56"/>
      <c r="I66" s="56"/>
      <c r="J66" s="57"/>
      <c r="K66" s="109">
        <f t="shared" si="0"/>
        <v>0</v>
      </c>
      <c r="L66" s="55"/>
      <c r="M66" s="56"/>
      <c r="N66" s="56"/>
      <c r="O66" s="56"/>
      <c r="P66" s="56">
        <v>1</v>
      </c>
      <c r="Q66" s="56">
        <v>4</v>
      </c>
      <c r="R66" s="57">
        <v>8</v>
      </c>
      <c r="S66" s="109">
        <f t="shared" si="1"/>
        <v>1</v>
      </c>
      <c r="T66" s="55"/>
      <c r="U66" s="56"/>
      <c r="V66" s="56"/>
      <c r="W66" s="57"/>
      <c r="X66" s="109">
        <f t="shared" si="2"/>
        <v>0</v>
      </c>
      <c r="Y66" s="55"/>
      <c r="Z66" s="57"/>
      <c r="AA66" s="109">
        <f t="shared" si="3"/>
        <v>0</v>
      </c>
      <c r="AB66" s="55"/>
      <c r="AC66" s="56"/>
      <c r="AD66" s="56"/>
      <c r="AE66" s="57"/>
      <c r="AF66" s="107">
        <f t="shared" si="4"/>
        <v>0</v>
      </c>
      <c r="AG66" s="18" t="s">
        <v>17</v>
      </c>
    </row>
    <row r="67" spans="1:33" x14ac:dyDescent="0.2">
      <c r="A67" s="13" t="s">
        <v>20</v>
      </c>
      <c r="B67" s="1">
        <v>163.085927083</v>
      </c>
      <c r="C67" s="1">
        <v>-18.479879028599999</v>
      </c>
      <c r="D67" s="51">
        <v>10</v>
      </c>
      <c r="E67" s="55"/>
      <c r="F67" s="56"/>
      <c r="G67" s="56"/>
      <c r="H67" s="56"/>
      <c r="I67" s="56"/>
      <c r="J67" s="57"/>
      <c r="K67" s="109">
        <f t="shared" ref="K67:K130" si="5">E67+F67+G67+H67+I67</f>
        <v>0</v>
      </c>
      <c r="L67" s="55"/>
      <c r="M67" s="56"/>
      <c r="N67" s="56"/>
      <c r="O67" s="56"/>
      <c r="P67" s="56">
        <v>1</v>
      </c>
      <c r="Q67" s="56"/>
      <c r="R67" s="57">
        <v>1</v>
      </c>
      <c r="S67" s="109">
        <f t="shared" ref="S67:S130" si="6">M67+N67+O67+P67</f>
        <v>1</v>
      </c>
      <c r="T67" s="55"/>
      <c r="U67" s="56"/>
      <c r="V67" s="56"/>
      <c r="W67" s="57"/>
      <c r="X67" s="109">
        <f t="shared" ref="X67:X130" si="7">T67+U67+W67</f>
        <v>0</v>
      </c>
      <c r="Y67" s="55"/>
      <c r="Z67" s="57"/>
      <c r="AA67" s="109">
        <f t="shared" ref="AA67:AA130" si="8">Z67</f>
        <v>0</v>
      </c>
      <c r="AB67" s="55"/>
      <c r="AC67" s="56"/>
      <c r="AD67" s="56"/>
      <c r="AE67" s="57"/>
      <c r="AF67" s="107">
        <f t="shared" ref="AF67:AF130" si="9">AB67+AC67+AD67</f>
        <v>0</v>
      </c>
      <c r="AG67" s="18" t="s">
        <v>18</v>
      </c>
    </row>
    <row r="68" spans="1:33" x14ac:dyDescent="0.2">
      <c r="A68" s="13" t="s">
        <v>20</v>
      </c>
      <c r="B68" s="1">
        <v>163.086005806</v>
      </c>
      <c r="C68" s="1">
        <v>-18.479835449199999</v>
      </c>
      <c r="D68" s="51">
        <v>9</v>
      </c>
      <c r="E68" s="55"/>
      <c r="F68" s="56"/>
      <c r="G68" s="56"/>
      <c r="H68" s="56"/>
      <c r="I68" s="56"/>
      <c r="J68" s="57"/>
      <c r="K68" s="109">
        <f t="shared" si="5"/>
        <v>0</v>
      </c>
      <c r="L68" s="55"/>
      <c r="M68" s="56"/>
      <c r="N68" s="56"/>
      <c r="O68" s="56"/>
      <c r="P68" s="56"/>
      <c r="Q68" s="56"/>
      <c r="R68" s="57">
        <v>1</v>
      </c>
      <c r="S68" s="109">
        <f t="shared" si="6"/>
        <v>0</v>
      </c>
      <c r="T68" s="55"/>
      <c r="U68" s="56"/>
      <c r="V68" s="56"/>
      <c r="W68" s="57"/>
      <c r="X68" s="109">
        <f t="shared" si="7"/>
        <v>0</v>
      </c>
      <c r="Y68" s="55"/>
      <c r="Z68" s="57"/>
      <c r="AA68" s="109">
        <f t="shared" si="8"/>
        <v>0</v>
      </c>
      <c r="AB68" s="55"/>
      <c r="AC68" s="56"/>
      <c r="AD68" s="56"/>
      <c r="AE68" s="57"/>
      <c r="AF68" s="107">
        <f t="shared" si="9"/>
        <v>0</v>
      </c>
      <c r="AG68" s="18" t="s">
        <v>18</v>
      </c>
    </row>
    <row r="69" spans="1:33" x14ac:dyDescent="0.2">
      <c r="A69" s="13" t="s">
        <v>20</v>
      </c>
      <c r="B69" s="1">
        <v>163.08608384199999</v>
      </c>
      <c r="C69" s="1">
        <v>-18.479790752500001</v>
      </c>
      <c r="D69" s="51">
        <v>8</v>
      </c>
      <c r="E69" s="55"/>
      <c r="F69" s="56"/>
      <c r="G69" s="56"/>
      <c r="H69" s="56"/>
      <c r="I69" s="56"/>
      <c r="J69" s="57"/>
      <c r="K69" s="109">
        <f t="shared" si="5"/>
        <v>0</v>
      </c>
      <c r="L69" s="55"/>
      <c r="M69" s="56"/>
      <c r="N69" s="56"/>
      <c r="O69" s="56"/>
      <c r="P69" s="56">
        <v>1</v>
      </c>
      <c r="Q69" s="56"/>
      <c r="R69" s="57">
        <v>7</v>
      </c>
      <c r="S69" s="109">
        <f t="shared" si="6"/>
        <v>1</v>
      </c>
      <c r="T69" s="55"/>
      <c r="U69" s="56"/>
      <c r="V69" s="56"/>
      <c r="W69" s="57"/>
      <c r="X69" s="109">
        <f t="shared" si="7"/>
        <v>0</v>
      </c>
      <c r="Y69" s="55"/>
      <c r="Z69" s="57"/>
      <c r="AA69" s="109">
        <f t="shared" si="8"/>
        <v>0</v>
      </c>
      <c r="AB69" s="55"/>
      <c r="AC69" s="56"/>
      <c r="AD69" s="56"/>
      <c r="AE69" s="57"/>
      <c r="AF69" s="107">
        <f t="shared" si="9"/>
        <v>0</v>
      </c>
      <c r="AG69" s="18" t="s">
        <v>17</v>
      </c>
    </row>
    <row r="70" spans="1:33" x14ac:dyDescent="0.2">
      <c r="A70" s="13" t="s">
        <v>20</v>
      </c>
      <c r="B70" s="1">
        <v>163.086158162</v>
      </c>
      <c r="C70" s="1">
        <v>-18.4797400261</v>
      </c>
      <c r="D70" s="51">
        <v>7</v>
      </c>
      <c r="E70" s="55"/>
      <c r="F70" s="56"/>
      <c r="G70" s="56"/>
      <c r="H70" s="56"/>
      <c r="I70" s="56"/>
      <c r="J70" s="57"/>
      <c r="K70" s="109">
        <f t="shared" si="5"/>
        <v>0</v>
      </c>
      <c r="L70" s="55"/>
      <c r="M70" s="56"/>
      <c r="N70" s="56"/>
      <c r="O70" s="56"/>
      <c r="P70" s="56"/>
      <c r="Q70" s="56">
        <v>2</v>
      </c>
      <c r="R70" s="57">
        <v>6</v>
      </c>
      <c r="S70" s="109">
        <f t="shared" si="6"/>
        <v>0</v>
      </c>
      <c r="T70" s="55"/>
      <c r="U70" s="56">
        <v>2</v>
      </c>
      <c r="V70" s="56"/>
      <c r="W70" s="57"/>
      <c r="X70" s="109">
        <f t="shared" si="7"/>
        <v>2</v>
      </c>
      <c r="Y70" s="55"/>
      <c r="Z70" s="57"/>
      <c r="AA70" s="109">
        <f t="shared" si="8"/>
        <v>0</v>
      </c>
      <c r="AB70" s="55"/>
      <c r="AC70" s="56"/>
      <c r="AD70" s="56"/>
      <c r="AE70" s="57"/>
      <c r="AF70" s="107">
        <f t="shared" si="9"/>
        <v>0</v>
      </c>
      <c r="AG70" s="18" t="s">
        <v>17</v>
      </c>
    </row>
    <row r="71" spans="1:33" x14ac:dyDescent="0.2">
      <c r="A71" s="13" t="s">
        <v>20</v>
      </c>
      <c r="B71" s="1">
        <v>163.08623248200001</v>
      </c>
      <c r="C71" s="1">
        <v>-18.4796892998</v>
      </c>
      <c r="D71" s="51">
        <v>6</v>
      </c>
      <c r="E71" s="55"/>
      <c r="F71" s="56"/>
      <c r="G71" s="56"/>
      <c r="H71" s="56"/>
      <c r="I71" s="56"/>
      <c r="J71" s="57"/>
      <c r="K71" s="109">
        <f t="shared" si="5"/>
        <v>0</v>
      </c>
      <c r="L71" s="55"/>
      <c r="M71" s="56"/>
      <c r="N71" s="56"/>
      <c r="O71" s="56"/>
      <c r="P71" s="56">
        <v>3</v>
      </c>
      <c r="Q71" s="56">
        <v>1</v>
      </c>
      <c r="R71" s="57">
        <v>3</v>
      </c>
      <c r="S71" s="109">
        <f t="shared" si="6"/>
        <v>3</v>
      </c>
      <c r="T71" s="55"/>
      <c r="U71" s="56"/>
      <c r="V71" s="56"/>
      <c r="W71" s="57"/>
      <c r="X71" s="109">
        <f t="shared" si="7"/>
        <v>0</v>
      </c>
      <c r="Y71" s="55"/>
      <c r="Z71" s="57"/>
      <c r="AA71" s="109">
        <f t="shared" si="8"/>
        <v>0</v>
      </c>
      <c r="AB71" s="55"/>
      <c r="AC71" s="56"/>
      <c r="AD71" s="56"/>
      <c r="AE71" s="57"/>
      <c r="AF71" s="107">
        <f t="shared" si="9"/>
        <v>0</v>
      </c>
      <c r="AG71" s="18" t="s">
        <v>17</v>
      </c>
    </row>
    <row r="72" spans="1:33" x14ac:dyDescent="0.2">
      <c r="A72" s="13" t="s">
        <v>20</v>
      </c>
      <c r="B72" s="1">
        <v>163.086307401</v>
      </c>
      <c r="C72" s="1">
        <v>-18.479639475900001</v>
      </c>
      <c r="D72" s="51">
        <v>5</v>
      </c>
      <c r="E72" s="55"/>
      <c r="F72" s="56"/>
      <c r="G72" s="56"/>
      <c r="H72" s="56"/>
      <c r="I72" s="56"/>
      <c r="J72" s="57"/>
      <c r="K72" s="109">
        <f t="shared" si="5"/>
        <v>0</v>
      </c>
      <c r="L72" s="55"/>
      <c r="M72" s="56"/>
      <c r="N72" s="56"/>
      <c r="O72" s="56"/>
      <c r="P72" s="56">
        <v>2</v>
      </c>
      <c r="Q72" s="56">
        <v>1</v>
      </c>
      <c r="R72" s="57">
        <v>9</v>
      </c>
      <c r="S72" s="109">
        <f t="shared" si="6"/>
        <v>2</v>
      </c>
      <c r="T72" s="55"/>
      <c r="U72" s="56"/>
      <c r="V72" s="56"/>
      <c r="W72" s="57"/>
      <c r="X72" s="109">
        <f t="shared" si="7"/>
        <v>0</v>
      </c>
      <c r="Y72" s="55"/>
      <c r="Z72" s="57"/>
      <c r="AA72" s="109">
        <f t="shared" si="8"/>
        <v>0</v>
      </c>
      <c r="AB72" s="55"/>
      <c r="AC72" s="56"/>
      <c r="AD72" s="56"/>
      <c r="AE72" s="57"/>
      <c r="AF72" s="107">
        <f t="shared" si="9"/>
        <v>0</v>
      </c>
      <c r="AG72" s="19" t="s">
        <v>17</v>
      </c>
    </row>
    <row r="73" spans="1:33" x14ac:dyDescent="0.2">
      <c r="A73" s="13" t="s">
        <v>20</v>
      </c>
      <c r="B73" s="1">
        <v>163.086383012</v>
      </c>
      <c r="C73" s="1">
        <v>-18.479590694599999</v>
      </c>
      <c r="D73" s="51">
        <v>4</v>
      </c>
      <c r="E73" s="55"/>
      <c r="F73" s="56"/>
      <c r="G73" s="56"/>
      <c r="H73" s="56"/>
      <c r="I73" s="56"/>
      <c r="J73" s="57"/>
      <c r="K73" s="109">
        <f t="shared" si="5"/>
        <v>0</v>
      </c>
      <c r="L73" s="55"/>
      <c r="M73" s="56"/>
      <c r="N73" s="56"/>
      <c r="O73" s="56"/>
      <c r="P73" s="56"/>
      <c r="Q73" s="56">
        <v>3</v>
      </c>
      <c r="R73" s="57">
        <v>1</v>
      </c>
      <c r="S73" s="109">
        <f t="shared" si="6"/>
        <v>0</v>
      </c>
      <c r="T73" s="55"/>
      <c r="U73" s="56"/>
      <c r="V73" s="56"/>
      <c r="W73" s="57"/>
      <c r="X73" s="109">
        <f t="shared" si="7"/>
        <v>0</v>
      </c>
      <c r="Y73" s="55"/>
      <c r="Z73" s="57"/>
      <c r="AA73" s="109">
        <f t="shared" si="8"/>
        <v>0</v>
      </c>
      <c r="AB73" s="55"/>
      <c r="AC73" s="56"/>
      <c r="AD73" s="56"/>
      <c r="AE73" s="57"/>
      <c r="AF73" s="107">
        <f t="shared" si="9"/>
        <v>0</v>
      </c>
      <c r="AG73" s="18" t="s">
        <v>17</v>
      </c>
    </row>
    <row r="74" spans="1:33" x14ac:dyDescent="0.2">
      <c r="A74" s="13" t="s">
        <v>20</v>
      </c>
      <c r="B74" s="1">
        <v>163.08645862200001</v>
      </c>
      <c r="C74" s="1">
        <v>-18.479541913399999</v>
      </c>
      <c r="D74" s="51">
        <v>3</v>
      </c>
      <c r="E74" s="55"/>
      <c r="F74" s="56"/>
      <c r="G74" s="56"/>
      <c r="H74" s="56"/>
      <c r="I74" s="56"/>
      <c r="J74" s="57"/>
      <c r="K74" s="109">
        <f t="shared" si="5"/>
        <v>0</v>
      </c>
      <c r="L74" s="55"/>
      <c r="M74" s="56"/>
      <c r="N74" s="56"/>
      <c r="O74" s="56"/>
      <c r="P74" s="56">
        <v>3</v>
      </c>
      <c r="Q74" s="56">
        <v>1</v>
      </c>
      <c r="R74" s="57">
        <v>4</v>
      </c>
      <c r="S74" s="109">
        <f t="shared" si="6"/>
        <v>3</v>
      </c>
      <c r="T74" s="55"/>
      <c r="U74" s="56"/>
      <c r="V74" s="56"/>
      <c r="W74" s="57"/>
      <c r="X74" s="109">
        <f t="shared" si="7"/>
        <v>0</v>
      </c>
      <c r="Y74" s="55"/>
      <c r="Z74" s="57"/>
      <c r="AA74" s="109">
        <f t="shared" si="8"/>
        <v>0</v>
      </c>
      <c r="AB74" s="55"/>
      <c r="AC74" s="56"/>
      <c r="AD74" s="56"/>
      <c r="AE74" s="57"/>
      <c r="AF74" s="107">
        <f t="shared" si="9"/>
        <v>0</v>
      </c>
      <c r="AG74" s="18" t="s">
        <v>17</v>
      </c>
    </row>
    <row r="75" spans="1:33" x14ac:dyDescent="0.2">
      <c r="A75" s="13" t="s">
        <v>20</v>
      </c>
      <c r="B75" s="1">
        <v>163.08651755899999</v>
      </c>
      <c r="C75" s="1">
        <v>-18.4794746683</v>
      </c>
      <c r="D75" s="51">
        <v>2</v>
      </c>
      <c r="E75" s="55"/>
      <c r="F75" s="56"/>
      <c r="G75" s="56"/>
      <c r="H75" s="56"/>
      <c r="I75" s="56"/>
      <c r="J75" s="57"/>
      <c r="K75" s="109">
        <f t="shared" si="5"/>
        <v>0</v>
      </c>
      <c r="L75" s="55"/>
      <c r="M75" s="56"/>
      <c r="N75" s="56"/>
      <c r="O75" s="56"/>
      <c r="P75" s="56">
        <v>1</v>
      </c>
      <c r="Q75" s="56">
        <v>1</v>
      </c>
      <c r="R75" s="57">
        <v>7</v>
      </c>
      <c r="S75" s="109">
        <f t="shared" si="6"/>
        <v>1</v>
      </c>
      <c r="T75" s="55"/>
      <c r="U75" s="56"/>
      <c r="V75" s="56"/>
      <c r="W75" s="57"/>
      <c r="X75" s="109">
        <f t="shared" si="7"/>
        <v>0</v>
      </c>
      <c r="Y75" s="55"/>
      <c r="Z75" s="57"/>
      <c r="AA75" s="109">
        <f t="shared" si="8"/>
        <v>0</v>
      </c>
      <c r="AB75" s="55"/>
      <c r="AC75" s="56"/>
      <c r="AD75" s="56"/>
      <c r="AE75" s="57"/>
      <c r="AF75" s="107">
        <f t="shared" si="9"/>
        <v>0</v>
      </c>
      <c r="AG75" s="18" t="s">
        <v>17</v>
      </c>
    </row>
    <row r="76" spans="1:33" x14ac:dyDescent="0.2">
      <c r="A76" s="13" t="s">
        <v>20</v>
      </c>
      <c r="B76" s="1">
        <v>163.086574157</v>
      </c>
      <c r="C76" s="1">
        <v>-18.4794047179</v>
      </c>
      <c r="D76" s="51">
        <v>1</v>
      </c>
      <c r="E76" s="55"/>
      <c r="F76" s="56"/>
      <c r="G76" s="56"/>
      <c r="H76" s="56"/>
      <c r="I76" s="56"/>
      <c r="J76" s="57"/>
      <c r="K76" s="109">
        <f t="shared" si="5"/>
        <v>0</v>
      </c>
      <c r="L76" s="55"/>
      <c r="M76" s="56"/>
      <c r="N76" s="56"/>
      <c r="O76" s="56"/>
      <c r="P76" s="56">
        <v>1</v>
      </c>
      <c r="Q76" s="56">
        <v>2</v>
      </c>
      <c r="R76" s="57">
        <v>4</v>
      </c>
      <c r="S76" s="109">
        <f t="shared" si="6"/>
        <v>1</v>
      </c>
      <c r="T76" s="55"/>
      <c r="U76" s="56"/>
      <c r="V76" s="56"/>
      <c r="W76" s="57"/>
      <c r="X76" s="109">
        <f t="shared" si="7"/>
        <v>0</v>
      </c>
      <c r="Y76" s="55"/>
      <c r="Z76" s="57"/>
      <c r="AA76" s="109">
        <f t="shared" si="8"/>
        <v>0</v>
      </c>
      <c r="AB76" s="55"/>
      <c r="AC76" s="56"/>
      <c r="AD76" s="56"/>
      <c r="AE76" s="57"/>
      <c r="AF76" s="107">
        <f t="shared" si="9"/>
        <v>0</v>
      </c>
      <c r="AG76" s="21" t="s">
        <v>21</v>
      </c>
    </row>
    <row r="77" spans="1:33" x14ac:dyDescent="0.2">
      <c r="A77" s="13" t="s">
        <v>23</v>
      </c>
      <c r="B77" s="1">
        <v>163.08691014600001</v>
      </c>
      <c r="C77" s="1">
        <v>-18.479751643499998</v>
      </c>
      <c r="D77" s="51">
        <v>36</v>
      </c>
      <c r="E77" s="52"/>
      <c r="F77" s="53"/>
      <c r="G77" s="53"/>
      <c r="H77" s="53"/>
      <c r="I77" s="53"/>
      <c r="J77" s="54"/>
      <c r="K77" s="109">
        <f t="shared" si="5"/>
        <v>0</v>
      </c>
      <c r="L77" s="52"/>
      <c r="M77" s="53">
        <v>1</v>
      </c>
      <c r="N77" s="53"/>
      <c r="O77" s="53"/>
      <c r="P77" s="53">
        <v>1</v>
      </c>
      <c r="Q77" s="53">
        <v>2</v>
      </c>
      <c r="R77" s="54">
        <v>2</v>
      </c>
      <c r="S77" s="109">
        <f t="shared" si="6"/>
        <v>2</v>
      </c>
      <c r="T77" s="52"/>
      <c r="U77" s="53">
        <v>1</v>
      </c>
      <c r="V77" s="53"/>
      <c r="W77" s="54"/>
      <c r="X77" s="109">
        <f t="shared" si="7"/>
        <v>1</v>
      </c>
      <c r="Y77" s="52"/>
      <c r="Z77" s="54"/>
      <c r="AA77" s="109">
        <f t="shared" si="8"/>
        <v>0</v>
      </c>
      <c r="AB77" s="52"/>
      <c r="AC77" s="53"/>
      <c r="AD77" s="53"/>
      <c r="AE77" s="54"/>
      <c r="AF77" s="107">
        <f t="shared" si="9"/>
        <v>0</v>
      </c>
      <c r="AG77" s="19" t="s">
        <v>17</v>
      </c>
    </row>
    <row r="78" spans="1:33" x14ac:dyDescent="0.2">
      <c r="A78" s="13" t="s">
        <v>23</v>
      </c>
      <c r="B78" s="1">
        <v>163.086843308</v>
      </c>
      <c r="C78" s="1">
        <v>-18.479824557000001</v>
      </c>
      <c r="D78" s="51">
        <v>35</v>
      </c>
      <c r="E78" s="55"/>
      <c r="F78" s="56"/>
      <c r="G78" s="56"/>
      <c r="H78" s="56">
        <v>1</v>
      </c>
      <c r="I78" s="56">
        <v>1</v>
      </c>
      <c r="J78" s="57">
        <v>3</v>
      </c>
      <c r="K78" s="109">
        <f t="shared" si="5"/>
        <v>2</v>
      </c>
      <c r="L78" s="55"/>
      <c r="M78" s="56"/>
      <c r="N78" s="56"/>
      <c r="O78" s="56"/>
      <c r="P78" s="56"/>
      <c r="Q78" s="56"/>
      <c r="R78" s="57"/>
      <c r="S78" s="109">
        <f t="shared" si="6"/>
        <v>0</v>
      </c>
      <c r="T78" s="55"/>
      <c r="U78" s="56"/>
      <c r="V78" s="56"/>
      <c r="W78" s="57"/>
      <c r="X78" s="109">
        <f t="shared" si="7"/>
        <v>0</v>
      </c>
      <c r="Y78" s="55"/>
      <c r="Z78" s="57"/>
      <c r="AA78" s="109">
        <f t="shared" si="8"/>
        <v>0</v>
      </c>
      <c r="AB78" s="55"/>
      <c r="AC78" s="56"/>
      <c r="AD78" s="56"/>
      <c r="AE78" s="57"/>
      <c r="AF78" s="107">
        <f t="shared" si="9"/>
        <v>0</v>
      </c>
      <c r="AG78" s="19" t="s">
        <v>18</v>
      </c>
    </row>
    <row r="79" spans="1:33" x14ac:dyDescent="0.2">
      <c r="A79" s="13" t="s">
        <v>23</v>
      </c>
      <c r="B79" s="1">
        <v>163.08677647100001</v>
      </c>
      <c r="C79" s="1">
        <v>-18.479897470400001</v>
      </c>
      <c r="D79" s="51">
        <v>34</v>
      </c>
      <c r="E79" s="55"/>
      <c r="F79" s="56"/>
      <c r="G79" s="56"/>
      <c r="H79" s="56"/>
      <c r="I79" s="56"/>
      <c r="J79" s="57"/>
      <c r="K79" s="109">
        <f t="shared" si="5"/>
        <v>0</v>
      </c>
      <c r="L79" s="55"/>
      <c r="M79" s="56"/>
      <c r="N79" s="56"/>
      <c r="O79" s="56"/>
      <c r="P79" s="56">
        <v>1</v>
      </c>
      <c r="Q79" s="56">
        <v>3</v>
      </c>
      <c r="R79" s="57">
        <v>4</v>
      </c>
      <c r="S79" s="109">
        <f t="shared" si="6"/>
        <v>1</v>
      </c>
      <c r="T79" s="55"/>
      <c r="U79" s="56">
        <v>1</v>
      </c>
      <c r="V79" s="56"/>
      <c r="W79" s="57"/>
      <c r="X79" s="109">
        <f t="shared" si="7"/>
        <v>1</v>
      </c>
      <c r="Y79" s="55"/>
      <c r="Z79" s="57"/>
      <c r="AA79" s="109">
        <f t="shared" si="8"/>
        <v>0</v>
      </c>
      <c r="AB79" s="55"/>
      <c r="AC79" s="56"/>
      <c r="AD79" s="56"/>
      <c r="AE79" s="57"/>
      <c r="AF79" s="107">
        <f t="shared" si="9"/>
        <v>0</v>
      </c>
      <c r="AG79" s="18" t="s">
        <v>17</v>
      </c>
    </row>
    <row r="80" spans="1:33" x14ac:dyDescent="0.2">
      <c r="A80" s="13" t="s">
        <v>23</v>
      </c>
      <c r="B80" s="1">
        <v>163.08669516399999</v>
      </c>
      <c r="C80" s="1">
        <v>-18.479951765599999</v>
      </c>
      <c r="D80" s="51">
        <v>33</v>
      </c>
      <c r="E80" s="55"/>
      <c r="F80" s="56"/>
      <c r="G80" s="56"/>
      <c r="H80" s="56"/>
      <c r="I80" s="56"/>
      <c r="J80" s="57"/>
      <c r="K80" s="109">
        <f t="shared" si="5"/>
        <v>0</v>
      </c>
      <c r="L80" s="55"/>
      <c r="M80" s="56"/>
      <c r="N80" s="56"/>
      <c r="O80" s="56"/>
      <c r="P80" s="56">
        <v>3</v>
      </c>
      <c r="Q80" s="56"/>
      <c r="R80" s="57">
        <v>2</v>
      </c>
      <c r="S80" s="109">
        <f t="shared" si="6"/>
        <v>3</v>
      </c>
      <c r="T80" s="55"/>
      <c r="U80" s="56"/>
      <c r="V80" s="56"/>
      <c r="W80" s="57"/>
      <c r="X80" s="109">
        <f t="shared" si="7"/>
        <v>0</v>
      </c>
      <c r="Y80" s="55"/>
      <c r="Z80" s="57"/>
      <c r="AA80" s="109">
        <f t="shared" si="8"/>
        <v>0</v>
      </c>
      <c r="AB80" s="55"/>
      <c r="AC80" s="56"/>
      <c r="AD80" s="56"/>
      <c r="AE80" s="57"/>
      <c r="AF80" s="107">
        <f t="shared" si="9"/>
        <v>0</v>
      </c>
      <c r="AG80" s="77" t="s">
        <v>19</v>
      </c>
    </row>
    <row r="81" spans="1:33" x14ac:dyDescent="0.2">
      <c r="A81" s="13" t="s">
        <v>23</v>
      </c>
      <c r="B81" s="1">
        <v>163.086608007</v>
      </c>
      <c r="C81" s="1">
        <v>-18.479998533</v>
      </c>
      <c r="D81" s="51">
        <v>32</v>
      </c>
      <c r="E81" s="55"/>
      <c r="F81" s="56"/>
      <c r="G81" s="56"/>
      <c r="H81" s="56"/>
      <c r="I81" s="56"/>
      <c r="J81" s="57"/>
      <c r="K81" s="109">
        <f t="shared" si="5"/>
        <v>0</v>
      </c>
      <c r="L81" s="55"/>
      <c r="M81" s="56"/>
      <c r="N81" s="56"/>
      <c r="O81" s="56"/>
      <c r="P81" s="56"/>
      <c r="Q81" s="56"/>
      <c r="R81" s="57"/>
      <c r="S81" s="109">
        <f t="shared" si="6"/>
        <v>0</v>
      </c>
      <c r="T81" s="55"/>
      <c r="U81" s="56"/>
      <c r="V81" s="56"/>
      <c r="W81" s="57"/>
      <c r="X81" s="109">
        <f t="shared" si="7"/>
        <v>0</v>
      </c>
      <c r="Y81" s="55"/>
      <c r="Z81" s="57"/>
      <c r="AA81" s="109">
        <f t="shared" si="8"/>
        <v>0</v>
      </c>
      <c r="AB81" s="55"/>
      <c r="AC81" s="56"/>
      <c r="AD81" s="56"/>
      <c r="AE81" s="57"/>
      <c r="AF81" s="107">
        <f t="shared" si="9"/>
        <v>0</v>
      </c>
      <c r="AG81" s="18" t="s">
        <v>27</v>
      </c>
    </row>
    <row r="82" spans="1:33" x14ac:dyDescent="0.2">
      <c r="A82" s="13" t="s">
        <v>23</v>
      </c>
      <c r="B82" s="1">
        <v>163.08652084900001</v>
      </c>
      <c r="C82" s="1">
        <v>-18.4800453004</v>
      </c>
      <c r="D82" s="51">
        <v>31</v>
      </c>
      <c r="E82" s="55"/>
      <c r="F82" s="56"/>
      <c r="G82" s="56"/>
      <c r="H82" s="56"/>
      <c r="I82" s="56"/>
      <c r="J82" s="57"/>
      <c r="K82" s="109">
        <f t="shared" si="5"/>
        <v>0</v>
      </c>
      <c r="L82" s="55"/>
      <c r="M82" s="56">
        <v>2</v>
      </c>
      <c r="N82" s="56"/>
      <c r="O82" s="56"/>
      <c r="P82" s="56"/>
      <c r="Q82" s="56">
        <v>4</v>
      </c>
      <c r="R82" s="57">
        <v>10</v>
      </c>
      <c r="S82" s="109">
        <f t="shared" si="6"/>
        <v>2</v>
      </c>
      <c r="T82" s="55"/>
      <c r="U82" s="56">
        <v>1</v>
      </c>
      <c r="V82" s="56"/>
      <c r="W82" s="57"/>
      <c r="X82" s="109">
        <f t="shared" si="7"/>
        <v>1</v>
      </c>
      <c r="Y82" s="55"/>
      <c r="Z82" s="57"/>
      <c r="AA82" s="109">
        <f t="shared" si="8"/>
        <v>0</v>
      </c>
      <c r="AB82" s="55"/>
      <c r="AC82" s="56"/>
      <c r="AD82" s="56"/>
      <c r="AE82" s="57"/>
      <c r="AF82" s="107">
        <f t="shared" si="9"/>
        <v>0</v>
      </c>
      <c r="AG82" s="18" t="s">
        <v>17</v>
      </c>
    </row>
    <row r="83" spans="1:33" x14ac:dyDescent="0.2">
      <c r="A83" s="13" t="s">
        <v>23</v>
      </c>
      <c r="B83" s="1">
        <v>163.08643369200001</v>
      </c>
      <c r="C83" s="1">
        <v>-18.480092067699999</v>
      </c>
      <c r="D83" s="51">
        <v>30</v>
      </c>
      <c r="E83" s="55"/>
      <c r="F83" s="56"/>
      <c r="G83" s="56"/>
      <c r="H83" s="56"/>
      <c r="I83" s="56"/>
      <c r="J83" s="57"/>
      <c r="K83" s="109">
        <f t="shared" si="5"/>
        <v>0</v>
      </c>
      <c r="L83" s="55"/>
      <c r="M83" s="56"/>
      <c r="N83" s="56"/>
      <c r="O83" s="56"/>
      <c r="P83" s="56"/>
      <c r="Q83" s="56"/>
      <c r="R83" s="57">
        <v>1</v>
      </c>
      <c r="S83" s="109">
        <f t="shared" si="6"/>
        <v>0</v>
      </c>
      <c r="T83" s="55"/>
      <c r="U83" s="56"/>
      <c r="V83" s="56"/>
      <c r="W83" s="57"/>
      <c r="X83" s="109">
        <f t="shared" si="7"/>
        <v>0</v>
      </c>
      <c r="Y83" s="55"/>
      <c r="Z83" s="57"/>
      <c r="AA83" s="109">
        <f t="shared" si="8"/>
        <v>0</v>
      </c>
      <c r="AB83" s="55"/>
      <c r="AC83" s="56"/>
      <c r="AD83" s="56"/>
      <c r="AE83" s="57"/>
      <c r="AF83" s="107">
        <f t="shared" si="9"/>
        <v>0</v>
      </c>
      <c r="AG83" s="26" t="s">
        <v>24</v>
      </c>
    </row>
    <row r="84" spans="1:33" x14ac:dyDescent="0.2">
      <c r="A84" s="13" t="s">
        <v>23</v>
      </c>
      <c r="B84" s="1">
        <v>163.086345158</v>
      </c>
      <c r="C84" s="1">
        <v>-18.480135863299999</v>
      </c>
      <c r="D84" s="51">
        <v>29</v>
      </c>
      <c r="E84" s="55"/>
      <c r="F84" s="56"/>
      <c r="G84" s="56"/>
      <c r="H84" s="56"/>
      <c r="I84" s="56"/>
      <c r="J84" s="57"/>
      <c r="K84" s="109">
        <f t="shared" si="5"/>
        <v>0</v>
      </c>
      <c r="L84" s="55"/>
      <c r="M84" s="56"/>
      <c r="N84" s="56"/>
      <c r="O84" s="56"/>
      <c r="P84" s="56"/>
      <c r="Q84" s="56"/>
      <c r="R84" s="57"/>
      <c r="S84" s="109">
        <f t="shared" si="6"/>
        <v>0</v>
      </c>
      <c r="T84" s="55"/>
      <c r="U84" s="56"/>
      <c r="V84" s="56"/>
      <c r="W84" s="57"/>
      <c r="X84" s="109">
        <f t="shared" si="7"/>
        <v>0</v>
      </c>
      <c r="Y84" s="55"/>
      <c r="Z84" s="57"/>
      <c r="AA84" s="109">
        <f t="shared" si="8"/>
        <v>0</v>
      </c>
      <c r="AB84" s="55"/>
      <c r="AC84" s="56"/>
      <c r="AD84" s="56"/>
      <c r="AE84" s="57"/>
      <c r="AF84" s="107">
        <f t="shared" si="9"/>
        <v>0</v>
      </c>
      <c r="AG84" s="19" t="s">
        <v>25</v>
      </c>
    </row>
    <row r="85" spans="1:33" x14ac:dyDescent="0.2">
      <c r="A85" s="13" t="s">
        <v>23</v>
      </c>
      <c r="B85" s="1">
        <v>163.08624936199999</v>
      </c>
      <c r="C85" s="1">
        <v>-18.4801604964</v>
      </c>
      <c r="D85" s="51">
        <v>28</v>
      </c>
      <c r="E85" s="55"/>
      <c r="F85" s="56"/>
      <c r="G85" s="56"/>
      <c r="H85" s="56"/>
      <c r="I85" s="56"/>
      <c r="J85" s="57"/>
      <c r="K85" s="109">
        <f t="shared" si="5"/>
        <v>0</v>
      </c>
      <c r="L85" s="55"/>
      <c r="M85" s="56"/>
      <c r="N85" s="56"/>
      <c r="O85" s="56"/>
      <c r="P85" s="56"/>
      <c r="Q85" s="56">
        <v>2</v>
      </c>
      <c r="R85" s="57">
        <v>3</v>
      </c>
      <c r="S85" s="109">
        <f t="shared" si="6"/>
        <v>0</v>
      </c>
      <c r="T85" s="55"/>
      <c r="U85" s="56"/>
      <c r="V85" s="56"/>
      <c r="W85" s="57"/>
      <c r="X85" s="109">
        <f t="shared" si="7"/>
        <v>0</v>
      </c>
      <c r="Y85" s="55"/>
      <c r="Z85" s="57"/>
      <c r="AA85" s="109">
        <f t="shared" si="8"/>
        <v>0</v>
      </c>
      <c r="AB85" s="55"/>
      <c r="AC85" s="56"/>
      <c r="AD85" s="56"/>
      <c r="AE85" s="57"/>
      <c r="AF85" s="107">
        <f t="shared" si="9"/>
        <v>0</v>
      </c>
      <c r="AG85" s="21" t="s">
        <v>17</v>
      </c>
    </row>
    <row r="86" spans="1:33" x14ac:dyDescent="0.2">
      <c r="A86" s="13" t="s">
        <v>23</v>
      </c>
      <c r="B86" s="1">
        <v>163.08615809099999</v>
      </c>
      <c r="C86" s="1">
        <v>-18.480196640500001</v>
      </c>
      <c r="D86" s="51">
        <v>27</v>
      </c>
      <c r="E86" s="55"/>
      <c r="F86" s="56"/>
      <c r="G86" s="56"/>
      <c r="H86" s="56"/>
      <c r="I86" s="56"/>
      <c r="J86" s="57"/>
      <c r="K86" s="109">
        <f t="shared" si="5"/>
        <v>0</v>
      </c>
      <c r="L86" s="55"/>
      <c r="M86" s="56"/>
      <c r="N86" s="56"/>
      <c r="O86" s="56"/>
      <c r="P86" s="56">
        <v>1</v>
      </c>
      <c r="Q86" s="56">
        <v>1</v>
      </c>
      <c r="R86" s="57">
        <v>3</v>
      </c>
      <c r="S86" s="109">
        <f t="shared" si="6"/>
        <v>1</v>
      </c>
      <c r="T86" s="55"/>
      <c r="U86" s="56"/>
      <c r="V86" s="56"/>
      <c r="W86" s="57"/>
      <c r="X86" s="109">
        <f t="shared" si="7"/>
        <v>0</v>
      </c>
      <c r="Y86" s="55"/>
      <c r="Z86" s="57"/>
      <c r="AA86" s="109">
        <f t="shared" si="8"/>
        <v>0</v>
      </c>
      <c r="AB86" s="55"/>
      <c r="AC86" s="56"/>
      <c r="AD86" s="56"/>
      <c r="AE86" s="57"/>
      <c r="AF86" s="107">
        <f t="shared" si="9"/>
        <v>0</v>
      </c>
      <c r="AG86" s="21" t="s">
        <v>17</v>
      </c>
    </row>
    <row r="87" spans="1:33" x14ac:dyDescent="0.2">
      <c r="A87" s="13" t="s">
        <v>23</v>
      </c>
      <c r="B87" s="1">
        <v>163.086071162</v>
      </c>
      <c r="C87" s="1">
        <v>-18.480243830599999</v>
      </c>
      <c r="D87" s="51">
        <v>26</v>
      </c>
      <c r="E87" s="55"/>
      <c r="F87" s="56"/>
      <c r="G87" s="56"/>
      <c r="H87" s="56"/>
      <c r="I87" s="56"/>
      <c r="J87" s="57"/>
      <c r="K87" s="109">
        <f t="shared" si="5"/>
        <v>0</v>
      </c>
      <c r="L87" s="55"/>
      <c r="M87" s="56"/>
      <c r="N87" s="56"/>
      <c r="O87" s="56"/>
      <c r="P87" s="56">
        <v>1</v>
      </c>
      <c r="Q87" s="56">
        <v>2</v>
      </c>
      <c r="R87" s="57">
        <v>8</v>
      </c>
      <c r="S87" s="109">
        <f t="shared" si="6"/>
        <v>1</v>
      </c>
      <c r="T87" s="55"/>
      <c r="U87" s="56"/>
      <c r="V87" s="56"/>
      <c r="W87" s="57"/>
      <c r="X87" s="109">
        <f t="shared" si="7"/>
        <v>0</v>
      </c>
      <c r="Y87" s="55"/>
      <c r="Z87" s="57"/>
      <c r="AA87" s="109">
        <f t="shared" si="8"/>
        <v>0</v>
      </c>
      <c r="AB87" s="55"/>
      <c r="AC87" s="56"/>
      <c r="AD87" s="56"/>
      <c r="AE87" s="57"/>
      <c r="AF87" s="107">
        <f t="shared" si="9"/>
        <v>0</v>
      </c>
      <c r="AG87" s="19" t="s">
        <v>19</v>
      </c>
    </row>
    <row r="88" spans="1:33" x14ac:dyDescent="0.2">
      <c r="A88" s="13" t="s">
        <v>23</v>
      </c>
      <c r="B88" s="1">
        <v>163.085984607</v>
      </c>
      <c r="C88" s="1">
        <v>-18.480291701799999</v>
      </c>
      <c r="D88" s="51">
        <v>25</v>
      </c>
      <c r="E88" s="55"/>
      <c r="F88" s="56"/>
      <c r="G88" s="56"/>
      <c r="H88" s="56"/>
      <c r="I88" s="56"/>
      <c r="J88" s="57"/>
      <c r="K88" s="109">
        <f t="shared" si="5"/>
        <v>0</v>
      </c>
      <c r="L88" s="55"/>
      <c r="M88" s="56"/>
      <c r="N88" s="56"/>
      <c r="O88" s="56"/>
      <c r="P88" s="56">
        <v>3</v>
      </c>
      <c r="Q88" s="56">
        <v>3</v>
      </c>
      <c r="R88" s="57">
        <v>4</v>
      </c>
      <c r="S88" s="109">
        <f t="shared" si="6"/>
        <v>3</v>
      </c>
      <c r="T88" s="55"/>
      <c r="U88" s="56"/>
      <c r="V88" s="56"/>
      <c r="W88" s="57"/>
      <c r="X88" s="109">
        <f t="shared" si="7"/>
        <v>0</v>
      </c>
      <c r="Y88" s="55"/>
      <c r="Z88" s="57"/>
      <c r="AA88" s="109">
        <f t="shared" si="8"/>
        <v>0</v>
      </c>
      <c r="AB88" s="55"/>
      <c r="AC88" s="56"/>
      <c r="AD88" s="56"/>
      <c r="AE88" s="57"/>
      <c r="AF88" s="107">
        <f t="shared" si="9"/>
        <v>0</v>
      </c>
      <c r="AG88" s="21" t="s">
        <v>18</v>
      </c>
    </row>
    <row r="89" spans="1:33" x14ac:dyDescent="0.2">
      <c r="A89" s="13" t="s">
        <v>23</v>
      </c>
      <c r="B89" s="1">
        <v>163.08589814199999</v>
      </c>
      <c r="C89" s="1">
        <v>-18.4803397377</v>
      </c>
      <c r="D89" s="51">
        <v>24</v>
      </c>
      <c r="E89" s="55"/>
      <c r="F89" s="56"/>
      <c r="G89" s="56"/>
      <c r="H89" s="56"/>
      <c r="I89" s="56"/>
      <c r="J89" s="57"/>
      <c r="K89" s="109">
        <f t="shared" si="5"/>
        <v>0</v>
      </c>
      <c r="L89" s="55"/>
      <c r="M89" s="56"/>
      <c r="N89" s="56"/>
      <c r="O89" s="56"/>
      <c r="P89" s="56">
        <v>4</v>
      </c>
      <c r="Q89" s="56"/>
      <c r="R89" s="57">
        <v>6</v>
      </c>
      <c r="S89" s="109">
        <f t="shared" si="6"/>
        <v>4</v>
      </c>
      <c r="T89" s="55"/>
      <c r="U89" s="56"/>
      <c r="V89" s="56"/>
      <c r="W89" s="57"/>
      <c r="X89" s="109">
        <f t="shared" si="7"/>
        <v>0</v>
      </c>
      <c r="Y89" s="55"/>
      <c r="Z89" s="57"/>
      <c r="AA89" s="109">
        <f t="shared" si="8"/>
        <v>0</v>
      </c>
      <c r="AB89" s="55"/>
      <c r="AC89" s="56"/>
      <c r="AD89" s="56"/>
      <c r="AE89" s="57"/>
      <c r="AF89" s="107">
        <f t="shared" si="9"/>
        <v>0</v>
      </c>
      <c r="AG89" s="18" t="s">
        <v>19</v>
      </c>
    </row>
    <row r="90" spans="1:33" x14ac:dyDescent="0.2">
      <c r="A90" s="13" t="s">
        <v>23</v>
      </c>
      <c r="B90" s="1">
        <v>163.085811678</v>
      </c>
      <c r="C90" s="1">
        <v>-18.480387773699999</v>
      </c>
      <c r="D90" s="51">
        <v>23</v>
      </c>
      <c r="E90" s="55"/>
      <c r="F90" s="56"/>
      <c r="G90" s="56"/>
      <c r="H90" s="56"/>
      <c r="I90" s="56"/>
      <c r="J90" s="57"/>
      <c r="K90" s="109">
        <f t="shared" si="5"/>
        <v>0</v>
      </c>
      <c r="L90" s="55"/>
      <c r="M90" s="56"/>
      <c r="N90" s="56"/>
      <c r="O90" s="56"/>
      <c r="P90" s="56"/>
      <c r="Q90" s="56"/>
      <c r="R90" s="57">
        <v>2</v>
      </c>
      <c r="S90" s="109">
        <f t="shared" si="6"/>
        <v>0</v>
      </c>
      <c r="T90" s="55"/>
      <c r="U90" s="56"/>
      <c r="V90" s="56"/>
      <c r="W90" s="57"/>
      <c r="X90" s="109">
        <f t="shared" si="7"/>
        <v>0</v>
      </c>
      <c r="Y90" s="55"/>
      <c r="Z90" s="57"/>
      <c r="AA90" s="109">
        <f t="shared" si="8"/>
        <v>0</v>
      </c>
      <c r="AB90" s="55"/>
      <c r="AC90" s="56"/>
      <c r="AD90" s="56"/>
      <c r="AE90" s="57"/>
      <c r="AF90" s="107">
        <f t="shared" si="9"/>
        <v>0</v>
      </c>
      <c r="AG90" s="26" t="s">
        <v>19</v>
      </c>
    </row>
    <row r="91" spans="1:33" x14ac:dyDescent="0.2">
      <c r="A91" s="13" t="s">
        <v>23</v>
      </c>
      <c r="B91" s="1">
        <v>163.08572424900001</v>
      </c>
      <c r="C91" s="1">
        <v>-18.480433903400002</v>
      </c>
      <c r="D91" s="51">
        <v>22</v>
      </c>
      <c r="E91" s="55"/>
      <c r="F91" s="56"/>
      <c r="G91" s="56"/>
      <c r="H91" s="56"/>
      <c r="I91" s="56"/>
      <c r="J91" s="57"/>
      <c r="K91" s="109">
        <f t="shared" si="5"/>
        <v>0</v>
      </c>
      <c r="L91" s="55"/>
      <c r="M91" s="56"/>
      <c r="N91" s="56"/>
      <c r="O91" s="56"/>
      <c r="P91" s="56"/>
      <c r="Q91" s="56"/>
      <c r="R91" s="57"/>
      <c r="S91" s="109">
        <f t="shared" si="6"/>
        <v>0</v>
      </c>
      <c r="T91" s="55"/>
      <c r="U91" s="56"/>
      <c r="V91" s="56"/>
      <c r="W91" s="57"/>
      <c r="X91" s="109">
        <f t="shared" si="7"/>
        <v>0</v>
      </c>
      <c r="Y91" s="55">
        <v>3</v>
      </c>
      <c r="Z91" s="57"/>
      <c r="AA91" s="109">
        <f t="shared" si="8"/>
        <v>0</v>
      </c>
      <c r="AB91" s="55"/>
      <c r="AC91" s="56"/>
      <c r="AD91" s="56"/>
      <c r="AE91" s="57"/>
      <c r="AF91" s="107">
        <f t="shared" si="9"/>
        <v>0</v>
      </c>
      <c r="AG91" s="60" t="s">
        <v>18</v>
      </c>
    </row>
    <row r="92" spans="1:33" x14ac:dyDescent="0.2">
      <c r="A92" s="13" t="s">
        <v>23</v>
      </c>
      <c r="B92" s="1">
        <v>163.08563432400001</v>
      </c>
      <c r="C92" s="1">
        <v>-18.480475100500001</v>
      </c>
      <c r="D92" s="51">
        <v>21</v>
      </c>
      <c r="E92" s="55"/>
      <c r="F92" s="56"/>
      <c r="G92" s="56"/>
      <c r="H92" s="56"/>
      <c r="I92" s="56"/>
      <c r="J92" s="57"/>
      <c r="K92" s="109">
        <f t="shared" si="5"/>
        <v>0</v>
      </c>
      <c r="L92" s="55"/>
      <c r="M92" s="56"/>
      <c r="N92" s="56"/>
      <c r="O92" s="56"/>
      <c r="P92" s="56"/>
      <c r="Q92" s="56"/>
      <c r="R92" s="57"/>
      <c r="S92" s="109">
        <f t="shared" si="6"/>
        <v>0</v>
      </c>
      <c r="T92" s="55"/>
      <c r="U92" s="56"/>
      <c r="V92" s="56"/>
      <c r="W92" s="57"/>
      <c r="X92" s="109">
        <f t="shared" si="7"/>
        <v>0</v>
      </c>
      <c r="Y92" s="55"/>
      <c r="Z92" s="57"/>
      <c r="AA92" s="109">
        <f t="shared" si="8"/>
        <v>0</v>
      </c>
      <c r="AB92" s="55"/>
      <c r="AC92" s="56"/>
      <c r="AD92" s="56"/>
      <c r="AE92" s="57"/>
      <c r="AF92" s="107">
        <f t="shared" si="9"/>
        <v>0</v>
      </c>
      <c r="AG92" s="18" t="s">
        <v>18</v>
      </c>
    </row>
    <row r="93" spans="1:33" x14ac:dyDescent="0.2">
      <c r="A93" s="13" t="s">
        <v>23</v>
      </c>
      <c r="B93" s="1">
        <v>163.0855444</v>
      </c>
      <c r="C93" s="1">
        <v>-18.480516297699999</v>
      </c>
      <c r="D93" s="51">
        <v>20</v>
      </c>
      <c r="E93" s="55"/>
      <c r="F93" s="56"/>
      <c r="G93" s="56"/>
      <c r="H93" s="56"/>
      <c r="I93" s="56"/>
      <c r="J93" s="57">
        <v>1</v>
      </c>
      <c r="K93" s="109">
        <f t="shared" si="5"/>
        <v>0</v>
      </c>
      <c r="L93" s="55"/>
      <c r="M93" s="56"/>
      <c r="N93" s="56"/>
      <c r="O93" s="56"/>
      <c r="P93" s="56"/>
      <c r="Q93" s="56"/>
      <c r="R93" s="57">
        <v>3</v>
      </c>
      <c r="S93" s="109">
        <f t="shared" si="6"/>
        <v>0</v>
      </c>
      <c r="T93" s="55"/>
      <c r="U93" s="56"/>
      <c r="V93" s="56"/>
      <c r="W93" s="57"/>
      <c r="X93" s="109">
        <f t="shared" si="7"/>
        <v>0</v>
      </c>
      <c r="Y93" s="55"/>
      <c r="Z93" s="57"/>
      <c r="AA93" s="109">
        <f t="shared" si="8"/>
        <v>0</v>
      </c>
      <c r="AB93" s="55"/>
      <c r="AC93" s="56"/>
      <c r="AD93" s="56"/>
      <c r="AE93" s="57"/>
      <c r="AF93" s="107">
        <f t="shared" si="9"/>
        <v>0</v>
      </c>
      <c r="AG93" s="26" t="s">
        <v>19</v>
      </c>
    </row>
    <row r="94" spans="1:33" x14ac:dyDescent="0.2">
      <c r="A94" s="13" t="s">
        <v>23</v>
      </c>
      <c r="B94" s="1">
        <v>163.08545736299999</v>
      </c>
      <c r="C94" s="1">
        <v>-18.4805628107</v>
      </c>
      <c r="D94" s="51">
        <v>19</v>
      </c>
      <c r="E94" s="55"/>
      <c r="F94" s="56"/>
      <c r="G94" s="56"/>
      <c r="H94" s="56"/>
      <c r="I94" s="56"/>
      <c r="J94" s="57"/>
      <c r="K94" s="109">
        <f t="shared" si="5"/>
        <v>0</v>
      </c>
      <c r="L94" s="55"/>
      <c r="M94" s="56"/>
      <c r="N94" s="56"/>
      <c r="O94" s="56"/>
      <c r="P94" s="56"/>
      <c r="Q94" s="56">
        <v>2</v>
      </c>
      <c r="R94" s="57">
        <v>8</v>
      </c>
      <c r="S94" s="109">
        <f t="shared" si="6"/>
        <v>0</v>
      </c>
      <c r="T94" s="55"/>
      <c r="U94" s="56"/>
      <c r="V94" s="56"/>
      <c r="W94" s="57"/>
      <c r="X94" s="109">
        <f t="shared" si="7"/>
        <v>0</v>
      </c>
      <c r="Y94" s="55"/>
      <c r="Z94" s="57"/>
      <c r="AA94" s="109">
        <f t="shared" si="8"/>
        <v>0</v>
      </c>
      <c r="AB94" s="55"/>
      <c r="AC94" s="56"/>
      <c r="AD94" s="56"/>
      <c r="AE94" s="57"/>
      <c r="AF94" s="107">
        <f t="shared" si="9"/>
        <v>0</v>
      </c>
      <c r="AG94" s="18" t="s">
        <v>19</v>
      </c>
    </row>
    <row r="95" spans="1:33" x14ac:dyDescent="0.2">
      <c r="A95" s="13" t="s">
        <v>23</v>
      </c>
      <c r="B95" s="1">
        <v>163.08537385</v>
      </c>
      <c r="C95" s="1">
        <v>-18.480615813099998</v>
      </c>
      <c r="D95" s="51">
        <v>18</v>
      </c>
      <c r="E95" s="55"/>
      <c r="F95" s="56"/>
      <c r="G95" s="56"/>
      <c r="H95" s="56"/>
      <c r="I95" s="56"/>
      <c r="J95" s="57"/>
      <c r="K95" s="109">
        <f t="shared" si="5"/>
        <v>0</v>
      </c>
      <c r="L95" s="55"/>
      <c r="M95" s="56"/>
      <c r="N95" s="56"/>
      <c r="O95" s="56"/>
      <c r="P95" s="56"/>
      <c r="Q95" s="56">
        <v>2</v>
      </c>
      <c r="R95" s="57">
        <v>6</v>
      </c>
      <c r="S95" s="109">
        <f t="shared" si="6"/>
        <v>0</v>
      </c>
      <c r="T95" s="55"/>
      <c r="U95" s="56"/>
      <c r="V95" s="56"/>
      <c r="W95" s="57"/>
      <c r="X95" s="109">
        <f t="shared" si="7"/>
        <v>0</v>
      </c>
      <c r="Y95" s="55"/>
      <c r="Z95" s="57"/>
      <c r="AA95" s="109">
        <f t="shared" si="8"/>
        <v>0</v>
      </c>
      <c r="AB95" s="55"/>
      <c r="AC95" s="56"/>
      <c r="AD95" s="56"/>
      <c r="AE95" s="57"/>
      <c r="AF95" s="107">
        <f t="shared" si="9"/>
        <v>0</v>
      </c>
      <c r="AG95" s="18" t="s">
        <v>19</v>
      </c>
    </row>
    <row r="96" spans="1:33" x14ac:dyDescent="0.2">
      <c r="A96" s="13" t="s">
        <v>23</v>
      </c>
      <c r="B96" s="1">
        <v>163.08529033799999</v>
      </c>
      <c r="C96" s="1">
        <v>-18.480668815600001</v>
      </c>
      <c r="D96" s="51">
        <v>17</v>
      </c>
      <c r="E96" s="55"/>
      <c r="F96" s="56"/>
      <c r="G96" s="56"/>
      <c r="H96" s="56"/>
      <c r="I96" s="56"/>
      <c r="J96" s="57"/>
      <c r="K96" s="109">
        <f t="shared" si="5"/>
        <v>0</v>
      </c>
      <c r="L96" s="55"/>
      <c r="M96" s="56"/>
      <c r="N96" s="56"/>
      <c r="O96" s="56"/>
      <c r="P96" s="56"/>
      <c r="Q96" s="56"/>
      <c r="R96" s="57"/>
      <c r="S96" s="109">
        <f t="shared" si="6"/>
        <v>0</v>
      </c>
      <c r="T96" s="55"/>
      <c r="U96" s="56"/>
      <c r="V96" s="56"/>
      <c r="W96" s="57"/>
      <c r="X96" s="109">
        <f t="shared" si="7"/>
        <v>0</v>
      </c>
      <c r="Y96" s="55"/>
      <c r="Z96" s="57"/>
      <c r="AA96" s="109">
        <f t="shared" si="8"/>
        <v>0</v>
      </c>
      <c r="AB96" s="55"/>
      <c r="AC96" s="56"/>
      <c r="AD96" s="56"/>
      <c r="AE96" s="57"/>
      <c r="AF96" s="107">
        <f t="shared" si="9"/>
        <v>0</v>
      </c>
      <c r="AG96" s="19" t="s">
        <v>18</v>
      </c>
    </row>
    <row r="97" spans="1:33" x14ac:dyDescent="0.2">
      <c r="A97" s="13" t="s">
        <v>23</v>
      </c>
      <c r="B97" s="1">
        <v>163.08520695000001</v>
      </c>
      <c r="C97" s="1">
        <v>-18.480722005600001</v>
      </c>
      <c r="D97" s="51">
        <v>16</v>
      </c>
      <c r="E97" s="55"/>
      <c r="F97" s="56"/>
      <c r="G97" s="56"/>
      <c r="H97" s="56"/>
      <c r="I97" s="56"/>
      <c r="J97" s="57"/>
      <c r="K97" s="109">
        <f t="shared" si="5"/>
        <v>0</v>
      </c>
      <c r="L97" s="55"/>
      <c r="M97" s="56"/>
      <c r="N97" s="56"/>
      <c r="O97" s="56"/>
      <c r="P97" s="56"/>
      <c r="Q97" s="56"/>
      <c r="R97" s="57">
        <v>3</v>
      </c>
      <c r="S97" s="109">
        <f t="shared" si="6"/>
        <v>0</v>
      </c>
      <c r="T97" s="55"/>
      <c r="U97" s="56"/>
      <c r="V97" s="56"/>
      <c r="W97" s="57"/>
      <c r="X97" s="109">
        <f t="shared" si="7"/>
        <v>0</v>
      </c>
      <c r="Y97" s="55">
        <v>1</v>
      </c>
      <c r="Z97" s="57"/>
      <c r="AA97" s="109">
        <f t="shared" si="8"/>
        <v>0</v>
      </c>
      <c r="AB97" s="55"/>
      <c r="AC97" s="56"/>
      <c r="AD97" s="56"/>
      <c r="AE97" s="57"/>
      <c r="AF97" s="107">
        <f t="shared" si="9"/>
        <v>0</v>
      </c>
      <c r="AG97" s="18" t="s">
        <v>18</v>
      </c>
    </row>
    <row r="98" spans="1:33" x14ac:dyDescent="0.2">
      <c r="A98" s="13" t="s">
        <v>23</v>
      </c>
      <c r="B98" s="1">
        <v>163.08512567299999</v>
      </c>
      <c r="C98" s="1">
        <v>-18.4807783754</v>
      </c>
      <c r="D98" s="51">
        <v>15</v>
      </c>
      <c r="E98" s="55"/>
      <c r="F98" s="56"/>
      <c r="G98" s="56"/>
      <c r="H98" s="56"/>
      <c r="I98" s="56"/>
      <c r="J98" s="57"/>
      <c r="K98" s="109">
        <f t="shared" si="5"/>
        <v>0</v>
      </c>
      <c r="L98" s="55"/>
      <c r="M98" s="56"/>
      <c r="N98" s="56"/>
      <c r="O98" s="56"/>
      <c r="P98" s="56">
        <v>1</v>
      </c>
      <c r="Q98" s="56"/>
      <c r="R98" s="57">
        <v>4</v>
      </c>
      <c r="S98" s="109">
        <f t="shared" si="6"/>
        <v>1</v>
      </c>
      <c r="T98" s="55"/>
      <c r="U98" s="56"/>
      <c r="V98" s="56"/>
      <c r="W98" s="57"/>
      <c r="X98" s="109">
        <f t="shared" si="7"/>
        <v>0</v>
      </c>
      <c r="Y98" s="55"/>
      <c r="Z98" s="57"/>
      <c r="AA98" s="109">
        <f t="shared" si="8"/>
        <v>0</v>
      </c>
      <c r="AB98" s="55"/>
      <c r="AC98" s="56"/>
      <c r="AD98" s="56"/>
      <c r="AE98" s="57"/>
      <c r="AF98" s="107">
        <f t="shared" si="9"/>
        <v>0</v>
      </c>
      <c r="AG98" s="18" t="s">
        <v>18</v>
      </c>
    </row>
    <row r="99" spans="1:33" x14ac:dyDescent="0.2">
      <c r="A99" s="13" t="s">
        <v>23</v>
      </c>
      <c r="B99" s="1">
        <v>163.08504439500001</v>
      </c>
      <c r="C99" s="1">
        <v>-18.480834745300001</v>
      </c>
      <c r="D99" s="51">
        <v>14</v>
      </c>
      <c r="E99" s="55"/>
      <c r="F99" s="56"/>
      <c r="G99" s="56"/>
      <c r="H99" s="56"/>
      <c r="I99" s="56"/>
      <c r="J99" s="57"/>
      <c r="K99" s="109">
        <f t="shared" si="5"/>
        <v>0</v>
      </c>
      <c r="L99" s="55"/>
      <c r="M99" s="56"/>
      <c r="N99" s="56"/>
      <c r="O99" s="56"/>
      <c r="P99" s="56"/>
      <c r="Q99" s="56">
        <v>2</v>
      </c>
      <c r="R99" s="57">
        <v>3</v>
      </c>
      <c r="S99" s="109">
        <f t="shared" si="6"/>
        <v>0</v>
      </c>
      <c r="T99" s="55"/>
      <c r="U99" s="56"/>
      <c r="V99" s="56"/>
      <c r="W99" s="57"/>
      <c r="X99" s="109">
        <f t="shared" si="7"/>
        <v>0</v>
      </c>
      <c r="Y99" s="55"/>
      <c r="Z99" s="57"/>
      <c r="AA99" s="109">
        <f t="shared" si="8"/>
        <v>0</v>
      </c>
      <c r="AB99" s="55"/>
      <c r="AC99" s="56"/>
      <c r="AD99" s="56"/>
      <c r="AE99" s="57"/>
      <c r="AF99" s="107">
        <f t="shared" si="9"/>
        <v>0</v>
      </c>
      <c r="AG99" s="19" t="s">
        <v>19</v>
      </c>
    </row>
    <row r="100" spans="1:33" x14ac:dyDescent="0.2">
      <c r="A100" s="13" t="s">
        <v>23</v>
      </c>
      <c r="B100" s="1">
        <v>163.08496311799999</v>
      </c>
      <c r="C100" s="1">
        <v>-18.480891115199999</v>
      </c>
      <c r="D100" s="51">
        <v>13</v>
      </c>
      <c r="E100" s="55"/>
      <c r="F100" s="56"/>
      <c r="G100" s="56"/>
      <c r="H100" s="56"/>
      <c r="I100" s="56"/>
      <c r="J100" s="57"/>
      <c r="K100" s="109">
        <f t="shared" si="5"/>
        <v>0</v>
      </c>
      <c r="L100" s="55"/>
      <c r="M100" s="56"/>
      <c r="N100" s="56"/>
      <c r="O100" s="56"/>
      <c r="P100" s="56"/>
      <c r="Q100" s="56">
        <v>6</v>
      </c>
      <c r="R100" s="57">
        <v>7</v>
      </c>
      <c r="S100" s="109">
        <f t="shared" si="6"/>
        <v>0</v>
      </c>
      <c r="T100" s="55"/>
      <c r="U100" s="56"/>
      <c r="V100" s="56"/>
      <c r="W100" s="57"/>
      <c r="X100" s="109">
        <f t="shared" si="7"/>
        <v>0</v>
      </c>
      <c r="Y100" s="55"/>
      <c r="Z100" s="57"/>
      <c r="AA100" s="109">
        <f t="shared" si="8"/>
        <v>0</v>
      </c>
      <c r="AB100" s="55"/>
      <c r="AC100" s="56"/>
      <c r="AD100" s="56"/>
      <c r="AE100" s="57"/>
      <c r="AF100" s="107">
        <f t="shared" si="9"/>
        <v>0</v>
      </c>
      <c r="AG100" s="18" t="s">
        <v>19</v>
      </c>
    </row>
    <row r="101" spans="1:33" x14ac:dyDescent="0.2">
      <c r="A101" s="13" t="s">
        <v>23</v>
      </c>
      <c r="B101" s="1">
        <v>163.08487413099999</v>
      </c>
      <c r="C101" s="1">
        <v>-18.480933683899998</v>
      </c>
      <c r="D101" s="51">
        <v>12</v>
      </c>
      <c r="E101" s="55"/>
      <c r="F101" s="56"/>
      <c r="G101" s="56"/>
      <c r="H101" s="56"/>
      <c r="I101" s="56"/>
      <c r="J101" s="57"/>
      <c r="K101" s="109">
        <f t="shared" si="5"/>
        <v>0</v>
      </c>
      <c r="L101" s="55"/>
      <c r="M101" s="56"/>
      <c r="N101" s="56"/>
      <c r="O101" s="56"/>
      <c r="P101" s="56">
        <v>1</v>
      </c>
      <c r="Q101" s="56"/>
      <c r="R101" s="57">
        <v>1</v>
      </c>
      <c r="S101" s="109">
        <f t="shared" si="6"/>
        <v>1</v>
      </c>
      <c r="T101" s="55"/>
      <c r="U101" s="56"/>
      <c r="V101" s="56"/>
      <c r="W101" s="57"/>
      <c r="X101" s="109">
        <f t="shared" si="7"/>
        <v>0</v>
      </c>
      <c r="Y101" s="55"/>
      <c r="Z101" s="57"/>
      <c r="AA101" s="109">
        <f t="shared" si="8"/>
        <v>0</v>
      </c>
      <c r="AB101" s="55"/>
      <c r="AC101" s="56"/>
      <c r="AD101" s="56"/>
      <c r="AE101" s="57"/>
      <c r="AF101" s="107">
        <f t="shared" si="9"/>
        <v>0</v>
      </c>
      <c r="AG101" s="21" t="s">
        <v>18</v>
      </c>
    </row>
    <row r="102" spans="1:33" x14ac:dyDescent="0.2">
      <c r="A102" s="13" t="s">
        <v>23</v>
      </c>
      <c r="B102" s="1">
        <v>163.084783512</v>
      </c>
      <c r="C102" s="1">
        <v>-18.480973329699999</v>
      </c>
      <c r="D102" s="51">
        <v>11</v>
      </c>
      <c r="E102" s="55"/>
      <c r="F102" s="56"/>
      <c r="G102" s="56"/>
      <c r="H102" s="56"/>
      <c r="I102" s="56"/>
      <c r="J102" s="57"/>
      <c r="K102" s="109">
        <f t="shared" si="5"/>
        <v>0</v>
      </c>
      <c r="L102" s="55"/>
      <c r="M102" s="56"/>
      <c r="N102" s="56"/>
      <c r="O102" s="56"/>
      <c r="P102" s="56"/>
      <c r="Q102" s="56"/>
      <c r="R102" s="57">
        <v>2</v>
      </c>
      <c r="S102" s="109">
        <f t="shared" si="6"/>
        <v>0</v>
      </c>
      <c r="T102" s="55"/>
      <c r="U102" s="56"/>
      <c r="V102" s="56"/>
      <c r="W102" s="57"/>
      <c r="X102" s="109">
        <f t="shared" si="7"/>
        <v>0</v>
      </c>
      <c r="Y102" s="55"/>
      <c r="Z102" s="57"/>
      <c r="AA102" s="109">
        <f t="shared" si="8"/>
        <v>0</v>
      </c>
      <c r="AB102" s="55"/>
      <c r="AC102" s="56"/>
      <c r="AD102" s="56"/>
      <c r="AE102" s="57"/>
      <c r="AF102" s="107">
        <f t="shared" si="9"/>
        <v>0</v>
      </c>
      <c r="AG102" s="26" t="s">
        <v>17</v>
      </c>
    </row>
    <row r="103" spans="1:33" x14ac:dyDescent="0.2">
      <c r="A103" s="13" t="s">
        <v>23</v>
      </c>
      <c r="B103" s="1">
        <v>163.08469289300001</v>
      </c>
      <c r="C103" s="1">
        <v>-18.481012975500001</v>
      </c>
      <c r="D103" s="51">
        <v>10</v>
      </c>
      <c r="E103" s="55"/>
      <c r="F103" s="56"/>
      <c r="G103" s="56"/>
      <c r="H103" s="56"/>
      <c r="I103" s="56"/>
      <c r="J103" s="57"/>
      <c r="K103" s="109">
        <f t="shared" si="5"/>
        <v>0</v>
      </c>
      <c r="L103" s="55"/>
      <c r="M103" s="56"/>
      <c r="N103" s="56"/>
      <c r="O103" s="56"/>
      <c r="P103" s="56"/>
      <c r="Q103" s="56"/>
      <c r="R103" s="57">
        <v>7</v>
      </c>
      <c r="S103" s="109">
        <f t="shared" si="6"/>
        <v>0</v>
      </c>
      <c r="T103" s="55"/>
      <c r="U103" s="56"/>
      <c r="V103" s="56"/>
      <c r="W103" s="57"/>
      <c r="X103" s="109">
        <f t="shared" si="7"/>
        <v>0</v>
      </c>
      <c r="Y103" s="55"/>
      <c r="Z103" s="57"/>
      <c r="AA103" s="109">
        <f t="shared" si="8"/>
        <v>0</v>
      </c>
      <c r="AB103" s="55"/>
      <c r="AC103" s="56"/>
      <c r="AD103" s="56"/>
      <c r="AE103" s="57"/>
      <c r="AF103" s="107">
        <f t="shared" si="9"/>
        <v>0</v>
      </c>
      <c r="AG103" s="21" t="s">
        <v>40</v>
      </c>
    </row>
    <row r="104" spans="1:33" x14ac:dyDescent="0.2">
      <c r="A104" s="13" t="s">
        <v>23</v>
      </c>
      <c r="B104" s="1">
        <v>163.084602139</v>
      </c>
      <c r="C104" s="1">
        <v>-18.481052292699999</v>
      </c>
      <c r="D104" s="51">
        <v>9</v>
      </c>
      <c r="E104" s="55"/>
      <c r="F104" s="56"/>
      <c r="G104" s="56"/>
      <c r="H104" s="56"/>
      <c r="I104" s="56"/>
      <c r="J104" s="57"/>
      <c r="K104" s="109">
        <f t="shared" si="5"/>
        <v>0</v>
      </c>
      <c r="L104" s="55"/>
      <c r="M104" s="56"/>
      <c r="N104" s="56"/>
      <c r="O104" s="56"/>
      <c r="P104" s="56"/>
      <c r="Q104" s="56"/>
      <c r="R104" s="57"/>
      <c r="S104" s="109">
        <f t="shared" si="6"/>
        <v>0</v>
      </c>
      <c r="T104" s="55"/>
      <c r="U104" s="56"/>
      <c r="V104" s="56"/>
      <c r="W104" s="57"/>
      <c r="X104" s="109">
        <f t="shared" si="7"/>
        <v>0</v>
      </c>
      <c r="Y104" s="55"/>
      <c r="Z104" s="57"/>
      <c r="AA104" s="109">
        <f t="shared" si="8"/>
        <v>0</v>
      </c>
      <c r="AB104" s="55"/>
      <c r="AC104" s="56"/>
      <c r="AD104" s="56"/>
      <c r="AE104" s="57"/>
      <c r="AF104" s="107">
        <f t="shared" si="9"/>
        <v>0</v>
      </c>
      <c r="AG104" s="21" t="s">
        <v>18</v>
      </c>
    </row>
    <row r="105" spans="1:33" x14ac:dyDescent="0.2">
      <c r="A105" s="13" t="s">
        <v>23</v>
      </c>
      <c r="B105" s="1">
        <v>163.08450995199999</v>
      </c>
      <c r="C105" s="1">
        <v>-18.481088143000001</v>
      </c>
      <c r="D105" s="51">
        <v>8</v>
      </c>
      <c r="E105" s="55"/>
      <c r="F105" s="56"/>
      <c r="G105" s="56"/>
      <c r="H105" s="56"/>
      <c r="I105" s="56"/>
      <c r="J105" s="57"/>
      <c r="K105" s="109">
        <f t="shared" si="5"/>
        <v>0</v>
      </c>
      <c r="L105" s="55"/>
      <c r="M105" s="56"/>
      <c r="N105" s="56"/>
      <c r="O105" s="56"/>
      <c r="P105" s="56"/>
      <c r="Q105" s="56">
        <v>2</v>
      </c>
      <c r="R105" s="57">
        <v>3</v>
      </c>
      <c r="S105" s="109">
        <f t="shared" si="6"/>
        <v>0</v>
      </c>
      <c r="T105" s="55"/>
      <c r="U105" s="56"/>
      <c r="V105" s="56"/>
      <c r="W105" s="57"/>
      <c r="X105" s="109">
        <f t="shared" si="7"/>
        <v>0</v>
      </c>
      <c r="Y105" s="55"/>
      <c r="Z105" s="57"/>
      <c r="AA105" s="109">
        <f t="shared" si="8"/>
        <v>0</v>
      </c>
      <c r="AB105" s="55"/>
      <c r="AC105" s="56"/>
      <c r="AD105" s="56"/>
      <c r="AE105" s="57"/>
      <c r="AF105" s="107">
        <f t="shared" si="9"/>
        <v>0</v>
      </c>
      <c r="AG105" s="77" t="s">
        <v>18</v>
      </c>
    </row>
    <row r="106" spans="1:33" x14ac:dyDescent="0.2">
      <c r="A106" s="13" t="s">
        <v>23</v>
      </c>
      <c r="B106" s="1">
        <v>163.084420564</v>
      </c>
      <c r="C106" s="1">
        <v>-18.481129837099999</v>
      </c>
      <c r="D106" s="51">
        <v>7</v>
      </c>
      <c r="E106" s="55"/>
      <c r="F106" s="56"/>
      <c r="G106" s="56"/>
      <c r="H106" s="56"/>
      <c r="I106" s="56"/>
      <c r="J106" s="57"/>
      <c r="K106" s="109">
        <f t="shared" si="5"/>
        <v>0</v>
      </c>
      <c r="L106" s="55"/>
      <c r="M106" s="56">
        <v>1</v>
      </c>
      <c r="N106" s="56"/>
      <c r="O106" s="56"/>
      <c r="P106" s="56">
        <v>2</v>
      </c>
      <c r="Q106" s="56"/>
      <c r="R106" s="57">
        <v>5</v>
      </c>
      <c r="S106" s="109">
        <f t="shared" si="6"/>
        <v>3</v>
      </c>
      <c r="T106" s="55"/>
      <c r="U106" s="56"/>
      <c r="V106" s="56"/>
      <c r="W106" s="57"/>
      <c r="X106" s="109">
        <f t="shared" si="7"/>
        <v>0</v>
      </c>
      <c r="Y106" s="55"/>
      <c r="Z106" s="57"/>
      <c r="AA106" s="109">
        <f t="shared" si="8"/>
        <v>0</v>
      </c>
      <c r="AB106" s="55"/>
      <c r="AC106" s="56"/>
      <c r="AD106" s="56"/>
      <c r="AE106" s="57"/>
      <c r="AF106" s="107">
        <f t="shared" si="9"/>
        <v>0</v>
      </c>
      <c r="AG106" s="19" t="s">
        <v>19</v>
      </c>
    </row>
    <row r="107" spans="1:33" x14ac:dyDescent="0.2">
      <c r="A107" s="13" t="s">
        <v>23</v>
      </c>
      <c r="B107" s="1">
        <v>163.084334845</v>
      </c>
      <c r="C107" s="1">
        <v>-18.481179190700001</v>
      </c>
      <c r="D107" s="51">
        <v>6</v>
      </c>
      <c r="E107" s="55"/>
      <c r="F107" s="56"/>
      <c r="G107" s="56"/>
      <c r="H107" s="56"/>
      <c r="I107" s="56"/>
      <c r="J107" s="57"/>
      <c r="K107" s="109">
        <f t="shared" si="5"/>
        <v>0</v>
      </c>
      <c r="L107" s="55"/>
      <c r="M107" s="56"/>
      <c r="N107" s="56"/>
      <c r="O107" s="56"/>
      <c r="P107" s="56">
        <v>3</v>
      </c>
      <c r="Q107" s="56">
        <v>3</v>
      </c>
      <c r="R107" s="57">
        <v>11</v>
      </c>
      <c r="S107" s="109">
        <f t="shared" si="6"/>
        <v>3</v>
      </c>
      <c r="T107" s="55"/>
      <c r="U107" s="56"/>
      <c r="V107" s="56"/>
      <c r="W107" s="57"/>
      <c r="X107" s="109">
        <f t="shared" si="7"/>
        <v>0</v>
      </c>
      <c r="Y107" s="55"/>
      <c r="Z107" s="57"/>
      <c r="AA107" s="109">
        <f t="shared" si="8"/>
        <v>0</v>
      </c>
      <c r="AB107" s="55"/>
      <c r="AC107" s="56"/>
      <c r="AD107" s="56"/>
      <c r="AE107" s="57"/>
      <c r="AF107" s="107">
        <f t="shared" si="9"/>
        <v>0</v>
      </c>
      <c r="AG107" s="60" t="s">
        <v>19</v>
      </c>
    </row>
    <row r="108" spans="1:33" x14ac:dyDescent="0.2">
      <c r="A108" s="13" t="s">
        <v>23</v>
      </c>
      <c r="B108" s="1">
        <v>163.084249777</v>
      </c>
      <c r="C108" s="1">
        <v>-18.481229654700002</v>
      </c>
      <c r="D108" s="51">
        <v>5</v>
      </c>
      <c r="E108" s="55"/>
      <c r="F108" s="56"/>
      <c r="G108" s="56"/>
      <c r="H108" s="56"/>
      <c r="I108" s="56"/>
      <c r="J108" s="57"/>
      <c r="K108" s="109">
        <f t="shared" si="5"/>
        <v>0</v>
      </c>
      <c r="L108" s="55"/>
      <c r="M108" s="56">
        <v>4</v>
      </c>
      <c r="N108" s="56"/>
      <c r="O108" s="56"/>
      <c r="P108" s="56">
        <v>1</v>
      </c>
      <c r="Q108" s="56"/>
      <c r="R108" s="57">
        <v>6</v>
      </c>
      <c r="S108" s="109">
        <f t="shared" si="6"/>
        <v>5</v>
      </c>
      <c r="T108" s="55"/>
      <c r="U108" s="56"/>
      <c r="V108" s="56"/>
      <c r="W108" s="57"/>
      <c r="X108" s="109">
        <f t="shared" si="7"/>
        <v>0</v>
      </c>
      <c r="Y108" s="55"/>
      <c r="Z108" s="57"/>
      <c r="AA108" s="109">
        <f t="shared" si="8"/>
        <v>0</v>
      </c>
      <c r="AB108" s="55"/>
      <c r="AC108" s="56"/>
      <c r="AD108" s="56"/>
      <c r="AE108" s="57"/>
      <c r="AF108" s="107">
        <f t="shared" si="9"/>
        <v>0</v>
      </c>
      <c r="AG108" s="60" t="s">
        <v>19</v>
      </c>
    </row>
    <row r="109" spans="1:33" x14ac:dyDescent="0.2">
      <c r="A109" s="13" t="s">
        <v>23</v>
      </c>
      <c r="B109" s="1">
        <v>163.08416486900001</v>
      </c>
      <c r="C109" s="1">
        <v>-18.481280392199999</v>
      </c>
      <c r="D109" s="51">
        <v>4</v>
      </c>
      <c r="E109" s="55"/>
      <c r="F109" s="56"/>
      <c r="G109" s="56"/>
      <c r="H109" s="56"/>
      <c r="I109" s="56"/>
      <c r="J109" s="57"/>
      <c r="K109" s="109">
        <f t="shared" si="5"/>
        <v>0</v>
      </c>
      <c r="L109" s="55"/>
      <c r="M109" s="56"/>
      <c r="N109" s="56"/>
      <c r="O109" s="56"/>
      <c r="P109" s="56"/>
      <c r="Q109" s="56"/>
      <c r="R109" s="57"/>
      <c r="S109" s="109">
        <f t="shared" si="6"/>
        <v>0</v>
      </c>
      <c r="T109" s="55"/>
      <c r="U109" s="56"/>
      <c r="V109" s="56"/>
      <c r="W109" s="57"/>
      <c r="X109" s="109">
        <f t="shared" si="7"/>
        <v>0</v>
      </c>
      <c r="Y109" s="55"/>
      <c r="Z109" s="57"/>
      <c r="AA109" s="109">
        <f t="shared" si="8"/>
        <v>0</v>
      </c>
      <c r="AB109" s="55"/>
      <c r="AC109" s="56"/>
      <c r="AD109" s="56"/>
      <c r="AE109" s="57"/>
      <c r="AF109" s="107">
        <f t="shared" si="9"/>
        <v>0</v>
      </c>
      <c r="AG109" s="19" t="s">
        <v>18</v>
      </c>
    </row>
    <row r="110" spans="1:33" x14ac:dyDescent="0.2">
      <c r="A110" s="13" t="s">
        <v>23</v>
      </c>
      <c r="B110" s="1">
        <v>163.084079962</v>
      </c>
      <c r="C110" s="1">
        <v>-18.481331129600001</v>
      </c>
      <c r="D110" s="51">
        <v>3</v>
      </c>
      <c r="E110" s="55"/>
      <c r="F110" s="56"/>
      <c r="G110" s="56"/>
      <c r="H110" s="56"/>
      <c r="I110" s="56"/>
      <c r="J110" s="57"/>
      <c r="K110" s="109">
        <f t="shared" si="5"/>
        <v>0</v>
      </c>
      <c r="L110" s="55"/>
      <c r="M110" s="56">
        <v>1</v>
      </c>
      <c r="N110" s="56"/>
      <c r="O110" s="56"/>
      <c r="P110" s="56">
        <v>3</v>
      </c>
      <c r="Q110" s="56">
        <v>6</v>
      </c>
      <c r="R110" s="57">
        <v>5</v>
      </c>
      <c r="S110" s="109">
        <f t="shared" si="6"/>
        <v>4</v>
      </c>
      <c r="T110" s="55"/>
      <c r="U110" s="56">
        <v>1</v>
      </c>
      <c r="V110" s="56"/>
      <c r="W110" s="57"/>
      <c r="X110" s="109">
        <f t="shared" si="7"/>
        <v>1</v>
      </c>
      <c r="Y110" s="55"/>
      <c r="Z110" s="57"/>
      <c r="AA110" s="109">
        <f t="shared" si="8"/>
        <v>0</v>
      </c>
      <c r="AB110" s="55"/>
      <c r="AC110" s="56"/>
      <c r="AD110" s="56"/>
      <c r="AE110" s="57"/>
      <c r="AF110" s="107">
        <f t="shared" si="9"/>
        <v>0</v>
      </c>
      <c r="AG110" s="19" t="s">
        <v>19</v>
      </c>
    </row>
    <row r="111" spans="1:33" x14ac:dyDescent="0.2">
      <c r="A111" s="13" t="s">
        <v>23</v>
      </c>
      <c r="B111" s="1">
        <v>163.08399505400001</v>
      </c>
      <c r="C111" s="1">
        <v>-18.481381867100001</v>
      </c>
      <c r="D111" s="51">
        <v>2</v>
      </c>
      <c r="E111" s="55"/>
      <c r="F111" s="56"/>
      <c r="G111" s="56"/>
      <c r="H111" s="56"/>
      <c r="I111" s="56"/>
      <c r="J111" s="57"/>
      <c r="K111" s="109">
        <f t="shared" si="5"/>
        <v>0</v>
      </c>
      <c r="L111" s="55"/>
      <c r="M111" s="56"/>
      <c r="N111" s="56"/>
      <c r="O111" s="56"/>
      <c r="P111" s="56">
        <v>4</v>
      </c>
      <c r="Q111" s="56">
        <v>2</v>
      </c>
      <c r="R111" s="57">
        <v>8</v>
      </c>
      <c r="S111" s="109">
        <f t="shared" si="6"/>
        <v>4</v>
      </c>
      <c r="T111" s="55"/>
      <c r="U111" s="56">
        <v>2</v>
      </c>
      <c r="V111" s="56"/>
      <c r="W111" s="57"/>
      <c r="X111" s="109">
        <f t="shared" si="7"/>
        <v>2</v>
      </c>
      <c r="Y111" s="55"/>
      <c r="Z111" s="57"/>
      <c r="AA111" s="109">
        <f t="shared" si="8"/>
        <v>0</v>
      </c>
      <c r="AB111" s="55"/>
      <c r="AC111" s="56"/>
      <c r="AD111" s="56"/>
      <c r="AE111" s="57"/>
      <c r="AF111" s="107">
        <f t="shared" si="9"/>
        <v>0</v>
      </c>
      <c r="AG111" s="60" t="s">
        <v>17</v>
      </c>
    </row>
    <row r="112" spans="1:33" x14ac:dyDescent="0.2">
      <c r="A112" s="13" t="s">
        <v>23</v>
      </c>
      <c r="B112" s="1">
        <v>163.08391838399999</v>
      </c>
      <c r="C112" s="1">
        <v>-18.481443736700001</v>
      </c>
      <c r="D112" s="51">
        <v>1</v>
      </c>
      <c r="E112" s="55"/>
      <c r="F112" s="56"/>
      <c r="G112" s="56"/>
      <c r="H112" s="56"/>
      <c r="I112" s="56"/>
      <c r="J112" s="57"/>
      <c r="K112" s="109">
        <f t="shared" si="5"/>
        <v>0</v>
      </c>
      <c r="L112" s="55"/>
      <c r="M112" s="56"/>
      <c r="N112" s="56"/>
      <c r="O112" s="56"/>
      <c r="P112" s="56">
        <v>2</v>
      </c>
      <c r="Q112" s="56"/>
      <c r="R112" s="57">
        <v>4</v>
      </c>
      <c r="S112" s="109">
        <f t="shared" si="6"/>
        <v>2</v>
      </c>
      <c r="T112" s="55"/>
      <c r="U112" s="56"/>
      <c r="V112" s="56"/>
      <c r="W112" s="57"/>
      <c r="X112" s="109">
        <f t="shared" si="7"/>
        <v>0</v>
      </c>
      <c r="Y112" s="55"/>
      <c r="Z112" s="57"/>
      <c r="AA112" s="109">
        <f t="shared" si="8"/>
        <v>0</v>
      </c>
      <c r="AB112" s="55"/>
      <c r="AC112" s="56"/>
      <c r="AD112" s="56"/>
      <c r="AE112" s="57"/>
      <c r="AF112" s="107">
        <f t="shared" si="9"/>
        <v>0</v>
      </c>
      <c r="AG112" s="21" t="s">
        <v>21</v>
      </c>
    </row>
    <row r="113" spans="1:33" x14ac:dyDescent="0.2">
      <c r="A113" s="13" t="s">
        <v>26</v>
      </c>
      <c r="B113" s="1">
        <v>163.08728867599999</v>
      </c>
      <c r="C113" s="1">
        <v>-18.480140478399999</v>
      </c>
      <c r="D113" s="51">
        <v>1</v>
      </c>
      <c r="E113" s="52"/>
      <c r="F113" s="53"/>
      <c r="G113" s="53"/>
      <c r="H113" s="53"/>
      <c r="I113" s="53"/>
      <c r="J113" s="54"/>
      <c r="K113" s="109">
        <f t="shared" si="5"/>
        <v>0</v>
      </c>
      <c r="L113" s="52"/>
      <c r="M113" s="53"/>
      <c r="N113" s="53"/>
      <c r="O113" s="53"/>
      <c r="P113" s="53"/>
      <c r="Q113" s="53"/>
      <c r="R113" s="54"/>
      <c r="S113" s="109">
        <f t="shared" si="6"/>
        <v>0</v>
      </c>
      <c r="T113" s="52"/>
      <c r="U113" s="53"/>
      <c r="V113" s="53"/>
      <c r="W113" s="54"/>
      <c r="X113" s="109">
        <f t="shared" si="7"/>
        <v>0</v>
      </c>
      <c r="Y113" s="52"/>
      <c r="Z113" s="54"/>
      <c r="AA113" s="109">
        <f t="shared" si="8"/>
        <v>0</v>
      </c>
      <c r="AB113" s="52"/>
      <c r="AC113" s="53"/>
      <c r="AD113" s="53"/>
      <c r="AE113" s="54">
        <v>1</v>
      </c>
      <c r="AF113" s="107">
        <f t="shared" si="9"/>
        <v>0</v>
      </c>
      <c r="AG113" s="21" t="s">
        <v>21</v>
      </c>
    </row>
    <row r="114" spans="1:33" x14ac:dyDescent="0.2">
      <c r="A114" s="13" t="s">
        <v>26</v>
      </c>
      <c r="B114" s="1">
        <v>163.087215783</v>
      </c>
      <c r="C114" s="1">
        <v>-18.4801961121</v>
      </c>
      <c r="D114" s="51">
        <v>2</v>
      </c>
      <c r="E114" s="55"/>
      <c r="F114" s="56"/>
      <c r="G114" s="56"/>
      <c r="H114" s="56"/>
      <c r="I114" s="56"/>
      <c r="J114" s="57"/>
      <c r="K114" s="109">
        <f t="shared" si="5"/>
        <v>0</v>
      </c>
      <c r="L114" s="55"/>
      <c r="M114" s="56"/>
      <c r="N114" s="56"/>
      <c r="O114" s="56"/>
      <c r="P114" s="56"/>
      <c r="Q114" s="56"/>
      <c r="R114" s="57">
        <v>5</v>
      </c>
      <c r="S114" s="109">
        <f t="shared" si="6"/>
        <v>0</v>
      </c>
      <c r="T114" s="55"/>
      <c r="U114" s="56"/>
      <c r="V114" s="56"/>
      <c r="W114" s="57"/>
      <c r="X114" s="109">
        <f t="shared" si="7"/>
        <v>0</v>
      </c>
      <c r="Y114" s="55"/>
      <c r="Z114" s="57"/>
      <c r="AA114" s="109">
        <f t="shared" si="8"/>
        <v>0</v>
      </c>
      <c r="AB114" s="55"/>
      <c r="AC114" s="56"/>
      <c r="AD114" s="56"/>
      <c r="AE114" s="57"/>
      <c r="AF114" s="107">
        <f t="shared" si="9"/>
        <v>0</v>
      </c>
      <c r="AG114" s="18" t="s">
        <v>19</v>
      </c>
    </row>
    <row r="115" spans="1:33" x14ac:dyDescent="0.2">
      <c r="A115" s="13" t="s">
        <v>26</v>
      </c>
      <c r="B115" s="1">
        <v>163.08712581399999</v>
      </c>
      <c r="C115" s="1">
        <v>-18.480220211199999</v>
      </c>
      <c r="D115" s="51">
        <v>3</v>
      </c>
      <c r="E115" s="55"/>
      <c r="F115" s="56"/>
      <c r="G115" s="56"/>
      <c r="H115" s="56"/>
      <c r="I115" s="56"/>
      <c r="J115" s="57"/>
      <c r="K115" s="109">
        <f t="shared" si="5"/>
        <v>0</v>
      </c>
      <c r="L115" s="55"/>
      <c r="M115" s="56"/>
      <c r="N115" s="56"/>
      <c r="O115" s="56"/>
      <c r="P115" s="56">
        <v>1</v>
      </c>
      <c r="Q115" s="56">
        <v>2</v>
      </c>
      <c r="R115" s="57">
        <v>5</v>
      </c>
      <c r="S115" s="109">
        <f t="shared" si="6"/>
        <v>1</v>
      </c>
      <c r="T115" s="55"/>
      <c r="U115" s="56"/>
      <c r="V115" s="56"/>
      <c r="W115" s="57"/>
      <c r="X115" s="109">
        <f t="shared" si="7"/>
        <v>0</v>
      </c>
      <c r="Y115" s="55"/>
      <c r="Z115" s="57"/>
      <c r="AA115" s="109">
        <f t="shared" si="8"/>
        <v>0</v>
      </c>
      <c r="AB115" s="55"/>
      <c r="AC115" s="56"/>
      <c r="AD115" s="56"/>
      <c r="AE115" s="57"/>
      <c r="AF115" s="107">
        <f t="shared" si="9"/>
        <v>0</v>
      </c>
      <c r="AG115" s="18" t="s">
        <v>19</v>
      </c>
    </row>
    <row r="116" spans="1:33" x14ac:dyDescent="0.2">
      <c r="A116" s="13" t="s">
        <v>26</v>
      </c>
      <c r="B116" s="1">
        <v>163.08703860599999</v>
      </c>
      <c r="C116" s="1">
        <v>-18.480250163299999</v>
      </c>
      <c r="D116" s="51">
        <v>4</v>
      </c>
      <c r="E116" s="55"/>
      <c r="F116" s="56"/>
      <c r="G116" s="56"/>
      <c r="H116" s="56"/>
      <c r="I116" s="56"/>
      <c r="J116" s="57"/>
      <c r="K116" s="109">
        <f t="shared" si="5"/>
        <v>0</v>
      </c>
      <c r="L116" s="55"/>
      <c r="M116" s="56"/>
      <c r="N116" s="56"/>
      <c r="O116" s="56"/>
      <c r="P116" s="56"/>
      <c r="Q116" s="56"/>
      <c r="R116" s="57">
        <v>2</v>
      </c>
      <c r="S116" s="109">
        <f t="shared" si="6"/>
        <v>0</v>
      </c>
      <c r="T116" s="55"/>
      <c r="U116" s="56"/>
      <c r="V116" s="56"/>
      <c r="W116" s="57"/>
      <c r="X116" s="109">
        <f t="shared" si="7"/>
        <v>0</v>
      </c>
      <c r="Y116" s="55"/>
      <c r="Z116" s="57"/>
      <c r="AA116" s="109">
        <f t="shared" si="8"/>
        <v>0</v>
      </c>
      <c r="AB116" s="55"/>
      <c r="AC116" s="56"/>
      <c r="AD116" s="56"/>
      <c r="AE116" s="57"/>
      <c r="AF116" s="107">
        <f t="shared" si="9"/>
        <v>0</v>
      </c>
      <c r="AG116" s="21" t="s">
        <v>24</v>
      </c>
    </row>
    <row r="117" spans="1:33" x14ac:dyDescent="0.2">
      <c r="A117" s="13" t="s">
        <v>26</v>
      </c>
      <c r="B117" s="1">
        <v>163.086962814</v>
      </c>
      <c r="C117" s="1">
        <v>-18.4803043006</v>
      </c>
      <c r="D117" s="51">
        <v>5</v>
      </c>
      <c r="E117" s="55"/>
      <c r="F117" s="56"/>
      <c r="G117" s="56"/>
      <c r="H117" s="56"/>
      <c r="I117" s="56"/>
      <c r="J117" s="57"/>
      <c r="K117" s="109">
        <f t="shared" si="5"/>
        <v>0</v>
      </c>
      <c r="L117" s="55"/>
      <c r="M117" s="56"/>
      <c r="N117" s="56"/>
      <c r="O117" s="56"/>
      <c r="P117" s="56"/>
      <c r="Q117" s="56">
        <v>1</v>
      </c>
      <c r="R117" s="57">
        <v>3</v>
      </c>
      <c r="S117" s="109">
        <f t="shared" si="6"/>
        <v>0</v>
      </c>
      <c r="T117" s="55"/>
      <c r="U117" s="56"/>
      <c r="V117" s="56"/>
      <c r="W117" s="57"/>
      <c r="X117" s="109">
        <f t="shared" si="7"/>
        <v>0</v>
      </c>
      <c r="Y117" s="55"/>
      <c r="Z117" s="57"/>
      <c r="AA117" s="109">
        <f t="shared" si="8"/>
        <v>0</v>
      </c>
      <c r="AB117" s="55"/>
      <c r="AC117" s="56"/>
      <c r="AD117" s="56"/>
      <c r="AE117" s="57"/>
      <c r="AF117" s="107">
        <f t="shared" si="9"/>
        <v>0</v>
      </c>
      <c r="AG117" s="19" t="s">
        <v>17</v>
      </c>
    </row>
    <row r="118" spans="1:33" x14ac:dyDescent="0.2">
      <c r="A118" s="13" t="s">
        <v>26</v>
      </c>
      <c r="B118" s="1">
        <v>163.08688702200001</v>
      </c>
      <c r="C118" s="1">
        <v>-18.480358437900001</v>
      </c>
      <c r="D118" s="51">
        <v>6</v>
      </c>
      <c r="E118" s="55"/>
      <c r="F118" s="56"/>
      <c r="G118" s="56"/>
      <c r="H118" s="56"/>
      <c r="I118" s="56"/>
      <c r="J118" s="57"/>
      <c r="K118" s="109">
        <f t="shared" si="5"/>
        <v>0</v>
      </c>
      <c r="L118" s="55"/>
      <c r="M118" s="56"/>
      <c r="N118" s="56"/>
      <c r="O118" s="56"/>
      <c r="P118" s="56">
        <v>1</v>
      </c>
      <c r="Q118" s="56">
        <v>1</v>
      </c>
      <c r="R118" s="57">
        <v>3</v>
      </c>
      <c r="S118" s="109">
        <f t="shared" si="6"/>
        <v>1</v>
      </c>
      <c r="T118" s="55"/>
      <c r="U118" s="56"/>
      <c r="V118" s="56"/>
      <c r="W118" s="57"/>
      <c r="X118" s="109">
        <f t="shared" si="7"/>
        <v>0</v>
      </c>
      <c r="Y118" s="55"/>
      <c r="Z118" s="57"/>
      <c r="AA118" s="109">
        <f t="shared" si="8"/>
        <v>0</v>
      </c>
      <c r="AB118" s="55"/>
      <c r="AC118" s="56"/>
      <c r="AD118" s="56"/>
      <c r="AE118" s="57"/>
      <c r="AF118" s="107">
        <f t="shared" si="9"/>
        <v>0</v>
      </c>
      <c r="AG118" s="18" t="s">
        <v>19</v>
      </c>
    </row>
    <row r="119" spans="1:33" x14ac:dyDescent="0.2">
      <c r="A119" s="13" t="s">
        <v>26</v>
      </c>
      <c r="B119" s="1">
        <v>163.086808523</v>
      </c>
      <c r="C119" s="1">
        <v>-18.480408527800002</v>
      </c>
      <c r="D119" s="51">
        <v>7</v>
      </c>
      <c r="E119" s="55"/>
      <c r="F119" s="56"/>
      <c r="G119" s="56"/>
      <c r="H119" s="56"/>
      <c r="I119" s="56"/>
      <c r="J119" s="57"/>
      <c r="K119" s="109">
        <f t="shared" si="5"/>
        <v>0</v>
      </c>
      <c r="L119" s="55"/>
      <c r="M119" s="56"/>
      <c r="N119" s="56"/>
      <c r="O119" s="56"/>
      <c r="P119" s="56"/>
      <c r="Q119" s="56"/>
      <c r="R119" s="57"/>
      <c r="S119" s="109">
        <f t="shared" si="6"/>
        <v>0</v>
      </c>
      <c r="T119" s="55"/>
      <c r="U119" s="56"/>
      <c r="V119" s="56"/>
      <c r="W119" s="57"/>
      <c r="X119" s="109">
        <f t="shared" si="7"/>
        <v>0</v>
      </c>
      <c r="Y119" s="55"/>
      <c r="Z119" s="57"/>
      <c r="AA119" s="109">
        <f t="shared" si="8"/>
        <v>0</v>
      </c>
      <c r="AB119" s="55"/>
      <c r="AC119" s="56"/>
      <c r="AD119" s="56"/>
      <c r="AE119" s="57"/>
      <c r="AF119" s="107">
        <f t="shared" si="9"/>
        <v>0</v>
      </c>
      <c r="AG119" s="21" t="s">
        <v>27</v>
      </c>
    </row>
    <row r="120" spans="1:33" x14ac:dyDescent="0.2">
      <c r="A120" s="13" t="s">
        <v>26</v>
      </c>
      <c r="B120" s="1">
        <v>163.086729539</v>
      </c>
      <c r="C120" s="1">
        <v>-18.4804578926</v>
      </c>
      <c r="D120" s="51">
        <v>8</v>
      </c>
      <c r="E120" s="55"/>
      <c r="F120" s="56"/>
      <c r="G120" s="56"/>
      <c r="H120" s="56"/>
      <c r="I120" s="56"/>
      <c r="J120" s="57"/>
      <c r="K120" s="109">
        <f t="shared" si="5"/>
        <v>0</v>
      </c>
      <c r="L120" s="55"/>
      <c r="M120" s="56"/>
      <c r="N120" s="56"/>
      <c r="O120" s="56"/>
      <c r="P120" s="56"/>
      <c r="Q120" s="56"/>
      <c r="R120" s="57"/>
      <c r="S120" s="109">
        <f t="shared" si="6"/>
        <v>0</v>
      </c>
      <c r="T120" s="55"/>
      <c r="U120" s="56"/>
      <c r="V120" s="56"/>
      <c r="W120" s="57"/>
      <c r="X120" s="109">
        <f t="shared" si="7"/>
        <v>0</v>
      </c>
      <c r="Y120" s="55"/>
      <c r="Z120" s="57"/>
      <c r="AA120" s="109">
        <f t="shared" si="8"/>
        <v>0</v>
      </c>
      <c r="AB120" s="55"/>
      <c r="AC120" s="56"/>
      <c r="AD120" s="56"/>
      <c r="AE120" s="57"/>
      <c r="AF120" s="107">
        <f t="shared" si="9"/>
        <v>0</v>
      </c>
      <c r="AG120" s="21" t="s">
        <v>24</v>
      </c>
    </row>
    <row r="121" spans="1:33" x14ac:dyDescent="0.2">
      <c r="A121" s="13" t="s">
        <v>26</v>
      </c>
      <c r="B121" s="1">
        <v>163.086663633</v>
      </c>
      <c r="C121" s="1">
        <v>-18.480523414</v>
      </c>
      <c r="D121" s="51">
        <v>9</v>
      </c>
      <c r="E121" s="55"/>
      <c r="F121" s="56"/>
      <c r="G121" s="56"/>
      <c r="H121" s="56"/>
      <c r="I121" s="56"/>
      <c r="J121" s="57"/>
      <c r="K121" s="109">
        <f t="shared" si="5"/>
        <v>0</v>
      </c>
      <c r="L121" s="55"/>
      <c r="M121" s="56"/>
      <c r="N121" s="56"/>
      <c r="O121" s="56"/>
      <c r="P121" s="56">
        <v>2</v>
      </c>
      <c r="Q121" s="56">
        <v>1</v>
      </c>
      <c r="R121" s="57">
        <v>3</v>
      </c>
      <c r="S121" s="109">
        <f t="shared" si="6"/>
        <v>2</v>
      </c>
      <c r="T121" s="55"/>
      <c r="U121" s="56"/>
      <c r="V121" s="56">
        <v>1</v>
      </c>
      <c r="W121" s="57"/>
      <c r="X121" s="109">
        <f t="shared" si="7"/>
        <v>0</v>
      </c>
      <c r="Y121" s="55"/>
      <c r="Z121" s="57"/>
      <c r="AA121" s="109">
        <f t="shared" si="8"/>
        <v>0</v>
      </c>
      <c r="AB121" s="55"/>
      <c r="AC121" s="56"/>
      <c r="AD121" s="56"/>
      <c r="AE121" s="57"/>
      <c r="AF121" s="107">
        <f t="shared" si="9"/>
        <v>0</v>
      </c>
      <c r="AG121" s="21" t="s">
        <v>19</v>
      </c>
    </row>
    <row r="122" spans="1:33" x14ac:dyDescent="0.2">
      <c r="A122" s="13" t="s">
        <v>26</v>
      </c>
      <c r="B122" s="1">
        <v>163.08659207299999</v>
      </c>
      <c r="C122" s="1">
        <v>-18.480582029000001</v>
      </c>
      <c r="D122" s="51">
        <v>10</v>
      </c>
      <c r="E122" s="55"/>
      <c r="F122" s="56"/>
      <c r="G122" s="56"/>
      <c r="H122" s="56"/>
      <c r="I122" s="56"/>
      <c r="J122" s="57"/>
      <c r="K122" s="109">
        <f t="shared" si="5"/>
        <v>0</v>
      </c>
      <c r="L122" s="55"/>
      <c r="M122" s="56"/>
      <c r="N122" s="56"/>
      <c r="O122" s="56"/>
      <c r="P122" s="56"/>
      <c r="Q122" s="56"/>
      <c r="R122" s="57">
        <v>2</v>
      </c>
      <c r="S122" s="109">
        <f t="shared" si="6"/>
        <v>0</v>
      </c>
      <c r="T122" s="55"/>
      <c r="U122" s="56"/>
      <c r="V122" s="56">
        <v>1</v>
      </c>
      <c r="W122" s="57"/>
      <c r="X122" s="109">
        <f t="shared" si="7"/>
        <v>0</v>
      </c>
      <c r="Y122" s="55"/>
      <c r="Z122" s="57"/>
      <c r="AA122" s="109">
        <f t="shared" si="8"/>
        <v>0</v>
      </c>
      <c r="AB122" s="55"/>
      <c r="AC122" s="56"/>
      <c r="AD122" s="56"/>
      <c r="AE122" s="57"/>
      <c r="AF122" s="107">
        <f t="shared" si="9"/>
        <v>0</v>
      </c>
      <c r="AG122" s="21" t="s">
        <v>19</v>
      </c>
    </row>
    <row r="123" spans="1:33" x14ac:dyDescent="0.2">
      <c r="A123" s="13" t="s">
        <v>26</v>
      </c>
      <c r="B123" s="1">
        <v>163.08651354899999</v>
      </c>
      <c r="C123" s="1">
        <v>-18.480632121900001</v>
      </c>
      <c r="D123" s="51">
        <v>11</v>
      </c>
      <c r="E123" s="55"/>
      <c r="F123" s="56"/>
      <c r="G123" s="56"/>
      <c r="H123" s="56"/>
      <c r="I123" s="56"/>
      <c r="J123" s="57"/>
      <c r="K123" s="109">
        <f t="shared" si="5"/>
        <v>0</v>
      </c>
      <c r="L123" s="55"/>
      <c r="M123" s="56"/>
      <c r="N123" s="56"/>
      <c r="O123" s="56"/>
      <c r="P123" s="56"/>
      <c r="Q123" s="56">
        <v>1</v>
      </c>
      <c r="R123" s="57">
        <v>4</v>
      </c>
      <c r="S123" s="109">
        <f t="shared" si="6"/>
        <v>0</v>
      </c>
      <c r="T123" s="55"/>
      <c r="U123" s="56"/>
      <c r="V123" s="56"/>
      <c r="W123" s="57">
        <v>1</v>
      </c>
      <c r="X123" s="109">
        <f t="shared" si="7"/>
        <v>1</v>
      </c>
      <c r="Y123" s="55"/>
      <c r="Z123" s="57"/>
      <c r="AA123" s="109">
        <f t="shared" si="8"/>
        <v>0</v>
      </c>
      <c r="AB123" s="55"/>
      <c r="AC123" s="56"/>
      <c r="AD123" s="56">
        <v>2</v>
      </c>
      <c r="AE123" s="57">
        <v>1</v>
      </c>
      <c r="AF123" s="107">
        <f t="shared" si="9"/>
        <v>2</v>
      </c>
      <c r="AG123" s="21" t="s">
        <v>17</v>
      </c>
    </row>
    <row r="124" spans="1:33" x14ac:dyDescent="0.2">
      <c r="A124" s="13" t="s">
        <v>26</v>
      </c>
      <c r="B124" s="1">
        <v>163.086434231</v>
      </c>
      <c r="C124" s="1">
        <v>-18.480680792600001</v>
      </c>
      <c r="D124" s="51">
        <v>12</v>
      </c>
      <c r="E124" s="55"/>
      <c r="F124" s="56"/>
      <c r="G124" s="56"/>
      <c r="H124" s="56"/>
      <c r="I124" s="56"/>
      <c r="J124" s="57"/>
      <c r="K124" s="109">
        <f t="shared" si="5"/>
        <v>0</v>
      </c>
      <c r="L124" s="55"/>
      <c r="M124" s="56"/>
      <c r="N124" s="56"/>
      <c r="O124" s="56"/>
      <c r="P124" s="56">
        <v>2</v>
      </c>
      <c r="Q124" s="56">
        <v>1</v>
      </c>
      <c r="R124" s="57">
        <v>10</v>
      </c>
      <c r="S124" s="109">
        <f t="shared" si="6"/>
        <v>2</v>
      </c>
      <c r="T124" s="55"/>
      <c r="U124" s="56"/>
      <c r="V124" s="56"/>
      <c r="W124" s="57"/>
      <c r="X124" s="109">
        <f t="shared" si="7"/>
        <v>0</v>
      </c>
      <c r="Y124" s="55"/>
      <c r="Z124" s="57"/>
      <c r="AA124" s="109">
        <f t="shared" si="8"/>
        <v>0</v>
      </c>
      <c r="AB124" s="55"/>
      <c r="AC124" s="56"/>
      <c r="AD124" s="56"/>
      <c r="AE124" s="57"/>
      <c r="AF124" s="107">
        <f t="shared" si="9"/>
        <v>0</v>
      </c>
      <c r="AG124" s="60" t="s">
        <v>19</v>
      </c>
    </row>
    <row r="125" spans="1:33" x14ac:dyDescent="0.2">
      <c r="A125" s="13" t="s">
        <v>26</v>
      </c>
      <c r="B125" s="1">
        <v>163.086350377</v>
      </c>
      <c r="C125" s="1">
        <v>-18.4807213373</v>
      </c>
      <c r="D125" s="51">
        <v>13</v>
      </c>
      <c r="E125" s="55"/>
      <c r="F125" s="56"/>
      <c r="G125" s="56"/>
      <c r="H125" s="56"/>
      <c r="I125" s="56"/>
      <c r="J125" s="57"/>
      <c r="K125" s="109">
        <f t="shared" si="5"/>
        <v>0</v>
      </c>
      <c r="L125" s="55"/>
      <c r="M125" s="56">
        <v>1</v>
      </c>
      <c r="N125" s="56"/>
      <c r="O125" s="56"/>
      <c r="P125" s="56">
        <v>4</v>
      </c>
      <c r="Q125" s="56">
        <v>1</v>
      </c>
      <c r="R125" s="57">
        <v>6</v>
      </c>
      <c r="S125" s="109">
        <f t="shared" si="6"/>
        <v>5</v>
      </c>
      <c r="T125" s="55"/>
      <c r="U125" s="56"/>
      <c r="V125" s="56">
        <v>1</v>
      </c>
      <c r="W125" s="57">
        <v>2</v>
      </c>
      <c r="X125" s="109">
        <f t="shared" si="7"/>
        <v>2</v>
      </c>
      <c r="Y125" s="55"/>
      <c r="Z125" s="57"/>
      <c r="AA125" s="109">
        <f t="shared" si="8"/>
        <v>0</v>
      </c>
      <c r="AB125" s="55"/>
      <c r="AC125" s="56"/>
      <c r="AD125" s="56"/>
      <c r="AE125" s="57"/>
      <c r="AF125" s="107">
        <f t="shared" si="9"/>
        <v>0</v>
      </c>
      <c r="AG125" s="60" t="s">
        <v>19</v>
      </c>
    </row>
    <row r="126" spans="1:33" x14ac:dyDescent="0.2">
      <c r="A126" s="13" t="s">
        <v>26</v>
      </c>
      <c r="B126" s="1">
        <v>163.08626652300001</v>
      </c>
      <c r="C126" s="1">
        <v>-18.480761881900001</v>
      </c>
      <c r="D126" s="51">
        <v>14</v>
      </c>
      <c r="E126" s="55"/>
      <c r="F126" s="56"/>
      <c r="G126" s="56"/>
      <c r="H126" s="56"/>
      <c r="I126" s="56"/>
      <c r="J126" s="57"/>
      <c r="K126" s="109">
        <f t="shared" si="5"/>
        <v>0</v>
      </c>
      <c r="L126" s="55"/>
      <c r="M126" s="56"/>
      <c r="N126" s="56"/>
      <c r="O126" s="56"/>
      <c r="P126" s="56">
        <v>1</v>
      </c>
      <c r="Q126" s="56"/>
      <c r="R126" s="57"/>
      <c r="S126" s="109">
        <f t="shared" si="6"/>
        <v>1</v>
      </c>
      <c r="T126" s="55"/>
      <c r="U126" s="56"/>
      <c r="V126" s="56"/>
      <c r="W126" s="57"/>
      <c r="X126" s="109">
        <f t="shared" si="7"/>
        <v>0</v>
      </c>
      <c r="Y126" s="55"/>
      <c r="Z126" s="57"/>
      <c r="AA126" s="109">
        <f t="shared" si="8"/>
        <v>0</v>
      </c>
      <c r="AB126" s="55"/>
      <c r="AC126" s="56"/>
      <c r="AD126" s="56"/>
      <c r="AE126" s="57"/>
      <c r="AF126" s="107">
        <f t="shared" si="9"/>
        <v>0</v>
      </c>
      <c r="AG126" s="21" t="s">
        <v>24</v>
      </c>
    </row>
    <row r="127" spans="1:33" x14ac:dyDescent="0.2">
      <c r="A127" s="13" t="s">
        <v>26</v>
      </c>
      <c r="B127" s="1">
        <v>163.08618267</v>
      </c>
      <c r="C127" s="1">
        <v>-18.4808024266</v>
      </c>
      <c r="D127" s="51">
        <v>15</v>
      </c>
      <c r="E127" s="55"/>
      <c r="F127" s="56"/>
      <c r="G127" s="56"/>
      <c r="H127" s="56"/>
      <c r="I127" s="56"/>
      <c r="J127" s="57"/>
      <c r="K127" s="109">
        <f t="shared" si="5"/>
        <v>0</v>
      </c>
      <c r="L127" s="55"/>
      <c r="M127" s="56"/>
      <c r="N127" s="56"/>
      <c r="O127" s="56"/>
      <c r="P127" s="56"/>
      <c r="Q127" s="56"/>
      <c r="R127" s="57"/>
      <c r="S127" s="109">
        <f t="shared" si="6"/>
        <v>0</v>
      </c>
      <c r="T127" s="55"/>
      <c r="U127" s="56"/>
      <c r="V127" s="56"/>
      <c r="W127" s="57"/>
      <c r="X127" s="109">
        <f t="shared" si="7"/>
        <v>0</v>
      </c>
      <c r="Y127" s="55"/>
      <c r="Z127" s="57"/>
      <c r="AA127" s="109">
        <f t="shared" si="8"/>
        <v>0</v>
      </c>
      <c r="AB127" s="55"/>
      <c r="AC127" s="56"/>
      <c r="AD127" s="56"/>
      <c r="AE127" s="57"/>
      <c r="AF127" s="107">
        <f t="shared" si="9"/>
        <v>0</v>
      </c>
      <c r="AG127" s="21" t="s">
        <v>24</v>
      </c>
    </row>
    <row r="128" spans="1:33" x14ac:dyDescent="0.2">
      <c r="A128" s="13" t="s">
        <v>26</v>
      </c>
      <c r="B128" s="1">
        <v>163.08609666699999</v>
      </c>
      <c r="C128" s="1">
        <v>-18.480838013900001</v>
      </c>
      <c r="D128" s="51">
        <v>16</v>
      </c>
      <c r="E128" s="55"/>
      <c r="F128" s="56"/>
      <c r="G128" s="56"/>
      <c r="H128" s="56"/>
      <c r="I128" s="56"/>
      <c r="J128" s="57"/>
      <c r="K128" s="109">
        <f t="shared" si="5"/>
        <v>0</v>
      </c>
      <c r="L128" s="55"/>
      <c r="M128" s="56"/>
      <c r="N128" s="56"/>
      <c r="O128" s="56"/>
      <c r="P128" s="56"/>
      <c r="Q128" s="56"/>
      <c r="R128" s="57"/>
      <c r="S128" s="109">
        <f t="shared" si="6"/>
        <v>0</v>
      </c>
      <c r="T128" s="55"/>
      <c r="U128" s="56"/>
      <c r="V128" s="56"/>
      <c r="W128" s="57"/>
      <c r="X128" s="109">
        <f t="shared" si="7"/>
        <v>0</v>
      </c>
      <c r="Y128" s="55"/>
      <c r="Z128" s="57"/>
      <c r="AA128" s="109">
        <f t="shared" si="8"/>
        <v>0</v>
      </c>
      <c r="AB128" s="55"/>
      <c r="AC128" s="56"/>
      <c r="AD128" s="56"/>
      <c r="AE128" s="57"/>
      <c r="AF128" s="107">
        <f t="shared" si="9"/>
        <v>0</v>
      </c>
      <c r="AG128" s="21" t="s">
        <v>24</v>
      </c>
    </row>
    <row r="129" spans="1:33" x14ac:dyDescent="0.2">
      <c r="A129" s="13" t="s">
        <v>26</v>
      </c>
      <c r="B129" s="1">
        <v>163.086009752</v>
      </c>
      <c r="C129" s="1">
        <v>-18.480871497399999</v>
      </c>
      <c r="D129" s="51">
        <v>17</v>
      </c>
      <c r="E129" s="55"/>
      <c r="F129" s="56"/>
      <c r="G129" s="56"/>
      <c r="H129" s="56"/>
      <c r="I129" s="56"/>
      <c r="J129" s="57"/>
      <c r="K129" s="109">
        <f t="shared" si="5"/>
        <v>0</v>
      </c>
      <c r="L129" s="55"/>
      <c r="M129" s="56"/>
      <c r="N129" s="56"/>
      <c r="O129" s="56"/>
      <c r="P129" s="56"/>
      <c r="Q129" s="56"/>
      <c r="R129" s="57"/>
      <c r="S129" s="109">
        <f t="shared" si="6"/>
        <v>0</v>
      </c>
      <c r="T129" s="55"/>
      <c r="U129" s="56"/>
      <c r="V129" s="56"/>
      <c r="W129" s="57"/>
      <c r="X129" s="109">
        <f t="shared" si="7"/>
        <v>0</v>
      </c>
      <c r="Y129" s="55"/>
      <c r="Z129" s="57"/>
      <c r="AA129" s="109">
        <f t="shared" si="8"/>
        <v>0</v>
      </c>
      <c r="AB129" s="55"/>
      <c r="AC129" s="56"/>
      <c r="AD129" s="56"/>
      <c r="AE129" s="57"/>
      <c r="AF129" s="107">
        <f t="shared" si="9"/>
        <v>0</v>
      </c>
      <c r="AG129" s="19" t="s">
        <v>35</v>
      </c>
    </row>
    <row r="130" spans="1:33" x14ac:dyDescent="0.2">
      <c r="A130" s="13" t="s">
        <v>26</v>
      </c>
      <c r="B130" s="1">
        <v>163.08592283799999</v>
      </c>
      <c r="C130" s="1">
        <v>-18.4809049809</v>
      </c>
      <c r="D130" s="51">
        <v>18</v>
      </c>
      <c r="E130" s="55"/>
      <c r="F130" s="56"/>
      <c r="G130" s="56"/>
      <c r="H130" s="56"/>
      <c r="I130" s="56"/>
      <c r="J130" s="57"/>
      <c r="K130" s="109">
        <f t="shared" si="5"/>
        <v>0</v>
      </c>
      <c r="L130" s="55"/>
      <c r="M130" s="56"/>
      <c r="N130" s="56"/>
      <c r="O130" s="56"/>
      <c r="P130" s="56"/>
      <c r="Q130" s="56"/>
      <c r="R130" s="57"/>
      <c r="S130" s="109">
        <f t="shared" si="6"/>
        <v>0</v>
      </c>
      <c r="T130" s="55"/>
      <c r="U130" s="56"/>
      <c r="V130" s="56"/>
      <c r="W130" s="57"/>
      <c r="X130" s="109">
        <f t="shared" si="7"/>
        <v>0</v>
      </c>
      <c r="Y130" s="55"/>
      <c r="Z130" s="57"/>
      <c r="AA130" s="109">
        <f t="shared" si="8"/>
        <v>0</v>
      </c>
      <c r="AB130" s="55"/>
      <c r="AC130" s="56"/>
      <c r="AD130" s="56"/>
      <c r="AE130" s="57"/>
      <c r="AF130" s="107">
        <f t="shared" si="9"/>
        <v>0</v>
      </c>
      <c r="AG130" s="59" t="s">
        <v>18</v>
      </c>
    </row>
    <row r="131" spans="1:33" x14ac:dyDescent="0.2">
      <c r="A131" s="13" t="s">
        <v>26</v>
      </c>
      <c r="B131" s="1">
        <v>163.08583592299999</v>
      </c>
      <c r="C131" s="1">
        <v>-18.480938464499999</v>
      </c>
      <c r="D131" s="51">
        <v>19</v>
      </c>
      <c r="E131" s="55"/>
      <c r="F131" s="56"/>
      <c r="G131" s="56"/>
      <c r="H131" s="56"/>
      <c r="I131" s="56"/>
      <c r="J131" s="57"/>
      <c r="K131" s="109">
        <f t="shared" ref="K131:K194" si="10">E131+F131+G131+H131+I131</f>
        <v>0</v>
      </c>
      <c r="L131" s="55"/>
      <c r="M131" s="56"/>
      <c r="N131" s="56"/>
      <c r="O131" s="56"/>
      <c r="P131" s="56"/>
      <c r="Q131" s="56"/>
      <c r="R131" s="57"/>
      <c r="S131" s="109">
        <f t="shared" ref="S131:S194" si="11">M131+N131+O131+P131</f>
        <v>0</v>
      </c>
      <c r="T131" s="55"/>
      <c r="U131" s="56"/>
      <c r="V131" s="56"/>
      <c r="W131" s="57"/>
      <c r="X131" s="109">
        <f t="shared" ref="X131:X194" si="12">T131+U131+W131</f>
        <v>0</v>
      </c>
      <c r="Y131" s="55"/>
      <c r="Z131" s="57"/>
      <c r="AA131" s="109">
        <f t="shared" ref="AA131:AA194" si="13">Z131</f>
        <v>0</v>
      </c>
      <c r="AB131" s="55"/>
      <c r="AC131" s="56"/>
      <c r="AD131" s="56"/>
      <c r="AE131" s="57"/>
      <c r="AF131" s="107">
        <f t="shared" ref="AF131:AF194" si="14">AB131+AC131+AD131</f>
        <v>0</v>
      </c>
      <c r="AG131" s="59" t="s">
        <v>25</v>
      </c>
    </row>
    <row r="132" spans="1:33" x14ac:dyDescent="0.2">
      <c r="A132" s="13" t="s">
        <v>26</v>
      </c>
      <c r="B132" s="1">
        <v>163.085751673</v>
      </c>
      <c r="C132" s="1">
        <v>-18.480976918</v>
      </c>
      <c r="D132" s="51">
        <v>20</v>
      </c>
      <c r="E132" s="55"/>
      <c r="F132" s="56"/>
      <c r="G132" s="56"/>
      <c r="H132" s="56"/>
      <c r="I132" s="56"/>
      <c r="J132" s="57"/>
      <c r="K132" s="109">
        <f t="shared" si="10"/>
        <v>0</v>
      </c>
      <c r="L132" s="55"/>
      <c r="M132" s="56"/>
      <c r="N132" s="56"/>
      <c r="O132" s="56"/>
      <c r="P132" s="56"/>
      <c r="Q132" s="56"/>
      <c r="R132" s="57"/>
      <c r="S132" s="109">
        <f t="shared" si="11"/>
        <v>0</v>
      </c>
      <c r="T132" s="55"/>
      <c r="U132" s="56"/>
      <c r="V132" s="56"/>
      <c r="W132" s="57"/>
      <c r="X132" s="109">
        <f t="shared" si="12"/>
        <v>0</v>
      </c>
      <c r="Y132" s="55"/>
      <c r="Z132" s="57"/>
      <c r="AA132" s="109">
        <f t="shared" si="13"/>
        <v>0</v>
      </c>
      <c r="AB132" s="55"/>
      <c r="AC132" s="56"/>
      <c r="AD132" s="56"/>
      <c r="AE132" s="57"/>
      <c r="AF132" s="107">
        <f t="shared" si="14"/>
        <v>0</v>
      </c>
      <c r="AG132" s="60" t="s">
        <v>25</v>
      </c>
    </row>
    <row r="133" spans="1:33" x14ac:dyDescent="0.2">
      <c r="A133" s="13" t="s">
        <v>26</v>
      </c>
      <c r="B133" s="1">
        <v>163.08567569499999</v>
      </c>
      <c r="C133" s="1">
        <v>-18.4810307937</v>
      </c>
      <c r="D133" s="51">
        <v>21</v>
      </c>
      <c r="E133" s="55"/>
      <c r="F133" s="56"/>
      <c r="G133" s="56"/>
      <c r="H133" s="56"/>
      <c r="I133" s="56"/>
      <c r="J133" s="57"/>
      <c r="K133" s="109">
        <f t="shared" si="10"/>
        <v>0</v>
      </c>
      <c r="L133" s="55"/>
      <c r="M133" s="56"/>
      <c r="N133" s="56"/>
      <c r="O133" s="56"/>
      <c r="P133" s="56"/>
      <c r="Q133" s="56">
        <v>1</v>
      </c>
      <c r="R133" s="57">
        <v>2</v>
      </c>
      <c r="S133" s="109">
        <f t="shared" si="11"/>
        <v>0</v>
      </c>
      <c r="T133" s="55"/>
      <c r="U133" s="56"/>
      <c r="V133" s="56"/>
      <c r="W133" s="57"/>
      <c r="X133" s="109">
        <f t="shared" si="12"/>
        <v>0</v>
      </c>
      <c r="Y133" s="55"/>
      <c r="Z133" s="57"/>
      <c r="AA133" s="109">
        <f t="shared" si="13"/>
        <v>0</v>
      </c>
      <c r="AB133" s="55"/>
      <c r="AC133" s="56"/>
      <c r="AD133" s="56"/>
      <c r="AE133" s="57"/>
      <c r="AF133" s="107">
        <f t="shared" si="14"/>
        <v>0</v>
      </c>
      <c r="AG133" s="18" t="s">
        <v>19</v>
      </c>
    </row>
    <row r="134" spans="1:33" x14ac:dyDescent="0.2">
      <c r="A134" s="13" t="s">
        <v>26</v>
      </c>
      <c r="B134" s="1">
        <v>163.08559971599999</v>
      </c>
      <c r="C134" s="1">
        <v>-18.481084669400001</v>
      </c>
      <c r="D134" s="51">
        <v>22</v>
      </c>
      <c r="E134" s="55"/>
      <c r="F134" s="56"/>
      <c r="G134" s="56"/>
      <c r="H134" s="56"/>
      <c r="I134" s="56"/>
      <c r="J134" s="57"/>
      <c r="K134" s="109">
        <f t="shared" si="10"/>
        <v>0</v>
      </c>
      <c r="L134" s="55"/>
      <c r="M134" s="56"/>
      <c r="N134" s="56"/>
      <c r="O134" s="56"/>
      <c r="P134" s="56">
        <v>1</v>
      </c>
      <c r="Q134" s="56"/>
      <c r="R134" s="57">
        <v>7</v>
      </c>
      <c r="S134" s="109">
        <f t="shared" si="11"/>
        <v>1</v>
      </c>
      <c r="T134" s="55"/>
      <c r="U134" s="56"/>
      <c r="V134" s="56"/>
      <c r="W134" s="57"/>
      <c r="X134" s="109">
        <f t="shared" si="12"/>
        <v>0</v>
      </c>
      <c r="Y134" s="55"/>
      <c r="Z134" s="57"/>
      <c r="AA134" s="109">
        <f t="shared" si="13"/>
        <v>0</v>
      </c>
      <c r="AB134" s="55"/>
      <c r="AC134" s="56"/>
      <c r="AD134" s="56"/>
      <c r="AE134" s="57"/>
      <c r="AF134" s="107">
        <f t="shared" si="14"/>
        <v>0</v>
      </c>
      <c r="AG134" s="18" t="s">
        <v>19</v>
      </c>
    </row>
    <row r="135" spans="1:33" x14ac:dyDescent="0.2">
      <c r="A135" s="13" t="s">
        <v>26</v>
      </c>
      <c r="B135" s="1">
        <v>163.08551466200001</v>
      </c>
      <c r="C135" s="1">
        <v>-18.481122364299999</v>
      </c>
      <c r="D135" s="51">
        <v>23</v>
      </c>
      <c r="E135" s="55">
        <v>1</v>
      </c>
      <c r="F135" s="56">
        <v>1</v>
      </c>
      <c r="G135" s="56"/>
      <c r="H135" s="56"/>
      <c r="I135" s="56"/>
      <c r="J135" s="57">
        <v>1</v>
      </c>
      <c r="K135" s="109">
        <f t="shared" si="10"/>
        <v>2</v>
      </c>
      <c r="L135" s="55"/>
      <c r="M135" s="56"/>
      <c r="N135" s="56"/>
      <c r="O135" s="56"/>
      <c r="P135" s="56">
        <v>1</v>
      </c>
      <c r="Q135" s="56">
        <v>1</v>
      </c>
      <c r="R135" s="57">
        <v>5</v>
      </c>
      <c r="S135" s="109">
        <f t="shared" si="11"/>
        <v>1</v>
      </c>
      <c r="T135" s="55"/>
      <c r="U135" s="56"/>
      <c r="V135" s="56"/>
      <c r="W135" s="57"/>
      <c r="X135" s="109">
        <f t="shared" si="12"/>
        <v>0</v>
      </c>
      <c r="Y135" s="55"/>
      <c r="Z135" s="57"/>
      <c r="AA135" s="109">
        <f t="shared" si="13"/>
        <v>0</v>
      </c>
      <c r="AB135" s="55"/>
      <c r="AC135" s="56"/>
      <c r="AD135" s="56"/>
      <c r="AE135" s="57"/>
      <c r="AF135" s="107">
        <f t="shared" si="14"/>
        <v>0</v>
      </c>
      <c r="AG135" s="18" t="s">
        <v>19</v>
      </c>
    </row>
    <row r="136" spans="1:33" x14ac:dyDescent="0.2">
      <c r="A136" s="13" t="s">
        <v>26</v>
      </c>
      <c r="B136" s="1">
        <v>163.08542907500001</v>
      </c>
      <c r="C136" s="1">
        <v>-18.481159108500002</v>
      </c>
      <c r="D136" s="51">
        <v>24</v>
      </c>
      <c r="E136" s="55"/>
      <c r="F136" s="56"/>
      <c r="G136" s="56"/>
      <c r="H136" s="56"/>
      <c r="I136" s="56"/>
      <c r="J136" s="57"/>
      <c r="K136" s="109">
        <f t="shared" si="10"/>
        <v>0</v>
      </c>
      <c r="L136" s="55"/>
      <c r="M136" s="56"/>
      <c r="N136" s="56"/>
      <c r="O136" s="56"/>
      <c r="P136" s="56"/>
      <c r="Q136" s="56"/>
      <c r="R136" s="57">
        <v>3</v>
      </c>
      <c r="S136" s="109">
        <f t="shared" si="11"/>
        <v>0</v>
      </c>
      <c r="T136" s="55"/>
      <c r="U136" s="56"/>
      <c r="V136" s="56"/>
      <c r="W136" s="57"/>
      <c r="X136" s="109">
        <f t="shared" si="12"/>
        <v>0</v>
      </c>
      <c r="Y136" s="55"/>
      <c r="Z136" s="57"/>
      <c r="AA136" s="109">
        <f t="shared" si="13"/>
        <v>0</v>
      </c>
      <c r="AB136" s="55"/>
      <c r="AC136" s="56"/>
      <c r="AD136" s="56"/>
      <c r="AE136" s="57"/>
      <c r="AF136" s="107">
        <f t="shared" si="14"/>
        <v>0</v>
      </c>
      <c r="AG136" s="18" t="s">
        <v>19</v>
      </c>
    </row>
    <row r="137" spans="1:33" x14ac:dyDescent="0.2">
      <c r="A137" s="13" t="s">
        <v>26</v>
      </c>
      <c r="B137" s="1">
        <v>163.08534348800001</v>
      </c>
      <c r="C137" s="1">
        <v>-18.481195852799999</v>
      </c>
      <c r="D137" s="51">
        <v>25</v>
      </c>
      <c r="E137" s="55"/>
      <c r="F137" s="56"/>
      <c r="G137" s="56"/>
      <c r="H137" s="56"/>
      <c r="I137" s="56"/>
      <c r="J137" s="57"/>
      <c r="K137" s="109">
        <f t="shared" si="10"/>
        <v>0</v>
      </c>
      <c r="L137" s="55"/>
      <c r="M137" s="56"/>
      <c r="N137" s="56"/>
      <c r="O137" s="56"/>
      <c r="P137" s="56"/>
      <c r="Q137" s="56">
        <v>1</v>
      </c>
      <c r="R137" s="57">
        <v>4</v>
      </c>
      <c r="S137" s="109">
        <f t="shared" si="11"/>
        <v>0</v>
      </c>
      <c r="T137" s="55"/>
      <c r="U137" s="56"/>
      <c r="V137" s="56"/>
      <c r="W137" s="57"/>
      <c r="X137" s="109">
        <f t="shared" si="12"/>
        <v>0</v>
      </c>
      <c r="Y137" s="55"/>
      <c r="Z137" s="57"/>
      <c r="AA137" s="109">
        <f t="shared" si="13"/>
        <v>0</v>
      </c>
      <c r="AB137" s="55"/>
      <c r="AC137" s="56"/>
      <c r="AD137" s="56"/>
      <c r="AE137" s="57"/>
      <c r="AF137" s="107">
        <f t="shared" si="14"/>
        <v>0</v>
      </c>
      <c r="AG137" s="18" t="s">
        <v>19</v>
      </c>
    </row>
    <row r="138" spans="1:33" x14ac:dyDescent="0.2">
      <c r="A138" s="13" t="s">
        <v>26</v>
      </c>
      <c r="B138" s="1">
        <v>163.08525790100001</v>
      </c>
      <c r="C138" s="1">
        <v>-18.4812325971</v>
      </c>
      <c r="D138" s="51">
        <v>26</v>
      </c>
      <c r="E138" s="55"/>
      <c r="F138" s="56"/>
      <c r="G138" s="56"/>
      <c r="H138" s="56"/>
      <c r="I138" s="56"/>
      <c r="J138" s="57"/>
      <c r="K138" s="109">
        <f t="shared" si="10"/>
        <v>0</v>
      </c>
      <c r="L138" s="55"/>
      <c r="M138" s="56"/>
      <c r="N138" s="56"/>
      <c r="O138" s="56"/>
      <c r="P138" s="56">
        <v>3</v>
      </c>
      <c r="Q138" s="56">
        <v>1</v>
      </c>
      <c r="R138" s="57">
        <v>15</v>
      </c>
      <c r="S138" s="109">
        <f t="shared" si="11"/>
        <v>3</v>
      </c>
      <c r="T138" s="55"/>
      <c r="U138" s="56"/>
      <c r="V138" s="56"/>
      <c r="W138" s="57"/>
      <c r="X138" s="109">
        <f t="shared" si="12"/>
        <v>0</v>
      </c>
      <c r="Y138" s="55"/>
      <c r="Z138" s="57"/>
      <c r="AA138" s="109">
        <f t="shared" si="13"/>
        <v>0</v>
      </c>
      <c r="AB138" s="55"/>
      <c r="AC138" s="56"/>
      <c r="AD138" s="56"/>
      <c r="AE138" s="57"/>
      <c r="AF138" s="107">
        <f t="shared" si="14"/>
        <v>0</v>
      </c>
      <c r="AG138" s="18" t="s">
        <v>19</v>
      </c>
    </row>
    <row r="139" spans="1:33" x14ac:dyDescent="0.2">
      <c r="A139" s="13" t="s">
        <v>26</v>
      </c>
      <c r="B139" s="1">
        <v>163.08517231299999</v>
      </c>
      <c r="C139" s="1">
        <v>-18.481269341299999</v>
      </c>
      <c r="D139" s="51">
        <v>27</v>
      </c>
      <c r="E139" s="55"/>
      <c r="F139" s="56"/>
      <c r="G139" s="56"/>
      <c r="H139" s="56"/>
      <c r="I139" s="56"/>
      <c r="J139" s="57"/>
      <c r="K139" s="109">
        <f t="shared" si="10"/>
        <v>0</v>
      </c>
      <c r="L139" s="55"/>
      <c r="M139" s="56"/>
      <c r="N139" s="56"/>
      <c r="O139" s="56"/>
      <c r="P139" s="56">
        <v>1</v>
      </c>
      <c r="Q139" s="56">
        <v>1</v>
      </c>
      <c r="R139" s="57">
        <v>8</v>
      </c>
      <c r="S139" s="109">
        <f t="shared" si="11"/>
        <v>1</v>
      </c>
      <c r="T139" s="55"/>
      <c r="U139" s="56"/>
      <c r="V139" s="56"/>
      <c r="W139" s="57"/>
      <c r="X139" s="109">
        <f t="shared" si="12"/>
        <v>0</v>
      </c>
      <c r="Y139" s="55"/>
      <c r="Z139" s="57"/>
      <c r="AA139" s="109">
        <f t="shared" si="13"/>
        <v>0</v>
      </c>
      <c r="AB139" s="55"/>
      <c r="AC139" s="56"/>
      <c r="AD139" s="56"/>
      <c r="AE139" s="57"/>
      <c r="AF139" s="107">
        <f t="shared" si="14"/>
        <v>0</v>
      </c>
      <c r="AG139" s="18" t="s">
        <v>19</v>
      </c>
    </row>
    <row r="140" spans="1:33" x14ac:dyDescent="0.2">
      <c r="A140" s="13" t="s">
        <v>26</v>
      </c>
      <c r="B140" s="1">
        <v>163.08508672599999</v>
      </c>
      <c r="C140" s="1">
        <v>-18.4813060856</v>
      </c>
      <c r="D140" s="51">
        <v>28</v>
      </c>
      <c r="E140" s="55"/>
      <c r="F140" s="56"/>
      <c r="G140" s="56"/>
      <c r="H140" s="56"/>
      <c r="I140" s="56"/>
      <c r="J140" s="57"/>
      <c r="K140" s="109">
        <f t="shared" si="10"/>
        <v>0</v>
      </c>
      <c r="L140" s="55"/>
      <c r="M140" s="56"/>
      <c r="N140" s="56"/>
      <c r="O140" s="56"/>
      <c r="P140" s="56">
        <v>2</v>
      </c>
      <c r="Q140" s="56">
        <v>1</v>
      </c>
      <c r="R140" s="57">
        <v>6</v>
      </c>
      <c r="S140" s="109">
        <f t="shared" si="11"/>
        <v>2</v>
      </c>
      <c r="T140" s="55"/>
      <c r="U140" s="56"/>
      <c r="V140" s="56"/>
      <c r="W140" s="57"/>
      <c r="X140" s="109">
        <f t="shared" si="12"/>
        <v>0</v>
      </c>
      <c r="Y140" s="55"/>
      <c r="Z140" s="57"/>
      <c r="AA140" s="109">
        <f t="shared" si="13"/>
        <v>0</v>
      </c>
      <c r="AB140" s="55"/>
      <c r="AC140" s="56"/>
      <c r="AD140" s="56"/>
      <c r="AE140" s="57"/>
      <c r="AF140" s="107">
        <f t="shared" si="14"/>
        <v>0</v>
      </c>
      <c r="AG140" s="18" t="s">
        <v>19</v>
      </c>
    </row>
    <row r="141" spans="1:33" x14ac:dyDescent="0.2">
      <c r="A141" s="13" t="s">
        <v>26</v>
      </c>
      <c r="B141" s="1">
        <v>163.08500113900001</v>
      </c>
      <c r="C141" s="1">
        <v>-18.481342829900001</v>
      </c>
      <c r="D141" s="51">
        <v>29</v>
      </c>
      <c r="E141" s="55"/>
      <c r="F141" s="56"/>
      <c r="G141" s="56"/>
      <c r="H141" s="56"/>
      <c r="I141" s="56"/>
      <c r="J141" s="57"/>
      <c r="K141" s="109">
        <f t="shared" si="10"/>
        <v>0</v>
      </c>
      <c r="L141" s="55"/>
      <c r="M141" s="56">
        <v>2</v>
      </c>
      <c r="N141" s="56"/>
      <c r="O141" s="56"/>
      <c r="P141" s="56">
        <v>4</v>
      </c>
      <c r="Q141" s="56">
        <v>1</v>
      </c>
      <c r="R141" s="57">
        <v>10</v>
      </c>
      <c r="S141" s="109">
        <f t="shared" si="11"/>
        <v>6</v>
      </c>
      <c r="T141" s="55"/>
      <c r="U141" s="56"/>
      <c r="V141" s="56"/>
      <c r="W141" s="57"/>
      <c r="X141" s="109">
        <f t="shared" si="12"/>
        <v>0</v>
      </c>
      <c r="Y141" s="55"/>
      <c r="Z141" s="57"/>
      <c r="AA141" s="109">
        <f t="shared" si="13"/>
        <v>0</v>
      </c>
      <c r="AB141" s="55"/>
      <c r="AC141" s="56"/>
      <c r="AD141" s="56"/>
      <c r="AE141" s="57"/>
      <c r="AF141" s="107">
        <f t="shared" si="14"/>
        <v>0</v>
      </c>
      <c r="AG141" s="18" t="s">
        <v>19</v>
      </c>
    </row>
    <row r="142" spans="1:33" x14ac:dyDescent="0.2">
      <c r="A142" s="13" t="s">
        <v>26</v>
      </c>
      <c r="B142" s="1">
        <v>163.084925341</v>
      </c>
      <c r="C142" s="1">
        <v>-18.481396371100001</v>
      </c>
      <c r="D142" s="51">
        <v>30</v>
      </c>
      <c r="E142" s="55"/>
      <c r="F142" s="56"/>
      <c r="G142" s="56"/>
      <c r="H142" s="56"/>
      <c r="I142" s="56"/>
      <c r="J142" s="57">
        <v>1</v>
      </c>
      <c r="K142" s="109">
        <f t="shared" si="10"/>
        <v>0</v>
      </c>
      <c r="L142" s="55"/>
      <c r="M142" s="56">
        <v>1</v>
      </c>
      <c r="N142" s="56"/>
      <c r="O142" s="56"/>
      <c r="P142" s="56">
        <v>2</v>
      </c>
      <c r="Q142" s="56">
        <v>1</v>
      </c>
      <c r="R142" s="57">
        <v>12</v>
      </c>
      <c r="S142" s="109">
        <f t="shared" si="11"/>
        <v>3</v>
      </c>
      <c r="T142" s="55"/>
      <c r="U142" s="56"/>
      <c r="V142" s="56"/>
      <c r="W142" s="57"/>
      <c r="X142" s="109">
        <f t="shared" si="12"/>
        <v>0</v>
      </c>
      <c r="Y142" s="55"/>
      <c r="Z142" s="57"/>
      <c r="AA142" s="109">
        <f t="shared" si="13"/>
        <v>0</v>
      </c>
      <c r="AB142" s="55"/>
      <c r="AC142" s="56"/>
      <c r="AD142" s="56"/>
      <c r="AE142" s="57"/>
      <c r="AF142" s="107">
        <f t="shared" si="14"/>
        <v>0</v>
      </c>
      <c r="AG142" s="18" t="s">
        <v>19</v>
      </c>
    </row>
    <row r="143" spans="1:33" x14ac:dyDescent="0.2">
      <c r="A143" s="13" t="s">
        <v>26</v>
      </c>
      <c r="B143" s="1">
        <v>163.08485118600001</v>
      </c>
      <c r="C143" s="1">
        <v>-18.481452729400001</v>
      </c>
      <c r="D143" s="51">
        <v>31</v>
      </c>
      <c r="E143" s="55"/>
      <c r="F143" s="56"/>
      <c r="G143" s="56"/>
      <c r="H143" s="56"/>
      <c r="I143" s="56"/>
      <c r="J143" s="57"/>
      <c r="K143" s="109">
        <f t="shared" si="10"/>
        <v>0</v>
      </c>
      <c r="L143" s="55"/>
      <c r="M143" s="56"/>
      <c r="N143" s="56"/>
      <c r="O143" s="56"/>
      <c r="P143" s="56">
        <v>2</v>
      </c>
      <c r="Q143" s="56">
        <v>1</v>
      </c>
      <c r="R143" s="57">
        <v>5</v>
      </c>
      <c r="S143" s="109">
        <f t="shared" si="11"/>
        <v>2</v>
      </c>
      <c r="T143" s="55"/>
      <c r="U143" s="56"/>
      <c r="V143" s="56"/>
      <c r="W143" s="57"/>
      <c r="X143" s="109">
        <f t="shared" si="12"/>
        <v>0</v>
      </c>
      <c r="Y143" s="55"/>
      <c r="Z143" s="57"/>
      <c r="AA143" s="109">
        <f t="shared" si="13"/>
        <v>0</v>
      </c>
      <c r="AB143" s="55"/>
      <c r="AC143" s="56"/>
      <c r="AD143" s="56"/>
      <c r="AE143" s="57"/>
      <c r="AF143" s="107">
        <f t="shared" si="14"/>
        <v>0</v>
      </c>
      <c r="AG143" s="18" t="s">
        <v>35</v>
      </c>
    </row>
    <row r="144" spans="1:33" x14ac:dyDescent="0.2">
      <c r="A144" s="13" t="s">
        <v>26</v>
      </c>
      <c r="B144" s="1">
        <v>163.08476812200001</v>
      </c>
      <c r="C144" s="1">
        <v>-18.481493280599999</v>
      </c>
      <c r="D144" s="51">
        <v>32</v>
      </c>
      <c r="E144" s="55"/>
      <c r="F144" s="56"/>
      <c r="G144" s="56"/>
      <c r="H144" s="56"/>
      <c r="I144" s="56"/>
      <c r="J144" s="57"/>
      <c r="K144" s="109">
        <f t="shared" si="10"/>
        <v>0</v>
      </c>
      <c r="L144" s="55"/>
      <c r="M144" s="56"/>
      <c r="N144" s="56"/>
      <c r="O144" s="56"/>
      <c r="P144" s="56"/>
      <c r="Q144" s="56"/>
      <c r="R144" s="57"/>
      <c r="S144" s="109">
        <f t="shared" si="11"/>
        <v>0</v>
      </c>
      <c r="T144" s="55"/>
      <c r="U144" s="56"/>
      <c r="V144" s="56"/>
      <c r="W144" s="57"/>
      <c r="X144" s="109">
        <f t="shared" si="12"/>
        <v>0</v>
      </c>
      <c r="Y144" s="55"/>
      <c r="Z144" s="57"/>
      <c r="AA144" s="109">
        <f t="shared" si="13"/>
        <v>0</v>
      </c>
      <c r="AB144" s="55"/>
      <c r="AC144" s="56"/>
      <c r="AD144" s="56"/>
      <c r="AE144" s="57"/>
      <c r="AF144" s="107">
        <f t="shared" si="14"/>
        <v>0</v>
      </c>
      <c r="AG144" s="60" t="s">
        <v>18</v>
      </c>
    </row>
    <row r="145" spans="1:33" x14ac:dyDescent="0.2">
      <c r="A145" s="13" t="s">
        <v>26</v>
      </c>
      <c r="B145" s="1">
        <v>163.084681504</v>
      </c>
      <c r="C145" s="1">
        <v>-18.481527524800001</v>
      </c>
      <c r="D145" s="51">
        <v>33</v>
      </c>
      <c r="E145" s="55"/>
      <c r="F145" s="56"/>
      <c r="G145" s="56"/>
      <c r="H145" s="56"/>
      <c r="I145" s="56"/>
      <c r="J145" s="57"/>
      <c r="K145" s="109">
        <f t="shared" si="10"/>
        <v>0</v>
      </c>
      <c r="L145" s="55"/>
      <c r="M145" s="56"/>
      <c r="N145" s="56"/>
      <c r="O145" s="56"/>
      <c r="P145" s="56"/>
      <c r="Q145" s="56"/>
      <c r="R145" s="57"/>
      <c r="S145" s="109">
        <f t="shared" si="11"/>
        <v>0</v>
      </c>
      <c r="T145" s="55"/>
      <c r="U145" s="56"/>
      <c r="V145" s="56"/>
      <c r="W145" s="57"/>
      <c r="X145" s="109">
        <f t="shared" si="12"/>
        <v>0</v>
      </c>
      <c r="Y145" s="55"/>
      <c r="Z145" s="57"/>
      <c r="AA145" s="109">
        <f t="shared" si="13"/>
        <v>0</v>
      </c>
      <c r="AB145" s="55"/>
      <c r="AC145" s="56"/>
      <c r="AD145" s="56"/>
      <c r="AE145" s="57"/>
      <c r="AF145" s="107">
        <f t="shared" si="14"/>
        <v>0</v>
      </c>
      <c r="AG145" s="60" t="s">
        <v>18</v>
      </c>
    </row>
    <row r="146" spans="1:33" x14ac:dyDescent="0.2">
      <c r="A146" s="13" t="s">
        <v>26</v>
      </c>
      <c r="B146" s="1">
        <v>163.08459488599999</v>
      </c>
      <c r="C146" s="1">
        <v>-18.481561769100001</v>
      </c>
      <c r="D146" s="51">
        <v>34</v>
      </c>
      <c r="E146" s="55"/>
      <c r="F146" s="56"/>
      <c r="G146" s="56"/>
      <c r="H146" s="56"/>
      <c r="I146" s="56"/>
      <c r="J146" s="57"/>
      <c r="K146" s="109">
        <f t="shared" si="10"/>
        <v>0</v>
      </c>
      <c r="L146" s="55"/>
      <c r="M146" s="56"/>
      <c r="N146" s="56"/>
      <c r="O146" s="56"/>
      <c r="P146" s="56"/>
      <c r="Q146" s="56"/>
      <c r="R146" s="57"/>
      <c r="S146" s="109">
        <f t="shared" si="11"/>
        <v>0</v>
      </c>
      <c r="T146" s="55"/>
      <c r="U146" s="56"/>
      <c r="V146" s="56"/>
      <c r="W146" s="57"/>
      <c r="X146" s="109">
        <f t="shared" si="12"/>
        <v>0</v>
      </c>
      <c r="Y146" s="55"/>
      <c r="Z146" s="57"/>
      <c r="AA146" s="109">
        <f t="shared" si="13"/>
        <v>0</v>
      </c>
      <c r="AB146" s="55"/>
      <c r="AC146" s="56"/>
      <c r="AD146" s="56"/>
      <c r="AE146" s="57"/>
      <c r="AF146" s="107">
        <f t="shared" si="14"/>
        <v>0</v>
      </c>
      <c r="AG146" s="60" t="s">
        <v>18</v>
      </c>
    </row>
    <row r="147" spans="1:33" x14ac:dyDescent="0.2">
      <c r="A147" s="13" t="s">
        <v>26</v>
      </c>
      <c r="B147" s="1">
        <v>163.08451107799999</v>
      </c>
      <c r="C147" s="1">
        <v>-18.481601986499999</v>
      </c>
      <c r="D147" s="51">
        <v>35</v>
      </c>
      <c r="E147" s="55"/>
      <c r="F147" s="56"/>
      <c r="G147" s="56"/>
      <c r="H147" s="56"/>
      <c r="I147" s="56"/>
      <c r="J147" s="57"/>
      <c r="K147" s="109">
        <f t="shared" si="10"/>
        <v>0</v>
      </c>
      <c r="L147" s="55"/>
      <c r="M147" s="56"/>
      <c r="N147" s="56"/>
      <c r="O147" s="56"/>
      <c r="P147" s="56"/>
      <c r="Q147" s="56"/>
      <c r="R147" s="57"/>
      <c r="S147" s="109">
        <f t="shared" si="11"/>
        <v>0</v>
      </c>
      <c r="T147" s="55"/>
      <c r="U147" s="56"/>
      <c r="V147" s="56"/>
      <c r="W147" s="57"/>
      <c r="X147" s="109">
        <f t="shared" si="12"/>
        <v>0</v>
      </c>
      <c r="Y147" s="55"/>
      <c r="Z147" s="57"/>
      <c r="AA147" s="109">
        <f t="shared" si="13"/>
        <v>0</v>
      </c>
      <c r="AB147" s="55"/>
      <c r="AC147" s="56"/>
      <c r="AD147" s="56"/>
      <c r="AE147" s="57"/>
      <c r="AF147" s="107">
        <f t="shared" si="14"/>
        <v>0</v>
      </c>
      <c r="AG147" s="60" t="s">
        <v>18</v>
      </c>
    </row>
    <row r="148" spans="1:33" x14ac:dyDescent="0.2">
      <c r="A148" s="13" t="s">
        <v>26</v>
      </c>
      <c r="B148" s="1">
        <v>163.08442947200001</v>
      </c>
      <c r="C148" s="1">
        <v>-18.4816468836</v>
      </c>
      <c r="D148" s="51">
        <v>36</v>
      </c>
      <c r="E148" s="55"/>
      <c r="F148" s="56"/>
      <c r="G148" s="56"/>
      <c r="H148" s="56"/>
      <c r="I148" s="56"/>
      <c r="J148" s="57"/>
      <c r="K148" s="109">
        <f t="shared" si="10"/>
        <v>0</v>
      </c>
      <c r="L148" s="55"/>
      <c r="M148" s="56"/>
      <c r="N148" s="56"/>
      <c r="O148" s="56"/>
      <c r="P148" s="56"/>
      <c r="Q148" s="56"/>
      <c r="R148" s="57"/>
      <c r="S148" s="109">
        <f t="shared" si="11"/>
        <v>0</v>
      </c>
      <c r="T148" s="55"/>
      <c r="U148" s="56"/>
      <c r="V148" s="56"/>
      <c r="W148" s="57"/>
      <c r="X148" s="109">
        <f t="shared" si="12"/>
        <v>0</v>
      </c>
      <c r="Y148" s="55"/>
      <c r="Z148" s="57"/>
      <c r="AA148" s="109">
        <f t="shared" si="13"/>
        <v>0</v>
      </c>
      <c r="AB148" s="55"/>
      <c r="AC148" s="56"/>
      <c r="AD148" s="56"/>
      <c r="AE148" s="57"/>
      <c r="AF148" s="107">
        <f t="shared" si="14"/>
        <v>0</v>
      </c>
      <c r="AG148" s="19" t="s">
        <v>27</v>
      </c>
    </row>
    <row r="149" spans="1:33" x14ac:dyDescent="0.2">
      <c r="A149" s="13" t="s">
        <v>26</v>
      </c>
      <c r="B149" s="1">
        <v>163.084349191</v>
      </c>
      <c r="C149" s="1">
        <v>-18.481694108199999</v>
      </c>
      <c r="D149" s="51">
        <v>37</v>
      </c>
      <c r="E149" s="55"/>
      <c r="F149" s="56"/>
      <c r="G149" s="56"/>
      <c r="H149" s="56"/>
      <c r="I149" s="56"/>
      <c r="J149" s="57"/>
      <c r="K149" s="109">
        <f t="shared" si="10"/>
        <v>0</v>
      </c>
      <c r="L149" s="55"/>
      <c r="M149" s="56"/>
      <c r="N149" s="56"/>
      <c r="O149" s="56"/>
      <c r="P149" s="56"/>
      <c r="Q149" s="56"/>
      <c r="R149" s="57"/>
      <c r="S149" s="109">
        <f t="shared" si="11"/>
        <v>0</v>
      </c>
      <c r="T149" s="55"/>
      <c r="U149" s="56"/>
      <c r="V149" s="56"/>
      <c r="W149" s="57"/>
      <c r="X149" s="109">
        <f t="shared" si="12"/>
        <v>0</v>
      </c>
      <c r="Y149" s="55"/>
      <c r="Z149" s="57"/>
      <c r="AA149" s="109">
        <f t="shared" si="13"/>
        <v>0</v>
      </c>
      <c r="AB149" s="55"/>
      <c r="AC149" s="56"/>
      <c r="AD149" s="56"/>
      <c r="AE149" s="57"/>
      <c r="AF149" s="107">
        <f t="shared" si="14"/>
        <v>0</v>
      </c>
      <c r="AG149" s="60" t="s">
        <v>19</v>
      </c>
    </row>
    <row r="150" spans="1:33" x14ac:dyDescent="0.2">
      <c r="A150" s="13" t="s">
        <v>26</v>
      </c>
      <c r="B150" s="1">
        <v>163.084268909</v>
      </c>
      <c r="C150" s="1">
        <v>-18.481741332799999</v>
      </c>
      <c r="D150" s="51">
        <v>38</v>
      </c>
      <c r="E150" s="55"/>
      <c r="F150" s="56"/>
      <c r="G150" s="56"/>
      <c r="H150" s="56"/>
      <c r="I150" s="56"/>
      <c r="J150" s="57"/>
      <c r="K150" s="109">
        <f t="shared" si="10"/>
        <v>0</v>
      </c>
      <c r="L150" s="61"/>
      <c r="M150" s="62"/>
      <c r="N150" s="62"/>
      <c r="O150" s="62"/>
      <c r="P150" s="62"/>
      <c r="Q150" s="56">
        <v>3</v>
      </c>
      <c r="R150" s="57">
        <v>6</v>
      </c>
      <c r="S150" s="109">
        <f t="shared" si="11"/>
        <v>0</v>
      </c>
      <c r="T150" s="55"/>
      <c r="U150" s="56"/>
      <c r="V150" s="56"/>
      <c r="W150" s="57"/>
      <c r="X150" s="109">
        <f t="shared" si="12"/>
        <v>0</v>
      </c>
      <c r="Y150" s="55"/>
      <c r="Z150" s="57"/>
      <c r="AA150" s="109">
        <f t="shared" si="13"/>
        <v>0</v>
      </c>
      <c r="AB150" s="55"/>
      <c r="AC150" s="56"/>
      <c r="AD150" s="56"/>
      <c r="AE150" s="57"/>
      <c r="AF150" s="107">
        <f t="shared" si="14"/>
        <v>0</v>
      </c>
      <c r="AG150" s="18" t="s">
        <v>17</v>
      </c>
    </row>
    <row r="151" spans="1:33" x14ac:dyDescent="0.2">
      <c r="A151" s="13" t="s">
        <v>26</v>
      </c>
      <c r="B151" s="1">
        <v>163.084194067</v>
      </c>
      <c r="C151" s="1">
        <v>-18.4817967655</v>
      </c>
      <c r="D151" s="51">
        <v>39</v>
      </c>
      <c r="E151" s="55"/>
      <c r="F151" s="56"/>
      <c r="G151" s="56"/>
      <c r="H151" s="56"/>
      <c r="I151" s="56"/>
      <c r="J151" s="57"/>
      <c r="K151" s="109">
        <f t="shared" si="10"/>
        <v>0</v>
      </c>
      <c r="L151" s="61"/>
      <c r="M151" s="62"/>
      <c r="N151" s="62"/>
      <c r="O151" s="62"/>
      <c r="P151" s="62">
        <v>2</v>
      </c>
      <c r="Q151" s="56">
        <v>1</v>
      </c>
      <c r="R151" s="57">
        <v>3</v>
      </c>
      <c r="S151" s="109">
        <f t="shared" si="11"/>
        <v>2</v>
      </c>
      <c r="T151" s="55"/>
      <c r="U151" s="56"/>
      <c r="V151" s="56"/>
      <c r="W151" s="57"/>
      <c r="X151" s="109">
        <f t="shared" si="12"/>
        <v>0</v>
      </c>
      <c r="Y151" s="55"/>
      <c r="Z151" s="57"/>
      <c r="AA151" s="109">
        <f t="shared" si="13"/>
        <v>0</v>
      </c>
      <c r="AB151" s="55"/>
      <c r="AC151" s="56"/>
      <c r="AD151" s="56"/>
      <c r="AE151" s="57"/>
      <c r="AF151" s="107">
        <f t="shared" si="14"/>
        <v>0</v>
      </c>
      <c r="AG151" s="18" t="s">
        <v>27</v>
      </c>
    </row>
    <row r="152" spans="1:33" x14ac:dyDescent="0.2">
      <c r="A152" s="13" t="s">
        <v>28</v>
      </c>
      <c r="B152" s="1">
        <v>163.084556015</v>
      </c>
      <c r="C152" s="1">
        <v>-18.4821106542</v>
      </c>
      <c r="D152" s="51">
        <v>1</v>
      </c>
      <c r="E152" s="52"/>
      <c r="F152" s="53"/>
      <c r="G152" s="53"/>
      <c r="H152" s="53"/>
      <c r="I152" s="53"/>
      <c r="J152" s="54"/>
      <c r="K152" s="109">
        <f t="shared" si="10"/>
        <v>0</v>
      </c>
      <c r="L152" s="52"/>
      <c r="M152" s="53"/>
      <c r="N152" s="53"/>
      <c r="O152" s="53"/>
      <c r="P152" s="53"/>
      <c r="Q152" s="53"/>
      <c r="R152" s="54">
        <v>2</v>
      </c>
      <c r="S152" s="109">
        <f t="shared" si="11"/>
        <v>0</v>
      </c>
      <c r="T152" s="52"/>
      <c r="U152" s="53"/>
      <c r="V152" s="53"/>
      <c r="W152" s="54"/>
      <c r="X152" s="109">
        <f t="shared" si="12"/>
        <v>0</v>
      </c>
      <c r="Y152" s="52"/>
      <c r="Z152" s="54"/>
      <c r="AA152" s="109">
        <f t="shared" si="13"/>
        <v>0</v>
      </c>
      <c r="AB152" s="52"/>
      <c r="AC152" s="53"/>
      <c r="AD152" s="53"/>
      <c r="AE152" s="54"/>
      <c r="AF152" s="107">
        <f t="shared" si="14"/>
        <v>0</v>
      </c>
      <c r="AG152" s="63"/>
    </row>
    <row r="153" spans="1:33" x14ac:dyDescent="0.2">
      <c r="A153" s="13" t="s">
        <v>28</v>
      </c>
      <c r="B153" s="1">
        <v>163.08464113900001</v>
      </c>
      <c r="C153" s="1">
        <v>-18.482061678699999</v>
      </c>
      <c r="D153" s="51">
        <v>2</v>
      </c>
      <c r="E153" s="55"/>
      <c r="F153" s="56"/>
      <c r="G153" s="56"/>
      <c r="H153" s="56"/>
      <c r="I153" s="56"/>
      <c r="J153" s="57"/>
      <c r="K153" s="109">
        <f t="shared" si="10"/>
        <v>0</v>
      </c>
      <c r="L153" s="55"/>
      <c r="M153" s="56"/>
      <c r="N153" s="56"/>
      <c r="O153" s="56"/>
      <c r="P153" s="56"/>
      <c r="Q153" s="56">
        <v>4</v>
      </c>
      <c r="R153" s="57"/>
      <c r="S153" s="109">
        <f t="shared" si="11"/>
        <v>0</v>
      </c>
      <c r="T153" s="55"/>
      <c r="U153" s="56"/>
      <c r="V153" s="56"/>
      <c r="W153" s="57"/>
      <c r="X153" s="109">
        <f t="shared" si="12"/>
        <v>0</v>
      </c>
      <c r="Y153" s="55"/>
      <c r="Z153" s="57"/>
      <c r="AA153" s="109">
        <f t="shared" si="13"/>
        <v>0</v>
      </c>
      <c r="AB153" s="55"/>
      <c r="AC153" s="56"/>
      <c r="AD153" s="56"/>
      <c r="AE153" s="57"/>
      <c r="AF153" s="107">
        <f t="shared" si="14"/>
        <v>0</v>
      </c>
      <c r="AG153" s="18" t="s">
        <v>19</v>
      </c>
    </row>
    <row r="154" spans="1:33" x14ac:dyDescent="0.2">
      <c r="A154" s="13" t="s">
        <v>28</v>
      </c>
      <c r="B154" s="1">
        <v>163.08472626299999</v>
      </c>
      <c r="C154" s="1">
        <v>-18.482012703300001</v>
      </c>
      <c r="D154" s="51">
        <v>3</v>
      </c>
      <c r="E154" s="55"/>
      <c r="F154" s="56"/>
      <c r="G154" s="56"/>
      <c r="H154" s="56"/>
      <c r="I154" s="56"/>
      <c r="J154" s="57"/>
      <c r="K154" s="109">
        <f t="shared" si="10"/>
        <v>0</v>
      </c>
      <c r="L154" s="55"/>
      <c r="M154" s="56"/>
      <c r="N154" s="56"/>
      <c r="O154" s="56"/>
      <c r="P154" s="56"/>
      <c r="Q154" s="56"/>
      <c r="R154" s="57">
        <v>1</v>
      </c>
      <c r="S154" s="109">
        <f t="shared" si="11"/>
        <v>0</v>
      </c>
      <c r="T154" s="55"/>
      <c r="U154" s="56"/>
      <c r="V154" s="56"/>
      <c r="W154" s="57"/>
      <c r="X154" s="109">
        <f t="shared" si="12"/>
        <v>0</v>
      </c>
      <c r="Y154" s="55"/>
      <c r="Z154" s="57"/>
      <c r="AA154" s="109">
        <f t="shared" si="13"/>
        <v>0</v>
      </c>
      <c r="AB154" s="55"/>
      <c r="AC154" s="56"/>
      <c r="AD154" s="56"/>
      <c r="AE154" s="57"/>
      <c r="AF154" s="107">
        <f t="shared" si="14"/>
        <v>0</v>
      </c>
      <c r="AG154" s="18" t="s">
        <v>19</v>
      </c>
    </row>
    <row r="155" spans="1:33" x14ac:dyDescent="0.2">
      <c r="A155" s="13" t="s">
        <v>28</v>
      </c>
      <c r="B155" s="1">
        <v>163.084811387</v>
      </c>
      <c r="C155" s="1">
        <v>-18.4819637278</v>
      </c>
      <c r="D155" s="51">
        <v>4</v>
      </c>
      <c r="E155" s="55"/>
      <c r="F155" s="56"/>
      <c r="G155" s="56"/>
      <c r="H155" s="56"/>
      <c r="I155" s="56"/>
      <c r="J155" s="57"/>
      <c r="K155" s="109">
        <f t="shared" si="10"/>
        <v>0</v>
      </c>
      <c r="L155" s="55"/>
      <c r="M155" s="56"/>
      <c r="N155" s="56"/>
      <c r="O155" s="56"/>
      <c r="P155" s="56"/>
      <c r="Q155" s="56"/>
      <c r="R155" s="57"/>
      <c r="S155" s="109">
        <f t="shared" si="11"/>
        <v>0</v>
      </c>
      <c r="T155" s="55"/>
      <c r="U155" s="56"/>
      <c r="V155" s="56"/>
      <c r="W155" s="57"/>
      <c r="X155" s="109">
        <f t="shared" si="12"/>
        <v>0</v>
      </c>
      <c r="Y155" s="55"/>
      <c r="Z155" s="57"/>
      <c r="AA155" s="109">
        <f t="shared" si="13"/>
        <v>0</v>
      </c>
      <c r="AB155" s="55"/>
      <c r="AC155" s="56"/>
      <c r="AD155" s="56"/>
      <c r="AE155" s="57"/>
      <c r="AF155" s="107">
        <f t="shared" si="14"/>
        <v>0</v>
      </c>
      <c r="AG155" s="21" t="s">
        <v>29</v>
      </c>
    </row>
    <row r="156" spans="1:33" x14ac:dyDescent="0.2">
      <c r="A156" s="13" t="s">
        <v>28</v>
      </c>
      <c r="B156" s="1">
        <v>163.08489651100001</v>
      </c>
      <c r="C156" s="1">
        <v>-18.481914752400002</v>
      </c>
      <c r="D156" s="51">
        <v>5</v>
      </c>
      <c r="E156" s="55"/>
      <c r="F156" s="56"/>
      <c r="G156" s="56"/>
      <c r="H156" s="56"/>
      <c r="I156" s="56"/>
      <c r="J156" s="57"/>
      <c r="K156" s="109">
        <f t="shared" si="10"/>
        <v>0</v>
      </c>
      <c r="L156" s="55"/>
      <c r="M156" s="56"/>
      <c r="N156" s="56"/>
      <c r="O156" s="56"/>
      <c r="P156" s="56"/>
      <c r="Q156" s="56"/>
      <c r="R156" s="57"/>
      <c r="S156" s="109">
        <f t="shared" si="11"/>
        <v>0</v>
      </c>
      <c r="T156" s="55"/>
      <c r="U156" s="56"/>
      <c r="V156" s="56"/>
      <c r="W156" s="57"/>
      <c r="X156" s="109">
        <f t="shared" si="12"/>
        <v>0</v>
      </c>
      <c r="Y156" s="55"/>
      <c r="Z156" s="57"/>
      <c r="AA156" s="109">
        <f t="shared" si="13"/>
        <v>0</v>
      </c>
      <c r="AB156" s="55"/>
      <c r="AC156" s="56"/>
      <c r="AD156" s="56"/>
      <c r="AE156" s="57"/>
      <c r="AF156" s="107">
        <f t="shared" si="14"/>
        <v>0</v>
      </c>
      <c r="AG156" s="21" t="s">
        <v>29</v>
      </c>
    </row>
    <row r="157" spans="1:33" x14ac:dyDescent="0.2">
      <c r="A157" s="13" t="s">
        <v>28</v>
      </c>
      <c r="B157" s="1">
        <v>163.08498163499999</v>
      </c>
      <c r="C157" s="1">
        <v>-18.481865776900001</v>
      </c>
      <c r="D157" s="51">
        <v>6</v>
      </c>
      <c r="E157" s="55"/>
      <c r="F157" s="56"/>
      <c r="G157" s="56"/>
      <c r="H157" s="56"/>
      <c r="I157" s="56"/>
      <c r="J157" s="57"/>
      <c r="K157" s="109">
        <f t="shared" si="10"/>
        <v>0</v>
      </c>
      <c r="L157" s="55"/>
      <c r="M157" s="56"/>
      <c r="N157" s="56"/>
      <c r="O157" s="56"/>
      <c r="P157" s="56">
        <v>1</v>
      </c>
      <c r="Q157" s="56"/>
      <c r="R157" s="57">
        <v>3</v>
      </c>
      <c r="S157" s="109">
        <f t="shared" si="11"/>
        <v>1</v>
      </c>
      <c r="T157" s="55"/>
      <c r="U157" s="56"/>
      <c r="V157" s="56"/>
      <c r="W157" s="57"/>
      <c r="X157" s="109">
        <f t="shared" si="12"/>
        <v>0</v>
      </c>
      <c r="Y157" s="55"/>
      <c r="Z157" s="57"/>
      <c r="AA157" s="109">
        <f t="shared" si="13"/>
        <v>0</v>
      </c>
      <c r="AB157" s="55"/>
      <c r="AC157" s="56"/>
      <c r="AD157" s="56"/>
      <c r="AE157" s="57"/>
      <c r="AF157" s="107">
        <f t="shared" si="14"/>
        <v>0</v>
      </c>
      <c r="AG157" s="60" t="s">
        <v>18</v>
      </c>
    </row>
    <row r="158" spans="1:33" x14ac:dyDescent="0.2">
      <c r="A158" s="13" t="s">
        <v>28</v>
      </c>
      <c r="B158" s="1">
        <v>163.085066759</v>
      </c>
      <c r="C158" s="1">
        <v>-18.481816801499999</v>
      </c>
      <c r="D158" s="51">
        <v>7</v>
      </c>
      <c r="E158" s="55"/>
      <c r="F158" s="56"/>
      <c r="G158" s="56"/>
      <c r="H158" s="56"/>
      <c r="I158" s="56"/>
      <c r="J158" s="57">
        <v>1</v>
      </c>
      <c r="K158" s="109">
        <f t="shared" si="10"/>
        <v>0</v>
      </c>
      <c r="L158" s="55"/>
      <c r="M158" s="56">
        <v>1</v>
      </c>
      <c r="N158" s="56"/>
      <c r="O158" s="56"/>
      <c r="P158" s="56">
        <v>4</v>
      </c>
      <c r="Q158" s="56">
        <v>2</v>
      </c>
      <c r="R158" s="57">
        <v>24</v>
      </c>
      <c r="S158" s="109">
        <f t="shared" si="11"/>
        <v>5</v>
      </c>
      <c r="T158" s="55"/>
      <c r="U158" s="56"/>
      <c r="V158" s="56"/>
      <c r="W158" s="57"/>
      <c r="X158" s="109">
        <f t="shared" si="12"/>
        <v>0</v>
      </c>
      <c r="Y158" s="55"/>
      <c r="Z158" s="57"/>
      <c r="AA158" s="109">
        <f t="shared" si="13"/>
        <v>0</v>
      </c>
      <c r="AB158" s="55"/>
      <c r="AC158" s="56"/>
      <c r="AD158" s="56"/>
      <c r="AE158" s="57"/>
      <c r="AF158" s="107">
        <f t="shared" si="14"/>
        <v>0</v>
      </c>
      <c r="AG158" s="18" t="s">
        <v>19</v>
      </c>
    </row>
    <row r="159" spans="1:33" x14ac:dyDescent="0.2">
      <c r="A159" s="13" t="s">
        <v>28</v>
      </c>
      <c r="B159" s="1">
        <v>163.08515188300001</v>
      </c>
      <c r="C159" s="1">
        <v>-18.481767825999999</v>
      </c>
      <c r="D159" s="51">
        <v>8</v>
      </c>
      <c r="E159" s="55"/>
      <c r="F159" s="56"/>
      <c r="G159" s="56"/>
      <c r="H159" s="56"/>
      <c r="I159" s="56"/>
      <c r="J159" s="57"/>
      <c r="K159" s="109">
        <f t="shared" si="10"/>
        <v>0</v>
      </c>
      <c r="L159" s="55"/>
      <c r="M159" s="56"/>
      <c r="N159" s="56"/>
      <c r="O159" s="56"/>
      <c r="P159" s="56">
        <v>1</v>
      </c>
      <c r="Q159" s="56">
        <v>1</v>
      </c>
      <c r="R159" s="57">
        <v>23</v>
      </c>
      <c r="S159" s="109">
        <f t="shared" si="11"/>
        <v>1</v>
      </c>
      <c r="T159" s="55"/>
      <c r="U159" s="56"/>
      <c r="V159" s="56"/>
      <c r="W159" s="57"/>
      <c r="X159" s="109">
        <f t="shared" si="12"/>
        <v>0</v>
      </c>
      <c r="Y159" s="55"/>
      <c r="Z159" s="57"/>
      <c r="AA159" s="109">
        <f t="shared" si="13"/>
        <v>0</v>
      </c>
      <c r="AB159" s="55"/>
      <c r="AC159" s="56"/>
      <c r="AD159" s="56"/>
      <c r="AE159" s="57"/>
      <c r="AF159" s="107">
        <f t="shared" si="14"/>
        <v>0</v>
      </c>
      <c r="AG159" s="18" t="s">
        <v>19</v>
      </c>
    </row>
    <row r="160" spans="1:33" x14ac:dyDescent="0.2">
      <c r="A160" s="13" t="s">
        <v>28</v>
      </c>
      <c r="B160" s="1">
        <v>163.08523700699999</v>
      </c>
      <c r="C160" s="1">
        <v>-18.4817188506</v>
      </c>
      <c r="D160" s="51">
        <v>9</v>
      </c>
      <c r="E160" s="55"/>
      <c r="F160" s="56"/>
      <c r="G160" s="56"/>
      <c r="H160" s="56"/>
      <c r="I160" s="56"/>
      <c r="J160" s="57"/>
      <c r="K160" s="109">
        <f t="shared" si="10"/>
        <v>0</v>
      </c>
      <c r="L160" s="55"/>
      <c r="M160" s="56"/>
      <c r="N160" s="56"/>
      <c r="O160" s="56"/>
      <c r="P160" s="56"/>
      <c r="Q160" s="56">
        <v>2</v>
      </c>
      <c r="R160" s="57">
        <v>3</v>
      </c>
      <c r="S160" s="109">
        <f t="shared" si="11"/>
        <v>0</v>
      </c>
      <c r="T160" s="55"/>
      <c r="U160" s="56"/>
      <c r="V160" s="56"/>
      <c r="W160" s="57"/>
      <c r="X160" s="109">
        <f t="shared" si="12"/>
        <v>0</v>
      </c>
      <c r="Y160" s="55"/>
      <c r="Z160" s="57"/>
      <c r="AA160" s="109">
        <f t="shared" si="13"/>
        <v>0</v>
      </c>
      <c r="AB160" s="55"/>
      <c r="AC160" s="56"/>
      <c r="AD160" s="56"/>
      <c r="AE160" s="57"/>
      <c r="AF160" s="107">
        <f t="shared" si="14"/>
        <v>0</v>
      </c>
      <c r="AG160" s="18" t="s">
        <v>19</v>
      </c>
    </row>
    <row r="161" spans="1:33" x14ac:dyDescent="0.2">
      <c r="A161" s="13" t="s">
        <v>28</v>
      </c>
      <c r="B161" s="1">
        <v>163.085322131</v>
      </c>
      <c r="C161" s="1">
        <v>-18.4816698751</v>
      </c>
      <c r="D161" s="51">
        <v>10</v>
      </c>
      <c r="E161" s="55"/>
      <c r="F161" s="56"/>
      <c r="G161" s="56"/>
      <c r="H161" s="56"/>
      <c r="I161" s="56"/>
      <c r="J161" s="57"/>
      <c r="K161" s="109">
        <f t="shared" si="10"/>
        <v>0</v>
      </c>
      <c r="L161" s="55"/>
      <c r="M161" s="56"/>
      <c r="N161" s="56"/>
      <c r="O161" s="56"/>
      <c r="P161" s="56"/>
      <c r="Q161" s="56">
        <v>1</v>
      </c>
      <c r="R161" s="57">
        <v>2</v>
      </c>
      <c r="S161" s="109">
        <f t="shared" si="11"/>
        <v>0</v>
      </c>
      <c r="T161" s="55"/>
      <c r="U161" s="56"/>
      <c r="V161" s="56"/>
      <c r="W161" s="57"/>
      <c r="X161" s="109">
        <f t="shared" si="12"/>
        <v>0</v>
      </c>
      <c r="Y161" s="55"/>
      <c r="Z161" s="57"/>
      <c r="AA161" s="109">
        <f t="shared" si="13"/>
        <v>0</v>
      </c>
      <c r="AB161" s="55"/>
      <c r="AC161" s="56"/>
      <c r="AD161" s="56"/>
      <c r="AE161" s="57"/>
      <c r="AF161" s="107">
        <f t="shared" si="14"/>
        <v>0</v>
      </c>
      <c r="AG161" s="21" t="s">
        <v>17</v>
      </c>
    </row>
    <row r="162" spans="1:33" x14ac:dyDescent="0.2">
      <c r="A162" s="13" t="s">
        <v>28</v>
      </c>
      <c r="B162" s="1">
        <v>163.08540719999999</v>
      </c>
      <c r="C162" s="1">
        <v>-18.4816208037</v>
      </c>
      <c r="D162" s="51">
        <v>11</v>
      </c>
      <c r="E162" s="55"/>
      <c r="F162" s="56"/>
      <c r="G162" s="56"/>
      <c r="H162" s="56"/>
      <c r="I162" s="56"/>
      <c r="J162" s="57"/>
      <c r="K162" s="109">
        <f t="shared" si="10"/>
        <v>0</v>
      </c>
      <c r="L162" s="55"/>
      <c r="M162" s="56"/>
      <c r="N162" s="56"/>
      <c r="O162" s="56"/>
      <c r="P162" s="56"/>
      <c r="Q162" s="56"/>
      <c r="R162" s="57"/>
      <c r="S162" s="109">
        <f t="shared" si="11"/>
        <v>0</v>
      </c>
      <c r="T162" s="55"/>
      <c r="U162" s="56"/>
      <c r="V162" s="56"/>
      <c r="W162" s="57"/>
      <c r="X162" s="109">
        <f t="shared" si="12"/>
        <v>0</v>
      </c>
      <c r="Y162" s="55"/>
      <c r="Z162" s="57"/>
      <c r="AA162" s="109">
        <f t="shared" si="13"/>
        <v>0</v>
      </c>
      <c r="AB162" s="55"/>
      <c r="AC162" s="56"/>
      <c r="AD162" s="56"/>
      <c r="AE162" s="57"/>
      <c r="AF162" s="107">
        <f t="shared" si="14"/>
        <v>0</v>
      </c>
      <c r="AG162" s="60" t="s">
        <v>18</v>
      </c>
    </row>
    <row r="163" spans="1:33" x14ac:dyDescent="0.2">
      <c r="A163" s="13" t="s">
        <v>28</v>
      </c>
      <c r="B163" s="1">
        <v>163.08549194099999</v>
      </c>
      <c r="C163" s="1">
        <v>-18.481571169399999</v>
      </c>
      <c r="D163" s="51">
        <v>12</v>
      </c>
      <c r="E163" s="55"/>
      <c r="F163" s="56"/>
      <c r="G163" s="56"/>
      <c r="H163" s="56"/>
      <c r="I163" s="56"/>
      <c r="J163" s="57"/>
      <c r="K163" s="109">
        <f t="shared" si="10"/>
        <v>0</v>
      </c>
      <c r="L163" s="55"/>
      <c r="M163" s="56"/>
      <c r="N163" s="56"/>
      <c r="O163" s="56"/>
      <c r="P163" s="56"/>
      <c r="Q163" s="56"/>
      <c r="R163" s="57"/>
      <c r="S163" s="109">
        <f t="shared" si="11"/>
        <v>0</v>
      </c>
      <c r="T163" s="55"/>
      <c r="U163" s="56"/>
      <c r="V163" s="56"/>
      <c r="W163" s="57"/>
      <c r="X163" s="109">
        <f t="shared" si="12"/>
        <v>0</v>
      </c>
      <c r="Y163" s="55"/>
      <c r="Z163" s="57"/>
      <c r="AA163" s="109">
        <f t="shared" si="13"/>
        <v>0</v>
      </c>
      <c r="AB163" s="55"/>
      <c r="AC163" s="56"/>
      <c r="AD163" s="56"/>
      <c r="AE163" s="57"/>
      <c r="AF163" s="107">
        <f t="shared" si="14"/>
        <v>0</v>
      </c>
      <c r="AG163" s="59" t="s">
        <v>25</v>
      </c>
    </row>
    <row r="164" spans="1:33" x14ac:dyDescent="0.2">
      <c r="A164" s="13" t="s">
        <v>28</v>
      </c>
      <c r="B164" s="1">
        <v>163.085576683</v>
      </c>
      <c r="C164" s="1">
        <v>-18.481521534999999</v>
      </c>
      <c r="D164" s="51">
        <v>13</v>
      </c>
      <c r="E164" s="55"/>
      <c r="F164" s="56"/>
      <c r="G164" s="56"/>
      <c r="H164" s="56"/>
      <c r="I164" s="56"/>
      <c r="J164" s="57"/>
      <c r="K164" s="109">
        <f t="shared" si="10"/>
        <v>0</v>
      </c>
      <c r="L164" s="55"/>
      <c r="M164" s="56"/>
      <c r="N164" s="56"/>
      <c r="O164" s="56"/>
      <c r="P164" s="56"/>
      <c r="Q164" s="56"/>
      <c r="R164" s="57"/>
      <c r="S164" s="109">
        <f t="shared" si="11"/>
        <v>0</v>
      </c>
      <c r="T164" s="55"/>
      <c r="U164" s="56"/>
      <c r="V164" s="56"/>
      <c r="W164" s="57"/>
      <c r="X164" s="109">
        <f t="shared" si="12"/>
        <v>0</v>
      </c>
      <c r="Y164" s="55"/>
      <c r="Z164" s="57"/>
      <c r="AA164" s="109">
        <f t="shared" si="13"/>
        <v>0</v>
      </c>
      <c r="AB164" s="55"/>
      <c r="AC164" s="56"/>
      <c r="AD164" s="56"/>
      <c r="AE164" s="57"/>
      <c r="AF164" s="107">
        <f t="shared" si="14"/>
        <v>0</v>
      </c>
      <c r="AG164" s="59" t="s">
        <v>25</v>
      </c>
    </row>
    <row r="165" spans="1:33" x14ac:dyDescent="0.2">
      <c r="A165" s="13" t="s">
        <v>28</v>
      </c>
      <c r="B165" s="1">
        <v>163.08566142399999</v>
      </c>
      <c r="C165" s="1">
        <v>-18.481471900700001</v>
      </c>
      <c r="D165" s="51">
        <v>14</v>
      </c>
      <c r="E165" s="55"/>
      <c r="F165" s="56"/>
      <c r="G165" s="56"/>
      <c r="H165" s="56"/>
      <c r="I165" s="56"/>
      <c r="J165" s="57"/>
      <c r="K165" s="109">
        <f t="shared" si="10"/>
        <v>0</v>
      </c>
      <c r="L165" s="55"/>
      <c r="M165" s="56"/>
      <c r="N165" s="56"/>
      <c r="O165" s="56"/>
      <c r="P165" s="56"/>
      <c r="Q165" s="56"/>
      <c r="R165" s="57"/>
      <c r="S165" s="109">
        <f t="shared" si="11"/>
        <v>0</v>
      </c>
      <c r="T165" s="55"/>
      <c r="U165" s="56"/>
      <c r="V165" s="56"/>
      <c r="W165" s="57"/>
      <c r="X165" s="109">
        <f t="shared" si="12"/>
        <v>0</v>
      </c>
      <c r="Y165" s="55"/>
      <c r="Z165" s="57"/>
      <c r="AA165" s="109">
        <f t="shared" si="13"/>
        <v>0</v>
      </c>
      <c r="AB165" s="55"/>
      <c r="AC165" s="56"/>
      <c r="AD165" s="56"/>
      <c r="AE165" s="57"/>
      <c r="AF165" s="107">
        <f t="shared" si="14"/>
        <v>0</v>
      </c>
      <c r="AG165" s="59" t="s">
        <v>25</v>
      </c>
    </row>
    <row r="166" spans="1:33" x14ac:dyDescent="0.2">
      <c r="A166" s="13" t="s">
        <v>28</v>
      </c>
      <c r="B166" s="1">
        <v>163.08574616600001</v>
      </c>
      <c r="C166" s="1">
        <v>-18.481422266399999</v>
      </c>
      <c r="D166" s="51">
        <v>15</v>
      </c>
      <c r="E166" s="55"/>
      <c r="F166" s="56"/>
      <c r="G166" s="56"/>
      <c r="H166" s="56"/>
      <c r="I166" s="56"/>
      <c r="J166" s="57"/>
      <c r="K166" s="109">
        <f t="shared" si="10"/>
        <v>0</v>
      </c>
      <c r="L166" s="55"/>
      <c r="M166" s="56"/>
      <c r="N166" s="56"/>
      <c r="O166" s="56"/>
      <c r="P166" s="56"/>
      <c r="Q166" s="56"/>
      <c r="R166" s="57"/>
      <c r="S166" s="109">
        <f t="shared" si="11"/>
        <v>0</v>
      </c>
      <c r="T166" s="55"/>
      <c r="U166" s="56"/>
      <c r="V166" s="56"/>
      <c r="W166" s="57"/>
      <c r="X166" s="109">
        <f t="shared" si="12"/>
        <v>0</v>
      </c>
      <c r="Y166" s="55"/>
      <c r="Z166" s="57"/>
      <c r="AA166" s="109">
        <f t="shared" si="13"/>
        <v>0</v>
      </c>
      <c r="AB166" s="55"/>
      <c r="AC166" s="56"/>
      <c r="AD166" s="56"/>
      <c r="AE166" s="57"/>
      <c r="AF166" s="107">
        <f t="shared" si="14"/>
        <v>0</v>
      </c>
      <c r="AG166" s="60" t="s">
        <v>25</v>
      </c>
    </row>
    <row r="167" spans="1:33" x14ac:dyDescent="0.2">
      <c r="A167" s="13" t="s">
        <v>28</v>
      </c>
      <c r="B167" s="1">
        <v>163.085830907</v>
      </c>
      <c r="C167" s="1">
        <v>-18.481372632100001</v>
      </c>
      <c r="D167" s="51">
        <v>16</v>
      </c>
      <c r="E167" s="55"/>
      <c r="F167" s="56"/>
      <c r="G167" s="56"/>
      <c r="H167" s="56"/>
      <c r="I167" s="56"/>
      <c r="J167" s="57"/>
      <c r="K167" s="109">
        <f t="shared" si="10"/>
        <v>0</v>
      </c>
      <c r="L167" s="55"/>
      <c r="M167" s="56"/>
      <c r="N167" s="56"/>
      <c r="O167" s="56"/>
      <c r="P167" s="56"/>
      <c r="Q167" s="56"/>
      <c r="R167" s="57"/>
      <c r="S167" s="109">
        <f t="shared" si="11"/>
        <v>0</v>
      </c>
      <c r="T167" s="55"/>
      <c r="U167" s="56"/>
      <c r="V167" s="56"/>
      <c r="W167" s="57"/>
      <c r="X167" s="109">
        <f t="shared" si="12"/>
        <v>0</v>
      </c>
      <c r="Y167" s="55"/>
      <c r="Z167" s="57"/>
      <c r="AA167" s="109">
        <f t="shared" si="13"/>
        <v>0</v>
      </c>
      <c r="AB167" s="55"/>
      <c r="AC167" s="56"/>
      <c r="AD167" s="56"/>
      <c r="AE167" s="57"/>
      <c r="AF167" s="107">
        <f t="shared" si="14"/>
        <v>0</v>
      </c>
      <c r="AG167" s="60" t="s">
        <v>25</v>
      </c>
    </row>
    <row r="168" spans="1:33" x14ac:dyDescent="0.2">
      <c r="A168" s="13" t="s">
        <v>28</v>
      </c>
      <c r="B168" s="1">
        <v>163.08591564899999</v>
      </c>
      <c r="C168" s="1">
        <v>-18.4813229978</v>
      </c>
      <c r="D168" s="51">
        <v>17</v>
      </c>
      <c r="E168" s="55"/>
      <c r="F168" s="56"/>
      <c r="G168" s="56"/>
      <c r="H168" s="56"/>
      <c r="I168" s="56"/>
      <c r="J168" s="57"/>
      <c r="K168" s="109">
        <f t="shared" si="10"/>
        <v>0</v>
      </c>
      <c r="L168" s="55"/>
      <c r="M168" s="56"/>
      <c r="N168" s="56"/>
      <c r="O168" s="56"/>
      <c r="P168" s="56"/>
      <c r="Q168" s="56"/>
      <c r="R168" s="57"/>
      <c r="S168" s="109">
        <f t="shared" si="11"/>
        <v>0</v>
      </c>
      <c r="T168" s="55"/>
      <c r="U168" s="56"/>
      <c r="V168" s="56"/>
      <c r="W168" s="57"/>
      <c r="X168" s="109">
        <f t="shared" si="12"/>
        <v>0</v>
      </c>
      <c r="Y168" s="55"/>
      <c r="Z168" s="57"/>
      <c r="AA168" s="109">
        <f t="shared" si="13"/>
        <v>0</v>
      </c>
      <c r="AB168" s="55"/>
      <c r="AC168" s="56"/>
      <c r="AD168" s="56"/>
      <c r="AE168" s="57"/>
      <c r="AF168" s="107">
        <f t="shared" si="14"/>
        <v>0</v>
      </c>
      <c r="AG168" s="60" t="s">
        <v>25</v>
      </c>
    </row>
    <row r="169" spans="1:33" x14ac:dyDescent="0.2">
      <c r="A169" s="13" t="s">
        <v>28</v>
      </c>
      <c r="B169" s="1">
        <v>163.08600039000001</v>
      </c>
      <c r="C169" s="1">
        <v>-18.481273363500001</v>
      </c>
      <c r="D169" s="51">
        <v>18</v>
      </c>
      <c r="E169" s="55"/>
      <c r="F169" s="56"/>
      <c r="G169" s="56"/>
      <c r="H169" s="56"/>
      <c r="I169" s="56"/>
      <c r="J169" s="57"/>
      <c r="K169" s="109">
        <f t="shared" si="10"/>
        <v>0</v>
      </c>
      <c r="L169" s="55"/>
      <c r="M169" s="56"/>
      <c r="N169" s="56"/>
      <c r="O169" s="56"/>
      <c r="P169" s="56"/>
      <c r="Q169" s="56"/>
      <c r="R169" s="57"/>
      <c r="S169" s="109">
        <f t="shared" si="11"/>
        <v>0</v>
      </c>
      <c r="T169" s="55"/>
      <c r="U169" s="56"/>
      <c r="V169" s="56"/>
      <c r="W169" s="57"/>
      <c r="X169" s="109">
        <f t="shared" si="12"/>
        <v>0</v>
      </c>
      <c r="Y169" s="55"/>
      <c r="Z169" s="57"/>
      <c r="AA169" s="109">
        <f t="shared" si="13"/>
        <v>0</v>
      </c>
      <c r="AB169" s="55"/>
      <c r="AC169" s="56"/>
      <c r="AD169" s="56"/>
      <c r="AE169" s="57"/>
      <c r="AF169" s="107">
        <f t="shared" si="14"/>
        <v>0</v>
      </c>
      <c r="AG169" s="59" t="s">
        <v>25</v>
      </c>
    </row>
    <row r="170" spans="1:33" x14ac:dyDescent="0.2">
      <c r="A170" s="13" t="s">
        <v>28</v>
      </c>
      <c r="B170" s="1">
        <v>163.08608513199999</v>
      </c>
      <c r="C170" s="1">
        <v>-18.481223729100002</v>
      </c>
      <c r="D170" s="51">
        <v>19</v>
      </c>
      <c r="E170" s="55"/>
      <c r="F170" s="56"/>
      <c r="G170" s="56"/>
      <c r="H170" s="56"/>
      <c r="I170" s="56"/>
      <c r="J170" s="57"/>
      <c r="K170" s="109">
        <f t="shared" si="10"/>
        <v>0</v>
      </c>
      <c r="L170" s="55"/>
      <c r="M170" s="56"/>
      <c r="N170" s="56"/>
      <c r="O170" s="56"/>
      <c r="P170" s="56"/>
      <c r="Q170" s="56"/>
      <c r="R170" s="57"/>
      <c r="S170" s="109">
        <f t="shared" si="11"/>
        <v>0</v>
      </c>
      <c r="T170" s="55"/>
      <c r="U170" s="56"/>
      <c r="V170" s="56"/>
      <c r="W170" s="57"/>
      <c r="X170" s="109">
        <f t="shared" si="12"/>
        <v>0</v>
      </c>
      <c r="Y170" s="55"/>
      <c r="Z170" s="57"/>
      <c r="AA170" s="109">
        <f t="shared" si="13"/>
        <v>0</v>
      </c>
      <c r="AB170" s="55"/>
      <c r="AC170" s="56"/>
      <c r="AD170" s="56"/>
      <c r="AE170" s="57"/>
      <c r="AF170" s="107">
        <f t="shared" si="14"/>
        <v>0</v>
      </c>
      <c r="AG170" s="21" t="s">
        <v>18</v>
      </c>
    </row>
    <row r="171" spans="1:33" x14ac:dyDescent="0.2">
      <c r="A171" s="13" t="s">
        <v>28</v>
      </c>
      <c r="B171" s="1">
        <v>163.08616987299999</v>
      </c>
      <c r="C171" s="1">
        <v>-18.4811740948</v>
      </c>
      <c r="D171" s="51">
        <v>20</v>
      </c>
      <c r="E171" s="55"/>
      <c r="F171" s="56"/>
      <c r="G171" s="56"/>
      <c r="H171" s="56"/>
      <c r="I171" s="56"/>
      <c r="J171" s="57"/>
      <c r="K171" s="109">
        <f t="shared" si="10"/>
        <v>0</v>
      </c>
      <c r="L171" s="55"/>
      <c r="M171" s="56"/>
      <c r="N171" s="56"/>
      <c r="O171" s="56"/>
      <c r="P171" s="56"/>
      <c r="Q171" s="56">
        <v>3</v>
      </c>
      <c r="R171" s="57">
        <v>14</v>
      </c>
      <c r="S171" s="109">
        <f t="shared" si="11"/>
        <v>0</v>
      </c>
      <c r="T171" s="55"/>
      <c r="U171" s="56"/>
      <c r="V171" s="56"/>
      <c r="W171" s="57"/>
      <c r="X171" s="109">
        <f t="shared" si="12"/>
        <v>0</v>
      </c>
      <c r="Y171" s="55"/>
      <c r="Z171" s="57"/>
      <c r="AA171" s="109">
        <f t="shared" si="13"/>
        <v>0</v>
      </c>
      <c r="AB171" s="55"/>
      <c r="AC171" s="56"/>
      <c r="AD171" s="56"/>
      <c r="AE171" s="57"/>
      <c r="AF171" s="107">
        <f t="shared" si="14"/>
        <v>0</v>
      </c>
      <c r="AG171" s="60" t="s">
        <v>19</v>
      </c>
    </row>
    <row r="172" spans="1:33" x14ac:dyDescent="0.2">
      <c r="A172" s="13" t="s">
        <v>28</v>
      </c>
      <c r="B172" s="1">
        <v>163.086254615</v>
      </c>
      <c r="C172" s="1">
        <v>-18.481124460499998</v>
      </c>
      <c r="D172" s="51">
        <v>21</v>
      </c>
      <c r="E172" s="55"/>
      <c r="F172" s="56"/>
      <c r="G172" s="56"/>
      <c r="H172" s="56"/>
      <c r="I172" s="56"/>
      <c r="J172" s="57"/>
      <c r="K172" s="109">
        <f t="shared" si="10"/>
        <v>0</v>
      </c>
      <c r="L172" s="55"/>
      <c r="M172" s="56">
        <v>2</v>
      </c>
      <c r="N172" s="56"/>
      <c r="O172" s="56"/>
      <c r="P172" s="56">
        <v>1</v>
      </c>
      <c r="Q172" s="56">
        <v>2</v>
      </c>
      <c r="R172" s="57">
        <v>7</v>
      </c>
      <c r="S172" s="109">
        <f t="shared" si="11"/>
        <v>3</v>
      </c>
      <c r="T172" s="55"/>
      <c r="U172" s="56">
        <v>1</v>
      </c>
      <c r="V172" s="56"/>
      <c r="W172" s="57"/>
      <c r="X172" s="109">
        <f t="shared" si="12"/>
        <v>1</v>
      </c>
      <c r="Y172" s="55"/>
      <c r="Z172" s="57"/>
      <c r="AA172" s="109">
        <f t="shared" si="13"/>
        <v>0</v>
      </c>
      <c r="AB172" s="55"/>
      <c r="AC172" s="56"/>
      <c r="AD172" s="56"/>
      <c r="AE172" s="57"/>
      <c r="AF172" s="107">
        <f t="shared" si="14"/>
        <v>0</v>
      </c>
      <c r="AG172" s="21" t="s">
        <v>19</v>
      </c>
    </row>
    <row r="173" spans="1:33" x14ac:dyDescent="0.2">
      <c r="A173" s="13" t="s">
        <v>28</v>
      </c>
      <c r="B173" s="1">
        <v>163.086339356</v>
      </c>
      <c r="C173" s="1">
        <v>-18.4810748262</v>
      </c>
      <c r="D173" s="51">
        <v>22</v>
      </c>
      <c r="E173" s="55"/>
      <c r="F173" s="56"/>
      <c r="G173" s="56"/>
      <c r="H173" s="56"/>
      <c r="I173" s="56"/>
      <c r="J173" s="57"/>
      <c r="K173" s="109">
        <f t="shared" si="10"/>
        <v>0</v>
      </c>
      <c r="L173" s="55"/>
      <c r="M173" s="56"/>
      <c r="N173" s="56"/>
      <c r="O173" s="56"/>
      <c r="P173" s="56">
        <v>1</v>
      </c>
      <c r="Q173" s="56">
        <v>1</v>
      </c>
      <c r="R173" s="57">
        <v>6</v>
      </c>
      <c r="S173" s="109">
        <f t="shared" si="11"/>
        <v>1</v>
      </c>
      <c r="T173" s="55"/>
      <c r="U173" s="56">
        <v>2</v>
      </c>
      <c r="V173" s="56"/>
      <c r="W173" s="57"/>
      <c r="X173" s="109">
        <f t="shared" si="12"/>
        <v>2</v>
      </c>
      <c r="Y173" s="55"/>
      <c r="Z173" s="57"/>
      <c r="AA173" s="109">
        <f t="shared" si="13"/>
        <v>0</v>
      </c>
      <c r="AB173" s="55"/>
      <c r="AC173" s="56"/>
      <c r="AD173" s="56"/>
      <c r="AE173" s="57"/>
      <c r="AF173" s="107">
        <f t="shared" si="14"/>
        <v>0</v>
      </c>
      <c r="AG173" s="21" t="s">
        <v>19</v>
      </c>
    </row>
    <row r="174" spans="1:33" x14ac:dyDescent="0.2">
      <c r="A174" s="13" t="s">
        <v>28</v>
      </c>
      <c r="B174" s="1">
        <v>163.08642409800001</v>
      </c>
      <c r="C174" s="1">
        <v>-18.481025191899999</v>
      </c>
      <c r="D174" s="51">
        <v>23</v>
      </c>
      <c r="E174" s="55"/>
      <c r="F174" s="56"/>
      <c r="G174" s="56"/>
      <c r="H174" s="56"/>
      <c r="I174" s="56"/>
      <c r="J174" s="57"/>
      <c r="K174" s="109">
        <f t="shared" si="10"/>
        <v>0</v>
      </c>
      <c r="L174" s="55"/>
      <c r="M174" s="56"/>
      <c r="N174" s="56"/>
      <c r="O174" s="56"/>
      <c r="P174" s="56">
        <v>2</v>
      </c>
      <c r="Q174" s="56">
        <v>2</v>
      </c>
      <c r="R174" s="57">
        <v>9</v>
      </c>
      <c r="S174" s="109">
        <f t="shared" si="11"/>
        <v>2</v>
      </c>
      <c r="T174" s="55"/>
      <c r="U174" s="56"/>
      <c r="V174" s="56"/>
      <c r="W174" s="57"/>
      <c r="X174" s="109">
        <f t="shared" si="12"/>
        <v>0</v>
      </c>
      <c r="Y174" s="55"/>
      <c r="Z174" s="57"/>
      <c r="AA174" s="109">
        <f t="shared" si="13"/>
        <v>0</v>
      </c>
      <c r="AB174" s="55"/>
      <c r="AC174" s="56"/>
      <c r="AD174" s="56"/>
      <c r="AE174" s="57"/>
      <c r="AF174" s="107">
        <f t="shared" si="14"/>
        <v>0</v>
      </c>
      <c r="AG174" s="18" t="s">
        <v>19</v>
      </c>
    </row>
    <row r="175" spans="1:33" x14ac:dyDescent="0.2">
      <c r="A175" s="13" t="s">
        <v>28</v>
      </c>
      <c r="B175" s="1">
        <v>163.086508839</v>
      </c>
      <c r="C175" s="1">
        <v>-18.480975557499999</v>
      </c>
      <c r="D175" s="51">
        <v>24</v>
      </c>
      <c r="E175" s="55"/>
      <c r="F175" s="56"/>
      <c r="G175" s="56"/>
      <c r="H175" s="56"/>
      <c r="I175" s="56"/>
      <c r="J175" s="57"/>
      <c r="K175" s="109">
        <f t="shared" si="10"/>
        <v>0</v>
      </c>
      <c r="L175" s="55"/>
      <c r="M175" s="56"/>
      <c r="N175" s="56"/>
      <c r="O175" s="56"/>
      <c r="P175" s="56">
        <v>3</v>
      </c>
      <c r="Q175" s="56">
        <v>2</v>
      </c>
      <c r="R175" s="57">
        <v>13</v>
      </c>
      <c r="S175" s="109">
        <f t="shared" si="11"/>
        <v>3</v>
      </c>
      <c r="T175" s="55"/>
      <c r="U175" s="56"/>
      <c r="V175" s="56"/>
      <c r="W175" s="57"/>
      <c r="X175" s="109">
        <f t="shared" si="12"/>
        <v>0</v>
      </c>
      <c r="Y175" s="55"/>
      <c r="Z175" s="57"/>
      <c r="AA175" s="109">
        <f t="shared" si="13"/>
        <v>0</v>
      </c>
      <c r="AB175" s="55"/>
      <c r="AC175" s="56"/>
      <c r="AD175" s="56"/>
      <c r="AE175" s="57"/>
      <c r="AF175" s="107">
        <f t="shared" si="14"/>
        <v>0</v>
      </c>
      <c r="AG175" s="18" t="s">
        <v>19</v>
      </c>
    </row>
    <row r="176" spans="1:33" x14ac:dyDescent="0.2">
      <c r="A176" s="13" t="s">
        <v>28</v>
      </c>
      <c r="B176" s="1">
        <v>163.08659358099999</v>
      </c>
      <c r="C176" s="1">
        <v>-18.480925923200001</v>
      </c>
      <c r="D176" s="51">
        <v>25</v>
      </c>
      <c r="E176" s="55"/>
      <c r="F176" s="56"/>
      <c r="G176" s="56"/>
      <c r="H176" s="56"/>
      <c r="I176" s="56"/>
      <c r="J176" s="57"/>
      <c r="K176" s="109">
        <f t="shared" si="10"/>
        <v>0</v>
      </c>
      <c r="L176" s="55"/>
      <c r="M176" s="56"/>
      <c r="N176" s="56"/>
      <c r="O176" s="56"/>
      <c r="P176" s="56">
        <v>2</v>
      </c>
      <c r="Q176" s="56">
        <v>1</v>
      </c>
      <c r="R176" s="57">
        <v>7</v>
      </c>
      <c r="S176" s="109">
        <f t="shared" si="11"/>
        <v>2</v>
      </c>
      <c r="T176" s="55"/>
      <c r="U176" s="56"/>
      <c r="V176" s="56">
        <v>1</v>
      </c>
      <c r="W176" s="57"/>
      <c r="X176" s="109">
        <f t="shared" si="12"/>
        <v>0</v>
      </c>
      <c r="Y176" s="55"/>
      <c r="Z176" s="57"/>
      <c r="AA176" s="109">
        <f t="shared" si="13"/>
        <v>0</v>
      </c>
      <c r="AB176" s="55"/>
      <c r="AC176" s="56"/>
      <c r="AD176" s="56"/>
      <c r="AE176" s="57"/>
      <c r="AF176" s="107">
        <f t="shared" si="14"/>
        <v>0</v>
      </c>
      <c r="AG176" s="18" t="s">
        <v>19</v>
      </c>
    </row>
    <row r="177" spans="1:33" x14ac:dyDescent="0.2">
      <c r="A177" s="13" t="s">
        <v>28</v>
      </c>
      <c r="B177" s="1">
        <v>163.08667840699999</v>
      </c>
      <c r="C177" s="1">
        <v>-18.480876434799999</v>
      </c>
      <c r="D177" s="51">
        <v>26</v>
      </c>
      <c r="E177" s="55"/>
      <c r="F177" s="56"/>
      <c r="G177" s="56"/>
      <c r="H177" s="56"/>
      <c r="I177" s="56"/>
      <c r="J177" s="57"/>
      <c r="K177" s="109">
        <f t="shared" si="10"/>
        <v>0</v>
      </c>
      <c r="L177" s="55"/>
      <c r="M177" s="56"/>
      <c r="N177" s="56"/>
      <c r="O177" s="56"/>
      <c r="P177" s="56"/>
      <c r="Q177" s="56"/>
      <c r="R177" s="57"/>
      <c r="S177" s="109">
        <f t="shared" si="11"/>
        <v>0</v>
      </c>
      <c r="T177" s="55"/>
      <c r="U177" s="56"/>
      <c r="V177" s="56"/>
      <c r="W177" s="57"/>
      <c r="X177" s="109">
        <f t="shared" si="12"/>
        <v>0</v>
      </c>
      <c r="Y177" s="55"/>
      <c r="Z177" s="57"/>
      <c r="AA177" s="109">
        <f t="shared" si="13"/>
        <v>0</v>
      </c>
      <c r="AB177" s="55"/>
      <c r="AC177" s="56"/>
      <c r="AD177" s="56"/>
      <c r="AE177" s="57"/>
      <c r="AF177" s="107">
        <f t="shared" si="14"/>
        <v>0</v>
      </c>
      <c r="AG177" s="18" t="s">
        <v>17</v>
      </c>
    </row>
    <row r="178" spans="1:33" x14ac:dyDescent="0.2">
      <c r="A178" s="13" t="s">
        <v>28</v>
      </c>
      <c r="B178" s="1">
        <v>163.08676360499999</v>
      </c>
      <c r="C178" s="1">
        <v>-18.480827588</v>
      </c>
      <c r="D178" s="51">
        <v>27</v>
      </c>
      <c r="E178" s="55"/>
      <c r="F178" s="56"/>
      <c r="G178" s="56"/>
      <c r="H178" s="56"/>
      <c r="I178" s="56"/>
      <c r="J178" s="57"/>
      <c r="K178" s="109">
        <f t="shared" si="10"/>
        <v>0</v>
      </c>
      <c r="L178" s="55"/>
      <c r="M178" s="56"/>
      <c r="N178" s="56"/>
      <c r="O178" s="56"/>
      <c r="P178" s="56"/>
      <c r="Q178" s="56">
        <v>1</v>
      </c>
      <c r="R178" s="57">
        <v>4</v>
      </c>
      <c r="S178" s="109">
        <f t="shared" si="11"/>
        <v>0</v>
      </c>
      <c r="T178" s="55"/>
      <c r="U178" s="56"/>
      <c r="V178" s="56"/>
      <c r="W178" s="57"/>
      <c r="X178" s="109">
        <f t="shared" si="12"/>
        <v>0</v>
      </c>
      <c r="Y178" s="55"/>
      <c r="Z178" s="57"/>
      <c r="AA178" s="109">
        <f t="shared" si="13"/>
        <v>0</v>
      </c>
      <c r="AB178" s="55"/>
      <c r="AC178" s="56"/>
      <c r="AD178" s="56"/>
      <c r="AE178" s="57"/>
      <c r="AF178" s="107">
        <f t="shared" si="14"/>
        <v>0</v>
      </c>
      <c r="AG178" s="18" t="s">
        <v>27</v>
      </c>
    </row>
    <row r="179" spans="1:33" x14ac:dyDescent="0.2">
      <c r="A179" s="13" t="s">
        <v>28</v>
      </c>
      <c r="B179" s="1">
        <v>163.08684880300001</v>
      </c>
      <c r="C179" s="1">
        <v>-18.480778741200002</v>
      </c>
      <c r="D179" s="51">
        <v>28</v>
      </c>
      <c r="E179" s="55"/>
      <c r="F179" s="56"/>
      <c r="G179" s="56"/>
      <c r="H179" s="56"/>
      <c r="I179" s="56"/>
      <c r="J179" s="57"/>
      <c r="K179" s="109">
        <f t="shared" si="10"/>
        <v>0</v>
      </c>
      <c r="L179" s="55"/>
      <c r="M179" s="56"/>
      <c r="N179" s="56"/>
      <c r="O179" s="56"/>
      <c r="P179" s="56"/>
      <c r="Q179" s="56"/>
      <c r="R179" s="57"/>
      <c r="S179" s="109">
        <f t="shared" si="11"/>
        <v>0</v>
      </c>
      <c r="T179" s="55"/>
      <c r="U179" s="56"/>
      <c r="V179" s="56"/>
      <c r="W179" s="57"/>
      <c r="X179" s="109">
        <f t="shared" si="12"/>
        <v>0</v>
      </c>
      <c r="Y179" s="55"/>
      <c r="Z179" s="57"/>
      <c r="AA179" s="109">
        <f t="shared" si="13"/>
        <v>0</v>
      </c>
      <c r="AB179" s="55"/>
      <c r="AC179" s="56"/>
      <c r="AD179" s="56"/>
      <c r="AE179" s="57"/>
      <c r="AF179" s="107">
        <f t="shared" si="14"/>
        <v>0</v>
      </c>
      <c r="AG179" s="21" t="s">
        <v>24</v>
      </c>
    </row>
    <row r="180" spans="1:33" x14ac:dyDescent="0.2">
      <c r="A180" s="13" t="s">
        <v>28</v>
      </c>
      <c r="B180" s="1">
        <v>163.086934001</v>
      </c>
      <c r="C180" s="1">
        <v>-18.4807298944</v>
      </c>
      <c r="D180" s="51">
        <v>29</v>
      </c>
      <c r="E180" s="55"/>
      <c r="F180" s="56"/>
      <c r="G180" s="56"/>
      <c r="H180" s="56"/>
      <c r="I180" s="56"/>
      <c r="J180" s="57"/>
      <c r="K180" s="109">
        <f t="shared" si="10"/>
        <v>0</v>
      </c>
      <c r="L180" s="55"/>
      <c r="M180" s="56"/>
      <c r="N180" s="56"/>
      <c r="O180" s="56"/>
      <c r="P180" s="56"/>
      <c r="Q180" s="56"/>
      <c r="R180" s="57"/>
      <c r="S180" s="109">
        <f t="shared" si="11"/>
        <v>0</v>
      </c>
      <c r="T180" s="55"/>
      <c r="U180" s="56"/>
      <c r="V180" s="56"/>
      <c r="W180" s="57"/>
      <c r="X180" s="109">
        <f t="shared" si="12"/>
        <v>0</v>
      </c>
      <c r="Y180" s="55"/>
      <c r="Z180" s="57"/>
      <c r="AA180" s="109">
        <f t="shared" si="13"/>
        <v>0</v>
      </c>
      <c r="AB180" s="55"/>
      <c r="AC180" s="56"/>
      <c r="AD180" s="56"/>
      <c r="AE180" s="57"/>
      <c r="AF180" s="107">
        <f t="shared" si="14"/>
        <v>0</v>
      </c>
      <c r="AG180" s="19" t="s">
        <v>27</v>
      </c>
    </row>
    <row r="181" spans="1:33" x14ac:dyDescent="0.2">
      <c r="A181" s="13" t="s">
        <v>28</v>
      </c>
      <c r="B181" s="1">
        <v>163.087019199</v>
      </c>
      <c r="C181" s="1">
        <v>-18.480681047600001</v>
      </c>
      <c r="D181" s="51">
        <v>30</v>
      </c>
      <c r="E181" s="55"/>
      <c r="F181" s="56"/>
      <c r="G181" s="56"/>
      <c r="H181" s="56"/>
      <c r="I181" s="56"/>
      <c r="J181" s="57"/>
      <c r="K181" s="109">
        <f t="shared" si="10"/>
        <v>0</v>
      </c>
      <c r="L181" s="55"/>
      <c r="M181" s="56"/>
      <c r="N181" s="56"/>
      <c r="O181" s="56"/>
      <c r="P181" s="56"/>
      <c r="Q181" s="56"/>
      <c r="R181" s="57"/>
      <c r="S181" s="109">
        <f t="shared" si="11"/>
        <v>0</v>
      </c>
      <c r="T181" s="55"/>
      <c r="U181" s="56"/>
      <c r="V181" s="56"/>
      <c r="W181" s="57"/>
      <c r="X181" s="109">
        <f t="shared" si="12"/>
        <v>0</v>
      </c>
      <c r="Y181" s="55"/>
      <c r="Z181" s="57"/>
      <c r="AA181" s="109">
        <f t="shared" si="13"/>
        <v>0</v>
      </c>
      <c r="AB181" s="55"/>
      <c r="AC181" s="56"/>
      <c r="AD181" s="56"/>
      <c r="AE181" s="57"/>
      <c r="AF181" s="107">
        <f t="shared" si="14"/>
        <v>0</v>
      </c>
      <c r="AG181" s="18" t="s">
        <v>27</v>
      </c>
    </row>
    <row r="182" spans="1:33" x14ac:dyDescent="0.2">
      <c r="A182" s="13" t="s">
        <v>28</v>
      </c>
      <c r="B182" s="1">
        <v>163.087104396</v>
      </c>
      <c r="C182" s="1">
        <v>-18.480632200799999</v>
      </c>
      <c r="D182" s="51">
        <v>31</v>
      </c>
      <c r="E182" s="55">
        <v>1</v>
      </c>
      <c r="F182" s="56"/>
      <c r="G182" s="56">
        <v>1</v>
      </c>
      <c r="H182" s="56"/>
      <c r="I182" s="56"/>
      <c r="J182" s="57">
        <v>1</v>
      </c>
      <c r="K182" s="109">
        <f t="shared" si="10"/>
        <v>2</v>
      </c>
      <c r="L182" s="55"/>
      <c r="M182" s="56"/>
      <c r="N182" s="56"/>
      <c r="O182" s="56"/>
      <c r="P182" s="56"/>
      <c r="Q182" s="56"/>
      <c r="R182" s="57"/>
      <c r="S182" s="109">
        <f t="shared" si="11"/>
        <v>0</v>
      </c>
      <c r="T182" s="55"/>
      <c r="U182" s="56"/>
      <c r="V182" s="56"/>
      <c r="W182" s="57"/>
      <c r="X182" s="109">
        <f t="shared" si="12"/>
        <v>0</v>
      </c>
      <c r="Y182" s="55"/>
      <c r="Z182" s="57"/>
      <c r="AA182" s="109">
        <f t="shared" si="13"/>
        <v>0</v>
      </c>
      <c r="AB182" s="55"/>
      <c r="AC182" s="56"/>
      <c r="AD182" s="56"/>
      <c r="AE182" s="57"/>
      <c r="AF182" s="107">
        <f t="shared" si="14"/>
        <v>0</v>
      </c>
      <c r="AG182" s="60" t="s">
        <v>19</v>
      </c>
    </row>
    <row r="183" spans="1:33" x14ac:dyDescent="0.2">
      <c r="A183" s="13" t="s">
        <v>28</v>
      </c>
      <c r="B183" s="1">
        <v>163.087178771</v>
      </c>
      <c r="C183" s="1">
        <v>-18.480568460800001</v>
      </c>
      <c r="D183" s="51">
        <v>32</v>
      </c>
      <c r="E183" s="55"/>
      <c r="F183" s="56"/>
      <c r="G183" s="56"/>
      <c r="H183" s="56"/>
      <c r="I183" s="56"/>
      <c r="J183" s="57"/>
      <c r="K183" s="109">
        <f t="shared" si="10"/>
        <v>0</v>
      </c>
      <c r="L183" s="55"/>
      <c r="M183" s="56"/>
      <c r="N183" s="56"/>
      <c r="O183" s="56"/>
      <c r="P183" s="56"/>
      <c r="Q183" s="56"/>
      <c r="R183" s="57">
        <v>1</v>
      </c>
      <c r="S183" s="109">
        <f t="shared" si="11"/>
        <v>0</v>
      </c>
      <c r="T183" s="55"/>
      <c r="U183" s="56"/>
      <c r="V183" s="56">
        <v>1</v>
      </c>
      <c r="W183" s="57"/>
      <c r="X183" s="109">
        <f t="shared" si="12"/>
        <v>0</v>
      </c>
      <c r="Y183" s="55"/>
      <c r="Z183" s="57"/>
      <c r="AA183" s="109">
        <f t="shared" si="13"/>
        <v>0</v>
      </c>
      <c r="AB183" s="55"/>
      <c r="AC183" s="56"/>
      <c r="AD183" s="56"/>
      <c r="AE183" s="57"/>
      <c r="AF183" s="107">
        <f t="shared" si="14"/>
        <v>0</v>
      </c>
      <c r="AG183" s="21" t="s">
        <v>27</v>
      </c>
    </row>
    <row r="184" spans="1:33" x14ac:dyDescent="0.2">
      <c r="A184" s="13" t="s">
        <v>28</v>
      </c>
      <c r="B184" s="1">
        <v>163.08725154199999</v>
      </c>
      <c r="C184" s="1">
        <v>-18.480502512699999</v>
      </c>
      <c r="D184" s="51">
        <v>33</v>
      </c>
      <c r="E184" s="55"/>
      <c r="F184" s="56"/>
      <c r="G184" s="56"/>
      <c r="H184" s="56"/>
      <c r="I184" s="56"/>
      <c r="J184" s="57"/>
      <c r="K184" s="109">
        <f t="shared" si="10"/>
        <v>0</v>
      </c>
      <c r="L184" s="55"/>
      <c r="M184" s="56"/>
      <c r="N184" s="56"/>
      <c r="O184" s="56"/>
      <c r="P184" s="56">
        <v>1</v>
      </c>
      <c r="Q184" s="56"/>
      <c r="R184" s="57">
        <v>5</v>
      </c>
      <c r="S184" s="109">
        <f t="shared" si="11"/>
        <v>1</v>
      </c>
      <c r="T184" s="55"/>
      <c r="U184" s="56"/>
      <c r="V184" s="56"/>
      <c r="W184" s="57"/>
      <c r="X184" s="109">
        <f t="shared" si="12"/>
        <v>0</v>
      </c>
      <c r="Y184" s="55"/>
      <c r="Z184" s="57"/>
      <c r="AA184" s="109">
        <f t="shared" si="13"/>
        <v>0</v>
      </c>
      <c r="AB184" s="55"/>
      <c r="AC184" s="56"/>
      <c r="AD184" s="56"/>
      <c r="AE184" s="57"/>
      <c r="AF184" s="107">
        <f t="shared" si="14"/>
        <v>0</v>
      </c>
      <c r="AG184" s="21" t="s">
        <v>19</v>
      </c>
    </row>
    <row r="185" spans="1:33" x14ac:dyDescent="0.2">
      <c r="A185" s="13" t="s">
        <v>28</v>
      </c>
      <c r="B185" s="1">
        <v>163.08732431199999</v>
      </c>
      <c r="C185" s="1">
        <v>-18.4804365645</v>
      </c>
      <c r="D185" s="51">
        <v>34</v>
      </c>
      <c r="E185" s="55"/>
      <c r="F185" s="56"/>
      <c r="G185" s="56"/>
      <c r="H185" s="56"/>
      <c r="I185" s="56"/>
      <c r="J185" s="57"/>
      <c r="K185" s="109">
        <f t="shared" si="10"/>
        <v>0</v>
      </c>
      <c r="L185" s="55"/>
      <c r="M185" s="56"/>
      <c r="N185" s="56"/>
      <c r="O185" s="56"/>
      <c r="P185" s="56">
        <v>1</v>
      </c>
      <c r="Q185" s="56">
        <v>1</v>
      </c>
      <c r="R185" s="57">
        <v>7</v>
      </c>
      <c r="S185" s="109">
        <f t="shared" si="11"/>
        <v>1</v>
      </c>
      <c r="T185" s="55"/>
      <c r="U185" s="56"/>
      <c r="V185" s="56"/>
      <c r="W185" s="57"/>
      <c r="X185" s="109">
        <f t="shared" si="12"/>
        <v>0</v>
      </c>
      <c r="Y185" s="55"/>
      <c r="Z185" s="57"/>
      <c r="AA185" s="109">
        <f t="shared" si="13"/>
        <v>0</v>
      </c>
      <c r="AB185" s="55"/>
      <c r="AC185" s="56"/>
      <c r="AD185" s="56"/>
      <c r="AE185" s="57"/>
      <c r="AF185" s="107">
        <f t="shared" si="14"/>
        <v>0</v>
      </c>
      <c r="AG185" s="21" t="s">
        <v>19</v>
      </c>
    </row>
    <row r="186" spans="1:33" x14ac:dyDescent="0.2">
      <c r="A186" s="13" t="s">
        <v>28</v>
      </c>
      <c r="B186" s="1">
        <v>163.08739708300001</v>
      </c>
      <c r="C186" s="1">
        <v>-18.4803706163</v>
      </c>
      <c r="D186" s="51">
        <v>35</v>
      </c>
      <c r="E186" s="55"/>
      <c r="F186" s="56"/>
      <c r="G186" s="56"/>
      <c r="H186" s="56"/>
      <c r="I186" s="56"/>
      <c r="J186" s="57"/>
      <c r="K186" s="109">
        <f t="shared" si="10"/>
        <v>0</v>
      </c>
      <c r="L186" s="55"/>
      <c r="M186" s="56"/>
      <c r="N186" s="56"/>
      <c r="O186" s="56"/>
      <c r="P186" s="56"/>
      <c r="Q186" s="56"/>
      <c r="R186" s="57">
        <v>3</v>
      </c>
      <c r="S186" s="109">
        <f t="shared" si="11"/>
        <v>0</v>
      </c>
      <c r="T186" s="55"/>
      <c r="U186" s="56"/>
      <c r="V186" s="56"/>
      <c r="W186" s="57"/>
      <c r="X186" s="109">
        <f t="shared" si="12"/>
        <v>0</v>
      </c>
      <c r="Y186" s="55"/>
      <c r="Z186" s="57"/>
      <c r="AA186" s="109">
        <f t="shared" si="13"/>
        <v>0</v>
      </c>
      <c r="AB186" s="55"/>
      <c r="AC186" s="56"/>
      <c r="AD186" s="56"/>
      <c r="AE186" s="57"/>
      <c r="AF186" s="107">
        <f t="shared" si="14"/>
        <v>0</v>
      </c>
      <c r="AG186" s="21" t="s">
        <v>24</v>
      </c>
    </row>
    <row r="187" spans="1:33" x14ac:dyDescent="0.2">
      <c r="A187" s="13" t="s">
        <v>28</v>
      </c>
      <c r="B187" s="1">
        <v>163.08746985299999</v>
      </c>
      <c r="C187" s="1">
        <v>-18.480304668199999</v>
      </c>
      <c r="D187" s="51">
        <v>36</v>
      </c>
      <c r="E187" s="55"/>
      <c r="F187" s="56"/>
      <c r="G187" s="56"/>
      <c r="H187" s="56"/>
      <c r="I187" s="56"/>
      <c r="J187" s="57">
        <v>1</v>
      </c>
      <c r="K187" s="109">
        <f t="shared" si="10"/>
        <v>0</v>
      </c>
      <c r="L187" s="55"/>
      <c r="M187" s="56"/>
      <c r="N187" s="56"/>
      <c r="O187" s="56"/>
      <c r="P187" s="56"/>
      <c r="Q187" s="56"/>
      <c r="R187" s="57">
        <v>2</v>
      </c>
      <c r="S187" s="109">
        <f t="shared" si="11"/>
        <v>0</v>
      </c>
      <c r="T187" s="55"/>
      <c r="U187" s="56"/>
      <c r="V187" s="56"/>
      <c r="W187" s="57"/>
      <c r="X187" s="109">
        <f t="shared" si="12"/>
        <v>0</v>
      </c>
      <c r="Y187" s="55"/>
      <c r="Z187" s="57"/>
      <c r="AA187" s="109">
        <f t="shared" si="13"/>
        <v>0</v>
      </c>
      <c r="AB187" s="55"/>
      <c r="AC187" s="56"/>
      <c r="AD187" s="56"/>
      <c r="AE187" s="57"/>
      <c r="AF187" s="107">
        <f t="shared" si="14"/>
        <v>0</v>
      </c>
      <c r="AG187" s="19" t="s">
        <v>17</v>
      </c>
    </row>
    <row r="188" spans="1:33" x14ac:dyDescent="0.2">
      <c r="A188" s="13" t="s">
        <v>30</v>
      </c>
      <c r="B188" s="1">
        <v>163.084937913</v>
      </c>
      <c r="C188" s="1">
        <v>-18.482380795299999</v>
      </c>
      <c r="D188" s="51">
        <v>36</v>
      </c>
      <c r="E188" s="52"/>
      <c r="F188" s="53"/>
      <c r="G188" s="53"/>
      <c r="H188" s="53"/>
      <c r="I188" s="53"/>
      <c r="J188" s="54"/>
      <c r="K188" s="109">
        <f t="shared" si="10"/>
        <v>0</v>
      </c>
      <c r="L188" s="52"/>
      <c r="M188" s="53"/>
      <c r="N188" s="53"/>
      <c r="O188" s="53"/>
      <c r="P188" s="53"/>
      <c r="Q188" s="53"/>
      <c r="R188" s="54"/>
      <c r="S188" s="109">
        <f t="shared" si="11"/>
        <v>0</v>
      </c>
      <c r="T188" s="52"/>
      <c r="U188" s="53"/>
      <c r="V188" s="53"/>
      <c r="W188" s="54"/>
      <c r="X188" s="109">
        <f t="shared" si="12"/>
        <v>0</v>
      </c>
      <c r="Y188" s="52"/>
      <c r="Z188" s="54"/>
      <c r="AA188" s="109">
        <f t="shared" si="13"/>
        <v>0</v>
      </c>
      <c r="AB188" s="52"/>
      <c r="AC188" s="53"/>
      <c r="AD188" s="53"/>
      <c r="AE188" s="54"/>
      <c r="AF188" s="107">
        <f t="shared" si="14"/>
        <v>0</v>
      </c>
      <c r="AG188" s="18" t="s">
        <v>21</v>
      </c>
    </row>
    <row r="189" spans="1:33" x14ac:dyDescent="0.2">
      <c r="A189" s="13" t="s">
        <v>30</v>
      </c>
      <c r="B189" s="1">
        <v>163.085026172</v>
      </c>
      <c r="C189" s="1">
        <v>-18.4823408466</v>
      </c>
      <c r="D189" s="51">
        <v>35</v>
      </c>
      <c r="E189" s="55"/>
      <c r="F189" s="56"/>
      <c r="G189" s="56"/>
      <c r="H189" s="56"/>
      <c r="I189" s="56"/>
      <c r="J189" s="57"/>
      <c r="K189" s="109">
        <f t="shared" si="10"/>
        <v>0</v>
      </c>
      <c r="L189" s="55"/>
      <c r="M189" s="56"/>
      <c r="N189" s="56"/>
      <c r="O189" s="56"/>
      <c r="P189" s="56"/>
      <c r="Q189" s="56">
        <v>1</v>
      </c>
      <c r="R189" s="57">
        <v>1</v>
      </c>
      <c r="S189" s="109">
        <f t="shared" si="11"/>
        <v>0</v>
      </c>
      <c r="T189" s="55"/>
      <c r="U189" s="56"/>
      <c r="V189" s="56"/>
      <c r="W189" s="57"/>
      <c r="X189" s="109">
        <f t="shared" si="12"/>
        <v>0</v>
      </c>
      <c r="Y189" s="55"/>
      <c r="Z189" s="57"/>
      <c r="AA189" s="109">
        <f t="shared" si="13"/>
        <v>0</v>
      </c>
      <c r="AB189" s="55"/>
      <c r="AC189" s="56"/>
      <c r="AD189" s="56"/>
      <c r="AE189" s="57"/>
      <c r="AF189" s="107">
        <f t="shared" si="14"/>
        <v>0</v>
      </c>
      <c r="AG189" s="19" t="s">
        <v>21</v>
      </c>
    </row>
    <row r="190" spans="1:33" x14ac:dyDescent="0.2">
      <c r="A190" s="13" t="s">
        <v>30</v>
      </c>
      <c r="B190" s="1">
        <v>163.08511443099999</v>
      </c>
      <c r="C190" s="1">
        <v>-18.482300897799998</v>
      </c>
      <c r="D190" s="51">
        <v>34</v>
      </c>
      <c r="E190" s="55"/>
      <c r="F190" s="56"/>
      <c r="G190" s="56"/>
      <c r="H190" s="56"/>
      <c r="I190" s="56"/>
      <c r="J190" s="57"/>
      <c r="K190" s="109">
        <f t="shared" si="10"/>
        <v>0</v>
      </c>
      <c r="L190" s="55"/>
      <c r="M190" s="56">
        <v>1</v>
      </c>
      <c r="N190" s="56"/>
      <c r="O190" s="56"/>
      <c r="P190" s="56">
        <v>1</v>
      </c>
      <c r="Q190" s="56">
        <v>2</v>
      </c>
      <c r="R190" s="57">
        <v>7</v>
      </c>
      <c r="S190" s="109">
        <f t="shared" si="11"/>
        <v>2</v>
      </c>
      <c r="T190" s="55"/>
      <c r="U190" s="56"/>
      <c r="V190" s="56"/>
      <c r="W190" s="57"/>
      <c r="X190" s="109">
        <f t="shared" si="12"/>
        <v>0</v>
      </c>
      <c r="Y190" s="55"/>
      <c r="Z190" s="57"/>
      <c r="AA190" s="109">
        <f t="shared" si="13"/>
        <v>0</v>
      </c>
      <c r="AB190" s="55"/>
      <c r="AC190" s="56"/>
      <c r="AD190" s="56"/>
      <c r="AE190" s="57"/>
      <c r="AF190" s="107">
        <f t="shared" si="14"/>
        <v>0</v>
      </c>
      <c r="AG190" s="26" t="s">
        <v>19</v>
      </c>
    </row>
    <row r="191" spans="1:33" x14ac:dyDescent="0.2">
      <c r="A191" s="13" t="s">
        <v>30</v>
      </c>
      <c r="B191" s="1">
        <v>163.08520268999999</v>
      </c>
      <c r="C191" s="1">
        <v>-18.482260949099999</v>
      </c>
      <c r="D191" s="51">
        <v>33</v>
      </c>
      <c r="E191" s="55"/>
      <c r="F191" s="56"/>
      <c r="G191" s="56"/>
      <c r="H191" s="56"/>
      <c r="I191" s="56"/>
      <c r="J191" s="57"/>
      <c r="K191" s="109">
        <f t="shared" si="10"/>
        <v>0</v>
      </c>
      <c r="L191" s="55">
        <v>1</v>
      </c>
      <c r="M191" s="56"/>
      <c r="N191" s="56"/>
      <c r="O191" s="56"/>
      <c r="P191" s="56">
        <v>5</v>
      </c>
      <c r="Q191" s="56">
        <v>3</v>
      </c>
      <c r="R191" s="57">
        <v>12</v>
      </c>
      <c r="S191" s="109">
        <f t="shared" si="11"/>
        <v>5</v>
      </c>
      <c r="T191" s="55"/>
      <c r="U191" s="56"/>
      <c r="V191" s="56"/>
      <c r="W191" s="57"/>
      <c r="X191" s="109">
        <f t="shared" si="12"/>
        <v>0</v>
      </c>
      <c r="Y191" s="55"/>
      <c r="Z191" s="57"/>
      <c r="AA191" s="109">
        <f t="shared" si="13"/>
        <v>0</v>
      </c>
      <c r="AB191" s="55"/>
      <c r="AC191" s="56"/>
      <c r="AD191" s="56"/>
      <c r="AE191" s="57"/>
      <c r="AF191" s="107">
        <f t="shared" si="14"/>
        <v>0</v>
      </c>
      <c r="AG191" s="18" t="s">
        <v>19</v>
      </c>
    </row>
    <row r="192" spans="1:33" x14ac:dyDescent="0.2">
      <c r="A192" s="13" t="s">
        <v>30</v>
      </c>
      <c r="B192" s="1">
        <v>163.08529094799999</v>
      </c>
      <c r="C192" s="1">
        <v>-18.482221000399999</v>
      </c>
      <c r="D192" s="51">
        <v>32</v>
      </c>
      <c r="E192" s="55"/>
      <c r="F192" s="56"/>
      <c r="G192" s="56"/>
      <c r="H192" s="56"/>
      <c r="I192" s="56"/>
      <c r="J192" s="57"/>
      <c r="K192" s="109">
        <f t="shared" si="10"/>
        <v>0</v>
      </c>
      <c r="L192" s="55"/>
      <c r="M192" s="56">
        <v>1</v>
      </c>
      <c r="N192" s="56"/>
      <c r="O192" s="56"/>
      <c r="P192" s="56">
        <v>2</v>
      </c>
      <c r="Q192" s="56">
        <v>2</v>
      </c>
      <c r="R192" s="57">
        <v>12</v>
      </c>
      <c r="S192" s="109">
        <f t="shared" si="11"/>
        <v>3</v>
      </c>
      <c r="T192" s="55"/>
      <c r="U192" s="56"/>
      <c r="V192" s="56"/>
      <c r="W192" s="57"/>
      <c r="X192" s="109">
        <f t="shared" si="12"/>
        <v>0</v>
      </c>
      <c r="Y192" s="55"/>
      <c r="Z192" s="57"/>
      <c r="AA192" s="109">
        <f t="shared" si="13"/>
        <v>0</v>
      </c>
      <c r="AB192" s="55"/>
      <c r="AC192" s="56"/>
      <c r="AD192" s="56"/>
      <c r="AE192" s="57"/>
      <c r="AF192" s="107">
        <f t="shared" si="14"/>
        <v>0</v>
      </c>
      <c r="AG192" s="26" t="s">
        <v>19</v>
      </c>
    </row>
    <row r="193" spans="1:33" x14ac:dyDescent="0.2">
      <c r="A193" s="13" t="s">
        <v>30</v>
      </c>
      <c r="B193" s="1">
        <v>163.08537920699999</v>
      </c>
      <c r="C193" s="1">
        <v>-18.4821810517</v>
      </c>
      <c r="D193" s="51">
        <v>31</v>
      </c>
      <c r="E193" s="55"/>
      <c r="F193" s="56"/>
      <c r="G193" s="56"/>
      <c r="H193" s="56"/>
      <c r="I193" s="56"/>
      <c r="J193" s="57"/>
      <c r="K193" s="109">
        <f t="shared" si="10"/>
        <v>0</v>
      </c>
      <c r="L193" s="55"/>
      <c r="M193" s="56"/>
      <c r="N193" s="56"/>
      <c r="O193" s="56"/>
      <c r="P193" s="56">
        <v>1</v>
      </c>
      <c r="Q193" s="56">
        <v>2</v>
      </c>
      <c r="R193" s="57">
        <v>3</v>
      </c>
      <c r="S193" s="109">
        <f t="shared" si="11"/>
        <v>1</v>
      </c>
      <c r="T193" s="55"/>
      <c r="U193" s="56"/>
      <c r="V193" s="56">
        <v>1</v>
      </c>
      <c r="W193" s="57"/>
      <c r="X193" s="109">
        <f t="shared" si="12"/>
        <v>0</v>
      </c>
      <c r="Y193" s="55"/>
      <c r="Z193" s="57"/>
      <c r="AA193" s="109">
        <f t="shared" si="13"/>
        <v>0</v>
      </c>
      <c r="AB193" s="55"/>
      <c r="AC193" s="56"/>
      <c r="AD193" s="56"/>
      <c r="AE193" s="57"/>
      <c r="AF193" s="107">
        <f t="shared" si="14"/>
        <v>0</v>
      </c>
      <c r="AG193" s="21" t="s">
        <v>27</v>
      </c>
    </row>
    <row r="194" spans="1:33" x14ac:dyDescent="0.2">
      <c r="A194" s="13" t="s">
        <v>30</v>
      </c>
      <c r="B194" s="1">
        <v>163.08546746600001</v>
      </c>
      <c r="C194" s="1">
        <v>-18.482141103</v>
      </c>
      <c r="D194" s="51">
        <v>30</v>
      </c>
      <c r="E194" s="55"/>
      <c r="F194" s="56"/>
      <c r="G194" s="56"/>
      <c r="H194" s="56"/>
      <c r="I194" s="56"/>
      <c r="J194" s="57"/>
      <c r="K194" s="109">
        <f t="shared" si="10"/>
        <v>0</v>
      </c>
      <c r="L194" s="55"/>
      <c r="M194" s="56"/>
      <c r="N194" s="56"/>
      <c r="O194" s="56"/>
      <c r="P194" s="56">
        <v>6</v>
      </c>
      <c r="Q194" s="56">
        <v>3</v>
      </c>
      <c r="R194" s="57">
        <v>21</v>
      </c>
      <c r="S194" s="109">
        <f t="shared" si="11"/>
        <v>6</v>
      </c>
      <c r="T194" s="55"/>
      <c r="U194" s="56"/>
      <c r="V194" s="56"/>
      <c r="W194" s="57"/>
      <c r="X194" s="109">
        <f t="shared" si="12"/>
        <v>0</v>
      </c>
      <c r="Y194" s="55"/>
      <c r="Z194" s="57"/>
      <c r="AA194" s="109">
        <f t="shared" si="13"/>
        <v>0</v>
      </c>
      <c r="AB194" s="55"/>
      <c r="AC194" s="56"/>
      <c r="AD194" s="56"/>
      <c r="AE194" s="57"/>
      <c r="AF194" s="107">
        <f t="shared" si="14"/>
        <v>0</v>
      </c>
      <c r="AG194" s="60" t="s">
        <v>19</v>
      </c>
    </row>
    <row r="195" spans="1:33" x14ac:dyDescent="0.2">
      <c r="A195" s="13" t="s">
        <v>30</v>
      </c>
      <c r="B195" s="1">
        <v>163.08555572500001</v>
      </c>
      <c r="C195" s="1">
        <v>-18.4821011543</v>
      </c>
      <c r="D195" s="51">
        <v>29</v>
      </c>
      <c r="E195" s="55"/>
      <c r="F195" s="56"/>
      <c r="G195" s="56"/>
      <c r="H195" s="56"/>
      <c r="I195" s="56"/>
      <c r="J195" s="57"/>
      <c r="K195" s="109">
        <f t="shared" ref="K195:K258" si="15">E195+F195+G195+H195+I195</f>
        <v>0</v>
      </c>
      <c r="L195" s="55"/>
      <c r="M195" s="56"/>
      <c r="N195" s="56"/>
      <c r="O195" s="56"/>
      <c r="P195" s="56">
        <v>2</v>
      </c>
      <c r="Q195" s="56">
        <v>4</v>
      </c>
      <c r="R195" s="57">
        <v>7</v>
      </c>
      <c r="S195" s="109">
        <f t="shared" ref="S195:S258" si="16">M195+N195+O195+P195</f>
        <v>2</v>
      </c>
      <c r="T195" s="55"/>
      <c r="U195" s="56"/>
      <c r="V195" s="56"/>
      <c r="W195" s="57"/>
      <c r="X195" s="109">
        <f t="shared" ref="X195:X258" si="17">T195+U195+W195</f>
        <v>0</v>
      </c>
      <c r="Y195" s="55"/>
      <c r="Z195" s="57"/>
      <c r="AA195" s="109">
        <f t="shared" ref="AA195:AA258" si="18">Z195</f>
        <v>0</v>
      </c>
      <c r="AB195" s="55"/>
      <c r="AC195" s="56"/>
      <c r="AD195" s="56"/>
      <c r="AE195" s="57"/>
      <c r="AF195" s="107">
        <f t="shared" ref="AF195:AF258" si="19">AB195+AC195+AD195</f>
        <v>0</v>
      </c>
      <c r="AG195" s="26" t="s">
        <v>19</v>
      </c>
    </row>
    <row r="196" spans="1:33" x14ac:dyDescent="0.2">
      <c r="A196" s="13" t="s">
        <v>30</v>
      </c>
      <c r="B196" s="1">
        <v>163.08564398300001</v>
      </c>
      <c r="C196" s="1">
        <v>-18.482061205600001</v>
      </c>
      <c r="D196" s="51">
        <v>28</v>
      </c>
      <c r="E196" s="55"/>
      <c r="F196" s="56"/>
      <c r="G196" s="56"/>
      <c r="H196" s="56"/>
      <c r="I196" s="56"/>
      <c r="J196" s="57"/>
      <c r="K196" s="109">
        <f t="shared" si="15"/>
        <v>0</v>
      </c>
      <c r="L196" s="55"/>
      <c r="M196" s="56"/>
      <c r="N196" s="56"/>
      <c r="O196" s="56"/>
      <c r="P196" s="56"/>
      <c r="Q196" s="56">
        <v>1</v>
      </c>
      <c r="R196" s="57">
        <v>4</v>
      </c>
      <c r="S196" s="109">
        <f t="shared" si="16"/>
        <v>0</v>
      </c>
      <c r="T196" s="55"/>
      <c r="U196" s="56"/>
      <c r="V196" s="56"/>
      <c r="W196" s="57"/>
      <c r="X196" s="109">
        <f t="shared" si="17"/>
        <v>0</v>
      </c>
      <c r="Y196" s="55"/>
      <c r="Z196" s="57"/>
      <c r="AA196" s="109">
        <f t="shared" si="18"/>
        <v>0</v>
      </c>
      <c r="AB196" s="55"/>
      <c r="AC196" s="56"/>
      <c r="AD196" s="56"/>
      <c r="AE196" s="57"/>
      <c r="AF196" s="107">
        <f t="shared" si="19"/>
        <v>0</v>
      </c>
      <c r="AG196" s="21" t="s">
        <v>24</v>
      </c>
    </row>
    <row r="197" spans="1:33" x14ac:dyDescent="0.2">
      <c r="A197" s="13" t="s">
        <v>30</v>
      </c>
      <c r="B197" s="1">
        <v>163.08573224200001</v>
      </c>
      <c r="C197" s="1">
        <v>-18.482021256900001</v>
      </c>
      <c r="D197" s="51">
        <v>27</v>
      </c>
      <c r="E197" s="55"/>
      <c r="F197" s="56"/>
      <c r="G197" s="56"/>
      <c r="H197" s="56"/>
      <c r="I197" s="56"/>
      <c r="J197" s="57"/>
      <c r="K197" s="109">
        <f t="shared" si="15"/>
        <v>0</v>
      </c>
      <c r="L197" s="55"/>
      <c r="M197" s="56"/>
      <c r="N197" s="56"/>
      <c r="O197" s="56"/>
      <c r="P197" s="56">
        <v>1</v>
      </c>
      <c r="Q197" s="56">
        <v>2</v>
      </c>
      <c r="R197" s="57">
        <v>4</v>
      </c>
      <c r="S197" s="109">
        <f t="shared" si="16"/>
        <v>1</v>
      </c>
      <c r="T197" s="55"/>
      <c r="U197" s="56"/>
      <c r="V197" s="56"/>
      <c r="W197" s="57"/>
      <c r="X197" s="109">
        <f t="shared" si="17"/>
        <v>0</v>
      </c>
      <c r="Y197" s="55"/>
      <c r="Z197" s="57"/>
      <c r="AA197" s="109">
        <f t="shared" si="18"/>
        <v>0</v>
      </c>
      <c r="AB197" s="55"/>
      <c r="AC197" s="56"/>
      <c r="AD197" s="56"/>
      <c r="AE197" s="57"/>
      <c r="AF197" s="107">
        <f t="shared" si="19"/>
        <v>0</v>
      </c>
      <c r="AG197" s="18" t="s">
        <v>19</v>
      </c>
    </row>
    <row r="198" spans="1:33" x14ac:dyDescent="0.2">
      <c r="A198" s="13" t="s">
        <v>30</v>
      </c>
      <c r="B198" s="1">
        <v>163.085820501</v>
      </c>
      <c r="C198" s="1">
        <v>-18.481981308200002</v>
      </c>
      <c r="D198" s="51">
        <v>26</v>
      </c>
      <c r="E198" s="55"/>
      <c r="F198" s="56"/>
      <c r="G198" s="56"/>
      <c r="H198" s="56"/>
      <c r="I198" s="56"/>
      <c r="J198" s="57"/>
      <c r="K198" s="109">
        <f t="shared" si="15"/>
        <v>0</v>
      </c>
      <c r="L198" s="55"/>
      <c r="M198" s="56"/>
      <c r="N198" s="56"/>
      <c r="O198" s="56"/>
      <c r="P198" s="56">
        <v>1</v>
      </c>
      <c r="Q198" s="56">
        <v>3</v>
      </c>
      <c r="R198" s="57">
        <v>5</v>
      </c>
      <c r="S198" s="109">
        <f t="shared" si="16"/>
        <v>1</v>
      </c>
      <c r="T198" s="55"/>
      <c r="U198" s="56"/>
      <c r="V198" s="56"/>
      <c r="W198" s="57"/>
      <c r="X198" s="109">
        <f t="shared" si="17"/>
        <v>0</v>
      </c>
      <c r="Y198" s="55"/>
      <c r="Z198" s="57"/>
      <c r="AA198" s="109">
        <f t="shared" si="18"/>
        <v>0</v>
      </c>
      <c r="AB198" s="55"/>
      <c r="AC198" s="56"/>
      <c r="AD198" s="56"/>
      <c r="AE198" s="57"/>
      <c r="AF198" s="107">
        <f t="shared" si="19"/>
        <v>0</v>
      </c>
      <c r="AG198" s="18" t="s">
        <v>19</v>
      </c>
    </row>
    <row r="199" spans="1:33" x14ac:dyDescent="0.2">
      <c r="A199" s="13" t="s">
        <v>30</v>
      </c>
      <c r="B199" s="1">
        <v>163.08590876</v>
      </c>
      <c r="C199" s="1">
        <v>-18.481941359499999</v>
      </c>
      <c r="D199" s="51">
        <v>25</v>
      </c>
      <c r="E199" s="55"/>
      <c r="F199" s="56"/>
      <c r="G199" s="56"/>
      <c r="H199" s="56"/>
      <c r="I199" s="56"/>
      <c r="J199" s="57"/>
      <c r="K199" s="109">
        <f t="shared" si="15"/>
        <v>0</v>
      </c>
      <c r="L199" s="55"/>
      <c r="M199" s="56"/>
      <c r="N199" s="56"/>
      <c r="O199" s="56"/>
      <c r="P199" s="56"/>
      <c r="Q199" s="56"/>
      <c r="R199" s="57"/>
      <c r="S199" s="109">
        <f t="shared" si="16"/>
        <v>0</v>
      </c>
      <c r="T199" s="55"/>
      <c r="U199" s="56"/>
      <c r="V199" s="56"/>
      <c r="W199" s="57"/>
      <c r="X199" s="109">
        <f t="shared" si="17"/>
        <v>0</v>
      </c>
      <c r="Y199" s="55"/>
      <c r="Z199" s="57"/>
      <c r="AA199" s="109">
        <f t="shared" si="18"/>
        <v>0</v>
      </c>
      <c r="AB199" s="55"/>
      <c r="AC199" s="56"/>
      <c r="AD199" s="56"/>
      <c r="AE199" s="57"/>
      <c r="AF199" s="107">
        <f t="shared" si="19"/>
        <v>0</v>
      </c>
      <c r="AG199" s="21" t="s">
        <v>24</v>
      </c>
    </row>
    <row r="200" spans="1:33" x14ac:dyDescent="0.2">
      <c r="A200" s="13" t="s">
        <v>30</v>
      </c>
      <c r="B200" s="1">
        <v>163.085997018</v>
      </c>
      <c r="C200" s="1">
        <v>-18.481901410799999</v>
      </c>
      <c r="D200" s="51">
        <v>24</v>
      </c>
      <c r="E200" s="55"/>
      <c r="F200" s="56"/>
      <c r="G200" s="56"/>
      <c r="H200" s="56"/>
      <c r="I200" s="56"/>
      <c r="J200" s="57"/>
      <c r="K200" s="109">
        <f t="shared" si="15"/>
        <v>0</v>
      </c>
      <c r="L200" s="55"/>
      <c r="M200" s="56"/>
      <c r="N200" s="56"/>
      <c r="O200" s="56"/>
      <c r="P200" s="56"/>
      <c r="Q200" s="56"/>
      <c r="R200" s="57">
        <v>2</v>
      </c>
      <c r="S200" s="109">
        <f t="shared" si="16"/>
        <v>0</v>
      </c>
      <c r="T200" s="55"/>
      <c r="U200" s="56"/>
      <c r="V200" s="56"/>
      <c r="W200" s="57"/>
      <c r="X200" s="109">
        <f t="shared" si="17"/>
        <v>0</v>
      </c>
      <c r="Y200" s="55"/>
      <c r="Z200" s="57"/>
      <c r="AA200" s="109">
        <f t="shared" si="18"/>
        <v>0</v>
      </c>
      <c r="AB200" s="55"/>
      <c r="AC200" s="56"/>
      <c r="AD200" s="56"/>
      <c r="AE200" s="57"/>
      <c r="AF200" s="107">
        <f t="shared" si="19"/>
        <v>0</v>
      </c>
      <c r="AG200" s="60" t="s">
        <v>27</v>
      </c>
    </row>
    <row r="201" spans="1:33" x14ac:dyDescent="0.2">
      <c r="A201" s="13" t="s">
        <v>30</v>
      </c>
      <c r="B201" s="1">
        <v>163.08608071200001</v>
      </c>
      <c r="C201" s="1">
        <v>-18.481853477400001</v>
      </c>
      <c r="D201" s="51">
        <v>23</v>
      </c>
      <c r="E201" s="55"/>
      <c r="F201" s="56"/>
      <c r="G201" s="56"/>
      <c r="H201" s="56"/>
      <c r="I201" s="56"/>
      <c r="J201" s="57"/>
      <c r="K201" s="109">
        <f t="shared" si="15"/>
        <v>0</v>
      </c>
      <c r="L201" s="55"/>
      <c r="M201" s="56"/>
      <c r="N201" s="56"/>
      <c r="O201" s="56"/>
      <c r="P201" s="56">
        <v>1</v>
      </c>
      <c r="Q201" s="56"/>
      <c r="R201" s="57">
        <v>1</v>
      </c>
      <c r="S201" s="109">
        <f t="shared" si="16"/>
        <v>1</v>
      </c>
      <c r="T201" s="55"/>
      <c r="U201" s="56"/>
      <c r="V201" s="56"/>
      <c r="W201" s="57"/>
      <c r="X201" s="109">
        <f t="shared" si="17"/>
        <v>0</v>
      </c>
      <c r="Y201" s="55"/>
      <c r="Z201" s="57"/>
      <c r="AA201" s="109">
        <f t="shared" si="18"/>
        <v>0</v>
      </c>
      <c r="AB201" s="55"/>
      <c r="AC201" s="56"/>
      <c r="AD201" s="56"/>
      <c r="AE201" s="57"/>
      <c r="AF201" s="107">
        <f t="shared" si="19"/>
        <v>0</v>
      </c>
      <c r="AG201" s="60" t="s">
        <v>27</v>
      </c>
    </row>
    <row r="202" spans="1:33" x14ac:dyDescent="0.2">
      <c r="A202" s="13" t="s">
        <v>30</v>
      </c>
      <c r="B202" s="1">
        <v>163.086159909</v>
      </c>
      <c r="C202" s="1">
        <v>-18.481797679700001</v>
      </c>
      <c r="D202" s="51">
        <v>22</v>
      </c>
      <c r="E202" s="55"/>
      <c r="F202" s="56"/>
      <c r="G202" s="56"/>
      <c r="H202" s="56"/>
      <c r="I202" s="56"/>
      <c r="J202" s="57"/>
      <c r="K202" s="109">
        <f t="shared" si="15"/>
        <v>0</v>
      </c>
      <c r="L202" s="55"/>
      <c r="M202" s="56"/>
      <c r="N202" s="56"/>
      <c r="O202" s="56"/>
      <c r="P202" s="56"/>
      <c r="Q202" s="56"/>
      <c r="R202" s="57"/>
      <c r="S202" s="109">
        <f t="shared" si="16"/>
        <v>0</v>
      </c>
      <c r="T202" s="55"/>
      <c r="U202" s="56"/>
      <c r="V202" s="56"/>
      <c r="W202" s="57"/>
      <c r="X202" s="109">
        <f t="shared" si="17"/>
        <v>0</v>
      </c>
      <c r="Y202" s="55"/>
      <c r="Z202" s="57"/>
      <c r="AA202" s="109">
        <f t="shared" si="18"/>
        <v>0</v>
      </c>
      <c r="AB202" s="55"/>
      <c r="AC202" s="56"/>
      <c r="AD202" s="56"/>
      <c r="AE202" s="57"/>
      <c r="AF202" s="107">
        <f t="shared" si="19"/>
        <v>0</v>
      </c>
      <c r="AG202" s="77" t="s">
        <v>24</v>
      </c>
    </row>
    <row r="203" spans="1:33" x14ac:dyDescent="0.2">
      <c r="A203" s="13" t="s">
        <v>30</v>
      </c>
      <c r="B203" s="1">
        <v>163.086239105</v>
      </c>
      <c r="C203" s="1">
        <v>-18.481741882000001</v>
      </c>
      <c r="D203" s="51">
        <v>21</v>
      </c>
      <c r="E203" s="55"/>
      <c r="F203" s="56"/>
      <c r="G203" s="56"/>
      <c r="H203" s="56"/>
      <c r="I203" s="56"/>
      <c r="J203" s="57"/>
      <c r="K203" s="109">
        <f t="shared" si="15"/>
        <v>0</v>
      </c>
      <c r="L203" s="55"/>
      <c r="M203" s="56"/>
      <c r="N203" s="56"/>
      <c r="O203" s="56"/>
      <c r="P203" s="56">
        <v>3</v>
      </c>
      <c r="Q203" s="56">
        <v>1</v>
      </c>
      <c r="R203" s="57">
        <v>8</v>
      </c>
      <c r="S203" s="109">
        <f t="shared" si="16"/>
        <v>3</v>
      </c>
      <c r="T203" s="55"/>
      <c r="U203" s="56"/>
      <c r="V203" s="56"/>
      <c r="W203" s="57"/>
      <c r="X203" s="109">
        <f t="shared" si="17"/>
        <v>0</v>
      </c>
      <c r="Y203" s="55"/>
      <c r="Z203" s="57"/>
      <c r="AA203" s="109">
        <f t="shared" si="18"/>
        <v>0</v>
      </c>
      <c r="AB203" s="55"/>
      <c r="AC203" s="56"/>
      <c r="AD203" s="56"/>
      <c r="AE203" s="57"/>
      <c r="AF203" s="107">
        <f t="shared" si="19"/>
        <v>0</v>
      </c>
      <c r="AG203" s="77" t="s">
        <v>19</v>
      </c>
    </row>
    <row r="204" spans="1:33" x14ac:dyDescent="0.2">
      <c r="A204" s="13" t="s">
        <v>30</v>
      </c>
      <c r="B204" s="1">
        <v>163.086318302</v>
      </c>
      <c r="C204" s="1">
        <v>-18.481686084300001</v>
      </c>
      <c r="D204" s="51">
        <v>20</v>
      </c>
      <c r="E204" s="55"/>
      <c r="F204" s="56"/>
      <c r="G204" s="56"/>
      <c r="H204" s="56"/>
      <c r="I204" s="56"/>
      <c r="J204" s="57"/>
      <c r="K204" s="109">
        <f t="shared" si="15"/>
        <v>0</v>
      </c>
      <c r="L204" s="55"/>
      <c r="M204" s="56"/>
      <c r="N204" s="56"/>
      <c r="O204" s="56"/>
      <c r="P204" s="56">
        <v>2</v>
      </c>
      <c r="Q204" s="56">
        <v>1</v>
      </c>
      <c r="R204" s="57">
        <v>13</v>
      </c>
      <c r="S204" s="109">
        <f t="shared" si="16"/>
        <v>2</v>
      </c>
      <c r="T204" s="55"/>
      <c r="U204" s="56">
        <v>1</v>
      </c>
      <c r="V204" s="56"/>
      <c r="W204" s="57"/>
      <c r="X204" s="109">
        <f t="shared" si="17"/>
        <v>1</v>
      </c>
      <c r="Y204" s="55"/>
      <c r="Z204" s="57"/>
      <c r="AA204" s="109">
        <f t="shared" si="18"/>
        <v>0</v>
      </c>
      <c r="AB204" s="55"/>
      <c r="AC204" s="56"/>
      <c r="AD204" s="56"/>
      <c r="AE204" s="57"/>
      <c r="AF204" s="107">
        <f t="shared" si="19"/>
        <v>0</v>
      </c>
      <c r="AG204" s="77" t="s">
        <v>19</v>
      </c>
    </row>
    <row r="205" spans="1:33" x14ac:dyDescent="0.2">
      <c r="A205" s="13" t="s">
        <v>30</v>
      </c>
      <c r="B205" s="1">
        <v>163.08639749899999</v>
      </c>
      <c r="C205" s="1">
        <v>-18.481630286600002</v>
      </c>
      <c r="D205" s="51">
        <v>19</v>
      </c>
      <c r="E205" s="55"/>
      <c r="F205" s="56"/>
      <c r="G205" s="56"/>
      <c r="H205" s="56"/>
      <c r="I205" s="56"/>
      <c r="J205" s="57"/>
      <c r="K205" s="109">
        <f t="shared" si="15"/>
        <v>0</v>
      </c>
      <c r="L205" s="55">
        <v>1</v>
      </c>
      <c r="M205" s="56"/>
      <c r="N205" s="56"/>
      <c r="O205" s="56"/>
      <c r="P205" s="56"/>
      <c r="Q205" s="56">
        <v>1</v>
      </c>
      <c r="R205" s="57">
        <v>4</v>
      </c>
      <c r="S205" s="109">
        <f t="shared" si="16"/>
        <v>0</v>
      </c>
      <c r="T205" s="55"/>
      <c r="U205" s="56">
        <v>1</v>
      </c>
      <c r="V205" s="56"/>
      <c r="W205" s="57"/>
      <c r="X205" s="109">
        <f t="shared" si="17"/>
        <v>1</v>
      </c>
      <c r="Y205" s="55"/>
      <c r="Z205" s="57"/>
      <c r="AA205" s="109">
        <f t="shared" si="18"/>
        <v>0</v>
      </c>
      <c r="AB205" s="55"/>
      <c r="AC205" s="56"/>
      <c r="AD205" s="56"/>
      <c r="AE205" s="57"/>
      <c r="AF205" s="107">
        <f t="shared" si="19"/>
        <v>0</v>
      </c>
      <c r="AG205" s="19" t="s">
        <v>17</v>
      </c>
    </row>
    <row r="206" spans="1:33" x14ac:dyDescent="0.2">
      <c r="A206" s="13" t="s">
        <v>30</v>
      </c>
      <c r="B206" s="1">
        <v>163.08647669600001</v>
      </c>
      <c r="C206" s="1">
        <v>-18.481574488900002</v>
      </c>
      <c r="D206" s="51">
        <v>18</v>
      </c>
      <c r="E206" s="55"/>
      <c r="F206" s="56"/>
      <c r="G206" s="56"/>
      <c r="H206" s="56"/>
      <c r="I206" s="56"/>
      <c r="J206" s="57"/>
      <c r="K206" s="109">
        <f t="shared" si="15"/>
        <v>0</v>
      </c>
      <c r="L206" s="55"/>
      <c r="M206" s="56"/>
      <c r="N206" s="56"/>
      <c r="O206" s="56"/>
      <c r="P206" s="56"/>
      <c r="Q206" s="56"/>
      <c r="R206" s="57"/>
      <c r="S206" s="109">
        <f t="shared" si="16"/>
        <v>0</v>
      </c>
      <c r="T206" s="55"/>
      <c r="U206" s="56"/>
      <c r="V206" s="56"/>
      <c r="W206" s="57"/>
      <c r="X206" s="109">
        <f t="shared" si="17"/>
        <v>0</v>
      </c>
      <c r="Y206" s="55"/>
      <c r="Z206" s="57"/>
      <c r="AA206" s="109">
        <f t="shared" si="18"/>
        <v>0</v>
      </c>
      <c r="AB206" s="55"/>
      <c r="AC206" s="56"/>
      <c r="AD206" s="56"/>
      <c r="AE206" s="57"/>
      <c r="AF206" s="107">
        <f t="shared" si="19"/>
        <v>0</v>
      </c>
      <c r="AG206" s="26" t="s">
        <v>17</v>
      </c>
    </row>
    <row r="207" spans="1:33" x14ac:dyDescent="0.2">
      <c r="A207" s="13" t="s">
        <v>30</v>
      </c>
      <c r="B207" s="1">
        <v>163.08655589200001</v>
      </c>
      <c r="C207" s="1">
        <v>-18.481518691200002</v>
      </c>
      <c r="D207" s="51">
        <v>17</v>
      </c>
      <c r="E207" s="55"/>
      <c r="F207" s="56"/>
      <c r="G207" s="56"/>
      <c r="H207" s="56"/>
      <c r="I207" s="56"/>
      <c r="J207" s="57"/>
      <c r="K207" s="109">
        <f t="shared" si="15"/>
        <v>0</v>
      </c>
      <c r="L207" s="55"/>
      <c r="M207" s="56"/>
      <c r="N207" s="56"/>
      <c r="O207" s="56"/>
      <c r="P207" s="56"/>
      <c r="Q207" s="56"/>
      <c r="R207" s="57"/>
      <c r="S207" s="109">
        <f t="shared" si="16"/>
        <v>0</v>
      </c>
      <c r="T207" s="55"/>
      <c r="U207" s="56"/>
      <c r="V207" s="56"/>
      <c r="W207" s="57"/>
      <c r="X207" s="109">
        <f t="shared" si="17"/>
        <v>0</v>
      </c>
      <c r="Y207" s="55"/>
      <c r="Z207" s="57"/>
      <c r="AA207" s="109">
        <f t="shared" si="18"/>
        <v>0</v>
      </c>
      <c r="AB207" s="55"/>
      <c r="AC207" s="56"/>
      <c r="AD207" s="56"/>
      <c r="AE207" s="57"/>
      <c r="AF207" s="107">
        <f t="shared" si="19"/>
        <v>0</v>
      </c>
      <c r="AG207" s="19" t="s">
        <v>18</v>
      </c>
    </row>
    <row r="208" spans="1:33" x14ac:dyDescent="0.2">
      <c r="A208" s="13" t="s">
        <v>30</v>
      </c>
      <c r="B208" s="1">
        <v>163.086635089</v>
      </c>
      <c r="C208" s="1">
        <v>-18.481462893500002</v>
      </c>
      <c r="D208" s="51">
        <v>16</v>
      </c>
      <c r="E208" s="55"/>
      <c r="F208" s="56"/>
      <c r="G208" s="56"/>
      <c r="H208" s="56"/>
      <c r="I208" s="56"/>
      <c r="J208" s="57"/>
      <c r="K208" s="109">
        <f t="shared" si="15"/>
        <v>0</v>
      </c>
      <c r="L208" s="55"/>
      <c r="M208" s="56"/>
      <c r="N208" s="56"/>
      <c r="O208" s="56"/>
      <c r="P208" s="56"/>
      <c r="Q208" s="56"/>
      <c r="R208" s="57"/>
      <c r="S208" s="109">
        <f t="shared" si="16"/>
        <v>0</v>
      </c>
      <c r="T208" s="55"/>
      <c r="U208" s="56"/>
      <c r="V208" s="56"/>
      <c r="W208" s="57"/>
      <c r="X208" s="109">
        <f t="shared" si="17"/>
        <v>0</v>
      </c>
      <c r="Y208" s="55"/>
      <c r="Z208" s="57"/>
      <c r="AA208" s="109">
        <f t="shared" si="18"/>
        <v>0</v>
      </c>
      <c r="AB208" s="55"/>
      <c r="AC208" s="56"/>
      <c r="AD208" s="56"/>
      <c r="AE208" s="57"/>
      <c r="AF208" s="107">
        <f t="shared" si="19"/>
        <v>0</v>
      </c>
      <c r="AG208" s="19" t="s">
        <v>18</v>
      </c>
    </row>
    <row r="209" spans="1:33" x14ac:dyDescent="0.2">
      <c r="A209" s="13" t="s">
        <v>30</v>
      </c>
      <c r="B209" s="1">
        <v>163.08671428599999</v>
      </c>
      <c r="C209" s="1">
        <v>-18.481407095800002</v>
      </c>
      <c r="D209" s="51">
        <v>15</v>
      </c>
      <c r="E209" s="55"/>
      <c r="F209" s="56"/>
      <c r="G209" s="56"/>
      <c r="H209" s="56"/>
      <c r="I209" s="56"/>
      <c r="J209" s="57"/>
      <c r="K209" s="109">
        <f t="shared" si="15"/>
        <v>0</v>
      </c>
      <c r="L209" s="55"/>
      <c r="M209" s="56"/>
      <c r="N209" s="56"/>
      <c r="O209" s="56"/>
      <c r="P209" s="56"/>
      <c r="Q209" s="56"/>
      <c r="R209" s="57"/>
      <c r="S209" s="109">
        <f t="shared" si="16"/>
        <v>0</v>
      </c>
      <c r="T209" s="55"/>
      <c r="U209" s="56"/>
      <c r="V209" s="56"/>
      <c r="W209" s="57"/>
      <c r="X209" s="109">
        <f t="shared" si="17"/>
        <v>0</v>
      </c>
      <c r="Y209" s="55"/>
      <c r="Z209" s="57"/>
      <c r="AA209" s="109">
        <f t="shared" si="18"/>
        <v>0</v>
      </c>
      <c r="AB209" s="55"/>
      <c r="AC209" s="56"/>
      <c r="AD209" s="56"/>
      <c r="AE209" s="57"/>
      <c r="AF209" s="107">
        <f t="shared" si="19"/>
        <v>0</v>
      </c>
      <c r="AG209" s="19" t="s">
        <v>18</v>
      </c>
    </row>
    <row r="210" spans="1:33" x14ac:dyDescent="0.2">
      <c r="A210" s="13" t="s">
        <v>30</v>
      </c>
      <c r="B210" s="1">
        <v>163.08679348199999</v>
      </c>
      <c r="C210" s="1">
        <v>-18.481351298100002</v>
      </c>
      <c r="D210" s="51">
        <v>14</v>
      </c>
      <c r="E210" s="55"/>
      <c r="F210" s="56"/>
      <c r="G210" s="56"/>
      <c r="H210" s="56"/>
      <c r="I210" s="56"/>
      <c r="J210" s="57"/>
      <c r="K210" s="109">
        <f t="shared" si="15"/>
        <v>0</v>
      </c>
      <c r="L210" s="55"/>
      <c r="M210" s="56"/>
      <c r="N210" s="56"/>
      <c r="O210" s="56"/>
      <c r="P210" s="56"/>
      <c r="Q210" s="56"/>
      <c r="R210" s="57"/>
      <c r="S210" s="109">
        <f t="shared" si="16"/>
        <v>0</v>
      </c>
      <c r="T210" s="55"/>
      <c r="U210" s="56"/>
      <c r="V210" s="56"/>
      <c r="W210" s="57"/>
      <c r="X210" s="109">
        <f t="shared" si="17"/>
        <v>0</v>
      </c>
      <c r="Y210" s="55"/>
      <c r="Z210" s="57"/>
      <c r="AA210" s="109">
        <f t="shared" si="18"/>
        <v>0</v>
      </c>
      <c r="AB210" s="55"/>
      <c r="AC210" s="56"/>
      <c r="AD210" s="56"/>
      <c r="AE210" s="57"/>
      <c r="AF210" s="107">
        <f t="shared" si="19"/>
        <v>0</v>
      </c>
      <c r="AG210" s="20" t="s">
        <v>18</v>
      </c>
    </row>
    <row r="211" spans="1:33" x14ac:dyDescent="0.2">
      <c r="A211" s="13" t="s">
        <v>30</v>
      </c>
      <c r="B211" s="1">
        <v>163.08687589499999</v>
      </c>
      <c r="C211" s="1">
        <v>-18.481300855499999</v>
      </c>
      <c r="D211" s="51">
        <v>13</v>
      </c>
      <c r="E211" s="55"/>
      <c r="F211" s="56"/>
      <c r="G211" s="56"/>
      <c r="H211" s="56"/>
      <c r="I211" s="56"/>
      <c r="J211" s="57"/>
      <c r="K211" s="109">
        <f t="shared" si="15"/>
        <v>0</v>
      </c>
      <c r="L211" s="55"/>
      <c r="M211" s="56">
        <v>2</v>
      </c>
      <c r="N211" s="56"/>
      <c r="O211" s="56"/>
      <c r="P211" s="56">
        <v>3</v>
      </c>
      <c r="Q211" s="56">
        <v>3</v>
      </c>
      <c r="R211" s="57">
        <v>10</v>
      </c>
      <c r="S211" s="109">
        <f t="shared" si="16"/>
        <v>5</v>
      </c>
      <c r="T211" s="55"/>
      <c r="U211" s="56"/>
      <c r="V211" s="56"/>
      <c r="W211" s="57"/>
      <c r="X211" s="109">
        <f t="shared" si="17"/>
        <v>0</v>
      </c>
      <c r="Y211" s="55"/>
      <c r="Z211" s="57"/>
      <c r="AA211" s="109">
        <f t="shared" si="18"/>
        <v>0</v>
      </c>
      <c r="AB211" s="55"/>
      <c r="AC211" s="56"/>
      <c r="AD211" s="56"/>
      <c r="AE211" s="57"/>
      <c r="AF211" s="107">
        <f t="shared" si="19"/>
        <v>0</v>
      </c>
      <c r="AG211" s="19" t="s">
        <v>19</v>
      </c>
    </row>
    <row r="212" spans="1:33" x14ac:dyDescent="0.2">
      <c r="A212" s="13" t="s">
        <v>30</v>
      </c>
      <c r="B212" s="1">
        <v>163.08696237000001</v>
      </c>
      <c r="C212" s="1">
        <v>-18.481257180899998</v>
      </c>
      <c r="D212" s="51">
        <v>12</v>
      </c>
      <c r="E212" s="55"/>
      <c r="F212" s="56"/>
      <c r="G212" s="56"/>
      <c r="H212" s="56"/>
      <c r="I212" s="56"/>
      <c r="J212" s="57"/>
      <c r="K212" s="109">
        <f t="shared" si="15"/>
        <v>0</v>
      </c>
      <c r="L212" s="55"/>
      <c r="M212" s="56"/>
      <c r="N212" s="56"/>
      <c r="O212" s="56"/>
      <c r="P212" s="56">
        <v>5</v>
      </c>
      <c r="Q212" s="56">
        <v>1</v>
      </c>
      <c r="R212" s="57">
        <v>7</v>
      </c>
      <c r="S212" s="109">
        <f t="shared" si="16"/>
        <v>5</v>
      </c>
      <c r="T212" s="55"/>
      <c r="U212" s="56"/>
      <c r="V212" s="56"/>
      <c r="W212" s="57"/>
      <c r="X212" s="109">
        <f t="shared" si="17"/>
        <v>0</v>
      </c>
      <c r="Y212" s="55"/>
      <c r="Z212" s="57"/>
      <c r="AA212" s="109">
        <f t="shared" si="18"/>
        <v>0</v>
      </c>
      <c r="AB212" s="55"/>
      <c r="AC212" s="56"/>
      <c r="AD212" s="56"/>
      <c r="AE212" s="57"/>
      <c r="AF212" s="107">
        <f t="shared" si="19"/>
        <v>0</v>
      </c>
      <c r="AG212" s="21" t="s">
        <v>19</v>
      </c>
    </row>
    <row r="213" spans="1:33" x14ac:dyDescent="0.2">
      <c r="A213" s="13" t="s">
        <v>30</v>
      </c>
      <c r="B213" s="1">
        <v>163.08704884599999</v>
      </c>
      <c r="C213" s="1">
        <v>-18.4812135064</v>
      </c>
      <c r="D213" s="51">
        <v>11</v>
      </c>
      <c r="E213" s="55"/>
      <c r="F213" s="56"/>
      <c r="G213" s="56"/>
      <c r="H213" s="56"/>
      <c r="I213" s="56"/>
      <c r="J213" s="57"/>
      <c r="K213" s="109">
        <f t="shared" si="15"/>
        <v>0</v>
      </c>
      <c r="L213" s="55"/>
      <c r="M213" s="56"/>
      <c r="N213" s="56"/>
      <c r="O213" s="56"/>
      <c r="P213" s="56">
        <v>1</v>
      </c>
      <c r="Q213" s="56">
        <v>1</v>
      </c>
      <c r="R213" s="57">
        <v>11</v>
      </c>
      <c r="S213" s="109">
        <f t="shared" si="16"/>
        <v>1</v>
      </c>
      <c r="T213" s="55"/>
      <c r="U213" s="56"/>
      <c r="V213" s="56"/>
      <c r="W213" s="57"/>
      <c r="X213" s="109">
        <f t="shared" si="17"/>
        <v>0</v>
      </c>
      <c r="Y213" s="55"/>
      <c r="Z213" s="57"/>
      <c r="AA213" s="109">
        <f t="shared" si="18"/>
        <v>0</v>
      </c>
      <c r="AB213" s="55"/>
      <c r="AC213" s="56"/>
      <c r="AD213" s="56"/>
      <c r="AE213" s="57"/>
      <c r="AF213" s="107">
        <f t="shared" si="19"/>
        <v>0</v>
      </c>
      <c r="AG213" s="18" t="s">
        <v>19</v>
      </c>
    </row>
    <row r="214" spans="1:33" x14ac:dyDescent="0.2">
      <c r="A214" s="13" t="s">
        <v>30</v>
      </c>
      <c r="B214" s="1">
        <v>163.08713532199999</v>
      </c>
      <c r="C214" s="1">
        <v>-18.481169831799999</v>
      </c>
      <c r="D214" s="51">
        <v>10</v>
      </c>
      <c r="E214" s="55"/>
      <c r="F214" s="56"/>
      <c r="G214" s="56"/>
      <c r="H214" s="56"/>
      <c r="I214" s="56"/>
      <c r="J214" s="57"/>
      <c r="K214" s="109">
        <f t="shared" si="15"/>
        <v>0</v>
      </c>
      <c r="L214" s="55"/>
      <c r="M214" s="56">
        <v>1</v>
      </c>
      <c r="N214" s="56"/>
      <c r="O214" s="56"/>
      <c r="P214" s="56">
        <v>1</v>
      </c>
      <c r="Q214" s="56"/>
      <c r="R214" s="57">
        <v>13</v>
      </c>
      <c r="S214" s="109">
        <f t="shared" si="16"/>
        <v>2</v>
      </c>
      <c r="T214" s="55"/>
      <c r="U214" s="56"/>
      <c r="V214" s="56"/>
      <c r="W214" s="57"/>
      <c r="X214" s="109">
        <f t="shared" si="17"/>
        <v>0</v>
      </c>
      <c r="Y214" s="55"/>
      <c r="Z214" s="57"/>
      <c r="AA214" s="109">
        <f t="shared" si="18"/>
        <v>0</v>
      </c>
      <c r="AB214" s="55"/>
      <c r="AC214" s="56"/>
      <c r="AD214" s="56"/>
      <c r="AE214" s="57"/>
      <c r="AF214" s="107">
        <f t="shared" si="19"/>
        <v>0</v>
      </c>
      <c r="AG214" s="18" t="s">
        <v>19</v>
      </c>
    </row>
    <row r="215" spans="1:33" x14ac:dyDescent="0.2">
      <c r="A215" s="13" t="s">
        <v>30</v>
      </c>
      <c r="B215" s="1">
        <v>163.08722179700001</v>
      </c>
      <c r="C215" s="1">
        <v>-18.481126157199999</v>
      </c>
      <c r="D215" s="51">
        <v>9</v>
      </c>
      <c r="E215" s="55"/>
      <c r="F215" s="56"/>
      <c r="G215" s="56"/>
      <c r="H215" s="56"/>
      <c r="I215" s="56"/>
      <c r="J215" s="57"/>
      <c r="K215" s="109">
        <f t="shared" si="15"/>
        <v>0</v>
      </c>
      <c r="L215" s="55"/>
      <c r="M215" s="56"/>
      <c r="N215" s="56"/>
      <c r="O215" s="56"/>
      <c r="P215" s="56">
        <v>1</v>
      </c>
      <c r="Q215" s="56"/>
      <c r="R215" s="57"/>
      <c r="S215" s="109">
        <f t="shared" si="16"/>
        <v>1</v>
      </c>
      <c r="T215" s="55"/>
      <c r="U215" s="56"/>
      <c r="V215" s="56"/>
      <c r="W215" s="57"/>
      <c r="X215" s="109">
        <f t="shared" si="17"/>
        <v>0</v>
      </c>
      <c r="Y215" s="55"/>
      <c r="Z215" s="57"/>
      <c r="AA215" s="109">
        <f t="shared" si="18"/>
        <v>0</v>
      </c>
      <c r="AB215" s="55"/>
      <c r="AC215" s="56"/>
      <c r="AD215" s="56"/>
      <c r="AE215" s="57"/>
      <c r="AF215" s="107">
        <f t="shared" si="19"/>
        <v>0</v>
      </c>
      <c r="AG215" s="21" t="s">
        <v>40</v>
      </c>
    </row>
    <row r="216" spans="1:33" x14ac:dyDescent="0.2">
      <c r="A216" s="13" t="s">
        <v>30</v>
      </c>
      <c r="B216" s="1">
        <v>163.08730827299999</v>
      </c>
      <c r="C216" s="1">
        <v>-18.481082482600002</v>
      </c>
      <c r="D216" s="51">
        <v>8</v>
      </c>
      <c r="E216" s="55"/>
      <c r="F216" s="56"/>
      <c r="G216" s="56"/>
      <c r="H216" s="56"/>
      <c r="I216" s="56"/>
      <c r="J216" s="57"/>
      <c r="K216" s="109">
        <f t="shared" si="15"/>
        <v>0</v>
      </c>
      <c r="L216" s="55"/>
      <c r="M216" s="56"/>
      <c r="N216" s="56"/>
      <c r="O216" s="56"/>
      <c r="P216" s="56"/>
      <c r="Q216" s="56"/>
      <c r="R216" s="57"/>
      <c r="S216" s="109">
        <f t="shared" si="16"/>
        <v>0</v>
      </c>
      <c r="T216" s="55"/>
      <c r="U216" s="56"/>
      <c r="V216" s="56"/>
      <c r="W216" s="57"/>
      <c r="X216" s="109">
        <f t="shared" si="17"/>
        <v>0</v>
      </c>
      <c r="Y216" s="55"/>
      <c r="Z216" s="57"/>
      <c r="AA216" s="109">
        <f t="shared" si="18"/>
        <v>0</v>
      </c>
      <c r="AB216" s="55"/>
      <c r="AC216" s="56"/>
      <c r="AD216" s="56"/>
      <c r="AE216" s="57"/>
      <c r="AF216" s="107">
        <f t="shared" si="19"/>
        <v>0</v>
      </c>
      <c r="AG216" s="19" t="s">
        <v>35</v>
      </c>
    </row>
    <row r="217" spans="1:33" x14ac:dyDescent="0.2">
      <c r="A217" s="13" t="s">
        <v>30</v>
      </c>
      <c r="B217" s="1">
        <v>163.08739474800001</v>
      </c>
      <c r="C217" s="1">
        <v>-18.481038808099999</v>
      </c>
      <c r="D217" s="51">
        <v>7</v>
      </c>
      <c r="E217" s="55">
        <v>1</v>
      </c>
      <c r="F217" s="56">
        <v>1</v>
      </c>
      <c r="G217" s="56"/>
      <c r="H217" s="56"/>
      <c r="I217" s="56"/>
      <c r="J217" s="57">
        <v>1</v>
      </c>
      <c r="K217" s="109">
        <f t="shared" si="15"/>
        <v>2</v>
      </c>
      <c r="L217" s="55"/>
      <c r="M217" s="56"/>
      <c r="N217" s="56"/>
      <c r="O217" s="56"/>
      <c r="P217" s="56"/>
      <c r="Q217" s="56"/>
      <c r="R217" s="57"/>
      <c r="S217" s="109">
        <f t="shared" si="16"/>
        <v>0</v>
      </c>
      <c r="T217" s="55"/>
      <c r="U217" s="56"/>
      <c r="V217" s="56"/>
      <c r="W217" s="57"/>
      <c r="X217" s="109">
        <f t="shared" si="17"/>
        <v>0</v>
      </c>
      <c r="Y217" s="55"/>
      <c r="Z217" s="57"/>
      <c r="AA217" s="109">
        <f t="shared" si="18"/>
        <v>0</v>
      </c>
      <c r="AB217" s="55"/>
      <c r="AC217" s="56"/>
      <c r="AD217" s="56"/>
      <c r="AE217" s="57"/>
      <c r="AF217" s="107">
        <f t="shared" si="19"/>
        <v>0</v>
      </c>
      <c r="AG217" s="18" t="s">
        <v>18</v>
      </c>
    </row>
    <row r="218" spans="1:33" x14ac:dyDescent="0.2">
      <c r="A218" s="13" t="s">
        <v>30</v>
      </c>
      <c r="B218" s="1">
        <v>163.087482615</v>
      </c>
      <c r="C218" s="1">
        <v>-18.480998121199999</v>
      </c>
      <c r="D218" s="51">
        <v>6</v>
      </c>
      <c r="E218" s="55"/>
      <c r="F218" s="56"/>
      <c r="G218" s="56"/>
      <c r="H218" s="56"/>
      <c r="I218" s="56"/>
      <c r="J218" s="57"/>
      <c r="K218" s="109">
        <f t="shared" si="15"/>
        <v>0</v>
      </c>
      <c r="L218" s="55"/>
      <c r="M218" s="56"/>
      <c r="N218" s="56"/>
      <c r="O218" s="56"/>
      <c r="P218" s="56"/>
      <c r="Q218" s="56"/>
      <c r="R218" s="57"/>
      <c r="S218" s="109">
        <f t="shared" si="16"/>
        <v>0</v>
      </c>
      <c r="T218" s="55"/>
      <c r="U218" s="56"/>
      <c r="V218" s="56"/>
      <c r="W218" s="57"/>
      <c r="X218" s="109">
        <f t="shared" si="17"/>
        <v>0</v>
      </c>
      <c r="Y218" s="55"/>
      <c r="Z218" s="57"/>
      <c r="AA218" s="109">
        <f t="shared" si="18"/>
        <v>0</v>
      </c>
      <c r="AB218" s="55"/>
      <c r="AC218" s="56"/>
      <c r="AD218" s="56"/>
      <c r="AE218" s="57"/>
      <c r="AF218" s="107">
        <f t="shared" si="19"/>
        <v>0</v>
      </c>
      <c r="AG218" s="21" t="s">
        <v>24</v>
      </c>
    </row>
    <row r="219" spans="1:33" x14ac:dyDescent="0.2">
      <c r="A219" s="13" t="s">
        <v>30</v>
      </c>
      <c r="B219" s="1">
        <v>163.087571712</v>
      </c>
      <c r="C219" s="1">
        <v>-18.480960079599999</v>
      </c>
      <c r="D219" s="51">
        <v>5</v>
      </c>
      <c r="E219" s="55"/>
      <c r="F219" s="56"/>
      <c r="G219" s="56"/>
      <c r="H219" s="56"/>
      <c r="I219" s="56"/>
      <c r="J219" s="57"/>
      <c r="K219" s="109">
        <f t="shared" si="15"/>
        <v>0</v>
      </c>
      <c r="L219" s="55"/>
      <c r="M219" s="56"/>
      <c r="N219" s="56"/>
      <c r="O219" s="56"/>
      <c r="P219" s="56">
        <v>1</v>
      </c>
      <c r="Q219" s="56"/>
      <c r="R219" s="57">
        <v>2</v>
      </c>
      <c r="S219" s="109">
        <f t="shared" si="16"/>
        <v>1</v>
      </c>
      <c r="T219" s="55"/>
      <c r="U219" s="56"/>
      <c r="V219" s="56"/>
      <c r="W219" s="57"/>
      <c r="X219" s="109">
        <f t="shared" si="17"/>
        <v>0</v>
      </c>
      <c r="Y219" s="55"/>
      <c r="Z219" s="57"/>
      <c r="AA219" s="109">
        <f t="shared" si="18"/>
        <v>0</v>
      </c>
      <c r="AB219" s="55"/>
      <c r="AC219" s="56"/>
      <c r="AD219" s="56"/>
      <c r="AE219" s="57"/>
      <c r="AF219" s="107">
        <f t="shared" si="19"/>
        <v>0</v>
      </c>
      <c r="AG219" s="19" t="s">
        <v>19</v>
      </c>
    </row>
    <row r="220" spans="1:33" x14ac:dyDescent="0.2">
      <c r="A220" s="13" t="s">
        <v>30</v>
      </c>
      <c r="B220" s="1">
        <v>163.087660809</v>
      </c>
      <c r="C220" s="1">
        <v>-18.480922037999999</v>
      </c>
      <c r="D220" s="51">
        <v>4</v>
      </c>
      <c r="E220" s="55"/>
      <c r="F220" s="56"/>
      <c r="G220" s="56"/>
      <c r="H220" s="56"/>
      <c r="I220" s="56"/>
      <c r="J220" s="57"/>
      <c r="K220" s="109">
        <f t="shared" si="15"/>
        <v>0</v>
      </c>
      <c r="L220" s="55"/>
      <c r="M220" s="56"/>
      <c r="N220" s="56"/>
      <c r="O220" s="56"/>
      <c r="P220" s="56">
        <v>2</v>
      </c>
      <c r="Q220" s="56"/>
      <c r="R220" s="57">
        <v>4</v>
      </c>
      <c r="S220" s="109">
        <f t="shared" si="16"/>
        <v>2</v>
      </c>
      <c r="T220" s="55"/>
      <c r="U220" s="56"/>
      <c r="V220" s="56"/>
      <c r="W220" s="57"/>
      <c r="X220" s="109">
        <f t="shared" si="17"/>
        <v>0</v>
      </c>
      <c r="Y220" s="55"/>
      <c r="Z220" s="57"/>
      <c r="AA220" s="109">
        <f t="shared" si="18"/>
        <v>0</v>
      </c>
      <c r="AB220" s="55"/>
      <c r="AC220" s="56"/>
      <c r="AD220" s="56"/>
      <c r="AE220" s="57"/>
      <c r="AF220" s="107">
        <f t="shared" si="19"/>
        <v>0</v>
      </c>
      <c r="AG220" s="18" t="s">
        <v>19</v>
      </c>
    </row>
    <row r="221" spans="1:33" x14ac:dyDescent="0.2">
      <c r="A221" s="13" t="s">
        <v>30</v>
      </c>
      <c r="B221" s="1">
        <v>163.08774990699999</v>
      </c>
      <c r="C221" s="1">
        <v>-18.480883996399999</v>
      </c>
      <c r="D221" s="51">
        <v>3</v>
      </c>
      <c r="E221" s="55"/>
      <c r="F221" s="56"/>
      <c r="G221" s="56"/>
      <c r="H221" s="56"/>
      <c r="I221" s="56"/>
      <c r="J221" s="57"/>
      <c r="K221" s="109">
        <f t="shared" si="15"/>
        <v>0</v>
      </c>
      <c r="L221" s="55"/>
      <c r="M221" s="56"/>
      <c r="N221" s="56"/>
      <c r="O221" s="56"/>
      <c r="P221" s="56"/>
      <c r="Q221" s="56"/>
      <c r="R221" s="57">
        <v>2</v>
      </c>
      <c r="S221" s="109">
        <f t="shared" si="16"/>
        <v>0</v>
      </c>
      <c r="T221" s="55"/>
      <c r="U221" s="56"/>
      <c r="V221" s="56"/>
      <c r="W221" s="57"/>
      <c r="X221" s="109">
        <f t="shared" si="17"/>
        <v>0</v>
      </c>
      <c r="Y221" s="55"/>
      <c r="Z221" s="57"/>
      <c r="AA221" s="109">
        <f t="shared" si="18"/>
        <v>0</v>
      </c>
      <c r="AB221" s="55"/>
      <c r="AC221" s="56"/>
      <c r="AD221" s="56"/>
      <c r="AE221" s="57"/>
      <c r="AF221" s="107">
        <f t="shared" si="19"/>
        <v>0</v>
      </c>
      <c r="AG221" s="19" t="s">
        <v>19</v>
      </c>
    </row>
    <row r="222" spans="1:33" x14ac:dyDescent="0.2">
      <c r="A222" s="13" t="s">
        <v>30</v>
      </c>
      <c r="B222" s="1">
        <v>163.08783900399999</v>
      </c>
      <c r="C222" s="1">
        <v>-18.480845954799999</v>
      </c>
      <c r="D222" s="51">
        <v>2</v>
      </c>
      <c r="E222" s="55"/>
      <c r="F222" s="56"/>
      <c r="G222" s="56"/>
      <c r="H222" s="56"/>
      <c r="I222" s="56"/>
      <c r="J222" s="57"/>
      <c r="K222" s="109">
        <f t="shared" si="15"/>
        <v>0</v>
      </c>
      <c r="L222" s="55"/>
      <c r="M222" s="56"/>
      <c r="N222" s="56"/>
      <c r="O222" s="56"/>
      <c r="P222" s="56"/>
      <c r="Q222" s="56"/>
      <c r="R222" s="57">
        <v>2</v>
      </c>
      <c r="S222" s="109">
        <f t="shared" si="16"/>
        <v>0</v>
      </c>
      <c r="T222" s="55"/>
      <c r="U222" s="56"/>
      <c r="V222" s="56"/>
      <c r="W222" s="57"/>
      <c r="X222" s="109">
        <f t="shared" si="17"/>
        <v>0</v>
      </c>
      <c r="Y222" s="55"/>
      <c r="Z222" s="57"/>
      <c r="AA222" s="109">
        <f t="shared" si="18"/>
        <v>0</v>
      </c>
      <c r="AB222" s="55"/>
      <c r="AC222" s="56"/>
      <c r="AD222" s="56"/>
      <c r="AE222" s="57"/>
      <c r="AF222" s="107">
        <f t="shared" si="19"/>
        <v>0</v>
      </c>
      <c r="AG222" s="77" t="s">
        <v>19</v>
      </c>
    </row>
    <row r="223" spans="1:33" x14ac:dyDescent="0.2">
      <c r="A223" s="13" t="s">
        <v>30</v>
      </c>
      <c r="B223" s="1">
        <v>163.08792810200001</v>
      </c>
      <c r="C223" s="1">
        <v>-18.480807913300001</v>
      </c>
      <c r="D223" s="51">
        <v>1</v>
      </c>
      <c r="E223" s="55"/>
      <c r="F223" s="56"/>
      <c r="G223" s="56"/>
      <c r="H223" s="56"/>
      <c r="I223" s="56"/>
      <c r="J223" s="57">
        <v>1</v>
      </c>
      <c r="K223" s="109">
        <f t="shared" si="15"/>
        <v>0</v>
      </c>
      <c r="L223" s="55"/>
      <c r="M223" s="56"/>
      <c r="N223" s="56"/>
      <c r="O223" s="56"/>
      <c r="P223" s="56"/>
      <c r="Q223" s="56"/>
      <c r="R223" s="57">
        <v>7</v>
      </c>
      <c r="S223" s="109">
        <f t="shared" si="16"/>
        <v>0</v>
      </c>
      <c r="T223" s="55"/>
      <c r="U223" s="56"/>
      <c r="V223" s="56"/>
      <c r="W223" s="57"/>
      <c r="X223" s="109">
        <f t="shared" si="17"/>
        <v>0</v>
      </c>
      <c r="Y223" s="55"/>
      <c r="Z223" s="57"/>
      <c r="AA223" s="109">
        <f t="shared" si="18"/>
        <v>0</v>
      </c>
      <c r="AB223" s="55"/>
      <c r="AC223" s="56"/>
      <c r="AD223" s="56"/>
      <c r="AE223" s="57"/>
      <c r="AF223" s="107">
        <f t="shared" si="19"/>
        <v>0</v>
      </c>
      <c r="AG223" s="60" t="s">
        <v>17</v>
      </c>
    </row>
    <row r="224" spans="1:33" x14ac:dyDescent="0.2">
      <c r="A224" s="13" t="s">
        <v>31</v>
      </c>
      <c r="B224" s="1">
        <v>163.085388524</v>
      </c>
      <c r="C224" s="1">
        <v>-18.482647654299999</v>
      </c>
      <c r="D224" s="51">
        <v>1</v>
      </c>
      <c r="E224" s="52"/>
      <c r="F224" s="53"/>
      <c r="G224" s="53"/>
      <c r="H224" s="53"/>
      <c r="I224" s="53"/>
      <c r="J224" s="54"/>
      <c r="K224" s="109">
        <f t="shared" si="15"/>
        <v>0</v>
      </c>
      <c r="L224" s="52"/>
      <c r="M224" s="53"/>
      <c r="N224" s="53"/>
      <c r="O224" s="53"/>
      <c r="P224" s="53"/>
      <c r="Q224" s="53">
        <v>2</v>
      </c>
      <c r="R224" s="54">
        <v>4</v>
      </c>
      <c r="S224" s="109">
        <f t="shared" si="16"/>
        <v>0</v>
      </c>
      <c r="T224" s="52"/>
      <c r="U224" s="53"/>
      <c r="V224" s="53"/>
      <c r="W224" s="54"/>
      <c r="X224" s="109">
        <f t="shared" si="17"/>
        <v>0</v>
      </c>
      <c r="Y224" s="52"/>
      <c r="Z224" s="54"/>
      <c r="AA224" s="109">
        <f t="shared" si="18"/>
        <v>0</v>
      </c>
      <c r="AB224" s="52"/>
      <c r="AC224" s="53"/>
      <c r="AD224" s="53"/>
      <c r="AE224" s="54"/>
      <c r="AF224" s="107">
        <f t="shared" si="19"/>
        <v>0</v>
      </c>
      <c r="AG224" s="18" t="s">
        <v>19</v>
      </c>
    </row>
    <row r="225" spans="1:33" x14ac:dyDescent="0.2">
      <c r="A225" s="13" t="s">
        <v>31</v>
      </c>
      <c r="B225" s="1">
        <v>163.08547245700001</v>
      </c>
      <c r="C225" s="1">
        <v>-18.4825980944</v>
      </c>
      <c r="D225" s="51">
        <v>2</v>
      </c>
      <c r="E225" s="55"/>
      <c r="F225" s="56"/>
      <c r="G225" s="56"/>
      <c r="H225" s="56">
        <v>1</v>
      </c>
      <c r="I225" s="56">
        <v>1</v>
      </c>
      <c r="J225" s="57">
        <v>3</v>
      </c>
      <c r="K225" s="109">
        <f t="shared" si="15"/>
        <v>2</v>
      </c>
      <c r="L225" s="55"/>
      <c r="M225" s="56"/>
      <c r="N225" s="56"/>
      <c r="O225" s="56"/>
      <c r="P225" s="56"/>
      <c r="Q225" s="56"/>
      <c r="R225" s="57"/>
      <c r="S225" s="109">
        <f t="shared" si="16"/>
        <v>0</v>
      </c>
      <c r="T225" s="55"/>
      <c r="U225" s="56"/>
      <c r="V225" s="56"/>
      <c r="W225" s="57"/>
      <c r="X225" s="109">
        <f t="shared" si="17"/>
        <v>0</v>
      </c>
      <c r="Y225" s="55"/>
      <c r="Z225" s="57"/>
      <c r="AA225" s="109">
        <f t="shared" si="18"/>
        <v>0</v>
      </c>
      <c r="AB225" s="55"/>
      <c r="AC225" s="56"/>
      <c r="AD225" s="56"/>
      <c r="AE225" s="57"/>
      <c r="AF225" s="107">
        <f t="shared" si="19"/>
        <v>0</v>
      </c>
      <c r="AG225" s="59" t="s">
        <v>19</v>
      </c>
    </row>
    <row r="226" spans="1:33" x14ac:dyDescent="0.2">
      <c r="A226" s="13" t="s">
        <v>31</v>
      </c>
      <c r="B226" s="1">
        <v>163.085556389</v>
      </c>
      <c r="C226" s="1">
        <v>-18.482548534500001</v>
      </c>
      <c r="D226" s="51">
        <v>3</v>
      </c>
      <c r="E226" s="55"/>
      <c r="F226" s="56"/>
      <c r="G226" s="56"/>
      <c r="H226" s="56"/>
      <c r="I226" s="56"/>
      <c r="J226" s="57"/>
      <c r="K226" s="109">
        <f t="shared" si="15"/>
        <v>0</v>
      </c>
      <c r="L226" s="55"/>
      <c r="M226" s="56"/>
      <c r="N226" s="56"/>
      <c r="O226" s="56"/>
      <c r="P226" s="56">
        <v>2</v>
      </c>
      <c r="Q226" s="56">
        <v>2</v>
      </c>
      <c r="R226" s="57">
        <v>9</v>
      </c>
      <c r="S226" s="109">
        <f t="shared" si="16"/>
        <v>2</v>
      </c>
      <c r="T226" s="55"/>
      <c r="U226" s="56"/>
      <c r="V226" s="56"/>
      <c r="W226" s="57"/>
      <c r="X226" s="109">
        <f t="shared" si="17"/>
        <v>0</v>
      </c>
      <c r="Y226" s="55"/>
      <c r="Z226" s="57"/>
      <c r="AA226" s="109">
        <f t="shared" si="18"/>
        <v>0</v>
      </c>
      <c r="AB226" s="55"/>
      <c r="AC226" s="56"/>
      <c r="AD226" s="56"/>
      <c r="AE226" s="57"/>
      <c r="AF226" s="107">
        <f t="shared" si="19"/>
        <v>0</v>
      </c>
      <c r="AG226" s="18" t="s">
        <v>19</v>
      </c>
    </row>
    <row r="227" spans="1:33" x14ac:dyDescent="0.2">
      <c r="A227" s="13" t="s">
        <v>31</v>
      </c>
      <c r="B227" s="1">
        <v>163.085640321</v>
      </c>
      <c r="C227" s="1">
        <v>-18.482498974599999</v>
      </c>
      <c r="D227" s="51">
        <v>4</v>
      </c>
      <c r="E227" s="55"/>
      <c r="F227" s="56"/>
      <c r="G227" s="56"/>
      <c r="H227" s="56"/>
      <c r="I227" s="56"/>
      <c r="J227" s="57"/>
      <c r="K227" s="109">
        <f t="shared" si="15"/>
        <v>0</v>
      </c>
      <c r="L227" s="55"/>
      <c r="M227" s="56"/>
      <c r="N227" s="56"/>
      <c r="O227" s="56"/>
      <c r="P227" s="56"/>
      <c r="Q227" s="56"/>
      <c r="R227" s="57">
        <v>4</v>
      </c>
      <c r="S227" s="109">
        <f t="shared" si="16"/>
        <v>0</v>
      </c>
      <c r="T227" s="55"/>
      <c r="U227" s="56"/>
      <c r="V227" s="56">
        <v>2</v>
      </c>
      <c r="W227" s="57"/>
      <c r="X227" s="109">
        <f t="shared" si="17"/>
        <v>0</v>
      </c>
      <c r="Y227" s="55"/>
      <c r="Z227" s="57"/>
      <c r="AA227" s="109">
        <f t="shared" si="18"/>
        <v>0</v>
      </c>
      <c r="AB227" s="55"/>
      <c r="AC227" s="56"/>
      <c r="AD227" s="56"/>
      <c r="AE227" s="57"/>
      <c r="AF227" s="107">
        <f t="shared" si="19"/>
        <v>0</v>
      </c>
      <c r="AG227" s="21" t="s">
        <v>27</v>
      </c>
    </row>
    <row r="228" spans="1:33" x14ac:dyDescent="0.2">
      <c r="A228" s="13" t="s">
        <v>31</v>
      </c>
      <c r="B228" s="1">
        <v>163.085724253</v>
      </c>
      <c r="C228" s="1">
        <v>-18.482449414600001</v>
      </c>
      <c r="D228" s="51">
        <v>5</v>
      </c>
      <c r="E228" s="55"/>
      <c r="F228" s="56"/>
      <c r="G228" s="56"/>
      <c r="H228" s="56"/>
      <c r="I228" s="56"/>
      <c r="J228" s="57"/>
      <c r="K228" s="109">
        <f t="shared" si="15"/>
        <v>0</v>
      </c>
      <c r="L228" s="55"/>
      <c r="M228" s="56"/>
      <c r="N228" s="56"/>
      <c r="O228" s="56"/>
      <c r="P228" s="56"/>
      <c r="Q228" s="56"/>
      <c r="R228" s="57">
        <v>1</v>
      </c>
      <c r="S228" s="109">
        <f t="shared" si="16"/>
        <v>0</v>
      </c>
      <c r="T228" s="55"/>
      <c r="U228" s="56"/>
      <c r="V228" s="56"/>
      <c r="W228" s="57">
        <v>6</v>
      </c>
      <c r="X228" s="109">
        <f t="shared" si="17"/>
        <v>6</v>
      </c>
      <c r="Y228" s="55"/>
      <c r="Z228" s="57"/>
      <c r="AA228" s="109">
        <f t="shared" si="18"/>
        <v>0</v>
      </c>
      <c r="AB228" s="55"/>
      <c r="AC228" s="56"/>
      <c r="AD228" s="56"/>
      <c r="AE228" s="57"/>
      <c r="AF228" s="107">
        <f t="shared" si="19"/>
        <v>0</v>
      </c>
      <c r="AG228" s="21" t="s">
        <v>27</v>
      </c>
    </row>
    <row r="229" spans="1:33" x14ac:dyDescent="0.2">
      <c r="A229" s="13" t="s">
        <v>31</v>
      </c>
      <c r="B229" s="1">
        <v>163.08580818499999</v>
      </c>
      <c r="C229" s="1">
        <v>-18.482399854699999</v>
      </c>
      <c r="D229" s="51">
        <v>6</v>
      </c>
      <c r="E229" s="55"/>
      <c r="F229" s="56"/>
      <c r="G229" s="56"/>
      <c r="H229" s="56"/>
      <c r="I229" s="56"/>
      <c r="J229" s="57"/>
      <c r="K229" s="109">
        <f t="shared" si="15"/>
        <v>0</v>
      </c>
      <c r="L229" s="55"/>
      <c r="M229" s="56"/>
      <c r="N229" s="56"/>
      <c r="O229" s="56"/>
      <c r="P229" s="56">
        <v>1</v>
      </c>
      <c r="Q229" s="56"/>
      <c r="R229" s="57">
        <v>1</v>
      </c>
      <c r="S229" s="109">
        <f t="shared" si="16"/>
        <v>1</v>
      </c>
      <c r="T229" s="55"/>
      <c r="U229" s="56">
        <v>1</v>
      </c>
      <c r="V229" s="56">
        <v>1</v>
      </c>
      <c r="W229" s="57">
        <v>6</v>
      </c>
      <c r="X229" s="109">
        <f t="shared" si="17"/>
        <v>7</v>
      </c>
      <c r="Y229" s="55"/>
      <c r="Z229" s="57"/>
      <c r="AA229" s="109">
        <f t="shared" si="18"/>
        <v>0</v>
      </c>
      <c r="AB229" s="55"/>
      <c r="AC229" s="56"/>
      <c r="AD229" s="56"/>
      <c r="AE229" s="57"/>
      <c r="AF229" s="107">
        <f t="shared" si="19"/>
        <v>0</v>
      </c>
      <c r="AG229" s="21" t="s">
        <v>27</v>
      </c>
    </row>
    <row r="230" spans="1:33" x14ac:dyDescent="0.2">
      <c r="A230" s="13" t="s">
        <v>31</v>
      </c>
      <c r="B230" s="1">
        <v>163.08589211699999</v>
      </c>
      <c r="C230" s="1">
        <v>-18.4823502948</v>
      </c>
      <c r="D230" s="51">
        <v>7</v>
      </c>
      <c r="E230" s="55"/>
      <c r="F230" s="56"/>
      <c r="G230" s="56"/>
      <c r="H230" s="56"/>
      <c r="I230" s="56"/>
      <c r="J230" s="57"/>
      <c r="K230" s="109">
        <f t="shared" si="15"/>
        <v>0</v>
      </c>
      <c r="L230" s="55"/>
      <c r="M230" s="56"/>
      <c r="N230" s="56"/>
      <c r="O230" s="56"/>
      <c r="P230" s="56">
        <v>1</v>
      </c>
      <c r="Q230" s="56">
        <v>1</v>
      </c>
      <c r="R230" s="57">
        <v>3</v>
      </c>
      <c r="S230" s="109">
        <f t="shared" si="16"/>
        <v>1</v>
      </c>
      <c r="T230" s="55"/>
      <c r="U230" s="56">
        <v>1</v>
      </c>
      <c r="V230" s="56"/>
      <c r="W230" s="57"/>
      <c r="X230" s="109">
        <f t="shared" si="17"/>
        <v>1</v>
      </c>
      <c r="Y230" s="55"/>
      <c r="Z230" s="57"/>
      <c r="AA230" s="109">
        <f t="shared" si="18"/>
        <v>0</v>
      </c>
      <c r="AB230" s="55"/>
      <c r="AC230" s="56"/>
      <c r="AD230" s="56"/>
      <c r="AE230" s="57"/>
      <c r="AF230" s="107">
        <f t="shared" si="19"/>
        <v>0</v>
      </c>
      <c r="AG230" s="21" t="s">
        <v>27</v>
      </c>
    </row>
    <row r="231" spans="1:33" x14ac:dyDescent="0.2">
      <c r="A231" s="13" t="s">
        <v>31</v>
      </c>
      <c r="B231" s="1">
        <v>163.08597604900001</v>
      </c>
      <c r="C231" s="1">
        <v>-18.482300734900001</v>
      </c>
      <c r="D231" s="51">
        <v>8</v>
      </c>
      <c r="E231" s="55"/>
      <c r="F231" s="56"/>
      <c r="G231" s="56"/>
      <c r="H231" s="56"/>
      <c r="I231" s="56"/>
      <c r="J231" s="57"/>
      <c r="K231" s="109">
        <f t="shared" si="15"/>
        <v>0</v>
      </c>
      <c r="L231" s="55"/>
      <c r="M231" s="56"/>
      <c r="N231" s="56"/>
      <c r="O231" s="56"/>
      <c r="P231" s="56">
        <v>1</v>
      </c>
      <c r="Q231" s="56"/>
      <c r="R231" s="57">
        <v>1</v>
      </c>
      <c r="S231" s="109">
        <f t="shared" si="16"/>
        <v>1</v>
      </c>
      <c r="T231" s="55"/>
      <c r="U231" s="56">
        <v>3</v>
      </c>
      <c r="V231" s="56">
        <v>1</v>
      </c>
      <c r="W231" s="57">
        <v>3</v>
      </c>
      <c r="X231" s="109">
        <f t="shared" si="17"/>
        <v>6</v>
      </c>
      <c r="Y231" s="55"/>
      <c r="Z231" s="57"/>
      <c r="AA231" s="109">
        <f t="shared" si="18"/>
        <v>0</v>
      </c>
      <c r="AB231" s="55"/>
      <c r="AC231" s="56"/>
      <c r="AD231" s="56"/>
      <c r="AE231" s="57"/>
      <c r="AF231" s="107">
        <f t="shared" si="19"/>
        <v>0</v>
      </c>
      <c r="AG231" s="21" t="s">
        <v>27</v>
      </c>
    </row>
    <row r="232" spans="1:33" x14ac:dyDescent="0.2">
      <c r="A232" s="13" t="s">
        <v>31</v>
      </c>
      <c r="B232" s="1">
        <v>163.08606600499999</v>
      </c>
      <c r="C232" s="1">
        <v>-18.482263335900001</v>
      </c>
      <c r="D232" s="51">
        <v>9</v>
      </c>
      <c r="E232" s="55"/>
      <c r="F232" s="56"/>
      <c r="G232" s="56"/>
      <c r="H232" s="56"/>
      <c r="I232" s="56"/>
      <c r="J232" s="57"/>
      <c r="K232" s="109">
        <f t="shared" si="15"/>
        <v>0</v>
      </c>
      <c r="L232" s="55"/>
      <c r="M232" s="56"/>
      <c r="N232" s="56"/>
      <c r="O232" s="56"/>
      <c r="P232" s="56"/>
      <c r="Q232" s="56"/>
      <c r="R232" s="57">
        <v>3</v>
      </c>
      <c r="S232" s="109">
        <f t="shared" si="16"/>
        <v>0</v>
      </c>
      <c r="T232" s="55"/>
      <c r="U232" s="56"/>
      <c r="V232" s="56"/>
      <c r="W232" s="57"/>
      <c r="X232" s="109">
        <f t="shared" si="17"/>
        <v>0</v>
      </c>
      <c r="Y232" s="55"/>
      <c r="Z232" s="57"/>
      <c r="AA232" s="109">
        <f t="shared" si="18"/>
        <v>0</v>
      </c>
      <c r="AB232" s="55"/>
      <c r="AC232" s="56"/>
      <c r="AD232" s="56"/>
      <c r="AE232" s="57"/>
      <c r="AF232" s="107">
        <f t="shared" si="19"/>
        <v>0</v>
      </c>
      <c r="AG232" s="21" t="s">
        <v>27</v>
      </c>
    </row>
    <row r="233" spans="1:33" x14ac:dyDescent="0.2">
      <c r="A233" s="13" t="s">
        <v>31</v>
      </c>
      <c r="B233" s="1">
        <v>163.086156292</v>
      </c>
      <c r="C233" s="1">
        <v>-18.482226608600001</v>
      </c>
      <c r="D233" s="51">
        <v>10</v>
      </c>
      <c r="E233" s="55"/>
      <c r="F233" s="56"/>
      <c r="G233" s="56"/>
      <c r="H233" s="56"/>
      <c r="I233" s="56"/>
      <c r="J233" s="57"/>
      <c r="K233" s="109">
        <f t="shared" si="15"/>
        <v>0</v>
      </c>
      <c r="L233" s="55"/>
      <c r="M233" s="56"/>
      <c r="N233" s="56"/>
      <c r="O233" s="56"/>
      <c r="P233" s="56"/>
      <c r="Q233" s="56"/>
      <c r="R233" s="57"/>
      <c r="S233" s="109">
        <f t="shared" si="16"/>
        <v>0</v>
      </c>
      <c r="T233" s="55"/>
      <c r="U233" s="56"/>
      <c r="V233" s="56"/>
      <c r="W233" s="57"/>
      <c r="X233" s="109">
        <f t="shared" si="17"/>
        <v>0</v>
      </c>
      <c r="Y233" s="55"/>
      <c r="Z233" s="57"/>
      <c r="AA233" s="109">
        <f t="shared" si="18"/>
        <v>0</v>
      </c>
      <c r="AB233" s="55"/>
      <c r="AC233" s="56"/>
      <c r="AD233" s="56"/>
      <c r="AE233" s="57"/>
      <c r="AF233" s="107">
        <f t="shared" si="19"/>
        <v>0</v>
      </c>
      <c r="AG233" s="21" t="s">
        <v>27</v>
      </c>
    </row>
    <row r="234" spans="1:33" x14ac:dyDescent="0.2">
      <c r="A234" s="13" t="s">
        <v>31</v>
      </c>
      <c r="B234" s="1">
        <v>163.08624657999999</v>
      </c>
      <c r="C234" s="1">
        <v>-18.4821898814</v>
      </c>
      <c r="D234" s="51">
        <v>11</v>
      </c>
      <c r="E234" s="55"/>
      <c r="F234" s="56"/>
      <c r="G234" s="56"/>
      <c r="H234" s="56"/>
      <c r="I234" s="56"/>
      <c r="J234" s="57"/>
      <c r="K234" s="109">
        <f t="shared" si="15"/>
        <v>0</v>
      </c>
      <c r="L234" s="55"/>
      <c r="M234" s="56"/>
      <c r="N234" s="56"/>
      <c r="O234" s="56"/>
      <c r="P234" s="56"/>
      <c r="Q234" s="56"/>
      <c r="R234" s="57"/>
      <c r="S234" s="109">
        <f t="shared" si="16"/>
        <v>0</v>
      </c>
      <c r="T234" s="55"/>
      <c r="U234" s="56"/>
      <c r="V234" s="56"/>
      <c r="W234" s="57"/>
      <c r="X234" s="109">
        <f t="shared" si="17"/>
        <v>0</v>
      </c>
      <c r="Y234" s="55"/>
      <c r="Z234" s="57"/>
      <c r="AA234" s="109">
        <f t="shared" si="18"/>
        <v>0</v>
      </c>
      <c r="AB234" s="55"/>
      <c r="AC234" s="56"/>
      <c r="AD234" s="56"/>
      <c r="AE234" s="57"/>
      <c r="AF234" s="107">
        <f t="shared" si="19"/>
        <v>0</v>
      </c>
      <c r="AG234" s="21" t="s">
        <v>18</v>
      </c>
    </row>
    <row r="235" spans="1:33" x14ac:dyDescent="0.2">
      <c r="A235" s="13" t="s">
        <v>31</v>
      </c>
      <c r="B235" s="1">
        <v>163.08633686300001</v>
      </c>
      <c r="C235" s="1">
        <v>-18.4821531429</v>
      </c>
      <c r="D235" s="51">
        <v>12</v>
      </c>
      <c r="E235" s="55"/>
      <c r="F235" s="56"/>
      <c r="G235" s="56"/>
      <c r="H235" s="56"/>
      <c r="I235" s="56"/>
      <c r="J235" s="57"/>
      <c r="K235" s="109">
        <f t="shared" si="15"/>
        <v>0</v>
      </c>
      <c r="L235" s="55"/>
      <c r="M235" s="56"/>
      <c r="N235" s="56"/>
      <c r="O235" s="56"/>
      <c r="P235" s="56"/>
      <c r="Q235" s="56"/>
      <c r="R235" s="57"/>
      <c r="S235" s="109">
        <f t="shared" si="16"/>
        <v>0</v>
      </c>
      <c r="T235" s="55"/>
      <c r="U235" s="56"/>
      <c r="V235" s="56"/>
      <c r="W235" s="57"/>
      <c r="X235" s="109">
        <f t="shared" si="17"/>
        <v>0</v>
      </c>
      <c r="Y235" s="55"/>
      <c r="Z235" s="57"/>
      <c r="AA235" s="109">
        <f t="shared" si="18"/>
        <v>0</v>
      </c>
      <c r="AB235" s="55"/>
      <c r="AC235" s="56"/>
      <c r="AD235" s="56"/>
      <c r="AE235" s="57"/>
      <c r="AF235" s="107">
        <f t="shared" si="19"/>
        <v>0</v>
      </c>
      <c r="AG235" s="59" t="s">
        <v>18</v>
      </c>
    </row>
    <row r="236" spans="1:33" x14ac:dyDescent="0.2">
      <c r="A236" s="13" t="s">
        <v>31</v>
      </c>
      <c r="B236" s="1">
        <v>163.08642533599999</v>
      </c>
      <c r="C236" s="1">
        <v>-18.482112236100001</v>
      </c>
      <c r="D236" s="51">
        <v>13</v>
      </c>
      <c r="E236" s="55"/>
      <c r="F236" s="56"/>
      <c r="G236" s="56"/>
      <c r="H236" s="56"/>
      <c r="I236" s="56"/>
      <c r="J236" s="57"/>
      <c r="K236" s="109">
        <f t="shared" si="15"/>
        <v>0</v>
      </c>
      <c r="L236" s="55"/>
      <c r="M236" s="56"/>
      <c r="N236" s="56"/>
      <c r="O236" s="56"/>
      <c r="P236" s="56"/>
      <c r="Q236" s="56"/>
      <c r="R236" s="57"/>
      <c r="S236" s="109">
        <f t="shared" si="16"/>
        <v>0</v>
      </c>
      <c r="T236" s="55"/>
      <c r="U236" s="56"/>
      <c r="V236" s="56"/>
      <c r="W236" s="57"/>
      <c r="X236" s="109">
        <f t="shared" si="17"/>
        <v>0</v>
      </c>
      <c r="Y236" s="55"/>
      <c r="Z236" s="57"/>
      <c r="AA236" s="109">
        <f t="shared" si="18"/>
        <v>0</v>
      </c>
      <c r="AB236" s="55"/>
      <c r="AC236" s="56"/>
      <c r="AD236" s="56"/>
      <c r="AE236" s="57"/>
      <c r="AF236" s="107">
        <f t="shared" si="19"/>
        <v>0</v>
      </c>
      <c r="AG236" s="59" t="s">
        <v>18</v>
      </c>
    </row>
    <row r="237" spans="1:33" x14ac:dyDescent="0.2">
      <c r="A237" s="13" t="s">
        <v>31</v>
      </c>
      <c r="B237" s="1">
        <v>163.086513809</v>
      </c>
      <c r="C237" s="1">
        <v>-18.482071329299998</v>
      </c>
      <c r="D237" s="51">
        <v>14</v>
      </c>
      <c r="E237" s="55"/>
      <c r="F237" s="56"/>
      <c r="G237" s="56"/>
      <c r="H237" s="56"/>
      <c r="I237" s="56"/>
      <c r="J237" s="57"/>
      <c r="K237" s="109">
        <f t="shared" si="15"/>
        <v>0</v>
      </c>
      <c r="L237" s="55"/>
      <c r="M237" s="56"/>
      <c r="N237" s="56"/>
      <c r="O237" s="56"/>
      <c r="P237" s="56"/>
      <c r="Q237" s="56">
        <v>1</v>
      </c>
      <c r="R237" s="57"/>
      <c r="S237" s="109">
        <f t="shared" si="16"/>
        <v>0</v>
      </c>
      <c r="T237" s="55"/>
      <c r="U237" s="56"/>
      <c r="V237" s="56"/>
      <c r="W237" s="57"/>
      <c r="X237" s="109">
        <f t="shared" si="17"/>
        <v>0</v>
      </c>
      <c r="Y237" s="55"/>
      <c r="Z237" s="57"/>
      <c r="AA237" s="109">
        <f t="shared" si="18"/>
        <v>0</v>
      </c>
      <c r="AB237" s="55"/>
      <c r="AC237" s="56"/>
      <c r="AD237" s="56"/>
      <c r="AE237" s="57"/>
      <c r="AF237" s="107">
        <f t="shared" si="19"/>
        <v>0</v>
      </c>
      <c r="AG237" s="59" t="s">
        <v>18</v>
      </c>
    </row>
    <row r="238" spans="1:33" x14ac:dyDescent="0.2">
      <c r="A238" s="13" t="s">
        <v>31</v>
      </c>
      <c r="B238" s="1">
        <v>163.08660228100001</v>
      </c>
      <c r="C238" s="1">
        <v>-18.482030422600001</v>
      </c>
      <c r="D238" s="51">
        <v>15</v>
      </c>
      <c r="E238" s="55"/>
      <c r="F238" s="56"/>
      <c r="G238" s="56"/>
      <c r="H238" s="56"/>
      <c r="I238" s="56"/>
      <c r="J238" s="57"/>
      <c r="K238" s="109">
        <f t="shared" si="15"/>
        <v>0</v>
      </c>
      <c r="L238" s="55"/>
      <c r="M238" s="56">
        <v>1</v>
      </c>
      <c r="N238" s="56"/>
      <c r="O238" s="56"/>
      <c r="P238" s="56">
        <v>1</v>
      </c>
      <c r="Q238" s="56">
        <v>5</v>
      </c>
      <c r="R238" s="57">
        <v>3</v>
      </c>
      <c r="S238" s="109">
        <f t="shared" si="16"/>
        <v>2</v>
      </c>
      <c r="T238" s="55"/>
      <c r="U238" s="56"/>
      <c r="V238" s="56"/>
      <c r="W238" s="57"/>
      <c r="X238" s="109">
        <f t="shared" si="17"/>
        <v>0</v>
      </c>
      <c r="Y238" s="55"/>
      <c r="Z238" s="57"/>
      <c r="AA238" s="109">
        <f t="shared" si="18"/>
        <v>0</v>
      </c>
      <c r="AB238" s="55"/>
      <c r="AC238" s="56"/>
      <c r="AD238" s="56"/>
      <c r="AE238" s="57"/>
      <c r="AF238" s="107">
        <f t="shared" si="19"/>
        <v>0</v>
      </c>
      <c r="AG238" s="21" t="s">
        <v>19</v>
      </c>
    </row>
    <row r="239" spans="1:33" x14ac:dyDescent="0.2">
      <c r="A239" s="13" t="s">
        <v>31</v>
      </c>
      <c r="B239" s="1">
        <v>163.08669075399999</v>
      </c>
      <c r="C239" s="1">
        <v>-18.481989515799999</v>
      </c>
      <c r="D239" s="51">
        <v>16</v>
      </c>
      <c r="E239" s="55"/>
      <c r="F239" s="56"/>
      <c r="G239" s="56"/>
      <c r="H239" s="56"/>
      <c r="I239" s="56"/>
      <c r="J239" s="57"/>
      <c r="K239" s="109">
        <f t="shared" si="15"/>
        <v>0</v>
      </c>
      <c r="L239" s="55"/>
      <c r="M239" s="56"/>
      <c r="N239" s="56"/>
      <c r="O239" s="56"/>
      <c r="P239" s="56">
        <v>2</v>
      </c>
      <c r="Q239" s="56">
        <v>1</v>
      </c>
      <c r="R239" s="57">
        <v>14</v>
      </c>
      <c r="S239" s="109">
        <f t="shared" si="16"/>
        <v>2</v>
      </c>
      <c r="T239" s="55"/>
      <c r="U239" s="56"/>
      <c r="V239" s="56"/>
      <c r="W239" s="57"/>
      <c r="X239" s="109">
        <f t="shared" si="17"/>
        <v>0</v>
      </c>
      <c r="Y239" s="55"/>
      <c r="Z239" s="57"/>
      <c r="AA239" s="109">
        <f t="shared" si="18"/>
        <v>0</v>
      </c>
      <c r="AB239" s="55"/>
      <c r="AC239" s="56"/>
      <c r="AD239" s="56"/>
      <c r="AE239" s="57"/>
      <c r="AF239" s="107">
        <f t="shared" si="19"/>
        <v>0</v>
      </c>
      <c r="AG239" s="21" t="s">
        <v>19</v>
      </c>
    </row>
    <row r="240" spans="1:33" x14ac:dyDescent="0.2">
      <c r="A240" s="13" t="s">
        <v>31</v>
      </c>
      <c r="B240" s="1">
        <v>163.08677922699999</v>
      </c>
      <c r="C240" s="1">
        <v>-18.481948609100002</v>
      </c>
      <c r="D240" s="51">
        <v>17</v>
      </c>
      <c r="E240" s="55">
        <v>1</v>
      </c>
      <c r="F240" s="56">
        <v>1</v>
      </c>
      <c r="G240" s="56"/>
      <c r="H240" s="56"/>
      <c r="I240" s="56"/>
      <c r="J240" s="57">
        <v>1</v>
      </c>
      <c r="K240" s="109">
        <f t="shared" si="15"/>
        <v>2</v>
      </c>
      <c r="L240" s="55"/>
      <c r="M240" s="56"/>
      <c r="N240" s="56"/>
      <c r="O240" s="56"/>
      <c r="P240" s="56">
        <v>4</v>
      </c>
      <c r="Q240" s="56">
        <v>2</v>
      </c>
      <c r="R240" s="57">
        <v>11</v>
      </c>
      <c r="S240" s="109">
        <f t="shared" si="16"/>
        <v>4</v>
      </c>
      <c r="T240" s="55"/>
      <c r="U240" s="56"/>
      <c r="V240" s="56"/>
      <c r="W240" s="57"/>
      <c r="X240" s="109">
        <f t="shared" si="17"/>
        <v>0</v>
      </c>
      <c r="Y240" s="55"/>
      <c r="Z240" s="57"/>
      <c r="AA240" s="109">
        <f t="shared" si="18"/>
        <v>0</v>
      </c>
      <c r="AB240" s="55"/>
      <c r="AC240" s="56"/>
      <c r="AD240" s="56"/>
      <c r="AE240" s="57"/>
      <c r="AF240" s="107">
        <f t="shared" si="19"/>
        <v>0</v>
      </c>
      <c r="AG240" s="21" t="s">
        <v>17</v>
      </c>
    </row>
    <row r="241" spans="1:33" x14ac:dyDescent="0.2">
      <c r="A241" s="13" t="s">
        <v>31</v>
      </c>
      <c r="B241" s="1">
        <v>163.0868677</v>
      </c>
      <c r="C241" s="1">
        <v>-18.481907702299999</v>
      </c>
      <c r="D241" s="51">
        <v>18</v>
      </c>
      <c r="E241" s="55"/>
      <c r="F241" s="56"/>
      <c r="G241" s="56"/>
      <c r="H241" s="56"/>
      <c r="I241" s="56"/>
      <c r="J241" s="57"/>
      <c r="K241" s="109">
        <f t="shared" si="15"/>
        <v>0</v>
      </c>
      <c r="L241" s="55"/>
      <c r="M241" s="56"/>
      <c r="N241" s="56"/>
      <c r="O241" s="56"/>
      <c r="P241" s="56"/>
      <c r="Q241" s="56">
        <v>1</v>
      </c>
      <c r="R241" s="57">
        <v>1</v>
      </c>
      <c r="S241" s="109">
        <f t="shared" si="16"/>
        <v>0</v>
      </c>
      <c r="T241" s="55"/>
      <c r="U241" s="56"/>
      <c r="V241" s="56"/>
      <c r="W241" s="57"/>
      <c r="X241" s="109">
        <f t="shared" si="17"/>
        <v>0</v>
      </c>
      <c r="Y241" s="55"/>
      <c r="Z241" s="57"/>
      <c r="AA241" s="109">
        <f t="shared" si="18"/>
        <v>0</v>
      </c>
      <c r="AB241" s="55"/>
      <c r="AC241" s="56"/>
      <c r="AD241" s="56"/>
      <c r="AE241" s="57"/>
      <c r="AF241" s="107">
        <f t="shared" si="19"/>
        <v>0</v>
      </c>
      <c r="AG241" s="21" t="s">
        <v>18</v>
      </c>
    </row>
    <row r="242" spans="1:33" x14ac:dyDescent="0.2">
      <c r="A242" s="13" t="s">
        <v>31</v>
      </c>
      <c r="B242" s="1">
        <v>163.086953362</v>
      </c>
      <c r="C242" s="1">
        <v>-18.481861405699998</v>
      </c>
      <c r="D242" s="51">
        <v>19</v>
      </c>
      <c r="E242" s="55"/>
      <c r="F242" s="56"/>
      <c r="G242" s="56"/>
      <c r="H242" s="56"/>
      <c r="I242" s="56"/>
      <c r="J242" s="57"/>
      <c r="K242" s="109">
        <f t="shared" si="15"/>
        <v>0</v>
      </c>
      <c r="L242" s="55"/>
      <c r="M242" s="56"/>
      <c r="N242" s="56"/>
      <c r="O242" s="56"/>
      <c r="P242" s="56"/>
      <c r="Q242" s="56"/>
      <c r="R242" s="57"/>
      <c r="S242" s="109">
        <f t="shared" si="16"/>
        <v>0</v>
      </c>
      <c r="T242" s="55"/>
      <c r="U242" s="56"/>
      <c r="V242" s="56"/>
      <c r="W242" s="57"/>
      <c r="X242" s="109">
        <f t="shared" si="17"/>
        <v>0</v>
      </c>
      <c r="Y242" s="55"/>
      <c r="Z242" s="57"/>
      <c r="AA242" s="109">
        <f t="shared" si="18"/>
        <v>0</v>
      </c>
      <c r="AB242" s="55"/>
      <c r="AC242" s="56"/>
      <c r="AD242" s="56"/>
      <c r="AE242" s="57"/>
      <c r="AF242" s="107">
        <f t="shared" si="19"/>
        <v>0</v>
      </c>
      <c r="AG242" s="59" t="s">
        <v>18</v>
      </c>
    </row>
    <row r="243" spans="1:33" x14ac:dyDescent="0.2">
      <c r="A243" s="13" t="s">
        <v>31</v>
      </c>
      <c r="B243" s="1">
        <v>163.087037557</v>
      </c>
      <c r="C243" s="1">
        <v>-18.481812292400001</v>
      </c>
      <c r="D243" s="51">
        <v>20</v>
      </c>
      <c r="E243" s="55"/>
      <c r="F243" s="56"/>
      <c r="G243" s="56"/>
      <c r="H243" s="56"/>
      <c r="I243" s="56"/>
      <c r="J243" s="57"/>
      <c r="K243" s="109">
        <f t="shared" si="15"/>
        <v>0</v>
      </c>
      <c r="L243" s="55"/>
      <c r="M243" s="56"/>
      <c r="N243" s="56"/>
      <c r="O243" s="56"/>
      <c r="P243" s="56"/>
      <c r="Q243" s="56"/>
      <c r="R243" s="57"/>
      <c r="S243" s="109">
        <f t="shared" si="16"/>
        <v>0</v>
      </c>
      <c r="T243" s="55"/>
      <c r="U243" s="56"/>
      <c r="V243" s="56"/>
      <c r="W243" s="57"/>
      <c r="X243" s="109">
        <f t="shared" si="17"/>
        <v>0</v>
      </c>
      <c r="Y243" s="55"/>
      <c r="Z243" s="57"/>
      <c r="AA243" s="109">
        <f t="shared" si="18"/>
        <v>0</v>
      </c>
      <c r="AB243" s="55"/>
      <c r="AC243" s="56"/>
      <c r="AD243" s="56"/>
      <c r="AE243" s="57"/>
      <c r="AF243" s="107">
        <f t="shared" si="19"/>
        <v>0</v>
      </c>
      <c r="AG243" s="60" t="s">
        <v>18</v>
      </c>
    </row>
    <row r="244" spans="1:33" x14ac:dyDescent="0.2">
      <c r="A244" s="13" t="s">
        <v>31</v>
      </c>
      <c r="B244" s="1">
        <v>163.08712175100001</v>
      </c>
      <c r="C244" s="1">
        <v>-18.4817631791</v>
      </c>
      <c r="D244" s="51">
        <v>21</v>
      </c>
      <c r="E244" s="55"/>
      <c r="F244" s="56"/>
      <c r="G244" s="56"/>
      <c r="H244" s="56"/>
      <c r="I244" s="56"/>
      <c r="J244" s="57"/>
      <c r="K244" s="109">
        <f t="shared" si="15"/>
        <v>0</v>
      </c>
      <c r="L244" s="55"/>
      <c r="M244" s="56"/>
      <c r="N244" s="56"/>
      <c r="O244" s="56"/>
      <c r="P244" s="56"/>
      <c r="Q244" s="56"/>
      <c r="R244" s="57"/>
      <c r="S244" s="109">
        <f t="shared" si="16"/>
        <v>0</v>
      </c>
      <c r="T244" s="55"/>
      <c r="U244" s="56"/>
      <c r="V244" s="56"/>
      <c r="W244" s="57"/>
      <c r="X244" s="109">
        <f t="shared" si="17"/>
        <v>0</v>
      </c>
      <c r="Y244" s="55"/>
      <c r="Z244" s="57"/>
      <c r="AA244" s="109">
        <f t="shared" si="18"/>
        <v>0</v>
      </c>
      <c r="AB244" s="55"/>
      <c r="AC244" s="56"/>
      <c r="AD244" s="56"/>
      <c r="AE244" s="57"/>
      <c r="AF244" s="107">
        <f t="shared" si="19"/>
        <v>0</v>
      </c>
      <c r="AG244" s="60" t="s">
        <v>18</v>
      </c>
    </row>
    <row r="245" spans="1:33" x14ac:dyDescent="0.2">
      <c r="A245" s="13" t="s">
        <v>31</v>
      </c>
      <c r="B245" s="1">
        <v>163.08720594499999</v>
      </c>
      <c r="C245" s="1">
        <v>-18.481714065799999</v>
      </c>
      <c r="D245" s="51">
        <v>22</v>
      </c>
      <c r="E245" s="55"/>
      <c r="F245" s="56"/>
      <c r="G245" s="56"/>
      <c r="H245" s="56"/>
      <c r="I245" s="56"/>
      <c r="J245" s="57"/>
      <c r="K245" s="109">
        <f t="shared" si="15"/>
        <v>0</v>
      </c>
      <c r="L245" s="55"/>
      <c r="M245" s="56"/>
      <c r="N245" s="56"/>
      <c r="O245" s="56"/>
      <c r="P245" s="56"/>
      <c r="Q245" s="56"/>
      <c r="R245" s="57"/>
      <c r="S245" s="109">
        <f t="shared" si="16"/>
        <v>0</v>
      </c>
      <c r="T245" s="55"/>
      <c r="U245" s="56"/>
      <c r="V245" s="56"/>
      <c r="W245" s="57"/>
      <c r="X245" s="109">
        <f t="shared" si="17"/>
        <v>0</v>
      </c>
      <c r="Y245" s="55"/>
      <c r="Z245" s="57"/>
      <c r="AA245" s="109">
        <f t="shared" si="18"/>
        <v>0</v>
      </c>
      <c r="AB245" s="55"/>
      <c r="AC245" s="56"/>
      <c r="AD245" s="56"/>
      <c r="AE245" s="57"/>
      <c r="AF245" s="107">
        <f t="shared" si="19"/>
        <v>0</v>
      </c>
      <c r="AG245" s="59" t="s">
        <v>18</v>
      </c>
    </row>
    <row r="246" spans="1:33" x14ac:dyDescent="0.2">
      <c r="A246" s="13" t="s">
        <v>31</v>
      </c>
      <c r="B246" s="1">
        <v>163.087290139</v>
      </c>
      <c r="C246" s="1">
        <v>-18.481664952500001</v>
      </c>
      <c r="D246" s="51">
        <v>23</v>
      </c>
      <c r="E246" s="55"/>
      <c r="F246" s="56"/>
      <c r="G246" s="56"/>
      <c r="H246" s="56"/>
      <c r="I246" s="56"/>
      <c r="J246" s="57">
        <v>4</v>
      </c>
      <c r="K246" s="109">
        <f t="shared" si="15"/>
        <v>0</v>
      </c>
      <c r="L246" s="55"/>
      <c r="M246" s="56"/>
      <c r="N246" s="56"/>
      <c r="O246" s="56"/>
      <c r="P246" s="56"/>
      <c r="Q246" s="56"/>
      <c r="R246" s="57"/>
      <c r="S246" s="109">
        <f t="shared" si="16"/>
        <v>0</v>
      </c>
      <c r="T246" s="55"/>
      <c r="U246" s="56"/>
      <c r="V246" s="56"/>
      <c r="W246" s="57"/>
      <c r="X246" s="109">
        <f t="shared" si="17"/>
        <v>0</v>
      </c>
      <c r="Y246" s="55"/>
      <c r="Z246" s="57"/>
      <c r="AA246" s="109">
        <f t="shared" si="18"/>
        <v>0</v>
      </c>
      <c r="AB246" s="55"/>
      <c r="AC246" s="56"/>
      <c r="AD246" s="56"/>
      <c r="AE246" s="57"/>
      <c r="AF246" s="107">
        <f t="shared" si="19"/>
        <v>0</v>
      </c>
      <c r="AG246" s="21" t="s">
        <v>18</v>
      </c>
    </row>
    <row r="247" spans="1:33" x14ac:dyDescent="0.2">
      <c r="A247" s="13" t="s">
        <v>31</v>
      </c>
      <c r="B247" s="1">
        <v>163.087374334</v>
      </c>
      <c r="C247" s="1">
        <v>-18.481615839100002</v>
      </c>
      <c r="D247" s="51">
        <v>24</v>
      </c>
      <c r="E247" s="55"/>
      <c r="F247" s="56"/>
      <c r="G247" s="56"/>
      <c r="H247" s="56"/>
      <c r="I247" s="56"/>
      <c r="J247" s="57">
        <v>1</v>
      </c>
      <c r="K247" s="109">
        <f t="shared" si="15"/>
        <v>0</v>
      </c>
      <c r="L247" s="55"/>
      <c r="M247" s="56"/>
      <c r="N247" s="56"/>
      <c r="O247" s="56"/>
      <c r="P247" s="56"/>
      <c r="Q247" s="56"/>
      <c r="R247" s="57"/>
      <c r="S247" s="109">
        <f t="shared" si="16"/>
        <v>0</v>
      </c>
      <c r="T247" s="55"/>
      <c r="U247" s="56"/>
      <c r="V247" s="56"/>
      <c r="W247" s="57"/>
      <c r="X247" s="109">
        <f t="shared" si="17"/>
        <v>0</v>
      </c>
      <c r="Y247" s="55"/>
      <c r="Z247" s="57"/>
      <c r="AA247" s="109">
        <f t="shared" si="18"/>
        <v>0</v>
      </c>
      <c r="AB247" s="55"/>
      <c r="AC247" s="56"/>
      <c r="AD247" s="56"/>
      <c r="AE247" s="57"/>
      <c r="AF247" s="107">
        <f t="shared" si="19"/>
        <v>0</v>
      </c>
      <c r="AG247" s="59" t="s">
        <v>17</v>
      </c>
    </row>
    <row r="248" spans="1:33" x14ac:dyDescent="0.2">
      <c r="A248" s="13" t="s">
        <v>31</v>
      </c>
      <c r="B248" s="1">
        <v>163.08745852800001</v>
      </c>
      <c r="C248" s="1">
        <v>-18.4815667258</v>
      </c>
      <c r="D248" s="51">
        <v>25</v>
      </c>
      <c r="E248" s="55"/>
      <c r="F248" s="56"/>
      <c r="G248" s="56"/>
      <c r="H248" s="56"/>
      <c r="I248" s="56"/>
      <c r="J248" s="57"/>
      <c r="K248" s="109">
        <f t="shared" si="15"/>
        <v>0</v>
      </c>
      <c r="L248" s="55"/>
      <c r="M248" s="56"/>
      <c r="N248" s="56"/>
      <c r="O248" s="56"/>
      <c r="P248" s="56"/>
      <c r="Q248" s="56"/>
      <c r="R248" s="57"/>
      <c r="S248" s="109">
        <f t="shared" si="16"/>
        <v>0</v>
      </c>
      <c r="T248" s="55"/>
      <c r="U248" s="56"/>
      <c r="V248" s="56"/>
      <c r="W248" s="57"/>
      <c r="X248" s="109">
        <f t="shared" si="17"/>
        <v>0</v>
      </c>
      <c r="Y248" s="55"/>
      <c r="Z248" s="57"/>
      <c r="AA248" s="109">
        <f t="shared" si="18"/>
        <v>0</v>
      </c>
      <c r="AB248" s="55"/>
      <c r="AC248" s="56"/>
      <c r="AD248" s="56"/>
      <c r="AE248" s="57"/>
      <c r="AF248" s="107">
        <f t="shared" si="19"/>
        <v>0</v>
      </c>
      <c r="AG248" s="59" t="s">
        <v>18</v>
      </c>
    </row>
    <row r="249" spans="1:33" x14ac:dyDescent="0.2">
      <c r="A249" s="13" t="s">
        <v>31</v>
      </c>
      <c r="B249" s="1">
        <v>163.08754272199999</v>
      </c>
      <c r="C249" s="1">
        <v>-18.481517612499999</v>
      </c>
      <c r="D249" s="51">
        <v>26</v>
      </c>
      <c r="E249" s="55"/>
      <c r="F249" s="56"/>
      <c r="G249" s="56"/>
      <c r="H249" s="56"/>
      <c r="I249" s="56"/>
      <c r="J249" s="57"/>
      <c r="K249" s="109">
        <f t="shared" si="15"/>
        <v>0</v>
      </c>
      <c r="L249" s="55"/>
      <c r="M249" s="56"/>
      <c r="N249" s="56"/>
      <c r="O249" s="56"/>
      <c r="P249" s="56"/>
      <c r="Q249" s="56"/>
      <c r="R249" s="57">
        <v>1</v>
      </c>
      <c r="S249" s="109">
        <f t="shared" si="16"/>
        <v>0</v>
      </c>
      <c r="T249" s="55"/>
      <c r="U249" s="56"/>
      <c r="V249" s="56"/>
      <c r="W249" s="57"/>
      <c r="X249" s="109">
        <f t="shared" si="17"/>
        <v>0</v>
      </c>
      <c r="Y249" s="55"/>
      <c r="Z249" s="57"/>
      <c r="AA249" s="109">
        <f t="shared" si="18"/>
        <v>0</v>
      </c>
      <c r="AB249" s="55"/>
      <c r="AC249" s="56"/>
      <c r="AD249" s="56"/>
      <c r="AE249" s="57"/>
      <c r="AF249" s="107">
        <f t="shared" si="19"/>
        <v>0</v>
      </c>
      <c r="AG249" s="21" t="s">
        <v>19</v>
      </c>
    </row>
    <row r="250" spans="1:33" x14ac:dyDescent="0.2">
      <c r="A250" s="13" t="s">
        <v>31</v>
      </c>
      <c r="B250" s="1">
        <v>163.087626916</v>
      </c>
      <c r="C250" s="1">
        <v>-18.481468499199998</v>
      </c>
      <c r="D250" s="51">
        <v>27</v>
      </c>
      <c r="E250" s="55"/>
      <c r="F250" s="56"/>
      <c r="G250" s="56"/>
      <c r="H250" s="56"/>
      <c r="I250" s="56"/>
      <c r="J250" s="57"/>
      <c r="K250" s="109">
        <f t="shared" si="15"/>
        <v>0</v>
      </c>
      <c r="L250" s="55"/>
      <c r="M250" s="56"/>
      <c r="N250" s="56"/>
      <c r="O250" s="56"/>
      <c r="P250" s="56"/>
      <c r="Q250" s="56"/>
      <c r="R250" s="57"/>
      <c r="S250" s="109">
        <f t="shared" si="16"/>
        <v>0</v>
      </c>
      <c r="T250" s="55"/>
      <c r="U250" s="56"/>
      <c r="V250" s="56"/>
      <c r="W250" s="57"/>
      <c r="X250" s="109">
        <f t="shared" si="17"/>
        <v>0</v>
      </c>
      <c r="Y250" s="55"/>
      <c r="Z250" s="57"/>
      <c r="AA250" s="109">
        <f t="shared" si="18"/>
        <v>0</v>
      </c>
      <c r="AB250" s="55"/>
      <c r="AC250" s="56"/>
      <c r="AD250" s="56"/>
      <c r="AE250" s="57"/>
      <c r="AF250" s="107">
        <f t="shared" si="19"/>
        <v>0</v>
      </c>
      <c r="AG250" s="21" t="s">
        <v>18</v>
      </c>
    </row>
    <row r="251" spans="1:33" x14ac:dyDescent="0.2">
      <c r="A251" s="13" t="s">
        <v>31</v>
      </c>
      <c r="B251" s="1">
        <v>163.087711111</v>
      </c>
      <c r="C251" s="1">
        <v>-18.481419385900001</v>
      </c>
      <c r="D251" s="51">
        <v>28</v>
      </c>
      <c r="E251" s="55"/>
      <c r="F251" s="56"/>
      <c r="G251" s="56"/>
      <c r="H251" s="56"/>
      <c r="I251" s="56"/>
      <c r="J251" s="57"/>
      <c r="K251" s="109">
        <f t="shared" si="15"/>
        <v>0</v>
      </c>
      <c r="L251" s="55"/>
      <c r="M251" s="56"/>
      <c r="N251" s="56"/>
      <c r="O251" s="56"/>
      <c r="P251" s="56"/>
      <c r="Q251" s="56"/>
      <c r="R251" s="57"/>
      <c r="S251" s="109">
        <f t="shared" si="16"/>
        <v>0</v>
      </c>
      <c r="T251" s="55"/>
      <c r="U251" s="56"/>
      <c r="V251" s="56"/>
      <c r="W251" s="57"/>
      <c r="X251" s="109">
        <f t="shared" si="17"/>
        <v>0</v>
      </c>
      <c r="Y251" s="55"/>
      <c r="Z251" s="57"/>
      <c r="AA251" s="109">
        <f t="shared" si="18"/>
        <v>0</v>
      </c>
      <c r="AB251" s="55"/>
      <c r="AC251" s="56"/>
      <c r="AD251" s="56"/>
      <c r="AE251" s="57"/>
      <c r="AF251" s="107">
        <f t="shared" si="19"/>
        <v>0</v>
      </c>
      <c r="AG251" s="60" t="s">
        <v>18</v>
      </c>
    </row>
    <row r="252" spans="1:33" x14ac:dyDescent="0.2">
      <c r="A252" s="13" t="s">
        <v>31</v>
      </c>
      <c r="B252" s="1">
        <v>163.08779530499999</v>
      </c>
      <c r="C252" s="1">
        <v>-18.4813702726</v>
      </c>
      <c r="D252" s="51">
        <v>29</v>
      </c>
      <c r="E252" s="55"/>
      <c r="F252" s="56"/>
      <c r="G252" s="56"/>
      <c r="H252" s="56"/>
      <c r="I252" s="56"/>
      <c r="J252" s="57"/>
      <c r="K252" s="109">
        <f t="shared" si="15"/>
        <v>0</v>
      </c>
      <c r="L252" s="55"/>
      <c r="M252" s="56"/>
      <c r="N252" s="56"/>
      <c r="O252" s="56"/>
      <c r="P252" s="56">
        <v>1</v>
      </c>
      <c r="Q252" s="56">
        <v>1</v>
      </c>
      <c r="R252" s="57">
        <v>6</v>
      </c>
      <c r="S252" s="109">
        <f t="shared" si="16"/>
        <v>1</v>
      </c>
      <c r="T252" s="55"/>
      <c r="U252" s="56"/>
      <c r="V252" s="56"/>
      <c r="W252" s="57"/>
      <c r="X252" s="109">
        <f t="shared" si="17"/>
        <v>0</v>
      </c>
      <c r="Y252" s="55"/>
      <c r="Z252" s="57"/>
      <c r="AA252" s="109">
        <f t="shared" si="18"/>
        <v>0</v>
      </c>
      <c r="AB252" s="55"/>
      <c r="AC252" s="56"/>
      <c r="AD252" s="56"/>
      <c r="AE252" s="57"/>
      <c r="AF252" s="107">
        <f t="shared" si="19"/>
        <v>0</v>
      </c>
      <c r="AG252" s="21" t="s">
        <v>19</v>
      </c>
    </row>
    <row r="253" spans="1:33" x14ac:dyDescent="0.2">
      <c r="A253" s="13" t="s">
        <v>31</v>
      </c>
      <c r="B253" s="1">
        <v>163.08787931099999</v>
      </c>
      <c r="C253" s="1">
        <v>-18.4813208399</v>
      </c>
      <c r="D253" s="51">
        <v>30</v>
      </c>
      <c r="E253" s="55"/>
      <c r="F253" s="56"/>
      <c r="G253" s="56"/>
      <c r="H253" s="56"/>
      <c r="I253" s="56"/>
      <c r="J253" s="57"/>
      <c r="K253" s="109">
        <f t="shared" si="15"/>
        <v>0</v>
      </c>
      <c r="L253" s="55"/>
      <c r="M253" s="56">
        <v>1</v>
      </c>
      <c r="N253" s="56"/>
      <c r="O253" s="56"/>
      <c r="P253" s="56">
        <v>2</v>
      </c>
      <c r="Q253" s="56"/>
      <c r="R253" s="57">
        <v>5</v>
      </c>
      <c r="S253" s="109">
        <f t="shared" si="16"/>
        <v>3</v>
      </c>
      <c r="T253" s="55"/>
      <c r="U253" s="56"/>
      <c r="V253" s="56"/>
      <c r="W253" s="57"/>
      <c r="X253" s="109">
        <f t="shared" si="17"/>
        <v>0</v>
      </c>
      <c r="Y253" s="55"/>
      <c r="Z253" s="57"/>
      <c r="AA253" s="109">
        <f t="shared" si="18"/>
        <v>0</v>
      </c>
      <c r="AB253" s="55"/>
      <c r="AC253" s="56"/>
      <c r="AD253" s="56"/>
      <c r="AE253" s="57"/>
      <c r="AF253" s="107">
        <f t="shared" si="19"/>
        <v>0</v>
      </c>
      <c r="AG253" s="18" t="s">
        <v>19</v>
      </c>
    </row>
    <row r="254" spans="1:33" x14ac:dyDescent="0.2">
      <c r="A254" s="13" t="s">
        <v>31</v>
      </c>
      <c r="B254" s="1">
        <v>163.08796310599999</v>
      </c>
      <c r="C254" s="1">
        <v>-18.4812710486</v>
      </c>
      <c r="D254" s="51">
        <v>31</v>
      </c>
      <c r="E254" s="55"/>
      <c r="F254" s="56"/>
      <c r="G254" s="56"/>
      <c r="H254" s="56"/>
      <c r="I254" s="56"/>
      <c r="J254" s="57"/>
      <c r="K254" s="109">
        <f t="shared" si="15"/>
        <v>0</v>
      </c>
      <c r="L254" s="55"/>
      <c r="M254" s="56"/>
      <c r="N254" s="56"/>
      <c r="O254" s="56"/>
      <c r="P254" s="56">
        <v>4</v>
      </c>
      <c r="Q254" s="56">
        <v>1</v>
      </c>
      <c r="R254" s="57">
        <v>9</v>
      </c>
      <c r="S254" s="109">
        <f t="shared" si="16"/>
        <v>4</v>
      </c>
      <c r="T254" s="55"/>
      <c r="U254" s="56"/>
      <c r="V254" s="56"/>
      <c r="W254" s="57"/>
      <c r="X254" s="109">
        <f t="shared" si="17"/>
        <v>0</v>
      </c>
      <c r="Y254" s="55"/>
      <c r="Z254" s="57"/>
      <c r="AA254" s="109">
        <f t="shared" si="18"/>
        <v>0</v>
      </c>
      <c r="AB254" s="55"/>
      <c r="AC254" s="56"/>
      <c r="AD254" s="56"/>
      <c r="AE254" s="57"/>
      <c r="AF254" s="107">
        <f t="shared" si="19"/>
        <v>0</v>
      </c>
      <c r="AG254" s="18" t="s">
        <v>19</v>
      </c>
    </row>
    <row r="255" spans="1:33" x14ac:dyDescent="0.2">
      <c r="A255" s="13" t="s">
        <v>31</v>
      </c>
      <c r="B255" s="1">
        <v>163.08804690100001</v>
      </c>
      <c r="C255" s="1">
        <v>-18.4812212573</v>
      </c>
      <c r="D255" s="51">
        <v>32</v>
      </c>
      <c r="E255" s="55"/>
      <c r="F255" s="56"/>
      <c r="G255" s="56"/>
      <c r="H255" s="56"/>
      <c r="I255" s="56"/>
      <c r="J255" s="57"/>
      <c r="K255" s="109">
        <f t="shared" si="15"/>
        <v>0</v>
      </c>
      <c r="L255" s="55"/>
      <c r="M255" s="56"/>
      <c r="N255" s="56"/>
      <c r="O255" s="56"/>
      <c r="P255" s="56">
        <v>3</v>
      </c>
      <c r="Q255" s="56"/>
      <c r="R255" s="57">
        <v>7</v>
      </c>
      <c r="S255" s="109">
        <f t="shared" si="16"/>
        <v>3</v>
      </c>
      <c r="T255" s="55"/>
      <c r="U255" s="56"/>
      <c r="V255" s="56"/>
      <c r="W255" s="57"/>
      <c r="X255" s="109">
        <f t="shared" si="17"/>
        <v>0</v>
      </c>
      <c r="Y255" s="55"/>
      <c r="Z255" s="57"/>
      <c r="AA255" s="109">
        <f t="shared" si="18"/>
        <v>0</v>
      </c>
      <c r="AB255" s="55"/>
      <c r="AC255" s="56"/>
      <c r="AD255" s="56"/>
      <c r="AE255" s="57"/>
      <c r="AF255" s="107">
        <f t="shared" si="19"/>
        <v>0</v>
      </c>
      <c r="AG255" s="18" t="s">
        <v>19</v>
      </c>
    </row>
    <row r="256" spans="1:33" x14ac:dyDescent="0.2">
      <c r="A256" s="13" t="s">
        <v>31</v>
      </c>
      <c r="B256" s="1">
        <v>163.08813069600001</v>
      </c>
      <c r="C256" s="1">
        <v>-18.481171465999999</v>
      </c>
      <c r="D256" s="51">
        <v>33</v>
      </c>
      <c r="E256" s="55"/>
      <c r="F256" s="56"/>
      <c r="G256" s="56"/>
      <c r="H256" s="56"/>
      <c r="I256" s="56"/>
      <c r="J256" s="57"/>
      <c r="K256" s="109">
        <f t="shared" si="15"/>
        <v>0</v>
      </c>
      <c r="L256" s="55"/>
      <c r="M256" s="56"/>
      <c r="N256" s="56">
        <v>1</v>
      </c>
      <c r="O256" s="56"/>
      <c r="P256" s="56"/>
      <c r="Q256" s="56">
        <v>2</v>
      </c>
      <c r="R256" s="57">
        <v>5</v>
      </c>
      <c r="S256" s="109">
        <f t="shared" si="16"/>
        <v>1</v>
      </c>
      <c r="T256" s="55"/>
      <c r="U256" s="56"/>
      <c r="V256" s="56"/>
      <c r="W256" s="57"/>
      <c r="X256" s="109">
        <f t="shared" si="17"/>
        <v>0</v>
      </c>
      <c r="Y256" s="55"/>
      <c r="Z256" s="57"/>
      <c r="AA256" s="109">
        <f t="shared" si="18"/>
        <v>0</v>
      </c>
      <c r="AB256" s="55"/>
      <c r="AC256" s="56"/>
      <c r="AD256" s="56"/>
      <c r="AE256" s="57"/>
      <c r="AF256" s="107">
        <f t="shared" si="19"/>
        <v>0</v>
      </c>
      <c r="AG256" s="18" t="s">
        <v>19</v>
      </c>
    </row>
    <row r="257" spans="1:33" x14ac:dyDescent="0.2">
      <c r="A257" s="13" t="s">
        <v>31</v>
      </c>
      <c r="B257" s="1">
        <v>163.08821449199999</v>
      </c>
      <c r="C257" s="1">
        <v>-18.481121674800001</v>
      </c>
      <c r="D257" s="51">
        <v>34</v>
      </c>
      <c r="E257" s="55"/>
      <c r="F257" s="56"/>
      <c r="G257" s="56"/>
      <c r="H257" s="56"/>
      <c r="I257" s="56"/>
      <c r="J257" s="57"/>
      <c r="K257" s="109">
        <f t="shared" si="15"/>
        <v>0</v>
      </c>
      <c r="L257" s="55"/>
      <c r="M257" s="56"/>
      <c r="N257" s="56"/>
      <c r="O257" s="56"/>
      <c r="P257" s="56"/>
      <c r="Q257" s="56"/>
      <c r="R257" s="57"/>
      <c r="S257" s="109">
        <f t="shared" si="16"/>
        <v>0</v>
      </c>
      <c r="T257" s="55"/>
      <c r="U257" s="56"/>
      <c r="V257" s="56"/>
      <c r="W257" s="57"/>
      <c r="X257" s="109">
        <f t="shared" si="17"/>
        <v>0</v>
      </c>
      <c r="Y257" s="55"/>
      <c r="Z257" s="57"/>
      <c r="AA257" s="109">
        <f t="shared" si="18"/>
        <v>0</v>
      </c>
      <c r="AB257" s="55"/>
      <c r="AC257" s="56"/>
      <c r="AD257" s="56"/>
      <c r="AE257" s="57"/>
      <c r="AF257" s="107">
        <f t="shared" si="19"/>
        <v>0</v>
      </c>
      <c r="AG257" s="18" t="s">
        <v>19</v>
      </c>
    </row>
    <row r="258" spans="1:33" x14ac:dyDescent="0.2">
      <c r="A258" s="13" t="s">
        <v>32</v>
      </c>
      <c r="B258" s="1">
        <v>163.08584276799999</v>
      </c>
      <c r="C258" s="1">
        <v>-18.482859875399999</v>
      </c>
      <c r="D258" s="51">
        <v>31</v>
      </c>
      <c r="E258" s="52"/>
      <c r="F258" s="53"/>
      <c r="G258" s="53"/>
      <c r="H258" s="53"/>
      <c r="I258" s="53"/>
      <c r="J258" s="54"/>
      <c r="K258" s="109">
        <f t="shared" si="15"/>
        <v>0</v>
      </c>
      <c r="L258" s="52"/>
      <c r="M258" s="53"/>
      <c r="N258" s="53"/>
      <c r="O258" s="53"/>
      <c r="P258" s="53"/>
      <c r="Q258" s="53"/>
      <c r="R258" s="54"/>
      <c r="S258" s="109">
        <f t="shared" si="16"/>
        <v>0</v>
      </c>
      <c r="T258" s="52"/>
      <c r="U258" s="53"/>
      <c r="V258" s="53"/>
      <c r="W258" s="54"/>
      <c r="X258" s="109">
        <f t="shared" si="17"/>
        <v>0</v>
      </c>
      <c r="Y258" s="52"/>
      <c r="Z258" s="54"/>
      <c r="AA258" s="109">
        <f t="shared" si="18"/>
        <v>0</v>
      </c>
      <c r="AB258" s="52"/>
      <c r="AC258" s="53"/>
      <c r="AD258" s="53"/>
      <c r="AE258" s="54"/>
      <c r="AF258" s="107">
        <f t="shared" si="19"/>
        <v>0</v>
      </c>
      <c r="AG258" s="21" t="s">
        <v>40</v>
      </c>
    </row>
    <row r="259" spans="1:33" x14ac:dyDescent="0.2">
      <c r="A259" s="13" t="s">
        <v>32</v>
      </c>
      <c r="B259" s="1">
        <v>163.08593492</v>
      </c>
      <c r="C259" s="1">
        <v>-18.482830279000002</v>
      </c>
      <c r="D259" s="51">
        <v>30</v>
      </c>
      <c r="E259" s="55"/>
      <c r="F259" s="56"/>
      <c r="G259" s="56"/>
      <c r="H259" s="56"/>
      <c r="I259" s="56"/>
      <c r="J259" s="57"/>
      <c r="K259" s="109">
        <f t="shared" ref="K259:K322" si="20">E259+F259+G259+H259+I259</f>
        <v>0</v>
      </c>
      <c r="L259" s="55"/>
      <c r="M259" s="56"/>
      <c r="N259" s="56"/>
      <c r="O259" s="56"/>
      <c r="P259" s="56">
        <v>2</v>
      </c>
      <c r="Q259" s="56">
        <v>3</v>
      </c>
      <c r="R259" s="57">
        <v>5</v>
      </c>
      <c r="S259" s="109">
        <f t="shared" ref="S259:S322" si="21">M259+N259+O259+P259</f>
        <v>2</v>
      </c>
      <c r="T259" s="55"/>
      <c r="U259" s="56"/>
      <c r="V259" s="56"/>
      <c r="W259" s="57"/>
      <c r="X259" s="109">
        <f t="shared" ref="X259:X322" si="22">T259+U259+W259</f>
        <v>0</v>
      </c>
      <c r="Y259" s="55"/>
      <c r="Z259" s="57"/>
      <c r="AA259" s="109">
        <f t="shared" ref="AA259:AA322" si="23">Z259</f>
        <v>0</v>
      </c>
      <c r="AB259" s="55"/>
      <c r="AC259" s="56"/>
      <c r="AD259" s="56"/>
      <c r="AE259" s="57"/>
      <c r="AF259" s="107">
        <f t="shared" ref="AF259:AF322" si="24">AB259+AC259+AD259</f>
        <v>0</v>
      </c>
      <c r="AG259" s="19" t="s">
        <v>27</v>
      </c>
    </row>
    <row r="260" spans="1:33" x14ac:dyDescent="0.2">
      <c r="A260" s="13" t="s">
        <v>32</v>
      </c>
      <c r="B260" s="1">
        <v>163.08602707200001</v>
      </c>
      <c r="C260" s="1">
        <v>-18.482800682699999</v>
      </c>
      <c r="D260" s="51">
        <v>29</v>
      </c>
      <c r="E260" s="55"/>
      <c r="F260" s="56"/>
      <c r="G260" s="56"/>
      <c r="H260" s="56"/>
      <c r="I260" s="56"/>
      <c r="J260" s="57"/>
      <c r="K260" s="109">
        <f t="shared" si="20"/>
        <v>0</v>
      </c>
      <c r="L260" s="55"/>
      <c r="M260" s="56"/>
      <c r="N260" s="56"/>
      <c r="O260" s="56"/>
      <c r="P260" s="56"/>
      <c r="Q260" s="56"/>
      <c r="R260" s="57"/>
      <c r="S260" s="109">
        <f t="shared" si="21"/>
        <v>0</v>
      </c>
      <c r="T260" s="55"/>
      <c r="U260" s="56">
        <v>1</v>
      </c>
      <c r="V260" s="56"/>
      <c r="W260" s="57"/>
      <c r="X260" s="109">
        <f t="shared" si="22"/>
        <v>1</v>
      </c>
      <c r="Y260" s="55"/>
      <c r="Z260" s="57"/>
      <c r="AA260" s="109">
        <f t="shared" si="23"/>
        <v>0</v>
      </c>
      <c r="AB260" s="55"/>
      <c r="AC260" s="56"/>
      <c r="AD260" s="56"/>
      <c r="AE260" s="57"/>
      <c r="AF260" s="107">
        <f t="shared" si="24"/>
        <v>0</v>
      </c>
      <c r="AG260" s="18" t="s">
        <v>27</v>
      </c>
    </row>
    <row r="261" spans="1:33" x14ac:dyDescent="0.2">
      <c r="A261" s="13" t="s">
        <v>32</v>
      </c>
      <c r="B261" s="1">
        <v>163.086119225</v>
      </c>
      <c r="C261" s="1">
        <v>-18.482771086300001</v>
      </c>
      <c r="D261" s="51">
        <v>28</v>
      </c>
      <c r="E261" s="55"/>
      <c r="F261" s="56"/>
      <c r="G261" s="56"/>
      <c r="H261" s="56"/>
      <c r="I261" s="56"/>
      <c r="J261" s="57"/>
      <c r="K261" s="109">
        <f t="shared" si="20"/>
        <v>0</v>
      </c>
      <c r="L261" s="55"/>
      <c r="M261" s="56"/>
      <c r="N261" s="56"/>
      <c r="O261" s="56"/>
      <c r="P261" s="56"/>
      <c r="Q261" s="56"/>
      <c r="R261" s="57"/>
      <c r="S261" s="109">
        <f t="shared" si="21"/>
        <v>0</v>
      </c>
      <c r="T261" s="55"/>
      <c r="U261" s="56"/>
      <c r="V261" s="56"/>
      <c r="W261" s="57">
        <v>14</v>
      </c>
      <c r="X261" s="109">
        <f t="shared" si="22"/>
        <v>14</v>
      </c>
      <c r="Y261" s="55"/>
      <c r="Z261" s="57"/>
      <c r="AA261" s="109">
        <f t="shared" si="23"/>
        <v>0</v>
      </c>
      <c r="AB261" s="55"/>
      <c r="AC261" s="56"/>
      <c r="AD261" s="56"/>
      <c r="AE261" s="57"/>
      <c r="AF261" s="107">
        <f t="shared" si="24"/>
        <v>0</v>
      </c>
      <c r="AG261" s="60" t="s">
        <v>27</v>
      </c>
    </row>
    <row r="262" spans="1:33" x14ac:dyDescent="0.2">
      <c r="A262" s="13" t="s">
        <v>32</v>
      </c>
      <c r="B262" s="1">
        <v>163.08621137700001</v>
      </c>
      <c r="C262" s="1">
        <v>-18.482741489999999</v>
      </c>
      <c r="D262" s="51">
        <v>27</v>
      </c>
      <c r="E262" s="55"/>
      <c r="F262" s="56"/>
      <c r="G262" s="56"/>
      <c r="H262" s="56"/>
      <c r="I262" s="56"/>
      <c r="J262" s="57"/>
      <c r="K262" s="109">
        <f t="shared" si="20"/>
        <v>0</v>
      </c>
      <c r="L262" s="55"/>
      <c r="M262" s="56"/>
      <c r="N262" s="56"/>
      <c r="O262" s="56"/>
      <c r="P262" s="56"/>
      <c r="Q262" s="56">
        <v>4</v>
      </c>
      <c r="R262" s="57">
        <v>6</v>
      </c>
      <c r="S262" s="109">
        <f t="shared" si="21"/>
        <v>0</v>
      </c>
      <c r="T262" s="55"/>
      <c r="U262" s="56"/>
      <c r="V262" s="56"/>
      <c r="W262" s="57"/>
      <c r="X262" s="109">
        <f t="shared" si="22"/>
        <v>0</v>
      </c>
      <c r="Y262" s="55"/>
      <c r="Z262" s="57"/>
      <c r="AA262" s="109">
        <f t="shared" si="23"/>
        <v>0</v>
      </c>
      <c r="AB262" s="55"/>
      <c r="AC262" s="56"/>
      <c r="AD262" s="56"/>
      <c r="AE262" s="57"/>
      <c r="AF262" s="107">
        <f t="shared" si="24"/>
        <v>0</v>
      </c>
      <c r="AG262" s="26" t="s">
        <v>19</v>
      </c>
    </row>
    <row r="263" spans="1:33" x14ac:dyDescent="0.2">
      <c r="A263" s="13" t="s">
        <v>32</v>
      </c>
      <c r="B263" s="1">
        <v>163.08630141500001</v>
      </c>
      <c r="C263" s="1">
        <v>-18.482706548399999</v>
      </c>
      <c r="D263" s="51">
        <v>26</v>
      </c>
      <c r="E263" s="55">
        <v>1</v>
      </c>
      <c r="F263" s="56">
        <v>1</v>
      </c>
      <c r="G263" s="56"/>
      <c r="H263" s="56"/>
      <c r="I263" s="56"/>
      <c r="J263" s="57"/>
      <c r="K263" s="109">
        <f t="shared" si="20"/>
        <v>2</v>
      </c>
      <c r="L263" s="55"/>
      <c r="M263" s="56"/>
      <c r="N263" s="56"/>
      <c r="O263" s="56"/>
      <c r="P263" s="56">
        <v>2</v>
      </c>
      <c r="Q263" s="56">
        <v>1</v>
      </c>
      <c r="R263" s="57">
        <v>3</v>
      </c>
      <c r="S263" s="109">
        <f t="shared" si="21"/>
        <v>2</v>
      </c>
      <c r="T263" s="55"/>
      <c r="U263" s="56"/>
      <c r="V263" s="56"/>
      <c r="W263" s="57"/>
      <c r="X263" s="109">
        <f t="shared" si="22"/>
        <v>0</v>
      </c>
      <c r="Y263" s="55"/>
      <c r="Z263" s="57"/>
      <c r="AA263" s="109">
        <f t="shared" si="23"/>
        <v>0</v>
      </c>
      <c r="AB263" s="55"/>
      <c r="AC263" s="56"/>
      <c r="AD263" s="56"/>
      <c r="AE263" s="57"/>
      <c r="AF263" s="107">
        <f t="shared" si="24"/>
        <v>0</v>
      </c>
      <c r="AG263" s="77" t="s">
        <v>18</v>
      </c>
    </row>
    <row r="264" spans="1:33" x14ac:dyDescent="0.2">
      <c r="A264" s="13" t="s">
        <v>32</v>
      </c>
      <c r="B264" s="1">
        <v>163.086388887</v>
      </c>
      <c r="C264" s="1">
        <v>-18.4826651146</v>
      </c>
      <c r="D264" s="51">
        <v>25</v>
      </c>
      <c r="E264" s="55"/>
      <c r="F264" s="56"/>
      <c r="G264" s="56"/>
      <c r="H264" s="56"/>
      <c r="I264" s="56"/>
      <c r="J264" s="57"/>
      <c r="K264" s="109">
        <f t="shared" si="20"/>
        <v>0</v>
      </c>
      <c r="L264" s="55"/>
      <c r="M264" s="56"/>
      <c r="N264" s="56"/>
      <c r="O264" s="56"/>
      <c r="P264" s="56"/>
      <c r="Q264" s="56"/>
      <c r="R264" s="57">
        <v>2</v>
      </c>
      <c r="S264" s="109">
        <f t="shared" si="21"/>
        <v>0</v>
      </c>
      <c r="T264" s="55"/>
      <c r="U264" s="56"/>
      <c r="V264" s="56"/>
      <c r="W264" s="57"/>
      <c r="X264" s="109">
        <f t="shared" si="22"/>
        <v>0</v>
      </c>
      <c r="Y264" s="55"/>
      <c r="Z264" s="57"/>
      <c r="AA264" s="109">
        <f t="shared" si="23"/>
        <v>0</v>
      </c>
      <c r="AB264" s="55"/>
      <c r="AC264" s="56"/>
      <c r="AD264" s="56"/>
      <c r="AE264" s="57"/>
      <c r="AF264" s="107">
        <f t="shared" si="24"/>
        <v>0</v>
      </c>
      <c r="AG264" s="77" t="s">
        <v>19</v>
      </c>
    </row>
    <row r="265" spans="1:33" x14ac:dyDescent="0.2">
      <c r="A265" s="13" t="s">
        <v>32</v>
      </c>
      <c r="B265" s="1">
        <v>163.086476358</v>
      </c>
      <c r="C265" s="1">
        <v>-18.482623680900002</v>
      </c>
      <c r="D265" s="51">
        <v>24</v>
      </c>
      <c r="E265" s="55"/>
      <c r="F265" s="56"/>
      <c r="G265" s="56"/>
      <c r="H265" s="56"/>
      <c r="I265" s="56"/>
      <c r="J265" s="57"/>
      <c r="K265" s="109">
        <f t="shared" si="20"/>
        <v>0</v>
      </c>
      <c r="L265" s="55"/>
      <c r="M265" s="56">
        <v>1</v>
      </c>
      <c r="N265" s="56"/>
      <c r="O265" s="56"/>
      <c r="P265" s="56">
        <v>2</v>
      </c>
      <c r="Q265" s="56">
        <v>1</v>
      </c>
      <c r="R265" s="57">
        <v>12</v>
      </c>
      <c r="S265" s="109">
        <f t="shared" si="21"/>
        <v>3</v>
      </c>
      <c r="T265" s="55"/>
      <c r="U265" s="56"/>
      <c r="V265" s="56"/>
      <c r="W265" s="57"/>
      <c r="X265" s="109">
        <f t="shared" si="22"/>
        <v>0</v>
      </c>
      <c r="Y265" s="55"/>
      <c r="Z265" s="57"/>
      <c r="AA265" s="109">
        <f t="shared" si="23"/>
        <v>0</v>
      </c>
      <c r="AB265" s="55"/>
      <c r="AC265" s="56"/>
      <c r="AD265" s="56"/>
      <c r="AE265" s="57"/>
      <c r="AF265" s="107">
        <f t="shared" si="24"/>
        <v>0</v>
      </c>
      <c r="AG265" s="77" t="s">
        <v>19</v>
      </c>
    </row>
    <row r="266" spans="1:33" x14ac:dyDescent="0.2">
      <c r="A266" s="13" t="s">
        <v>32</v>
      </c>
      <c r="B266" s="1">
        <v>163.08656425500001</v>
      </c>
      <c r="C266" s="1">
        <v>-18.482583170000002</v>
      </c>
      <c r="D266" s="51">
        <v>23</v>
      </c>
      <c r="E266" s="55"/>
      <c r="F266" s="56"/>
      <c r="G266" s="56"/>
      <c r="H266" s="56"/>
      <c r="I266" s="56"/>
      <c r="J266" s="57"/>
      <c r="K266" s="109">
        <f t="shared" si="20"/>
        <v>0</v>
      </c>
      <c r="L266" s="55"/>
      <c r="M266" s="56"/>
      <c r="N266" s="56"/>
      <c r="O266" s="56"/>
      <c r="P266" s="56">
        <v>3</v>
      </c>
      <c r="Q266" s="56">
        <v>1</v>
      </c>
      <c r="R266" s="57">
        <v>13</v>
      </c>
      <c r="S266" s="109">
        <f t="shared" si="21"/>
        <v>3</v>
      </c>
      <c r="T266" s="55"/>
      <c r="U266" s="56"/>
      <c r="V266" s="56"/>
      <c r="W266" s="57"/>
      <c r="X266" s="109">
        <f t="shared" si="22"/>
        <v>0</v>
      </c>
      <c r="Y266" s="55"/>
      <c r="Z266" s="57"/>
      <c r="AA266" s="109">
        <f t="shared" si="23"/>
        <v>0</v>
      </c>
      <c r="AB266" s="55"/>
      <c r="AC266" s="56"/>
      <c r="AD266" s="56"/>
      <c r="AE266" s="57"/>
      <c r="AF266" s="107">
        <f t="shared" si="24"/>
        <v>0</v>
      </c>
      <c r="AG266" s="60" t="s">
        <v>19</v>
      </c>
    </row>
    <row r="267" spans="1:33" x14ac:dyDescent="0.2">
      <c r="A267" s="13" t="s">
        <v>32</v>
      </c>
      <c r="B267" s="1">
        <v>163.08665257499999</v>
      </c>
      <c r="C267" s="1">
        <v>-18.482543578200001</v>
      </c>
      <c r="D267" s="51">
        <v>22</v>
      </c>
      <c r="E267" s="55"/>
      <c r="F267" s="56"/>
      <c r="G267" s="56"/>
      <c r="H267" s="56"/>
      <c r="I267" s="56"/>
      <c r="J267" s="57"/>
      <c r="K267" s="109">
        <f t="shared" si="20"/>
        <v>0</v>
      </c>
      <c r="L267" s="55"/>
      <c r="M267" s="56"/>
      <c r="N267" s="56"/>
      <c r="O267" s="56"/>
      <c r="P267" s="56">
        <v>4</v>
      </c>
      <c r="Q267" s="56">
        <v>2</v>
      </c>
      <c r="R267" s="57">
        <v>12</v>
      </c>
      <c r="S267" s="109">
        <f t="shared" si="21"/>
        <v>4</v>
      </c>
      <c r="T267" s="55"/>
      <c r="U267" s="56"/>
      <c r="V267" s="56"/>
      <c r="W267" s="57"/>
      <c r="X267" s="109">
        <f t="shared" si="22"/>
        <v>0</v>
      </c>
      <c r="Y267" s="55"/>
      <c r="Z267" s="57"/>
      <c r="AA267" s="109">
        <f t="shared" si="23"/>
        <v>0</v>
      </c>
      <c r="AB267" s="55"/>
      <c r="AC267" s="56"/>
      <c r="AD267" s="56"/>
      <c r="AE267" s="57"/>
      <c r="AF267" s="107">
        <f t="shared" si="24"/>
        <v>0</v>
      </c>
      <c r="AG267" s="60" t="s">
        <v>19</v>
      </c>
    </row>
    <row r="268" spans="1:33" x14ac:dyDescent="0.2">
      <c r="A268" s="13" t="s">
        <v>32</v>
      </c>
      <c r="B268" s="1">
        <v>163.08674089499999</v>
      </c>
      <c r="C268" s="1">
        <v>-18.482503986299999</v>
      </c>
      <c r="D268" s="51">
        <v>21</v>
      </c>
      <c r="E268" s="55"/>
      <c r="F268" s="56"/>
      <c r="G268" s="56"/>
      <c r="H268" s="56"/>
      <c r="I268" s="56"/>
      <c r="J268" s="57"/>
      <c r="K268" s="109">
        <f t="shared" si="20"/>
        <v>0</v>
      </c>
      <c r="L268" s="55"/>
      <c r="M268" s="56"/>
      <c r="N268" s="56"/>
      <c r="O268" s="56"/>
      <c r="P268" s="56">
        <v>2</v>
      </c>
      <c r="Q268" s="56">
        <v>5</v>
      </c>
      <c r="R268" s="57">
        <v>10</v>
      </c>
      <c r="S268" s="109">
        <f t="shared" si="21"/>
        <v>2</v>
      </c>
      <c r="T268" s="55"/>
      <c r="U268" s="56"/>
      <c r="V268" s="56"/>
      <c r="W268" s="57"/>
      <c r="X268" s="109">
        <f t="shared" si="22"/>
        <v>0</v>
      </c>
      <c r="Y268" s="55"/>
      <c r="Z268" s="57"/>
      <c r="AA268" s="109">
        <f t="shared" si="23"/>
        <v>0</v>
      </c>
      <c r="AB268" s="55"/>
      <c r="AC268" s="56"/>
      <c r="AD268" s="56"/>
      <c r="AE268" s="57"/>
      <c r="AF268" s="107">
        <f t="shared" si="24"/>
        <v>0</v>
      </c>
      <c r="AG268" s="60" t="s">
        <v>19</v>
      </c>
    </row>
    <row r="269" spans="1:33" x14ac:dyDescent="0.2">
      <c r="A269" s="13" t="s">
        <v>32</v>
      </c>
      <c r="B269" s="1">
        <v>163.08682921600001</v>
      </c>
      <c r="C269" s="1">
        <v>-18.482464394499999</v>
      </c>
      <c r="D269" s="51">
        <v>20</v>
      </c>
      <c r="E269" s="55"/>
      <c r="F269" s="56"/>
      <c r="G269" s="56"/>
      <c r="H269" s="56"/>
      <c r="I269" s="56"/>
      <c r="J269" s="57"/>
      <c r="K269" s="109">
        <f t="shared" si="20"/>
        <v>0</v>
      </c>
      <c r="L269" s="55"/>
      <c r="M269" s="56"/>
      <c r="N269" s="56"/>
      <c r="O269" s="56"/>
      <c r="P269" s="56"/>
      <c r="Q269" s="56"/>
      <c r="R269" s="57">
        <v>7</v>
      </c>
      <c r="S269" s="109">
        <f t="shared" si="21"/>
        <v>0</v>
      </c>
      <c r="T269" s="55"/>
      <c r="U269" s="56"/>
      <c r="V269" s="56">
        <v>1</v>
      </c>
      <c r="W269" s="57"/>
      <c r="X269" s="109">
        <f t="shared" si="22"/>
        <v>0</v>
      </c>
      <c r="Y269" s="55"/>
      <c r="Z269" s="57"/>
      <c r="AA269" s="109">
        <f t="shared" si="23"/>
        <v>0</v>
      </c>
      <c r="AB269" s="55"/>
      <c r="AC269" s="56"/>
      <c r="AD269" s="56"/>
      <c r="AE269" s="57"/>
      <c r="AF269" s="107">
        <f t="shared" si="24"/>
        <v>0</v>
      </c>
      <c r="AG269" s="77" t="s">
        <v>19</v>
      </c>
    </row>
    <row r="270" spans="1:33" x14ac:dyDescent="0.2">
      <c r="A270" s="13" t="s">
        <v>32</v>
      </c>
      <c r="B270" s="1">
        <v>163.08691729099999</v>
      </c>
      <c r="C270" s="1">
        <v>-18.4824243403</v>
      </c>
      <c r="D270" s="51">
        <v>19</v>
      </c>
      <c r="E270" s="55">
        <v>1</v>
      </c>
      <c r="F270" s="56">
        <v>1</v>
      </c>
      <c r="G270" s="56"/>
      <c r="H270" s="56"/>
      <c r="I270" s="56"/>
      <c r="J270" s="57"/>
      <c r="K270" s="109">
        <f t="shared" si="20"/>
        <v>2</v>
      </c>
      <c r="L270" s="55"/>
      <c r="M270" s="56"/>
      <c r="N270" s="56"/>
      <c r="O270" s="56"/>
      <c r="P270" s="56"/>
      <c r="Q270" s="56"/>
      <c r="R270" s="57"/>
      <c r="S270" s="109">
        <f t="shared" si="21"/>
        <v>0</v>
      </c>
      <c r="T270" s="55"/>
      <c r="U270" s="56"/>
      <c r="V270" s="56"/>
      <c r="W270" s="57"/>
      <c r="X270" s="109">
        <f t="shared" si="22"/>
        <v>0</v>
      </c>
      <c r="Y270" s="55"/>
      <c r="Z270" s="57"/>
      <c r="AA270" s="109">
        <f t="shared" si="23"/>
        <v>0</v>
      </c>
      <c r="AB270" s="55"/>
      <c r="AC270" s="56"/>
      <c r="AD270" s="56"/>
      <c r="AE270" s="57"/>
      <c r="AF270" s="107">
        <f t="shared" si="24"/>
        <v>0</v>
      </c>
      <c r="AG270" s="19" t="s">
        <v>19</v>
      </c>
    </row>
    <row r="271" spans="1:33" x14ac:dyDescent="0.2">
      <c r="A271" s="13" t="s">
        <v>32</v>
      </c>
      <c r="B271" s="1">
        <v>163.08699963800001</v>
      </c>
      <c r="C271" s="1">
        <v>-18.482373478700001</v>
      </c>
      <c r="D271" s="51">
        <v>18</v>
      </c>
      <c r="E271" s="55"/>
      <c r="F271" s="56"/>
      <c r="G271" s="56"/>
      <c r="H271" s="56"/>
      <c r="I271" s="56"/>
      <c r="J271" s="57"/>
      <c r="K271" s="109">
        <f t="shared" si="20"/>
        <v>0</v>
      </c>
      <c r="L271" s="55"/>
      <c r="M271" s="56"/>
      <c r="N271" s="56"/>
      <c r="O271" s="56"/>
      <c r="P271" s="56"/>
      <c r="Q271" s="56"/>
      <c r="R271" s="57"/>
      <c r="S271" s="109">
        <f t="shared" si="21"/>
        <v>0</v>
      </c>
      <c r="T271" s="55"/>
      <c r="U271" s="56"/>
      <c r="V271" s="56"/>
      <c r="W271" s="57"/>
      <c r="X271" s="109">
        <f t="shared" si="22"/>
        <v>0</v>
      </c>
      <c r="Y271" s="55"/>
      <c r="Z271" s="57"/>
      <c r="AA271" s="109">
        <f t="shared" si="23"/>
        <v>0</v>
      </c>
      <c r="AB271" s="55"/>
      <c r="AC271" s="56"/>
      <c r="AD271" s="56"/>
      <c r="AE271" s="57"/>
      <c r="AF271" s="107">
        <f t="shared" si="24"/>
        <v>0</v>
      </c>
      <c r="AG271" s="20" t="s">
        <v>18</v>
      </c>
    </row>
    <row r="272" spans="1:33" x14ac:dyDescent="0.2">
      <c r="A272" s="13" t="s">
        <v>32</v>
      </c>
      <c r="B272" s="1">
        <v>163.08708198599999</v>
      </c>
      <c r="C272" s="1">
        <v>-18.482322617099999</v>
      </c>
      <c r="D272" s="51">
        <v>17</v>
      </c>
      <c r="E272" s="55"/>
      <c r="F272" s="56"/>
      <c r="G272" s="56"/>
      <c r="H272" s="56"/>
      <c r="I272" s="56"/>
      <c r="J272" s="57"/>
      <c r="K272" s="109">
        <f t="shared" si="20"/>
        <v>0</v>
      </c>
      <c r="L272" s="55"/>
      <c r="M272" s="56"/>
      <c r="N272" s="56"/>
      <c r="O272" s="56"/>
      <c r="P272" s="56"/>
      <c r="Q272" s="56"/>
      <c r="R272" s="57"/>
      <c r="S272" s="109">
        <f t="shared" si="21"/>
        <v>0</v>
      </c>
      <c r="T272" s="55"/>
      <c r="U272" s="56"/>
      <c r="V272" s="56"/>
      <c r="W272" s="57"/>
      <c r="X272" s="109">
        <f t="shared" si="22"/>
        <v>0</v>
      </c>
      <c r="Y272" s="55"/>
      <c r="Z272" s="57"/>
      <c r="AA272" s="109">
        <f t="shared" si="23"/>
        <v>0</v>
      </c>
      <c r="AB272" s="55"/>
      <c r="AC272" s="56"/>
      <c r="AD272" s="56"/>
      <c r="AE272" s="57"/>
      <c r="AF272" s="107">
        <f t="shared" si="24"/>
        <v>0</v>
      </c>
      <c r="AG272" s="19" t="s">
        <v>18</v>
      </c>
    </row>
    <row r="273" spans="1:33" x14ac:dyDescent="0.2">
      <c r="A273" s="13" t="s">
        <v>32</v>
      </c>
      <c r="B273" s="1">
        <v>163.087164333</v>
      </c>
      <c r="C273" s="1">
        <v>-18.482271755599999</v>
      </c>
      <c r="D273" s="51">
        <v>16</v>
      </c>
      <c r="E273" s="55"/>
      <c r="F273" s="56"/>
      <c r="G273" s="56"/>
      <c r="H273" s="56"/>
      <c r="I273" s="56"/>
      <c r="J273" s="57">
        <v>1</v>
      </c>
      <c r="K273" s="109">
        <f t="shared" si="20"/>
        <v>0</v>
      </c>
      <c r="L273" s="55"/>
      <c r="M273" s="56"/>
      <c r="N273" s="56"/>
      <c r="O273" s="56"/>
      <c r="P273" s="56"/>
      <c r="Q273" s="56"/>
      <c r="R273" s="57"/>
      <c r="S273" s="109">
        <f t="shared" si="21"/>
        <v>0</v>
      </c>
      <c r="T273" s="55"/>
      <c r="U273" s="56"/>
      <c r="V273" s="56"/>
      <c r="W273" s="57"/>
      <c r="X273" s="109">
        <f t="shared" si="22"/>
        <v>0</v>
      </c>
      <c r="Y273" s="55"/>
      <c r="Z273" s="57"/>
      <c r="AA273" s="109">
        <f t="shared" si="23"/>
        <v>0</v>
      </c>
      <c r="AB273" s="55"/>
      <c r="AC273" s="56"/>
      <c r="AD273" s="56"/>
      <c r="AE273" s="57"/>
      <c r="AF273" s="107">
        <f t="shared" si="24"/>
        <v>0</v>
      </c>
      <c r="AG273" s="60" t="s">
        <v>18</v>
      </c>
    </row>
    <row r="274" spans="1:33" x14ac:dyDescent="0.2">
      <c r="A274" s="13" t="s">
        <v>32</v>
      </c>
      <c r="B274" s="1">
        <v>163.08724667999999</v>
      </c>
      <c r="C274" s="1">
        <v>-18.482220894000001</v>
      </c>
      <c r="D274" s="51">
        <v>15</v>
      </c>
      <c r="E274" s="55">
        <v>4</v>
      </c>
      <c r="F274" s="56">
        <v>3</v>
      </c>
      <c r="G274" s="56">
        <v>1</v>
      </c>
      <c r="H274" s="56"/>
      <c r="I274" s="56"/>
      <c r="J274" s="57"/>
      <c r="K274" s="109">
        <f t="shared" si="20"/>
        <v>8</v>
      </c>
      <c r="L274" s="55"/>
      <c r="M274" s="56"/>
      <c r="N274" s="56"/>
      <c r="O274" s="56"/>
      <c r="P274" s="56"/>
      <c r="Q274" s="56"/>
      <c r="R274" s="57">
        <v>1</v>
      </c>
      <c r="S274" s="109">
        <f t="shared" si="21"/>
        <v>0</v>
      </c>
      <c r="T274" s="55"/>
      <c r="U274" s="56"/>
      <c r="V274" s="56"/>
      <c r="W274" s="57"/>
      <c r="X274" s="109">
        <f t="shared" si="22"/>
        <v>0</v>
      </c>
      <c r="Y274" s="55"/>
      <c r="Z274" s="57"/>
      <c r="AA274" s="109">
        <f t="shared" si="23"/>
        <v>0</v>
      </c>
      <c r="AB274" s="55"/>
      <c r="AC274" s="56"/>
      <c r="AD274" s="56"/>
      <c r="AE274" s="57"/>
      <c r="AF274" s="107">
        <f t="shared" si="24"/>
        <v>0</v>
      </c>
      <c r="AG274" s="77" t="s">
        <v>18</v>
      </c>
    </row>
    <row r="275" spans="1:33" x14ac:dyDescent="0.2">
      <c r="A275" s="13" t="s">
        <v>32</v>
      </c>
      <c r="B275" s="1">
        <v>163.08732811199999</v>
      </c>
      <c r="C275" s="1">
        <v>-18.482168583899998</v>
      </c>
      <c r="D275" s="51">
        <v>14</v>
      </c>
      <c r="E275" s="55"/>
      <c r="F275" s="56"/>
      <c r="G275" s="56"/>
      <c r="H275" s="56"/>
      <c r="I275" s="56"/>
      <c r="J275" s="57"/>
      <c r="K275" s="109">
        <f t="shared" si="20"/>
        <v>0</v>
      </c>
      <c r="L275" s="55"/>
      <c r="M275" s="56"/>
      <c r="N275" s="56"/>
      <c r="O275" s="56"/>
      <c r="P275" s="56"/>
      <c r="Q275" s="56">
        <v>2</v>
      </c>
      <c r="R275" s="57">
        <v>1</v>
      </c>
      <c r="S275" s="109">
        <f t="shared" si="21"/>
        <v>0</v>
      </c>
      <c r="T275" s="55"/>
      <c r="U275" s="56"/>
      <c r="V275" s="56"/>
      <c r="W275" s="57"/>
      <c r="X275" s="109">
        <f t="shared" si="22"/>
        <v>0</v>
      </c>
      <c r="Y275" s="55"/>
      <c r="Z275" s="57"/>
      <c r="AA275" s="109">
        <f t="shared" si="23"/>
        <v>0</v>
      </c>
      <c r="AB275" s="55"/>
      <c r="AC275" s="56"/>
      <c r="AD275" s="56"/>
      <c r="AE275" s="57"/>
      <c r="AF275" s="107">
        <f t="shared" si="24"/>
        <v>0</v>
      </c>
      <c r="AG275" s="60" t="s">
        <v>17</v>
      </c>
    </row>
    <row r="276" spans="1:33" x14ac:dyDescent="0.2">
      <c r="A276" s="13" t="s">
        <v>32</v>
      </c>
      <c r="B276" s="1">
        <v>163.08740936199999</v>
      </c>
      <c r="C276" s="1">
        <v>-18.482115987299998</v>
      </c>
      <c r="D276" s="51">
        <v>13</v>
      </c>
      <c r="E276" s="55"/>
      <c r="F276" s="56"/>
      <c r="G276" s="56"/>
      <c r="H276" s="56"/>
      <c r="I276" s="56"/>
      <c r="J276" s="57"/>
      <c r="K276" s="109">
        <f t="shared" si="20"/>
        <v>0</v>
      </c>
      <c r="L276" s="55"/>
      <c r="M276" s="56"/>
      <c r="N276" s="56"/>
      <c r="O276" s="56"/>
      <c r="P276" s="56"/>
      <c r="Q276" s="56"/>
      <c r="R276" s="57"/>
      <c r="S276" s="109">
        <f t="shared" si="21"/>
        <v>0</v>
      </c>
      <c r="T276" s="55"/>
      <c r="U276" s="56"/>
      <c r="V276" s="56"/>
      <c r="W276" s="57"/>
      <c r="X276" s="109">
        <f t="shared" si="22"/>
        <v>0</v>
      </c>
      <c r="Y276" s="55"/>
      <c r="Z276" s="57"/>
      <c r="AA276" s="109">
        <f t="shared" si="23"/>
        <v>0</v>
      </c>
      <c r="AB276" s="55"/>
      <c r="AC276" s="56"/>
      <c r="AD276" s="56"/>
      <c r="AE276" s="57"/>
      <c r="AF276" s="107">
        <f t="shared" si="24"/>
        <v>0</v>
      </c>
      <c r="AG276" s="77" t="s">
        <v>17</v>
      </c>
    </row>
    <row r="277" spans="1:33" x14ac:dyDescent="0.2">
      <c r="A277" s="13" t="s">
        <v>32</v>
      </c>
      <c r="B277" s="1">
        <v>163.08749061200001</v>
      </c>
      <c r="C277" s="1">
        <v>-18.4820633906</v>
      </c>
      <c r="D277" s="51">
        <v>12</v>
      </c>
      <c r="E277" s="55"/>
      <c r="F277" s="56"/>
      <c r="G277" s="56"/>
      <c r="H277" s="56"/>
      <c r="I277" s="56"/>
      <c r="J277" s="57"/>
      <c r="K277" s="109">
        <f t="shared" si="20"/>
        <v>0</v>
      </c>
      <c r="L277" s="55"/>
      <c r="M277" s="56"/>
      <c r="N277" s="56"/>
      <c r="O277" s="56"/>
      <c r="P277" s="56"/>
      <c r="Q277" s="56"/>
      <c r="R277" s="57"/>
      <c r="S277" s="109">
        <f t="shared" si="21"/>
        <v>0</v>
      </c>
      <c r="T277" s="55"/>
      <c r="U277" s="56"/>
      <c r="V277" s="56"/>
      <c r="W277" s="57"/>
      <c r="X277" s="109">
        <f t="shared" si="22"/>
        <v>0</v>
      </c>
      <c r="Y277" s="55"/>
      <c r="Z277" s="57"/>
      <c r="AA277" s="109">
        <f t="shared" si="23"/>
        <v>0</v>
      </c>
      <c r="AB277" s="55"/>
      <c r="AC277" s="56"/>
      <c r="AD277" s="56"/>
      <c r="AE277" s="57"/>
      <c r="AF277" s="107">
        <f t="shared" si="24"/>
        <v>0</v>
      </c>
      <c r="AG277" s="20" t="s">
        <v>18</v>
      </c>
    </row>
    <row r="278" spans="1:33" x14ac:dyDescent="0.2">
      <c r="A278" s="13" t="s">
        <v>32</v>
      </c>
      <c r="B278" s="1">
        <v>163.087571862</v>
      </c>
      <c r="C278" s="1">
        <v>-18.482010793899999</v>
      </c>
      <c r="D278" s="51">
        <v>11</v>
      </c>
      <c r="E278" s="55"/>
      <c r="F278" s="56"/>
      <c r="G278" s="56"/>
      <c r="H278" s="56"/>
      <c r="I278" s="56"/>
      <c r="J278" s="57"/>
      <c r="K278" s="109">
        <f t="shared" si="20"/>
        <v>0</v>
      </c>
      <c r="L278" s="55"/>
      <c r="M278" s="56"/>
      <c r="N278" s="56"/>
      <c r="O278" s="56"/>
      <c r="P278" s="56"/>
      <c r="Q278" s="56"/>
      <c r="R278" s="57"/>
      <c r="S278" s="109">
        <f t="shared" si="21"/>
        <v>0</v>
      </c>
      <c r="T278" s="55"/>
      <c r="U278" s="56"/>
      <c r="V278" s="56"/>
      <c r="W278" s="57"/>
      <c r="X278" s="109">
        <f t="shared" si="22"/>
        <v>0</v>
      </c>
      <c r="Y278" s="55"/>
      <c r="Z278" s="57"/>
      <c r="AA278" s="109">
        <f t="shared" si="23"/>
        <v>0</v>
      </c>
      <c r="AB278" s="55"/>
      <c r="AC278" s="56"/>
      <c r="AD278" s="56"/>
      <c r="AE278" s="57"/>
      <c r="AF278" s="107">
        <f t="shared" si="24"/>
        <v>0</v>
      </c>
      <c r="AG278" s="18" t="s">
        <v>18</v>
      </c>
    </row>
    <row r="279" spans="1:33" x14ac:dyDescent="0.2">
      <c r="A279" s="13" t="s">
        <v>32</v>
      </c>
      <c r="B279" s="1">
        <v>163.087653112</v>
      </c>
      <c r="C279" s="1">
        <v>-18.481958197299999</v>
      </c>
      <c r="D279" s="51">
        <v>10</v>
      </c>
      <c r="E279" s="55"/>
      <c r="F279" s="56"/>
      <c r="G279" s="56"/>
      <c r="H279" s="56"/>
      <c r="I279" s="56"/>
      <c r="J279" s="57"/>
      <c r="K279" s="109">
        <f t="shared" si="20"/>
        <v>0</v>
      </c>
      <c r="L279" s="55"/>
      <c r="M279" s="56"/>
      <c r="N279" s="56"/>
      <c r="O279" s="56"/>
      <c r="P279" s="56"/>
      <c r="Q279" s="56"/>
      <c r="R279" s="57"/>
      <c r="S279" s="109">
        <f t="shared" si="21"/>
        <v>0</v>
      </c>
      <c r="T279" s="55"/>
      <c r="U279" s="56"/>
      <c r="V279" s="56"/>
      <c r="W279" s="57"/>
      <c r="X279" s="109">
        <f t="shared" si="22"/>
        <v>0</v>
      </c>
      <c r="Y279" s="55"/>
      <c r="Z279" s="57"/>
      <c r="AA279" s="109">
        <f t="shared" si="23"/>
        <v>0</v>
      </c>
      <c r="AB279" s="55"/>
      <c r="AC279" s="56"/>
      <c r="AD279" s="56"/>
      <c r="AE279" s="57"/>
      <c r="AF279" s="107">
        <f t="shared" si="24"/>
        <v>0</v>
      </c>
      <c r="AG279" s="18" t="s">
        <v>18</v>
      </c>
    </row>
    <row r="280" spans="1:33" x14ac:dyDescent="0.2">
      <c r="A280" s="13" t="s">
        <v>32</v>
      </c>
      <c r="B280" s="1">
        <v>163.08773436199999</v>
      </c>
      <c r="C280" s="1">
        <v>-18.481905600600001</v>
      </c>
      <c r="D280" s="51">
        <v>9</v>
      </c>
      <c r="E280" s="55"/>
      <c r="F280" s="56"/>
      <c r="G280" s="56"/>
      <c r="H280" s="56"/>
      <c r="I280" s="56"/>
      <c r="J280" s="57"/>
      <c r="K280" s="109">
        <f t="shared" si="20"/>
        <v>0</v>
      </c>
      <c r="L280" s="55"/>
      <c r="M280" s="56"/>
      <c r="N280" s="56"/>
      <c r="O280" s="56"/>
      <c r="P280" s="56"/>
      <c r="Q280" s="56"/>
      <c r="R280" s="57"/>
      <c r="S280" s="109">
        <f t="shared" si="21"/>
        <v>0</v>
      </c>
      <c r="T280" s="55"/>
      <c r="U280" s="56"/>
      <c r="V280" s="56"/>
      <c r="W280" s="57"/>
      <c r="X280" s="109">
        <f t="shared" si="22"/>
        <v>0</v>
      </c>
      <c r="Y280" s="55"/>
      <c r="Z280" s="57"/>
      <c r="AA280" s="109">
        <f t="shared" si="23"/>
        <v>0</v>
      </c>
      <c r="AB280" s="55"/>
      <c r="AC280" s="56"/>
      <c r="AD280" s="56"/>
      <c r="AE280" s="57"/>
      <c r="AF280" s="107">
        <f t="shared" si="24"/>
        <v>0</v>
      </c>
      <c r="AG280" s="18" t="s">
        <v>18</v>
      </c>
    </row>
    <row r="281" spans="1:33" x14ac:dyDescent="0.2">
      <c r="A281" s="13" t="s">
        <v>32</v>
      </c>
      <c r="B281" s="1">
        <v>163.08781561200001</v>
      </c>
      <c r="C281" s="1">
        <v>-18.4818530039</v>
      </c>
      <c r="D281" s="51">
        <v>8</v>
      </c>
      <c r="E281" s="55"/>
      <c r="F281" s="56"/>
      <c r="G281" s="56"/>
      <c r="H281" s="56"/>
      <c r="I281" s="56"/>
      <c r="J281" s="57"/>
      <c r="K281" s="109">
        <f t="shared" si="20"/>
        <v>0</v>
      </c>
      <c r="L281" s="55"/>
      <c r="M281" s="56"/>
      <c r="N281" s="56"/>
      <c r="O281" s="56"/>
      <c r="P281" s="56"/>
      <c r="Q281" s="56"/>
      <c r="R281" s="57"/>
      <c r="S281" s="109">
        <f t="shared" si="21"/>
        <v>0</v>
      </c>
      <c r="T281" s="55"/>
      <c r="U281" s="56"/>
      <c r="V281" s="56"/>
      <c r="W281" s="57"/>
      <c r="X281" s="109">
        <f t="shared" si="22"/>
        <v>0</v>
      </c>
      <c r="Y281" s="55"/>
      <c r="Z281" s="57"/>
      <c r="AA281" s="109">
        <f t="shared" si="23"/>
        <v>0</v>
      </c>
      <c r="AB281" s="55"/>
      <c r="AC281" s="56"/>
      <c r="AD281" s="56"/>
      <c r="AE281" s="57"/>
      <c r="AF281" s="107">
        <f t="shared" si="24"/>
        <v>0</v>
      </c>
      <c r="AG281" s="19" t="s">
        <v>18</v>
      </c>
    </row>
    <row r="282" spans="1:33" x14ac:dyDescent="0.2">
      <c r="A282" s="13" t="s">
        <v>32</v>
      </c>
      <c r="B282" s="1">
        <v>163.08789686200001</v>
      </c>
      <c r="C282" s="1">
        <v>-18.4818004073</v>
      </c>
      <c r="D282" s="51">
        <v>7</v>
      </c>
      <c r="E282" s="55"/>
      <c r="F282" s="56"/>
      <c r="G282" s="56"/>
      <c r="H282" s="56"/>
      <c r="I282" s="56"/>
      <c r="J282" s="57"/>
      <c r="K282" s="109">
        <f t="shared" si="20"/>
        <v>0</v>
      </c>
      <c r="L282" s="55"/>
      <c r="M282" s="56"/>
      <c r="N282" s="56"/>
      <c r="O282" s="56"/>
      <c r="P282" s="56">
        <v>1</v>
      </c>
      <c r="Q282" s="56">
        <v>1</v>
      </c>
      <c r="R282" s="57"/>
      <c r="S282" s="109">
        <f t="shared" si="21"/>
        <v>1</v>
      </c>
      <c r="T282" s="55"/>
      <c r="U282" s="56"/>
      <c r="V282" s="56"/>
      <c r="W282" s="57"/>
      <c r="X282" s="109">
        <f t="shared" si="22"/>
        <v>0</v>
      </c>
      <c r="Y282" s="55"/>
      <c r="Z282" s="57"/>
      <c r="AA282" s="109">
        <f t="shared" si="23"/>
        <v>0</v>
      </c>
      <c r="AB282" s="55"/>
      <c r="AC282" s="56"/>
      <c r="AD282" s="56"/>
      <c r="AE282" s="57"/>
      <c r="AF282" s="107">
        <f t="shared" si="24"/>
        <v>0</v>
      </c>
      <c r="AG282" s="19" t="s">
        <v>18</v>
      </c>
    </row>
    <row r="283" spans="1:33" x14ac:dyDescent="0.2">
      <c r="A283" s="13" t="s">
        <v>32</v>
      </c>
      <c r="B283" s="1">
        <v>163.087979867</v>
      </c>
      <c r="C283" s="1">
        <v>-18.481751318600001</v>
      </c>
      <c r="D283" s="51">
        <v>6</v>
      </c>
      <c r="E283" s="55"/>
      <c r="F283" s="56"/>
      <c r="G283" s="56"/>
      <c r="H283" s="56"/>
      <c r="I283" s="56"/>
      <c r="J283" s="57">
        <v>1</v>
      </c>
      <c r="K283" s="109">
        <f t="shared" si="20"/>
        <v>0</v>
      </c>
      <c r="L283" s="55"/>
      <c r="M283" s="56"/>
      <c r="N283" s="56"/>
      <c r="O283" s="56"/>
      <c r="P283" s="56"/>
      <c r="Q283" s="56">
        <v>1</v>
      </c>
      <c r="R283" s="57"/>
      <c r="S283" s="109">
        <f t="shared" si="21"/>
        <v>0</v>
      </c>
      <c r="T283" s="55"/>
      <c r="U283" s="56"/>
      <c r="V283" s="56"/>
      <c r="W283" s="57">
        <v>2</v>
      </c>
      <c r="X283" s="109">
        <f t="shared" si="22"/>
        <v>2</v>
      </c>
      <c r="Y283" s="55"/>
      <c r="Z283" s="57"/>
      <c r="AA283" s="109">
        <f t="shared" si="23"/>
        <v>0</v>
      </c>
      <c r="AB283" s="55"/>
      <c r="AC283" s="56"/>
      <c r="AD283" s="56"/>
      <c r="AE283" s="57"/>
      <c r="AF283" s="107">
        <f t="shared" si="24"/>
        <v>0</v>
      </c>
      <c r="AG283" s="19" t="s">
        <v>27</v>
      </c>
    </row>
    <row r="284" spans="1:33" x14ac:dyDescent="0.2">
      <c r="A284" s="13" t="s">
        <v>32</v>
      </c>
      <c r="B284" s="1">
        <v>163.088070687</v>
      </c>
      <c r="C284" s="1">
        <v>-18.4817178584</v>
      </c>
      <c r="D284" s="51">
        <v>5</v>
      </c>
      <c r="E284" s="55"/>
      <c r="F284" s="56"/>
      <c r="G284" s="56"/>
      <c r="H284" s="56">
        <v>3</v>
      </c>
      <c r="I284" s="56">
        <v>1</v>
      </c>
      <c r="J284" s="57">
        <v>2</v>
      </c>
      <c r="K284" s="109">
        <f t="shared" si="20"/>
        <v>4</v>
      </c>
      <c r="L284" s="55"/>
      <c r="M284" s="56"/>
      <c r="N284" s="56"/>
      <c r="O284" s="56"/>
      <c r="P284" s="56"/>
      <c r="Q284" s="56"/>
      <c r="R284" s="57"/>
      <c r="S284" s="109">
        <f t="shared" si="21"/>
        <v>0</v>
      </c>
      <c r="T284" s="55"/>
      <c r="U284" s="56"/>
      <c r="V284" s="56"/>
      <c r="W284" s="57"/>
      <c r="X284" s="109">
        <f t="shared" si="22"/>
        <v>0</v>
      </c>
      <c r="Y284" s="55"/>
      <c r="Z284" s="57"/>
      <c r="AA284" s="109">
        <f t="shared" si="23"/>
        <v>0</v>
      </c>
      <c r="AB284" s="55"/>
      <c r="AC284" s="56"/>
      <c r="AD284" s="56"/>
      <c r="AE284" s="57"/>
      <c r="AF284" s="107">
        <f t="shared" si="24"/>
        <v>0</v>
      </c>
      <c r="AG284" s="19" t="s">
        <v>27</v>
      </c>
    </row>
    <row r="285" spans="1:33" x14ac:dyDescent="0.2">
      <c r="A285" s="13" t="s">
        <v>32</v>
      </c>
      <c r="B285" s="1">
        <v>163.08816150800001</v>
      </c>
      <c r="C285" s="1">
        <v>-18.481684398100001</v>
      </c>
      <c r="D285" s="51">
        <v>4</v>
      </c>
      <c r="E285" s="55"/>
      <c r="F285" s="56"/>
      <c r="G285" s="56"/>
      <c r="H285" s="56"/>
      <c r="I285" s="56"/>
      <c r="J285" s="57"/>
      <c r="K285" s="109">
        <f t="shared" si="20"/>
        <v>0</v>
      </c>
      <c r="L285" s="55"/>
      <c r="M285" s="56"/>
      <c r="N285" s="56"/>
      <c r="O285" s="56"/>
      <c r="P285" s="56"/>
      <c r="Q285" s="56"/>
      <c r="R285" s="57">
        <v>2</v>
      </c>
      <c r="S285" s="109">
        <f t="shared" si="21"/>
        <v>0</v>
      </c>
      <c r="T285" s="55"/>
      <c r="U285" s="56">
        <v>1</v>
      </c>
      <c r="V285" s="56">
        <v>1</v>
      </c>
      <c r="W285" s="57">
        <v>1</v>
      </c>
      <c r="X285" s="109">
        <f t="shared" si="22"/>
        <v>2</v>
      </c>
      <c r="Y285" s="55"/>
      <c r="Z285" s="57"/>
      <c r="AA285" s="109">
        <f t="shared" si="23"/>
        <v>0</v>
      </c>
      <c r="AB285" s="55"/>
      <c r="AC285" s="56"/>
      <c r="AD285" s="56"/>
      <c r="AE285" s="57"/>
      <c r="AF285" s="107">
        <f t="shared" si="24"/>
        <v>0</v>
      </c>
      <c r="AG285" s="60" t="s">
        <v>27</v>
      </c>
    </row>
    <row r="286" spans="1:33" x14ac:dyDescent="0.2">
      <c r="A286" s="13" t="s">
        <v>32</v>
      </c>
      <c r="B286" s="1">
        <v>163.088252329</v>
      </c>
      <c r="C286" s="1">
        <v>-18.4816509379</v>
      </c>
      <c r="D286" s="51">
        <v>3</v>
      </c>
      <c r="E286" s="55"/>
      <c r="F286" s="56"/>
      <c r="G286" s="56"/>
      <c r="H286" s="56"/>
      <c r="I286" s="56"/>
      <c r="J286" s="57"/>
      <c r="K286" s="109">
        <f t="shared" si="20"/>
        <v>0</v>
      </c>
      <c r="L286" s="55"/>
      <c r="M286" s="56"/>
      <c r="N286" s="56"/>
      <c r="O286" s="56"/>
      <c r="P286" s="56">
        <v>2</v>
      </c>
      <c r="Q286" s="56">
        <v>3</v>
      </c>
      <c r="R286" s="57">
        <v>4</v>
      </c>
      <c r="S286" s="109">
        <f t="shared" si="21"/>
        <v>2</v>
      </c>
      <c r="T286" s="55"/>
      <c r="U286" s="56">
        <v>3</v>
      </c>
      <c r="V286" s="56">
        <v>1</v>
      </c>
      <c r="W286" s="57"/>
      <c r="X286" s="109">
        <f t="shared" si="22"/>
        <v>3</v>
      </c>
      <c r="Y286" s="55"/>
      <c r="Z286" s="57"/>
      <c r="AA286" s="109">
        <f t="shared" si="23"/>
        <v>0</v>
      </c>
      <c r="AB286" s="55"/>
      <c r="AC286" s="56"/>
      <c r="AD286" s="56"/>
      <c r="AE286" s="57"/>
      <c r="AF286" s="107">
        <f t="shared" si="24"/>
        <v>0</v>
      </c>
      <c r="AG286" s="60" t="s">
        <v>17</v>
      </c>
    </row>
    <row r="287" spans="1:33" x14ac:dyDescent="0.2">
      <c r="A287" s="13" t="s">
        <v>32</v>
      </c>
      <c r="B287" s="1">
        <v>163.088343149</v>
      </c>
      <c r="C287" s="1">
        <v>-18.4816174776</v>
      </c>
      <c r="D287" s="51">
        <v>2</v>
      </c>
      <c r="E287" s="55"/>
      <c r="F287" s="56"/>
      <c r="G287" s="56"/>
      <c r="H287" s="56"/>
      <c r="I287" s="56"/>
      <c r="J287" s="57"/>
      <c r="K287" s="109">
        <f t="shared" si="20"/>
        <v>0</v>
      </c>
      <c r="L287" s="55"/>
      <c r="M287" s="56"/>
      <c r="N287" s="56"/>
      <c r="O287" s="56"/>
      <c r="P287" s="56">
        <v>3</v>
      </c>
      <c r="Q287" s="56">
        <v>3</v>
      </c>
      <c r="R287" s="57">
        <v>3</v>
      </c>
      <c r="S287" s="109">
        <f t="shared" si="21"/>
        <v>3</v>
      </c>
      <c r="T287" s="55"/>
      <c r="U287" s="56"/>
      <c r="V287" s="56"/>
      <c r="W287" s="57"/>
      <c r="X287" s="109">
        <f t="shared" si="22"/>
        <v>0</v>
      </c>
      <c r="Y287" s="55"/>
      <c r="Z287" s="57"/>
      <c r="AA287" s="109">
        <f t="shared" si="23"/>
        <v>0</v>
      </c>
      <c r="AB287" s="55"/>
      <c r="AC287" s="56"/>
      <c r="AD287" s="56"/>
      <c r="AE287" s="57"/>
      <c r="AF287" s="107">
        <f t="shared" si="24"/>
        <v>0</v>
      </c>
      <c r="AG287" s="18" t="s">
        <v>17</v>
      </c>
    </row>
    <row r="288" spans="1:33" x14ac:dyDescent="0.2">
      <c r="A288" s="13" t="s">
        <v>32</v>
      </c>
      <c r="B288" s="1">
        <v>163.08843397000001</v>
      </c>
      <c r="C288" s="1">
        <v>-18.481584017399999</v>
      </c>
      <c r="D288" s="51">
        <v>1</v>
      </c>
      <c r="E288" s="55"/>
      <c r="F288" s="56"/>
      <c r="G288" s="56"/>
      <c r="H288" s="56"/>
      <c r="I288" s="56"/>
      <c r="J288" s="57"/>
      <c r="K288" s="109">
        <f t="shared" si="20"/>
        <v>0</v>
      </c>
      <c r="L288" s="55"/>
      <c r="M288" s="56"/>
      <c r="N288" s="56"/>
      <c r="O288" s="56"/>
      <c r="P288" s="56"/>
      <c r="Q288" s="56"/>
      <c r="R288" s="57"/>
      <c r="S288" s="109">
        <f t="shared" si="21"/>
        <v>0</v>
      </c>
      <c r="T288" s="55"/>
      <c r="U288" s="56"/>
      <c r="V288" s="56"/>
      <c r="W288" s="57"/>
      <c r="X288" s="109">
        <f t="shared" si="22"/>
        <v>0</v>
      </c>
      <c r="Y288" s="55"/>
      <c r="Z288" s="57"/>
      <c r="AA288" s="109">
        <f t="shared" si="23"/>
        <v>0</v>
      </c>
      <c r="AB288" s="55">
        <v>1</v>
      </c>
      <c r="AC288" s="56"/>
      <c r="AD288" s="56"/>
      <c r="AE288" s="57"/>
      <c r="AF288" s="107">
        <f t="shared" si="24"/>
        <v>1</v>
      </c>
      <c r="AG288" s="21" t="s">
        <v>21</v>
      </c>
    </row>
    <row r="289" spans="1:33" x14ac:dyDescent="0.2">
      <c r="A289" s="13" t="s">
        <v>33</v>
      </c>
      <c r="B289" s="1">
        <v>163.08620139999999</v>
      </c>
      <c r="C289" s="1">
        <v>-18.483121758599999</v>
      </c>
      <c r="D289" s="51">
        <v>1</v>
      </c>
      <c r="E289" s="52"/>
      <c r="F289" s="53"/>
      <c r="G289" s="53"/>
      <c r="H289" s="53"/>
      <c r="I289" s="53"/>
      <c r="J289" s="54"/>
      <c r="K289" s="109">
        <f t="shared" si="20"/>
        <v>0</v>
      </c>
      <c r="L289" s="52"/>
      <c r="M289" s="53"/>
      <c r="N289" s="53"/>
      <c r="O289" s="53"/>
      <c r="P289" s="53"/>
      <c r="Q289" s="53">
        <v>1</v>
      </c>
      <c r="R289" s="54">
        <v>4</v>
      </c>
      <c r="S289" s="109">
        <f t="shared" si="21"/>
        <v>0</v>
      </c>
      <c r="T289" s="52"/>
      <c r="U289" s="53"/>
      <c r="V289" s="53"/>
      <c r="W289" s="54"/>
      <c r="X289" s="109">
        <f t="shared" si="22"/>
        <v>0</v>
      </c>
      <c r="Y289" s="52"/>
      <c r="Z289" s="54"/>
      <c r="AA289" s="109">
        <f t="shared" si="23"/>
        <v>0</v>
      </c>
      <c r="AB289" s="52"/>
      <c r="AC289" s="53"/>
      <c r="AD289" s="53"/>
      <c r="AE289" s="54"/>
      <c r="AF289" s="107">
        <f t="shared" si="24"/>
        <v>0</v>
      </c>
      <c r="AG289" s="18" t="s">
        <v>19</v>
      </c>
    </row>
    <row r="290" spans="1:33" x14ac:dyDescent="0.2">
      <c r="A290" s="13" t="s">
        <v>33</v>
      </c>
      <c r="B290" s="1">
        <v>163.086286379</v>
      </c>
      <c r="C290" s="1">
        <v>-18.483074486</v>
      </c>
      <c r="D290" s="51">
        <v>2</v>
      </c>
      <c r="E290" s="55"/>
      <c r="F290" s="56"/>
      <c r="G290" s="56"/>
      <c r="H290" s="56"/>
      <c r="I290" s="56"/>
      <c r="J290" s="57"/>
      <c r="K290" s="109">
        <f t="shared" si="20"/>
        <v>0</v>
      </c>
      <c r="L290" s="55"/>
      <c r="M290" s="56"/>
      <c r="N290" s="56"/>
      <c r="O290" s="56"/>
      <c r="P290" s="56">
        <v>2</v>
      </c>
      <c r="Q290" s="56">
        <v>1</v>
      </c>
      <c r="R290" s="57">
        <v>5</v>
      </c>
      <c r="S290" s="109">
        <f t="shared" si="21"/>
        <v>2</v>
      </c>
      <c r="T290" s="55"/>
      <c r="U290" s="56"/>
      <c r="V290" s="56"/>
      <c r="W290" s="57"/>
      <c r="X290" s="109">
        <f t="shared" si="22"/>
        <v>0</v>
      </c>
      <c r="Y290" s="55"/>
      <c r="Z290" s="57"/>
      <c r="AA290" s="109">
        <f t="shared" si="23"/>
        <v>0</v>
      </c>
      <c r="AB290" s="55"/>
      <c r="AC290" s="56"/>
      <c r="AD290" s="56"/>
      <c r="AE290" s="57"/>
      <c r="AF290" s="107">
        <f t="shared" si="24"/>
        <v>0</v>
      </c>
      <c r="AG290" s="60" t="s">
        <v>19</v>
      </c>
    </row>
    <row r="291" spans="1:33" x14ac:dyDescent="0.2">
      <c r="A291" s="13" t="s">
        <v>33</v>
      </c>
      <c r="B291" s="1">
        <v>163.08637135699999</v>
      </c>
      <c r="C291" s="1">
        <v>-18.483027213300002</v>
      </c>
      <c r="D291" s="51">
        <v>3</v>
      </c>
      <c r="E291" s="55"/>
      <c r="F291" s="56"/>
      <c r="G291" s="56"/>
      <c r="H291" s="56"/>
      <c r="I291" s="56"/>
      <c r="J291" s="57"/>
      <c r="K291" s="109">
        <f t="shared" si="20"/>
        <v>0</v>
      </c>
      <c r="L291" s="55"/>
      <c r="M291" s="56"/>
      <c r="N291" s="56"/>
      <c r="O291" s="56"/>
      <c r="P291" s="56">
        <v>2</v>
      </c>
      <c r="Q291" s="56">
        <v>1</v>
      </c>
      <c r="R291" s="57">
        <v>4</v>
      </c>
      <c r="S291" s="109">
        <f t="shared" si="21"/>
        <v>2</v>
      </c>
      <c r="T291" s="55"/>
      <c r="U291" s="56"/>
      <c r="V291" s="56"/>
      <c r="W291" s="57"/>
      <c r="X291" s="109">
        <f t="shared" si="22"/>
        <v>0</v>
      </c>
      <c r="Y291" s="55"/>
      <c r="Z291" s="57"/>
      <c r="AA291" s="109">
        <f t="shared" si="23"/>
        <v>0</v>
      </c>
      <c r="AB291" s="55"/>
      <c r="AC291" s="56"/>
      <c r="AD291" s="56"/>
      <c r="AE291" s="57"/>
      <c r="AF291" s="107">
        <f t="shared" si="24"/>
        <v>0</v>
      </c>
      <c r="AG291" s="18" t="s">
        <v>19</v>
      </c>
    </row>
    <row r="292" spans="1:33" x14ac:dyDescent="0.2">
      <c r="A292" s="13" t="s">
        <v>33</v>
      </c>
      <c r="B292" s="1">
        <v>163.08645633500001</v>
      </c>
      <c r="C292" s="1">
        <v>-18.482979940700002</v>
      </c>
      <c r="D292" s="51">
        <v>4</v>
      </c>
      <c r="E292" s="55">
        <v>1</v>
      </c>
      <c r="F292" s="56">
        <v>1</v>
      </c>
      <c r="G292" s="56"/>
      <c r="H292" s="56"/>
      <c r="I292" s="56"/>
      <c r="J292" s="57">
        <v>2</v>
      </c>
      <c r="K292" s="109">
        <f t="shared" si="20"/>
        <v>2</v>
      </c>
      <c r="L292" s="55"/>
      <c r="M292" s="56"/>
      <c r="N292" s="56"/>
      <c r="O292" s="56"/>
      <c r="P292" s="56">
        <v>2</v>
      </c>
      <c r="Q292" s="56">
        <v>2</v>
      </c>
      <c r="R292" s="57">
        <v>7</v>
      </c>
      <c r="S292" s="109">
        <f t="shared" si="21"/>
        <v>2</v>
      </c>
      <c r="T292" s="55"/>
      <c r="U292" s="56"/>
      <c r="V292" s="56"/>
      <c r="W292" s="57"/>
      <c r="X292" s="109">
        <f t="shared" si="22"/>
        <v>0</v>
      </c>
      <c r="Y292" s="55"/>
      <c r="Z292" s="57"/>
      <c r="AA292" s="109">
        <f t="shared" si="23"/>
        <v>0</v>
      </c>
      <c r="AB292" s="55"/>
      <c r="AC292" s="56"/>
      <c r="AD292" s="56"/>
      <c r="AE292" s="57"/>
      <c r="AF292" s="107">
        <f t="shared" si="24"/>
        <v>0</v>
      </c>
      <c r="AG292" s="18" t="s">
        <v>19</v>
      </c>
    </row>
    <row r="293" spans="1:33" x14ac:dyDescent="0.2">
      <c r="A293" s="13" t="s">
        <v>33</v>
      </c>
      <c r="B293" s="1">
        <v>163.086541313</v>
      </c>
      <c r="C293" s="1">
        <v>-18.482932668</v>
      </c>
      <c r="D293" s="51">
        <v>5</v>
      </c>
      <c r="E293" s="55"/>
      <c r="F293" s="56"/>
      <c r="G293" s="56"/>
      <c r="H293" s="56"/>
      <c r="I293" s="56"/>
      <c r="J293" s="57"/>
      <c r="K293" s="109">
        <f t="shared" si="20"/>
        <v>0</v>
      </c>
      <c r="L293" s="55"/>
      <c r="M293" s="56"/>
      <c r="N293" s="56"/>
      <c r="O293" s="56"/>
      <c r="P293" s="56">
        <v>4</v>
      </c>
      <c r="Q293" s="56">
        <v>1</v>
      </c>
      <c r="R293" s="57">
        <v>7</v>
      </c>
      <c r="S293" s="109">
        <f t="shared" si="21"/>
        <v>4</v>
      </c>
      <c r="T293" s="55"/>
      <c r="U293" s="56"/>
      <c r="V293" s="56"/>
      <c r="W293" s="57"/>
      <c r="X293" s="109">
        <f t="shared" si="22"/>
        <v>0</v>
      </c>
      <c r="Y293" s="55"/>
      <c r="Z293" s="57"/>
      <c r="AA293" s="109">
        <f t="shared" si="23"/>
        <v>0</v>
      </c>
      <c r="AB293" s="55"/>
      <c r="AC293" s="56"/>
      <c r="AD293" s="56"/>
      <c r="AE293" s="57"/>
      <c r="AF293" s="107">
        <f t="shared" si="24"/>
        <v>0</v>
      </c>
      <c r="AG293" s="18" t="s">
        <v>19</v>
      </c>
    </row>
    <row r="294" spans="1:33" x14ac:dyDescent="0.2">
      <c r="A294" s="13" t="s">
        <v>33</v>
      </c>
      <c r="B294" s="1">
        <v>163.08662629200001</v>
      </c>
      <c r="C294" s="1">
        <v>-18.4828853954</v>
      </c>
      <c r="D294" s="51">
        <v>6</v>
      </c>
      <c r="E294" s="55"/>
      <c r="F294" s="56"/>
      <c r="G294" s="56"/>
      <c r="H294" s="56"/>
      <c r="I294" s="56"/>
      <c r="J294" s="57"/>
      <c r="K294" s="109">
        <f t="shared" si="20"/>
        <v>0</v>
      </c>
      <c r="L294" s="55"/>
      <c r="M294" s="56"/>
      <c r="N294" s="56"/>
      <c r="O294" s="56"/>
      <c r="P294" s="56">
        <v>1</v>
      </c>
      <c r="Q294" s="56"/>
      <c r="R294" s="57">
        <v>1</v>
      </c>
      <c r="S294" s="109">
        <f t="shared" si="21"/>
        <v>1</v>
      </c>
      <c r="T294" s="55"/>
      <c r="U294" s="56"/>
      <c r="V294" s="56"/>
      <c r="W294" s="57"/>
      <c r="X294" s="109">
        <f t="shared" si="22"/>
        <v>0</v>
      </c>
      <c r="Y294" s="55"/>
      <c r="Z294" s="57"/>
      <c r="AA294" s="109">
        <f t="shared" si="23"/>
        <v>0</v>
      </c>
      <c r="AB294" s="55"/>
      <c r="AC294" s="56"/>
      <c r="AD294" s="56"/>
      <c r="AE294" s="57"/>
      <c r="AF294" s="107">
        <f t="shared" si="24"/>
        <v>0</v>
      </c>
      <c r="AG294" s="60" t="s">
        <v>27</v>
      </c>
    </row>
    <row r="295" spans="1:33" x14ac:dyDescent="0.2">
      <c r="A295" s="13" t="s">
        <v>33</v>
      </c>
      <c r="B295" s="1">
        <v>163.08671127</v>
      </c>
      <c r="C295" s="1">
        <v>-18.482838122699999</v>
      </c>
      <c r="D295" s="51">
        <v>7</v>
      </c>
      <c r="E295" s="55"/>
      <c r="F295" s="56"/>
      <c r="G295" s="56"/>
      <c r="H295" s="56"/>
      <c r="I295" s="56"/>
      <c r="J295" s="57"/>
      <c r="K295" s="109">
        <f t="shared" si="20"/>
        <v>0</v>
      </c>
      <c r="L295" s="55"/>
      <c r="M295" s="56"/>
      <c r="N295" s="56"/>
      <c r="O295" s="56"/>
      <c r="P295" s="56"/>
      <c r="Q295" s="56"/>
      <c r="R295" s="57">
        <v>1</v>
      </c>
      <c r="S295" s="109">
        <f t="shared" si="21"/>
        <v>0</v>
      </c>
      <c r="T295" s="55"/>
      <c r="U295" s="56"/>
      <c r="V295" s="56"/>
      <c r="W295" s="57"/>
      <c r="X295" s="109">
        <f t="shared" si="22"/>
        <v>0</v>
      </c>
      <c r="Y295" s="55"/>
      <c r="Z295" s="57"/>
      <c r="AA295" s="109">
        <f t="shared" si="23"/>
        <v>0</v>
      </c>
      <c r="AB295" s="55"/>
      <c r="AC295" s="56"/>
      <c r="AD295" s="56"/>
      <c r="AE295" s="57"/>
      <c r="AF295" s="107">
        <f t="shared" si="24"/>
        <v>0</v>
      </c>
      <c r="AG295" s="60" t="s">
        <v>27</v>
      </c>
    </row>
    <row r="296" spans="1:33" x14ac:dyDescent="0.2">
      <c r="A296" s="13" t="s">
        <v>33</v>
      </c>
      <c r="B296" s="1">
        <v>163.08679624800001</v>
      </c>
      <c r="C296" s="1">
        <v>-18.482790850000001</v>
      </c>
      <c r="D296" s="51">
        <v>8</v>
      </c>
      <c r="E296" s="55"/>
      <c r="F296" s="56"/>
      <c r="G296" s="56"/>
      <c r="H296" s="56"/>
      <c r="I296" s="56"/>
      <c r="J296" s="57"/>
      <c r="K296" s="109">
        <f t="shared" si="20"/>
        <v>0</v>
      </c>
      <c r="L296" s="55"/>
      <c r="M296" s="56"/>
      <c r="N296" s="56"/>
      <c r="O296" s="56"/>
      <c r="P296" s="56">
        <v>1</v>
      </c>
      <c r="Q296" s="56"/>
      <c r="R296" s="57">
        <v>4</v>
      </c>
      <c r="S296" s="109">
        <f t="shared" si="21"/>
        <v>1</v>
      </c>
      <c r="T296" s="55"/>
      <c r="U296" s="56"/>
      <c r="V296" s="56"/>
      <c r="W296" s="57"/>
      <c r="X296" s="109">
        <f t="shared" si="22"/>
        <v>0</v>
      </c>
      <c r="Y296" s="55"/>
      <c r="Z296" s="57"/>
      <c r="AA296" s="109">
        <f t="shared" si="23"/>
        <v>0</v>
      </c>
      <c r="AB296" s="55"/>
      <c r="AC296" s="56"/>
      <c r="AD296" s="56"/>
      <c r="AE296" s="57"/>
      <c r="AF296" s="107">
        <f t="shared" si="24"/>
        <v>0</v>
      </c>
      <c r="AG296" s="60" t="s">
        <v>27</v>
      </c>
    </row>
    <row r="297" spans="1:33" x14ac:dyDescent="0.2">
      <c r="A297" s="13" t="s">
        <v>33</v>
      </c>
      <c r="B297" s="1">
        <v>163.086881226</v>
      </c>
      <c r="C297" s="1">
        <v>-18.482743577400001</v>
      </c>
      <c r="D297" s="51">
        <v>9</v>
      </c>
      <c r="E297" s="55"/>
      <c r="F297" s="56"/>
      <c r="G297" s="56"/>
      <c r="H297" s="56"/>
      <c r="I297" s="56"/>
      <c r="J297" s="57"/>
      <c r="K297" s="109">
        <f t="shared" si="20"/>
        <v>0</v>
      </c>
      <c r="L297" s="55"/>
      <c r="M297" s="56"/>
      <c r="N297" s="56"/>
      <c r="O297" s="56"/>
      <c r="P297" s="56">
        <v>4</v>
      </c>
      <c r="Q297" s="56">
        <v>2</v>
      </c>
      <c r="R297" s="57">
        <v>11</v>
      </c>
      <c r="S297" s="109">
        <f t="shared" si="21"/>
        <v>4</v>
      </c>
      <c r="T297" s="55"/>
      <c r="U297" s="56"/>
      <c r="V297" s="56"/>
      <c r="W297" s="57"/>
      <c r="X297" s="109">
        <f t="shared" si="22"/>
        <v>0</v>
      </c>
      <c r="Y297" s="55"/>
      <c r="Z297" s="57"/>
      <c r="AA297" s="109">
        <f t="shared" si="23"/>
        <v>0</v>
      </c>
      <c r="AB297" s="55"/>
      <c r="AC297" s="56"/>
      <c r="AD297" s="56"/>
      <c r="AE297" s="57"/>
      <c r="AF297" s="107">
        <f t="shared" si="24"/>
        <v>0</v>
      </c>
      <c r="AG297" s="18" t="s">
        <v>19</v>
      </c>
    </row>
    <row r="298" spans="1:33" x14ac:dyDescent="0.2">
      <c r="A298" s="13" t="s">
        <v>33</v>
      </c>
      <c r="B298" s="1">
        <v>163.08696620399999</v>
      </c>
      <c r="C298" s="1">
        <v>-18.482696304699999</v>
      </c>
      <c r="D298" s="51">
        <v>10</v>
      </c>
      <c r="E298" s="55"/>
      <c r="F298" s="56"/>
      <c r="G298" s="56"/>
      <c r="H298" s="56"/>
      <c r="I298" s="56"/>
      <c r="J298" s="57"/>
      <c r="K298" s="109">
        <f t="shared" si="20"/>
        <v>0</v>
      </c>
      <c r="L298" s="55"/>
      <c r="M298" s="56">
        <v>1</v>
      </c>
      <c r="N298" s="56"/>
      <c r="O298" s="56"/>
      <c r="P298" s="56">
        <v>2</v>
      </c>
      <c r="Q298" s="56">
        <v>2</v>
      </c>
      <c r="R298" s="57">
        <v>6</v>
      </c>
      <c r="S298" s="109">
        <f t="shared" si="21"/>
        <v>3</v>
      </c>
      <c r="T298" s="55"/>
      <c r="U298" s="56"/>
      <c r="V298" s="56"/>
      <c r="W298" s="57"/>
      <c r="X298" s="109">
        <f t="shared" si="22"/>
        <v>0</v>
      </c>
      <c r="Y298" s="55"/>
      <c r="Z298" s="57"/>
      <c r="AA298" s="109">
        <f t="shared" si="23"/>
        <v>0</v>
      </c>
      <c r="AB298" s="55"/>
      <c r="AC298" s="56"/>
      <c r="AD298" s="56"/>
      <c r="AE298" s="57"/>
      <c r="AF298" s="107">
        <f t="shared" si="24"/>
        <v>0</v>
      </c>
      <c r="AG298" s="18" t="s">
        <v>19</v>
      </c>
    </row>
    <row r="299" spans="1:33" x14ac:dyDescent="0.2">
      <c r="A299" s="13" t="s">
        <v>33</v>
      </c>
      <c r="B299" s="1">
        <v>163.087051183</v>
      </c>
      <c r="C299" s="1">
        <v>-18.482649032099999</v>
      </c>
      <c r="D299" s="51">
        <v>11</v>
      </c>
      <c r="E299" s="55"/>
      <c r="F299" s="56"/>
      <c r="G299" s="56"/>
      <c r="H299" s="56"/>
      <c r="I299" s="56"/>
      <c r="J299" s="57"/>
      <c r="K299" s="109">
        <f t="shared" si="20"/>
        <v>0</v>
      </c>
      <c r="L299" s="55"/>
      <c r="M299" s="56"/>
      <c r="N299" s="56"/>
      <c r="O299" s="56"/>
      <c r="P299" s="56">
        <v>1</v>
      </c>
      <c r="Q299" s="56">
        <v>1</v>
      </c>
      <c r="R299" s="57">
        <v>6</v>
      </c>
      <c r="S299" s="109">
        <f t="shared" si="21"/>
        <v>1</v>
      </c>
      <c r="T299" s="55"/>
      <c r="U299" s="56"/>
      <c r="V299" s="56"/>
      <c r="W299" s="57"/>
      <c r="X299" s="109">
        <f t="shared" si="22"/>
        <v>0</v>
      </c>
      <c r="Y299" s="55"/>
      <c r="Z299" s="57"/>
      <c r="AA299" s="109">
        <f t="shared" si="23"/>
        <v>0</v>
      </c>
      <c r="AB299" s="55"/>
      <c r="AC299" s="56"/>
      <c r="AD299" s="56"/>
      <c r="AE299" s="57"/>
      <c r="AF299" s="107">
        <f t="shared" si="24"/>
        <v>0</v>
      </c>
      <c r="AG299" s="18" t="s">
        <v>19</v>
      </c>
    </row>
    <row r="300" spans="1:33" x14ac:dyDescent="0.2">
      <c r="A300" s="13" t="s">
        <v>33</v>
      </c>
      <c r="B300" s="1">
        <v>163.08713616099999</v>
      </c>
      <c r="C300" s="1">
        <v>-18.482601759400001</v>
      </c>
      <c r="D300" s="51">
        <v>12</v>
      </c>
      <c r="E300" s="55"/>
      <c r="F300" s="56"/>
      <c r="G300" s="56"/>
      <c r="H300" s="56"/>
      <c r="I300" s="56"/>
      <c r="J300" s="57"/>
      <c r="K300" s="109">
        <f t="shared" si="20"/>
        <v>0</v>
      </c>
      <c r="L300" s="55"/>
      <c r="M300" s="56"/>
      <c r="N300" s="56"/>
      <c r="O300" s="56"/>
      <c r="P300" s="56"/>
      <c r="Q300" s="56"/>
      <c r="R300" s="57">
        <v>1</v>
      </c>
      <c r="S300" s="109">
        <f t="shared" si="21"/>
        <v>0</v>
      </c>
      <c r="T300" s="55"/>
      <c r="U300" s="56"/>
      <c r="V300" s="56"/>
      <c r="W300" s="57"/>
      <c r="X300" s="109">
        <f t="shared" si="22"/>
        <v>0</v>
      </c>
      <c r="Y300" s="55"/>
      <c r="Z300" s="57"/>
      <c r="AA300" s="109">
        <f t="shared" si="23"/>
        <v>0</v>
      </c>
      <c r="AB300" s="55"/>
      <c r="AC300" s="56"/>
      <c r="AD300" s="56"/>
      <c r="AE300" s="57"/>
      <c r="AF300" s="107">
        <f t="shared" si="24"/>
        <v>0</v>
      </c>
      <c r="AG300" s="18" t="s">
        <v>17</v>
      </c>
    </row>
    <row r="301" spans="1:33" x14ac:dyDescent="0.2">
      <c r="A301" s="13" t="s">
        <v>33</v>
      </c>
      <c r="B301" s="1">
        <v>163.08722132899999</v>
      </c>
      <c r="C301" s="1">
        <v>-18.4825548319</v>
      </c>
      <c r="D301" s="51">
        <v>13</v>
      </c>
      <c r="E301" s="55"/>
      <c r="F301" s="56"/>
      <c r="G301" s="56"/>
      <c r="H301" s="56"/>
      <c r="I301" s="56"/>
      <c r="J301" s="57"/>
      <c r="K301" s="109">
        <f t="shared" si="20"/>
        <v>0</v>
      </c>
      <c r="L301" s="55"/>
      <c r="M301" s="56"/>
      <c r="N301" s="56"/>
      <c r="O301" s="56"/>
      <c r="P301" s="56"/>
      <c r="Q301" s="56"/>
      <c r="R301" s="57"/>
      <c r="S301" s="109">
        <f t="shared" si="21"/>
        <v>0</v>
      </c>
      <c r="T301" s="55"/>
      <c r="U301" s="56"/>
      <c r="V301" s="56"/>
      <c r="W301" s="57"/>
      <c r="X301" s="109">
        <f t="shared" si="22"/>
        <v>0</v>
      </c>
      <c r="Y301" s="55"/>
      <c r="Z301" s="57"/>
      <c r="AA301" s="109">
        <f t="shared" si="23"/>
        <v>0</v>
      </c>
      <c r="AB301" s="55"/>
      <c r="AC301" s="56"/>
      <c r="AD301" s="56"/>
      <c r="AE301" s="57"/>
      <c r="AF301" s="107">
        <f t="shared" si="24"/>
        <v>0</v>
      </c>
      <c r="AG301" s="59" t="s">
        <v>18</v>
      </c>
    </row>
    <row r="302" spans="1:33" x14ac:dyDescent="0.2">
      <c r="A302" s="13" t="s">
        <v>33</v>
      </c>
      <c r="B302" s="1">
        <v>163.08730674700001</v>
      </c>
      <c r="C302" s="1">
        <v>-18.482508358499999</v>
      </c>
      <c r="D302" s="51">
        <v>14</v>
      </c>
      <c r="E302" s="55"/>
      <c r="F302" s="56"/>
      <c r="G302" s="56"/>
      <c r="H302" s="56"/>
      <c r="I302" s="56"/>
      <c r="J302" s="57"/>
      <c r="K302" s="109">
        <f t="shared" si="20"/>
        <v>0</v>
      </c>
      <c r="L302" s="55"/>
      <c r="M302" s="56"/>
      <c r="N302" s="56"/>
      <c r="O302" s="56"/>
      <c r="P302" s="56"/>
      <c r="Q302" s="56"/>
      <c r="R302" s="57">
        <v>1</v>
      </c>
      <c r="S302" s="109">
        <f t="shared" si="21"/>
        <v>0</v>
      </c>
      <c r="T302" s="55"/>
      <c r="U302" s="56"/>
      <c r="V302" s="56"/>
      <c r="W302" s="57"/>
      <c r="X302" s="109">
        <f t="shared" si="22"/>
        <v>0</v>
      </c>
      <c r="Y302" s="55"/>
      <c r="Z302" s="57"/>
      <c r="AA302" s="109">
        <f t="shared" si="23"/>
        <v>0</v>
      </c>
      <c r="AB302" s="55"/>
      <c r="AC302" s="56"/>
      <c r="AD302" s="56"/>
      <c r="AE302" s="57"/>
      <c r="AF302" s="107">
        <f t="shared" si="24"/>
        <v>0</v>
      </c>
      <c r="AG302" s="21" t="s">
        <v>19</v>
      </c>
    </row>
    <row r="303" spans="1:33" x14ac:dyDescent="0.2">
      <c r="A303" s="13" t="s">
        <v>33</v>
      </c>
      <c r="B303" s="1">
        <v>163.08739216500001</v>
      </c>
      <c r="C303" s="1">
        <v>-18.482461885100001</v>
      </c>
      <c r="D303" s="51">
        <v>15</v>
      </c>
      <c r="E303" s="55"/>
      <c r="F303" s="56"/>
      <c r="G303" s="56"/>
      <c r="H303" s="56"/>
      <c r="I303" s="56"/>
      <c r="J303" s="57"/>
      <c r="K303" s="109">
        <f t="shared" si="20"/>
        <v>0</v>
      </c>
      <c r="L303" s="55"/>
      <c r="M303" s="56"/>
      <c r="N303" s="56"/>
      <c r="O303" s="56"/>
      <c r="P303" s="56"/>
      <c r="Q303" s="56"/>
      <c r="R303" s="57"/>
      <c r="S303" s="109">
        <f t="shared" si="21"/>
        <v>0</v>
      </c>
      <c r="T303" s="55"/>
      <c r="U303" s="56"/>
      <c r="V303" s="56"/>
      <c r="W303" s="57"/>
      <c r="X303" s="109">
        <f t="shared" si="22"/>
        <v>0</v>
      </c>
      <c r="Y303" s="55"/>
      <c r="Z303" s="57"/>
      <c r="AA303" s="109">
        <f t="shared" si="23"/>
        <v>0</v>
      </c>
      <c r="AB303" s="55"/>
      <c r="AC303" s="56"/>
      <c r="AD303" s="56"/>
      <c r="AE303" s="57"/>
      <c r="AF303" s="107">
        <f t="shared" si="24"/>
        <v>0</v>
      </c>
      <c r="AG303" s="21" t="s">
        <v>18</v>
      </c>
    </row>
    <row r="304" spans="1:33" x14ac:dyDescent="0.2">
      <c r="A304" s="13" t="s">
        <v>33</v>
      </c>
      <c r="B304" s="1">
        <v>163.08747929200001</v>
      </c>
      <c r="C304" s="1">
        <v>-18.482418780900002</v>
      </c>
      <c r="D304" s="51">
        <v>16</v>
      </c>
      <c r="E304" s="55"/>
      <c r="F304" s="56"/>
      <c r="G304" s="56"/>
      <c r="H304" s="56"/>
      <c r="I304" s="56"/>
      <c r="J304" s="57"/>
      <c r="K304" s="109">
        <f t="shared" si="20"/>
        <v>0</v>
      </c>
      <c r="L304" s="55"/>
      <c r="M304" s="56"/>
      <c r="N304" s="56"/>
      <c r="O304" s="56"/>
      <c r="P304" s="56"/>
      <c r="Q304" s="56"/>
      <c r="R304" s="57"/>
      <c r="S304" s="109">
        <f t="shared" si="21"/>
        <v>0</v>
      </c>
      <c r="T304" s="55"/>
      <c r="U304" s="56"/>
      <c r="V304" s="56"/>
      <c r="W304" s="57"/>
      <c r="X304" s="109">
        <f t="shared" si="22"/>
        <v>0</v>
      </c>
      <c r="Y304" s="55"/>
      <c r="Z304" s="57"/>
      <c r="AA304" s="109">
        <f t="shared" si="23"/>
        <v>0</v>
      </c>
      <c r="AB304" s="55"/>
      <c r="AC304" s="56"/>
      <c r="AD304" s="56"/>
      <c r="AE304" s="57"/>
      <c r="AF304" s="107">
        <f t="shared" si="24"/>
        <v>0</v>
      </c>
      <c r="AG304" s="60" t="s">
        <v>18</v>
      </c>
    </row>
    <row r="305" spans="1:33" x14ac:dyDescent="0.2">
      <c r="A305" s="13" t="s">
        <v>33</v>
      </c>
      <c r="B305" s="1">
        <v>163.08756724099999</v>
      </c>
      <c r="C305" s="1">
        <v>-18.482377295599999</v>
      </c>
      <c r="D305" s="51">
        <v>17</v>
      </c>
      <c r="E305" s="55"/>
      <c r="F305" s="56"/>
      <c r="G305" s="56"/>
      <c r="H305" s="56"/>
      <c r="I305" s="56"/>
      <c r="J305" s="57"/>
      <c r="K305" s="109">
        <f t="shared" si="20"/>
        <v>0</v>
      </c>
      <c r="L305" s="55"/>
      <c r="M305" s="56"/>
      <c r="N305" s="56"/>
      <c r="O305" s="56"/>
      <c r="P305" s="56"/>
      <c r="Q305" s="56"/>
      <c r="R305" s="57"/>
      <c r="S305" s="109">
        <f t="shared" si="21"/>
        <v>0</v>
      </c>
      <c r="T305" s="55"/>
      <c r="U305" s="56"/>
      <c r="V305" s="56"/>
      <c r="W305" s="57"/>
      <c r="X305" s="109">
        <f t="shared" si="22"/>
        <v>0</v>
      </c>
      <c r="Y305" s="55"/>
      <c r="Z305" s="57"/>
      <c r="AA305" s="109">
        <f t="shared" si="23"/>
        <v>0</v>
      </c>
      <c r="AB305" s="55"/>
      <c r="AC305" s="56"/>
      <c r="AD305" s="56"/>
      <c r="AE305" s="57"/>
      <c r="AF305" s="107">
        <f t="shared" si="24"/>
        <v>0</v>
      </c>
      <c r="AG305" s="60" t="s">
        <v>18</v>
      </c>
    </row>
    <row r="306" spans="1:33" x14ac:dyDescent="0.2">
      <c r="A306" s="13" t="s">
        <v>33</v>
      </c>
      <c r="B306" s="1">
        <v>163.08765518999999</v>
      </c>
      <c r="C306" s="1">
        <v>-18.482335810399999</v>
      </c>
      <c r="D306" s="51">
        <v>18</v>
      </c>
      <c r="E306" s="55"/>
      <c r="F306" s="56"/>
      <c r="G306" s="56"/>
      <c r="H306" s="56"/>
      <c r="I306" s="56"/>
      <c r="J306" s="57"/>
      <c r="K306" s="109">
        <f t="shared" si="20"/>
        <v>0</v>
      </c>
      <c r="L306" s="55"/>
      <c r="M306" s="56"/>
      <c r="N306" s="56"/>
      <c r="O306" s="56"/>
      <c r="P306" s="56"/>
      <c r="Q306" s="56"/>
      <c r="R306" s="57">
        <v>5</v>
      </c>
      <c r="S306" s="109">
        <f t="shared" si="21"/>
        <v>0</v>
      </c>
      <c r="T306" s="55"/>
      <c r="U306" s="56"/>
      <c r="V306" s="56">
        <v>1</v>
      </c>
      <c r="W306" s="57"/>
      <c r="X306" s="109">
        <f t="shared" si="22"/>
        <v>0</v>
      </c>
      <c r="Y306" s="55"/>
      <c r="Z306" s="57"/>
      <c r="AA306" s="109">
        <f t="shared" si="23"/>
        <v>0</v>
      </c>
      <c r="AB306" s="55"/>
      <c r="AC306" s="56"/>
      <c r="AD306" s="56"/>
      <c r="AE306" s="57"/>
      <c r="AF306" s="107">
        <f t="shared" si="24"/>
        <v>0</v>
      </c>
      <c r="AG306" s="21" t="s">
        <v>19</v>
      </c>
    </row>
    <row r="307" spans="1:33" x14ac:dyDescent="0.2">
      <c r="A307" s="13" t="s">
        <v>33</v>
      </c>
      <c r="B307" s="1">
        <v>163.08774313800001</v>
      </c>
      <c r="C307" s="1">
        <v>-18.482294325200002</v>
      </c>
      <c r="D307" s="51">
        <v>19</v>
      </c>
      <c r="E307" s="55"/>
      <c r="F307" s="56"/>
      <c r="G307" s="56"/>
      <c r="H307" s="56"/>
      <c r="I307" s="56"/>
      <c r="J307" s="57"/>
      <c r="K307" s="109">
        <f t="shared" si="20"/>
        <v>0</v>
      </c>
      <c r="L307" s="55"/>
      <c r="M307" s="56"/>
      <c r="N307" s="56"/>
      <c r="O307" s="56"/>
      <c r="P307" s="56"/>
      <c r="Q307" s="56"/>
      <c r="R307" s="57">
        <v>1</v>
      </c>
      <c r="S307" s="109">
        <f t="shared" si="21"/>
        <v>0</v>
      </c>
      <c r="T307" s="55"/>
      <c r="U307" s="56"/>
      <c r="V307" s="56"/>
      <c r="W307" s="57"/>
      <c r="X307" s="109">
        <f t="shared" si="22"/>
        <v>0</v>
      </c>
      <c r="Y307" s="55"/>
      <c r="Z307" s="57"/>
      <c r="AA307" s="109">
        <f t="shared" si="23"/>
        <v>0</v>
      </c>
      <c r="AB307" s="55"/>
      <c r="AC307" s="56"/>
      <c r="AD307" s="56"/>
      <c r="AE307" s="57"/>
      <c r="AF307" s="107">
        <f t="shared" si="24"/>
        <v>0</v>
      </c>
      <c r="AG307" s="18" t="s">
        <v>19</v>
      </c>
    </row>
    <row r="308" spans="1:33" x14ac:dyDescent="0.2">
      <c r="A308" s="13" t="s">
        <v>33</v>
      </c>
      <c r="B308" s="1">
        <v>163.087833166</v>
      </c>
      <c r="C308" s="1">
        <v>-18.482257856899999</v>
      </c>
      <c r="D308" s="51">
        <v>20</v>
      </c>
      <c r="E308" s="55"/>
      <c r="F308" s="56"/>
      <c r="G308" s="56"/>
      <c r="H308" s="56"/>
      <c r="I308" s="56"/>
      <c r="J308" s="57"/>
      <c r="K308" s="109">
        <f t="shared" si="20"/>
        <v>0</v>
      </c>
      <c r="L308" s="55"/>
      <c r="M308" s="56"/>
      <c r="N308" s="56"/>
      <c r="O308" s="56"/>
      <c r="P308" s="56"/>
      <c r="Q308" s="56"/>
      <c r="R308" s="57">
        <v>1</v>
      </c>
      <c r="S308" s="109">
        <f t="shared" si="21"/>
        <v>0</v>
      </c>
      <c r="T308" s="55"/>
      <c r="U308" s="56"/>
      <c r="V308" s="56"/>
      <c r="W308" s="57"/>
      <c r="X308" s="109">
        <f t="shared" si="22"/>
        <v>0</v>
      </c>
      <c r="Y308" s="55"/>
      <c r="Z308" s="57"/>
      <c r="AA308" s="109">
        <f t="shared" si="23"/>
        <v>0</v>
      </c>
      <c r="AB308" s="55"/>
      <c r="AC308" s="56"/>
      <c r="AD308" s="56"/>
      <c r="AE308" s="57"/>
      <c r="AF308" s="107">
        <f t="shared" si="24"/>
        <v>0</v>
      </c>
      <c r="AG308" s="21" t="s">
        <v>19</v>
      </c>
    </row>
    <row r="309" spans="1:33" x14ac:dyDescent="0.2">
      <c r="A309" s="13" t="s">
        <v>33</v>
      </c>
      <c r="B309" s="1">
        <v>163.08792468199999</v>
      </c>
      <c r="C309" s="1">
        <v>-18.482224982399998</v>
      </c>
      <c r="D309" s="51">
        <v>21</v>
      </c>
      <c r="E309" s="55"/>
      <c r="F309" s="56"/>
      <c r="G309" s="56"/>
      <c r="H309" s="56"/>
      <c r="I309" s="56"/>
      <c r="J309" s="57"/>
      <c r="K309" s="109">
        <f t="shared" si="20"/>
        <v>0</v>
      </c>
      <c r="L309" s="55"/>
      <c r="M309" s="56"/>
      <c r="N309" s="56"/>
      <c r="O309" s="56"/>
      <c r="P309" s="56"/>
      <c r="Q309" s="56"/>
      <c r="R309" s="57"/>
      <c r="S309" s="109">
        <f t="shared" si="21"/>
        <v>0</v>
      </c>
      <c r="T309" s="55"/>
      <c r="U309" s="56"/>
      <c r="V309" s="56"/>
      <c r="W309" s="57"/>
      <c r="X309" s="109">
        <f t="shared" si="22"/>
        <v>0</v>
      </c>
      <c r="Y309" s="55"/>
      <c r="Z309" s="57"/>
      <c r="AA309" s="109">
        <f t="shared" si="23"/>
        <v>0</v>
      </c>
      <c r="AB309" s="55"/>
      <c r="AC309" s="56"/>
      <c r="AD309" s="56"/>
      <c r="AE309" s="57"/>
      <c r="AF309" s="107">
        <f t="shared" si="24"/>
        <v>0</v>
      </c>
      <c r="AG309" s="60" t="s">
        <v>18</v>
      </c>
    </row>
    <row r="310" spans="1:33" x14ac:dyDescent="0.2">
      <c r="A310" s="13" t="s">
        <v>33</v>
      </c>
      <c r="B310" s="1">
        <v>163.08801619900001</v>
      </c>
      <c r="C310" s="1">
        <v>-18.4821921078</v>
      </c>
      <c r="D310" s="51">
        <v>22</v>
      </c>
      <c r="E310" s="55"/>
      <c r="F310" s="56"/>
      <c r="G310" s="56"/>
      <c r="H310" s="56"/>
      <c r="I310" s="56"/>
      <c r="J310" s="57">
        <v>5</v>
      </c>
      <c r="K310" s="109">
        <f t="shared" si="20"/>
        <v>0</v>
      </c>
      <c r="L310" s="55"/>
      <c r="M310" s="56"/>
      <c r="N310" s="56"/>
      <c r="O310" s="56"/>
      <c r="P310" s="56"/>
      <c r="Q310" s="56"/>
      <c r="R310" s="57"/>
      <c r="S310" s="109">
        <f t="shared" si="21"/>
        <v>0</v>
      </c>
      <c r="T310" s="55"/>
      <c r="U310" s="56"/>
      <c r="V310" s="56"/>
      <c r="W310" s="57"/>
      <c r="X310" s="109">
        <f t="shared" si="22"/>
        <v>0</v>
      </c>
      <c r="Y310" s="55"/>
      <c r="Z310" s="57"/>
      <c r="AA310" s="109">
        <f t="shared" si="23"/>
        <v>0</v>
      </c>
      <c r="AB310" s="55"/>
      <c r="AC310" s="56"/>
      <c r="AD310" s="56"/>
      <c r="AE310" s="57"/>
      <c r="AF310" s="107">
        <f t="shared" si="24"/>
        <v>0</v>
      </c>
      <c r="AG310" s="59" t="s">
        <v>18</v>
      </c>
    </row>
    <row r="311" spans="1:33" x14ac:dyDescent="0.2">
      <c r="A311" s="13" t="s">
        <v>33</v>
      </c>
      <c r="B311" s="1">
        <v>163.08810771500001</v>
      </c>
      <c r="C311" s="1">
        <v>-18.482159233299999</v>
      </c>
      <c r="D311" s="51">
        <v>23</v>
      </c>
      <c r="E311" s="55"/>
      <c r="F311" s="56"/>
      <c r="G311" s="56"/>
      <c r="H311" s="56"/>
      <c r="I311" s="56"/>
      <c r="J311" s="57"/>
      <c r="K311" s="109">
        <f t="shared" si="20"/>
        <v>0</v>
      </c>
      <c r="L311" s="55"/>
      <c r="M311" s="56"/>
      <c r="N311" s="56"/>
      <c r="O311" s="56"/>
      <c r="P311" s="56"/>
      <c r="Q311" s="56"/>
      <c r="R311" s="57"/>
      <c r="S311" s="109">
        <f t="shared" si="21"/>
        <v>0</v>
      </c>
      <c r="T311" s="55"/>
      <c r="U311" s="56"/>
      <c r="V311" s="56"/>
      <c r="W311" s="57"/>
      <c r="X311" s="109">
        <f t="shared" si="22"/>
        <v>0</v>
      </c>
      <c r="Y311" s="55"/>
      <c r="Z311" s="57"/>
      <c r="AA311" s="109">
        <f t="shared" si="23"/>
        <v>0</v>
      </c>
      <c r="AB311" s="55"/>
      <c r="AC311" s="56"/>
      <c r="AD311" s="56"/>
      <c r="AE311" s="57"/>
      <c r="AF311" s="107">
        <f t="shared" si="24"/>
        <v>0</v>
      </c>
      <c r="AG311" s="59" t="s">
        <v>18</v>
      </c>
    </row>
    <row r="312" spans="1:33" x14ac:dyDescent="0.2">
      <c r="A312" s="13" t="s">
        <v>33</v>
      </c>
      <c r="B312" s="1">
        <v>163.08819923199999</v>
      </c>
      <c r="C312" s="1">
        <v>-18.482126358799999</v>
      </c>
      <c r="D312" s="51">
        <v>24</v>
      </c>
      <c r="E312" s="55"/>
      <c r="F312" s="56"/>
      <c r="G312" s="56"/>
      <c r="H312" s="56"/>
      <c r="I312" s="56"/>
      <c r="J312" s="57"/>
      <c r="K312" s="109">
        <f t="shared" si="20"/>
        <v>0</v>
      </c>
      <c r="L312" s="55"/>
      <c r="M312" s="56"/>
      <c r="N312" s="56"/>
      <c r="O312" s="56"/>
      <c r="P312" s="56"/>
      <c r="Q312" s="56"/>
      <c r="R312" s="57"/>
      <c r="S312" s="109">
        <f t="shared" si="21"/>
        <v>0</v>
      </c>
      <c r="T312" s="55"/>
      <c r="U312" s="56"/>
      <c r="V312" s="56"/>
      <c r="W312" s="57"/>
      <c r="X312" s="109">
        <f t="shared" si="22"/>
        <v>0</v>
      </c>
      <c r="Y312" s="55"/>
      <c r="Z312" s="57"/>
      <c r="AA312" s="109">
        <f t="shared" si="23"/>
        <v>0</v>
      </c>
      <c r="AB312" s="55"/>
      <c r="AC312" s="56"/>
      <c r="AD312" s="56"/>
      <c r="AE312" s="57"/>
      <c r="AF312" s="107">
        <f t="shared" si="24"/>
        <v>0</v>
      </c>
      <c r="AG312" s="59" t="s">
        <v>18</v>
      </c>
    </row>
    <row r="313" spans="1:33" x14ac:dyDescent="0.2">
      <c r="A313" s="13" t="s">
        <v>33</v>
      </c>
      <c r="B313" s="1">
        <v>163.08829074799999</v>
      </c>
      <c r="C313" s="1">
        <v>-18.4820934842</v>
      </c>
      <c r="D313" s="51">
        <v>25</v>
      </c>
      <c r="E313" s="55"/>
      <c r="F313" s="56"/>
      <c r="G313" s="56"/>
      <c r="H313" s="56"/>
      <c r="I313" s="56"/>
      <c r="J313" s="57"/>
      <c r="K313" s="109">
        <f t="shared" si="20"/>
        <v>0</v>
      </c>
      <c r="L313" s="55"/>
      <c r="M313" s="56"/>
      <c r="N313" s="56"/>
      <c r="O313" s="56"/>
      <c r="P313" s="56"/>
      <c r="Q313" s="56"/>
      <c r="R313" s="57"/>
      <c r="S313" s="109">
        <f t="shared" si="21"/>
        <v>0</v>
      </c>
      <c r="T313" s="55"/>
      <c r="U313" s="56"/>
      <c r="V313" s="56"/>
      <c r="W313" s="57"/>
      <c r="X313" s="109">
        <f t="shared" si="22"/>
        <v>0</v>
      </c>
      <c r="Y313" s="55"/>
      <c r="Z313" s="57"/>
      <c r="AA313" s="109">
        <f t="shared" si="23"/>
        <v>0</v>
      </c>
      <c r="AB313" s="55"/>
      <c r="AC313" s="56"/>
      <c r="AD313" s="56"/>
      <c r="AE313" s="57"/>
      <c r="AF313" s="107">
        <f t="shared" si="24"/>
        <v>0</v>
      </c>
      <c r="AG313" s="59" t="s">
        <v>18</v>
      </c>
    </row>
    <row r="314" spans="1:33" x14ac:dyDescent="0.2">
      <c r="A314" s="13" t="s">
        <v>33</v>
      </c>
      <c r="B314" s="1">
        <v>163.08838457499999</v>
      </c>
      <c r="C314" s="1">
        <v>-18.4820683218</v>
      </c>
      <c r="D314" s="51">
        <v>26</v>
      </c>
      <c r="E314" s="55"/>
      <c r="F314" s="56"/>
      <c r="G314" s="56"/>
      <c r="H314" s="56"/>
      <c r="I314" s="56"/>
      <c r="J314" s="57"/>
      <c r="K314" s="109">
        <f t="shared" si="20"/>
        <v>0</v>
      </c>
      <c r="L314" s="55"/>
      <c r="M314" s="56"/>
      <c r="N314" s="56"/>
      <c r="O314" s="56"/>
      <c r="P314" s="56"/>
      <c r="Q314" s="56"/>
      <c r="R314" s="57"/>
      <c r="S314" s="109">
        <f t="shared" si="21"/>
        <v>0</v>
      </c>
      <c r="T314" s="55"/>
      <c r="U314" s="56"/>
      <c r="V314" s="56"/>
      <c r="W314" s="57"/>
      <c r="X314" s="109">
        <f t="shared" si="22"/>
        <v>0</v>
      </c>
      <c r="Y314" s="55"/>
      <c r="Z314" s="57"/>
      <c r="AA314" s="109">
        <f t="shared" si="23"/>
        <v>0</v>
      </c>
      <c r="AB314" s="55"/>
      <c r="AC314" s="56"/>
      <c r="AD314" s="56"/>
      <c r="AE314" s="57"/>
      <c r="AF314" s="107">
        <f t="shared" si="24"/>
        <v>0</v>
      </c>
      <c r="AG314" s="60" t="s">
        <v>27</v>
      </c>
    </row>
    <row r="315" spans="1:33" x14ac:dyDescent="0.2">
      <c r="A315" s="13" t="s">
        <v>33</v>
      </c>
      <c r="B315" s="1">
        <v>163.08847909400001</v>
      </c>
      <c r="C315" s="1">
        <v>-18.482045470999999</v>
      </c>
      <c r="D315" s="51">
        <v>27</v>
      </c>
      <c r="E315" s="55"/>
      <c r="F315" s="56"/>
      <c r="G315" s="56"/>
      <c r="H315" s="56"/>
      <c r="I315" s="56"/>
      <c r="J315" s="57"/>
      <c r="K315" s="109">
        <f t="shared" si="20"/>
        <v>0</v>
      </c>
      <c r="L315" s="55"/>
      <c r="M315" s="56"/>
      <c r="N315" s="56"/>
      <c r="O315" s="56"/>
      <c r="P315" s="56"/>
      <c r="Q315" s="56"/>
      <c r="R315" s="57"/>
      <c r="S315" s="109">
        <f t="shared" si="21"/>
        <v>0</v>
      </c>
      <c r="T315" s="55"/>
      <c r="U315" s="56"/>
      <c r="V315" s="56"/>
      <c r="W315" s="57"/>
      <c r="X315" s="109">
        <f t="shared" si="22"/>
        <v>0</v>
      </c>
      <c r="Y315" s="55"/>
      <c r="Z315" s="57"/>
      <c r="AA315" s="109">
        <f t="shared" si="23"/>
        <v>0</v>
      </c>
      <c r="AB315" s="55"/>
      <c r="AC315" s="56"/>
      <c r="AD315" s="56"/>
      <c r="AE315" s="57"/>
      <c r="AF315" s="107">
        <f t="shared" si="24"/>
        <v>0</v>
      </c>
      <c r="AG315" s="60" t="s">
        <v>27</v>
      </c>
    </row>
    <row r="316" spans="1:33" x14ac:dyDescent="0.2">
      <c r="A316" s="13" t="s">
        <v>33</v>
      </c>
      <c r="B316" s="1">
        <v>163.08857361299999</v>
      </c>
      <c r="C316" s="1">
        <v>-18.4820226203</v>
      </c>
      <c r="D316" s="51">
        <v>28</v>
      </c>
      <c r="E316" s="55"/>
      <c r="F316" s="56"/>
      <c r="G316" s="56"/>
      <c r="H316" s="56"/>
      <c r="I316" s="56"/>
      <c r="J316" s="57"/>
      <c r="K316" s="109">
        <f t="shared" si="20"/>
        <v>0</v>
      </c>
      <c r="L316" s="55"/>
      <c r="M316" s="56">
        <v>1</v>
      </c>
      <c r="N316" s="56"/>
      <c r="O316" s="56"/>
      <c r="P316" s="56"/>
      <c r="Q316" s="56">
        <v>1</v>
      </c>
      <c r="R316" s="57">
        <v>5</v>
      </c>
      <c r="S316" s="109">
        <f t="shared" si="21"/>
        <v>1</v>
      </c>
      <c r="T316" s="55"/>
      <c r="U316" s="56"/>
      <c r="V316" s="56"/>
      <c r="W316" s="57"/>
      <c r="X316" s="109">
        <f t="shared" si="22"/>
        <v>0</v>
      </c>
      <c r="Y316" s="55"/>
      <c r="Z316" s="57"/>
      <c r="AA316" s="109">
        <f t="shared" si="23"/>
        <v>0</v>
      </c>
      <c r="AB316" s="55"/>
      <c r="AC316" s="56"/>
      <c r="AD316" s="56"/>
      <c r="AE316" s="57"/>
      <c r="AF316" s="107">
        <f t="shared" si="24"/>
        <v>0</v>
      </c>
      <c r="AG316" s="60" t="s">
        <v>21</v>
      </c>
    </row>
    <row r="317" spans="1:33" x14ac:dyDescent="0.2">
      <c r="A317" s="13" t="s">
        <v>34</v>
      </c>
      <c r="B317" s="1">
        <v>163.08866671800001</v>
      </c>
      <c r="C317" s="1">
        <v>-18.482452704500002</v>
      </c>
      <c r="D317" s="51">
        <v>1</v>
      </c>
      <c r="E317" s="52"/>
      <c r="F317" s="53"/>
      <c r="G317" s="53"/>
      <c r="H317" s="53"/>
      <c r="I317" s="53"/>
      <c r="J317" s="54"/>
      <c r="K317" s="109">
        <f t="shared" si="20"/>
        <v>0</v>
      </c>
      <c r="L317" s="52"/>
      <c r="M317" s="53"/>
      <c r="N317" s="53"/>
      <c r="O317" s="53"/>
      <c r="P317" s="53"/>
      <c r="Q317" s="53"/>
      <c r="R317" s="54">
        <v>3</v>
      </c>
      <c r="S317" s="109">
        <f t="shared" si="21"/>
        <v>0</v>
      </c>
      <c r="T317" s="52"/>
      <c r="U317" s="53"/>
      <c r="V317" s="53"/>
      <c r="W317" s="54"/>
      <c r="X317" s="109">
        <f t="shared" si="22"/>
        <v>0</v>
      </c>
      <c r="Y317" s="52"/>
      <c r="Z317" s="54"/>
      <c r="AA317" s="109">
        <f t="shared" si="23"/>
        <v>0</v>
      </c>
      <c r="AB317" s="52"/>
      <c r="AC317" s="53"/>
      <c r="AD317" s="53"/>
      <c r="AE317" s="54"/>
      <c r="AF317" s="107">
        <f t="shared" si="24"/>
        <v>0</v>
      </c>
      <c r="AG317" s="60" t="s">
        <v>21</v>
      </c>
    </row>
    <row r="318" spans="1:33" x14ac:dyDescent="0.2">
      <c r="A318" s="13" t="s">
        <v>34</v>
      </c>
      <c r="B318" s="1">
        <v>163.08858295799999</v>
      </c>
      <c r="C318" s="1">
        <v>-18.4824777161</v>
      </c>
      <c r="D318" s="51">
        <v>2</v>
      </c>
      <c r="E318" s="55"/>
      <c r="F318" s="56"/>
      <c r="G318" s="56"/>
      <c r="H318" s="56"/>
      <c r="I318" s="56"/>
      <c r="J318" s="57"/>
      <c r="K318" s="109">
        <f t="shared" si="20"/>
        <v>0</v>
      </c>
      <c r="L318" s="55"/>
      <c r="M318" s="56"/>
      <c r="N318" s="56"/>
      <c r="O318" s="56"/>
      <c r="P318" s="56">
        <v>2</v>
      </c>
      <c r="Q318" s="56"/>
      <c r="R318" s="57">
        <v>2</v>
      </c>
      <c r="S318" s="109">
        <f t="shared" si="21"/>
        <v>2</v>
      </c>
      <c r="T318" s="55"/>
      <c r="U318" s="56"/>
      <c r="V318" s="56"/>
      <c r="W318" s="57"/>
      <c r="X318" s="109">
        <f t="shared" si="22"/>
        <v>0</v>
      </c>
      <c r="Y318" s="55"/>
      <c r="Z318" s="57"/>
      <c r="AA318" s="109">
        <f t="shared" si="23"/>
        <v>0</v>
      </c>
      <c r="AB318" s="55"/>
      <c r="AC318" s="56"/>
      <c r="AD318" s="56"/>
      <c r="AE318" s="57"/>
      <c r="AF318" s="107">
        <f t="shared" si="24"/>
        <v>0</v>
      </c>
      <c r="AG318" s="19" t="s">
        <v>17</v>
      </c>
    </row>
    <row r="319" spans="1:33" x14ac:dyDescent="0.2">
      <c r="A319" s="13" t="s">
        <v>34</v>
      </c>
      <c r="B319" s="1">
        <v>163.08849919799999</v>
      </c>
      <c r="C319" s="1">
        <v>-18.4825027278</v>
      </c>
      <c r="D319" s="51">
        <v>3</v>
      </c>
      <c r="E319" s="55"/>
      <c r="F319" s="56"/>
      <c r="G319" s="56"/>
      <c r="H319" s="56"/>
      <c r="I319" s="56"/>
      <c r="J319" s="57"/>
      <c r="K319" s="109">
        <f t="shared" si="20"/>
        <v>0</v>
      </c>
      <c r="L319" s="55"/>
      <c r="M319" s="56"/>
      <c r="N319" s="56"/>
      <c r="O319" s="56"/>
      <c r="P319" s="56">
        <v>4</v>
      </c>
      <c r="Q319" s="56">
        <v>3</v>
      </c>
      <c r="R319" s="57">
        <v>4</v>
      </c>
      <c r="S319" s="109">
        <f t="shared" si="21"/>
        <v>4</v>
      </c>
      <c r="T319" s="55"/>
      <c r="U319" s="56">
        <v>1</v>
      </c>
      <c r="V319" s="56"/>
      <c r="W319" s="57"/>
      <c r="X319" s="109">
        <f t="shared" si="22"/>
        <v>1</v>
      </c>
      <c r="Y319" s="55"/>
      <c r="Z319" s="57"/>
      <c r="AA319" s="109">
        <f t="shared" si="23"/>
        <v>0</v>
      </c>
      <c r="AB319" s="55"/>
      <c r="AC319" s="56"/>
      <c r="AD319" s="56"/>
      <c r="AE319" s="57"/>
      <c r="AF319" s="107">
        <f t="shared" si="24"/>
        <v>0</v>
      </c>
      <c r="AG319" s="19" t="s">
        <v>17</v>
      </c>
    </row>
    <row r="320" spans="1:33" x14ac:dyDescent="0.2">
      <c r="A320" s="13" t="s">
        <v>34</v>
      </c>
      <c r="B320" s="1">
        <v>163.088415438</v>
      </c>
      <c r="C320" s="1">
        <v>-18.482527739399998</v>
      </c>
      <c r="D320" s="51">
        <v>4</v>
      </c>
      <c r="E320" s="55"/>
      <c r="F320" s="56"/>
      <c r="G320" s="56"/>
      <c r="H320" s="56"/>
      <c r="I320" s="56"/>
      <c r="J320" s="57"/>
      <c r="K320" s="109">
        <f t="shared" si="20"/>
        <v>0</v>
      </c>
      <c r="L320" s="55"/>
      <c r="M320" s="56"/>
      <c r="N320" s="56"/>
      <c r="O320" s="56"/>
      <c r="P320" s="56">
        <v>1</v>
      </c>
      <c r="Q320" s="56">
        <v>2</v>
      </c>
      <c r="R320" s="57">
        <v>2</v>
      </c>
      <c r="S320" s="109">
        <f t="shared" si="21"/>
        <v>1</v>
      </c>
      <c r="T320" s="55"/>
      <c r="U320" s="56">
        <v>1</v>
      </c>
      <c r="V320" s="56"/>
      <c r="W320" s="57"/>
      <c r="X320" s="109">
        <f t="shared" si="22"/>
        <v>1</v>
      </c>
      <c r="Y320" s="55"/>
      <c r="Z320" s="57"/>
      <c r="AA320" s="109">
        <f t="shared" si="23"/>
        <v>0</v>
      </c>
      <c r="AB320" s="55"/>
      <c r="AC320" s="56"/>
      <c r="AD320" s="56"/>
      <c r="AE320" s="57"/>
      <c r="AF320" s="107">
        <f t="shared" si="24"/>
        <v>0</v>
      </c>
      <c r="AG320" s="21" t="s">
        <v>19</v>
      </c>
    </row>
    <row r="321" spans="1:33" x14ac:dyDescent="0.2">
      <c r="A321" s="13" t="s">
        <v>34</v>
      </c>
      <c r="B321" s="1">
        <v>163.088332522</v>
      </c>
      <c r="C321" s="1">
        <v>-18.482554780800001</v>
      </c>
      <c r="D321" s="51">
        <v>5</v>
      </c>
      <c r="E321" s="55"/>
      <c r="F321" s="56"/>
      <c r="G321" s="56"/>
      <c r="H321" s="56"/>
      <c r="I321" s="56"/>
      <c r="J321" s="57"/>
      <c r="K321" s="109">
        <f t="shared" si="20"/>
        <v>0</v>
      </c>
      <c r="L321" s="55"/>
      <c r="M321" s="56"/>
      <c r="N321" s="56"/>
      <c r="O321" s="56"/>
      <c r="P321" s="56">
        <v>2</v>
      </c>
      <c r="Q321" s="56"/>
      <c r="R321" s="57">
        <v>8</v>
      </c>
      <c r="S321" s="109">
        <f t="shared" si="21"/>
        <v>2</v>
      </c>
      <c r="T321" s="55"/>
      <c r="U321" s="56"/>
      <c r="V321" s="56"/>
      <c r="W321" s="57"/>
      <c r="X321" s="109">
        <f t="shared" si="22"/>
        <v>0</v>
      </c>
      <c r="Y321" s="55"/>
      <c r="Z321" s="57"/>
      <c r="AA321" s="109">
        <f t="shared" si="23"/>
        <v>0</v>
      </c>
      <c r="AB321" s="55"/>
      <c r="AC321" s="56"/>
      <c r="AD321" s="56"/>
      <c r="AE321" s="57"/>
      <c r="AF321" s="107">
        <f t="shared" si="24"/>
        <v>0</v>
      </c>
      <c r="AG321" s="18" t="s">
        <v>19</v>
      </c>
    </row>
    <row r="322" spans="1:33" x14ac:dyDescent="0.2">
      <c r="A322" s="13" t="s">
        <v>34</v>
      </c>
      <c r="B322" s="1">
        <v>163.08825570900001</v>
      </c>
      <c r="C322" s="1">
        <v>-18.4825965064</v>
      </c>
      <c r="D322" s="51">
        <v>6</v>
      </c>
      <c r="E322" s="55"/>
      <c r="F322" s="56"/>
      <c r="G322" s="56"/>
      <c r="H322" s="56"/>
      <c r="I322" s="56"/>
      <c r="J322" s="57"/>
      <c r="K322" s="109">
        <f t="shared" si="20"/>
        <v>0</v>
      </c>
      <c r="L322" s="55"/>
      <c r="M322" s="56">
        <v>1</v>
      </c>
      <c r="N322" s="56"/>
      <c r="O322" s="56"/>
      <c r="P322" s="56"/>
      <c r="Q322" s="56"/>
      <c r="R322" s="57">
        <v>4</v>
      </c>
      <c r="S322" s="109">
        <f t="shared" si="21"/>
        <v>1</v>
      </c>
      <c r="T322" s="55"/>
      <c r="U322" s="56"/>
      <c r="V322" s="56"/>
      <c r="W322" s="57"/>
      <c r="X322" s="109">
        <f t="shared" si="22"/>
        <v>0</v>
      </c>
      <c r="Y322" s="55"/>
      <c r="Z322" s="57"/>
      <c r="AA322" s="109">
        <f t="shared" si="23"/>
        <v>0</v>
      </c>
      <c r="AB322" s="55"/>
      <c r="AC322" s="56"/>
      <c r="AD322" s="56"/>
      <c r="AE322" s="57"/>
      <c r="AF322" s="107">
        <f t="shared" si="24"/>
        <v>0</v>
      </c>
      <c r="AG322" s="18" t="s">
        <v>19</v>
      </c>
    </row>
    <row r="323" spans="1:33" x14ac:dyDescent="0.2">
      <c r="A323" s="13" t="s">
        <v>34</v>
      </c>
      <c r="B323" s="1">
        <v>163.08817889599999</v>
      </c>
      <c r="C323" s="1">
        <v>-18.482638232100001</v>
      </c>
      <c r="D323" s="51">
        <v>7</v>
      </c>
      <c r="E323" s="55"/>
      <c r="F323" s="56"/>
      <c r="G323" s="56"/>
      <c r="H323" s="56"/>
      <c r="I323" s="56"/>
      <c r="J323" s="57"/>
      <c r="K323" s="109">
        <f t="shared" ref="K323:K344" si="25">E323+F323+G323+H323+I323</f>
        <v>0</v>
      </c>
      <c r="L323" s="55"/>
      <c r="M323" s="56"/>
      <c r="N323" s="56"/>
      <c r="O323" s="56"/>
      <c r="P323" s="56"/>
      <c r="Q323" s="56"/>
      <c r="R323" s="57">
        <v>6</v>
      </c>
      <c r="S323" s="109">
        <f t="shared" ref="S323:S344" si="26">M323+N323+O323+P323</f>
        <v>0</v>
      </c>
      <c r="T323" s="55"/>
      <c r="U323" s="56"/>
      <c r="V323" s="56"/>
      <c r="W323" s="57"/>
      <c r="X323" s="109">
        <f t="shared" ref="X323:X344" si="27">T323+U323+W323</f>
        <v>0</v>
      </c>
      <c r="Y323" s="55"/>
      <c r="Z323" s="57"/>
      <c r="AA323" s="109">
        <f t="shared" ref="AA323:AA344" si="28">Z323</f>
        <v>0</v>
      </c>
      <c r="AB323" s="55"/>
      <c r="AC323" s="56"/>
      <c r="AD323" s="56"/>
      <c r="AE323" s="57"/>
      <c r="AF323" s="107">
        <f t="shared" ref="AF323:AF344" si="29">AB323+AC323+AD323</f>
        <v>0</v>
      </c>
      <c r="AG323" s="21" t="s">
        <v>19</v>
      </c>
    </row>
    <row r="324" spans="1:33" x14ac:dyDescent="0.2">
      <c r="A324" s="13" t="s">
        <v>34</v>
      </c>
      <c r="B324" s="1">
        <v>163.08810366599999</v>
      </c>
      <c r="C324" s="1">
        <v>-18.482682609600001</v>
      </c>
      <c r="D324" s="51">
        <v>8</v>
      </c>
      <c r="E324" s="55"/>
      <c r="F324" s="56"/>
      <c r="G324" s="56"/>
      <c r="H324" s="56"/>
      <c r="I324" s="56"/>
      <c r="J324" s="57"/>
      <c r="K324" s="109">
        <f t="shared" si="25"/>
        <v>0</v>
      </c>
      <c r="L324" s="55"/>
      <c r="M324" s="56"/>
      <c r="N324" s="56"/>
      <c r="O324" s="56"/>
      <c r="P324" s="56"/>
      <c r="Q324" s="56"/>
      <c r="R324" s="57"/>
      <c r="S324" s="109">
        <f t="shared" si="26"/>
        <v>0</v>
      </c>
      <c r="T324" s="55"/>
      <c r="U324" s="56"/>
      <c r="V324" s="56"/>
      <c r="W324" s="57"/>
      <c r="X324" s="109">
        <f t="shared" si="27"/>
        <v>0</v>
      </c>
      <c r="Y324" s="55"/>
      <c r="Z324" s="57"/>
      <c r="AA324" s="109">
        <f t="shared" si="28"/>
        <v>0</v>
      </c>
      <c r="AB324" s="55"/>
      <c r="AC324" s="56"/>
      <c r="AD324" s="56"/>
      <c r="AE324" s="57"/>
      <c r="AF324" s="107">
        <f t="shared" si="29"/>
        <v>0</v>
      </c>
      <c r="AG324" s="60" t="s">
        <v>18</v>
      </c>
    </row>
    <row r="325" spans="1:33" x14ac:dyDescent="0.2">
      <c r="A325" s="13" t="s">
        <v>34</v>
      </c>
      <c r="B325" s="1">
        <v>163.08803048499999</v>
      </c>
      <c r="C325" s="1">
        <v>-18.482730420799999</v>
      </c>
      <c r="D325" s="51">
        <v>9</v>
      </c>
      <c r="E325" s="55"/>
      <c r="F325" s="56"/>
      <c r="G325" s="56"/>
      <c r="H325" s="56"/>
      <c r="I325" s="56"/>
      <c r="J325" s="57"/>
      <c r="K325" s="109">
        <f t="shared" si="25"/>
        <v>0</v>
      </c>
      <c r="L325" s="55"/>
      <c r="M325" s="56"/>
      <c r="N325" s="56"/>
      <c r="O325" s="56"/>
      <c r="P325" s="56"/>
      <c r="Q325" s="56"/>
      <c r="R325" s="57"/>
      <c r="S325" s="109">
        <f t="shared" si="26"/>
        <v>0</v>
      </c>
      <c r="T325" s="55"/>
      <c r="U325" s="56"/>
      <c r="V325" s="56"/>
      <c r="W325" s="57"/>
      <c r="X325" s="109">
        <f t="shared" si="27"/>
        <v>0</v>
      </c>
      <c r="Y325" s="55"/>
      <c r="Z325" s="57"/>
      <c r="AA325" s="109">
        <f t="shared" si="28"/>
        <v>0</v>
      </c>
      <c r="AB325" s="55"/>
      <c r="AC325" s="56"/>
      <c r="AD325" s="56"/>
      <c r="AE325" s="57"/>
      <c r="AF325" s="107">
        <f t="shared" si="29"/>
        <v>0</v>
      </c>
      <c r="AG325" s="60" t="s">
        <v>18</v>
      </c>
    </row>
    <row r="326" spans="1:33" x14ac:dyDescent="0.2">
      <c r="A326" s="13" t="s">
        <v>34</v>
      </c>
      <c r="B326" s="1">
        <v>163.087957305</v>
      </c>
      <c r="C326" s="1">
        <v>-18.482778232000001</v>
      </c>
      <c r="D326" s="51">
        <v>10</v>
      </c>
      <c r="E326" s="55"/>
      <c r="F326" s="56"/>
      <c r="G326" s="56"/>
      <c r="H326" s="56"/>
      <c r="I326" s="56"/>
      <c r="J326" s="57"/>
      <c r="K326" s="109">
        <f t="shared" si="25"/>
        <v>0</v>
      </c>
      <c r="L326" s="55"/>
      <c r="M326" s="56"/>
      <c r="N326" s="56"/>
      <c r="O326" s="56"/>
      <c r="P326" s="56"/>
      <c r="Q326" s="56"/>
      <c r="R326" s="57"/>
      <c r="S326" s="109">
        <f t="shared" si="26"/>
        <v>0</v>
      </c>
      <c r="T326" s="55"/>
      <c r="U326" s="56"/>
      <c r="V326" s="56"/>
      <c r="W326" s="57"/>
      <c r="X326" s="109">
        <f t="shared" si="27"/>
        <v>0</v>
      </c>
      <c r="Y326" s="55"/>
      <c r="Z326" s="57"/>
      <c r="AA326" s="109">
        <f t="shared" si="28"/>
        <v>0</v>
      </c>
      <c r="AB326" s="55"/>
      <c r="AC326" s="56"/>
      <c r="AD326" s="56"/>
      <c r="AE326" s="57"/>
      <c r="AF326" s="107">
        <f t="shared" si="29"/>
        <v>0</v>
      </c>
      <c r="AG326" s="60" t="s">
        <v>18</v>
      </c>
    </row>
    <row r="327" spans="1:33" x14ac:dyDescent="0.2">
      <c r="A327" s="13" t="s">
        <v>34</v>
      </c>
      <c r="B327" s="1">
        <v>163.087884124</v>
      </c>
      <c r="C327" s="1">
        <v>-18.482826043199999</v>
      </c>
      <c r="D327" s="51">
        <v>11</v>
      </c>
      <c r="E327" s="55"/>
      <c r="F327" s="56"/>
      <c r="G327" s="56"/>
      <c r="H327" s="56"/>
      <c r="I327" s="56"/>
      <c r="J327" s="57"/>
      <c r="K327" s="109">
        <f t="shared" si="25"/>
        <v>0</v>
      </c>
      <c r="L327" s="55"/>
      <c r="M327" s="56"/>
      <c r="N327" s="56"/>
      <c r="O327" s="56"/>
      <c r="P327" s="56"/>
      <c r="Q327" s="56"/>
      <c r="R327" s="57"/>
      <c r="S327" s="109">
        <f t="shared" si="26"/>
        <v>0</v>
      </c>
      <c r="T327" s="55"/>
      <c r="U327" s="56"/>
      <c r="V327" s="56"/>
      <c r="W327" s="57"/>
      <c r="X327" s="109">
        <f t="shared" si="27"/>
        <v>0</v>
      </c>
      <c r="Y327" s="55"/>
      <c r="Z327" s="57"/>
      <c r="AA327" s="109">
        <f t="shared" si="28"/>
        <v>0</v>
      </c>
      <c r="AB327" s="55"/>
      <c r="AC327" s="56"/>
      <c r="AD327" s="56"/>
      <c r="AE327" s="57"/>
      <c r="AF327" s="107">
        <f t="shared" si="29"/>
        <v>0</v>
      </c>
      <c r="AG327" s="60" t="s">
        <v>18</v>
      </c>
    </row>
    <row r="328" spans="1:33" x14ac:dyDescent="0.2">
      <c r="A328" s="13" t="s">
        <v>34</v>
      </c>
      <c r="B328" s="1">
        <v>163.08781094400001</v>
      </c>
      <c r="C328" s="1">
        <v>-18.482873854499999</v>
      </c>
      <c r="D328" s="51">
        <v>12</v>
      </c>
      <c r="E328" s="55"/>
      <c r="F328" s="56"/>
      <c r="G328" s="56"/>
      <c r="H328" s="56"/>
      <c r="I328" s="56"/>
      <c r="J328" s="57"/>
      <c r="K328" s="109">
        <f t="shared" si="25"/>
        <v>0</v>
      </c>
      <c r="L328" s="55"/>
      <c r="M328" s="56"/>
      <c r="N328" s="56"/>
      <c r="O328" s="56"/>
      <c r="P328" s="56"/>
      <c r="Q328" s="56"/>
      <c r="R328" s="57"/>
      <c r="S328" s="109">
        <f t="shared" si="26"/>
        <v>0</v>
      </c>
      <c r="T328" s="55"/>
      <c r="U328" s="56"/>
      <c r="V328" s="56"/>
      <c r="W328" s="57"/>
      <c r="X328" s="109">
        <f t="shared" si="27"/>
        <v>0</v>
      </c>
      <c r="Y328" s="55"/>
      <c r="Z328" s="57"/>
      <c r="AA328" s="109">
        <f t="shared" si="28"/>
        <v>0</v>
      </c>
      <c r="AB328" s="55"/>
      <c r="AC328" s="56"/>
      <c r="AD328" s="56"/>
      <c r="AE328" s="57"/>
      <c r="AF328" s="107">
        <f t="shared" si="29"/>
        <v>0</v>
      </c>
      <c r="AG328" s="59" t="s">
        <v>18</v>
      </c>
    </row>
    <row r="329" spans="1:33" x14ac:dyDescent="0.2">
      <c r="A329" s="13" t="s">
        <v>34</v>
      </c>
      <c r="B329" s="1">
        <v>163.08773776300001</v>
      </c>
      <c r="C329" s="1">
        <v>-18.482921665700001</v>
      </c>
      <c r="D329" s="51">
        <v>13</v>
      </c>
      <c r="E329" s="55"/>
      <c r="F329" s="56"/>
      <c r="G329" s="56"/>
      <c r="H329" s="56"/>
      <c r="I329" s="56"/>
      <c r="J329" s="57">
        <v>2</v>
      </c>
      <c r="K329" s="109">
        <f t="shared" si="25"/>
        <v>0</v>
      </c>
      <c r="L329" s="55"/>
      <c r="M329" s="56"/>
      <c r="N329" s="56"/>
      <c r="O329" s="56"/>
      <c r="P329" s="56"/>
      <c r="Q329" s="56"/>
      <c r="R329" s="57"/>
      <c r="S329" s="109">
        <f t="shared" si="26"/>
        <v>0</v>
      </c>
      <c r="T329" s="55"/>
      <c r="U329" s="56"/>
      <c r="V329" s="56"/>
      <c r="W329" s="57"/>
      <c r="X329" s="109">
        <f t="shared" si="27"/>
        <v>0</v>
      </c>
      <c r="Y329" s="55"/>
      <c r="Z329" s="57"/>
      <c r="AA329" s="109">
        <f t="shared" si="28"/>
        <v>0</v>
      </c>
      <c r="AB329" s="55"/>
      <c r="AC329" s="56"/>
      <c r="AD329" s="56"/>
      <c r="AE329" s="57"/>
      <c r="AF329" s="107">
        <f t="shared" si="29"/>
        <v>0</v>
      </c>
      <c r="AG329" s="21" t="s">
        <v>19</v>
      </c>
    </row>
    <row r="330" spans="1:33" x14ac:dyDescent="0.2">
      <c r="A330" s="13" t="s">
        <v>34</v>
      </c>
      <c r="B330" s="1">
        <v>163.08766458299999</v>
      </c>
      <c r="C330" s="1">
        <v>-18.482969476899999</v>
      </c>
      <c r="D330" s="51">
        <v>14</v>
      </c>
      <c r="E330" s="55"/>
      <c r="F330" s="56"/>
      <c r="G330" s="56"/>
      <c r="H330" s="56"/>
      <c r="I330" s="56"/>
      <c r="J330" s="57"/>
      <c r="K330" s="109">
        <f t="shared" si="25"/>
        <v>0</v>
      </c>
      <c r="L330" s="55"/>
      <c r="M330" s="56"/>
      <c r="N330" s="56"/>
      <c r="O330" s="56"/>
      <c r="P330" s="56"/>
      <c r="Q330" s="56"/>
      <c r="R330" s="57">
        <v>1</v>
      </c>
      <c r="S330" s="109">
        <f t="shared" si="26"/>
        <v>0</v>
      </c>
      <c r="T330" s="55"/>
      <c r="U330" s="56"/>
      <c r="V330" s="56"/>
      <c r="W330" s="57"/>
      <c r="X330" s="109">
        <f t="shared" si="27"/>
        <v>0</v>
      </c>
      <c r="Y330" s="55"/>
      <c r="Z330" s="57"/>
      <c r="AA330" s="109">
        <f t="shared" si="28"/>
        <v>0</v>
      </c>
      <c r="AB330" s="55"/>
      <c r="AC330" s="56"/>
      <c r="AD330" s="56"/>
      <c r="AE330" s="57"/>
      <c r="AF330" s="107">
        <f t="shared" si="29"/>
        <v>0</v>
      </c>
      <c r="AG330" s="21" t="s">
        <v>18</v>
      </c>
    </row>
    <row r="331" spans="1:33" x14ac:dyDescent="0.2">
      <c r="A331" s="13" t="s">
        <v>34</v>
      </c>
      <c r="B331" s="1">
        <v>163.08759140199999</v>
      </c>
      <c r="C331" s="1">
        <v>-18.483017288100001</v>
      </c>
      <c r="D331" s="51">
        <v>15</v>
      </c>
      <c r="E331" s="55"/>
      <c r="F331" s="56"/>
      <c r="G331" s="56"/>
      <c r="H331" s="56"/>
      <c r="I331" s="56"/>
      <c r="J331" s="57"/>
      <c r="K331" s="109">
        <f t="shared" si="25"/>
        <v>0</v>
      </c>
      <c r="L331" s="55"/>
      <c r="M331" s="56"/>
      <c r="N331" s="56"/>
      <c r="O331" s="56"/>
      <c r="P331" s="56"/>
      <c r="Q331" s="56"/>
      <c r="R331" s="57">
        <v>1</v>
      </c>
      <c r="S331" s="109">
        <f t="shared" si="26"/>
        <v>0</v>
      </c>
      <c r="T331" s="55"/>
      <c r="U331" s="56"/>
      <c r="V331" s="56"/>
      <c r="W331" s="57"/>
      <c r="X331" s="109">
        <f t="shared" si="27"/>
        <v>0</v>
      </c>
      <c r="Y331" s="55"/>
      <c r="Z331" s="57"/>
      <c r="AA331" s="109">
        <f t="shared" si="28"/>
        <v>0</v>
      </c>
      <c r="AB331" s="55"/>
      <c r="AC331" s="56"/>
      <c r="AD331" s="56"/>
      <c r="AE331" s="57"/>
      <c r="AF331" s="107">
        <f t="shared" si="29"/>
        <v>0</v>
      </c>
      <c r="AG331" s="21" t="s">
        <v>19</v>
      </c>
    </row>
    <row r="332" spans="1:33" x14ac:dyDescent="0.2">
      <c r="A332" s="13" t="s">
        <v>34</v>
      </c>
      <c r="B332" s="1">
        <v>163.087516091</v>
      </c>
      <c r="C332" s="1">
        <v>-18.4830615401</v>
      </c>
      <c r="D332" s="51">
        <v>16</v>
      </c>
      <c r="E332" s="55"/>
      <c r="F332" s="56"/>
      <c r="G332" s="56"/>
      <c r="H332" s="56"/>
      <c r="I332" s="56"/>
      <c r="J332" s="57"/>
      <c r="K332" s="109">
        <f t="shared" si="25"/>
        <v>0</v>
      </c>
      <c r="L332" s="55"/>
      <c r="M332" s="56"/>
      <c r="N332" s="56"/>
      <c r="O332" s="56"/>
      <c r="P332" s="56">
        <v>1</v>
      </c>
      <c r="Q332" s="56">
        <v>1</v>
      </c>
      <c r="R332" s="57">
        <v>4</v>
      </c>
      <c r="S332" s="109">
        <f t="shared" si="26"/>
        <v>1</v>
      </c>
      <c r="T332" s="55"/>
      <c r="U332" s="56"/>
      <c r="V332" s="56"/>
      <c r="W332" s="57"/>
      <c r="X332" s="109">
        <f t="shared" si="27"/>
        <v>0</v>
      </c>
      <c r="Y332" s="55"/>
      <c r="Z332" s="57"/>
      <c r="AA332" s="109">
        <f t="shared" si="28"/>
        <v>0</v>
      </c>
      <c r="AB332" s="55"/>
      <c r="AC332" s="56"/>
      <c r="AD332" s="56"/>
      <c r="AE332" s="57"/>
      <c r="AF332" s="107">
        <f t="shared" si="29"/>
        <v>0</v>
      </c>
      <c r="AG332" s="21" t="s">
        <v>17</v>
      </c>
    </row>
    <row r="333" spans="1:33" x14ac:dyDescent="0.2">
      <c r="A333" s="13" t="s">
        <v>34</v>
      </c>
      <c r="B333" s="1">
        <v>163.087439389</v>
      </c>
      <c r="C333" s="1">
        <v>-18.483103470300001</v>
      </c>
      <c r="D333" s="51">
        <v>17</v>
      </c>
      <c r="E333" s="55"/>
      <c r="F333" s="56"/>
      <c r="G333" s="56"/>
      <c r="H333" s="56"/>
      <c r="I333" s="56"/>
      <c r="J333" s="57"/>
      <c r="K333" s="109">
        <f t="shared" si="25"/>
        <v>0</v>
      </c>
      <c r="L333" s="55"/>
      <c r="M333" s="56"/>
      <c r="N333" s="56"/>
      <c r="O333" s="56"/>
      <c r="P333" s="56"/>
      <c r="Q333" s="56"/>
      <c r="R333" s="57">
        <v>4</v>
      </c>
      <c r="S333" s="109">
        <f t="shared" si="26"/>
        <v>0</v>
      </c>
      <c r="T333" s="55"/>
      <c r="U333" s="56"/>
      <c r="V333" s="56"/>
      <c r="W333" s="57"/>
      <c r="X333" s="109">
        <f t="shared" si="27"/>
        <v>0</v>
      </c>
      <c r="Y333" s="55"/>
      <c r="Z333" s="57"/>
      <c r="AA333" s="109">
        <f t="shared" si="28"/>
        <v>0</v>
      </c>
      <c r="AB333" s="55"/>
      <c r="AC333" s="56"/>
      <c r="AD333" s="56"/>
      <c r="AE333" s="57"/>
      <c r="AF333" s="107">
        <f t="shared" si="29"/>
        <v>0</v>
      </c>
      <c r="AG333" s="21" t="s">
        <v>17</v>
      </c>
    </row>
    <row r="334" spans="1:33" x14ac:dyDescent="0.2">
      <c r="A334" s="13" t="s">
        <v>34</v>
      </c>
      <c r="B334" s="1">
        <v>163.08736268800001</v>
      </c>
      <c r="C334" s="1">
        <v>-18.4831454005</v>
      </c>
      <c r="D334" s="51">
        <v>18</v>
      </c>
      <c r="E334" s="55"/>
      <c r="F334" s="56"/>
      <c r="G334" s="56"/>
      <c r="H334" s="56"/>
      <c r="I334" s="56"/>
      <c r="J334" s="57"/>
      <c r="K334" s="109">
        <f t="shared" si="25"/>
        <v>0</v>
      </c>
      <c r="L334" s="55"/>
      <c r="M334" s="56"/>
      <c r="N334" s="56"/>
      <c r="O334" s="56"/>
      <c r="P334" s="56"/>
      <c r="Q334" s="56"/>
      <c r="R334" s="57">
        <v>2</v>
      </c>
      <c r="S334" s="109">
        <f t="shared" si="26"/>
        <v>0</v>
      </c>
      <c r="T334" s="55"/>
      <c r="U334" s="56"/>
      <c r="V334" s="56"/>
      <c r="W334" s="57"/>
      <c r="X334" s="109">
        <f t="shared" si="27"/>
        <v>0</v>
      </c>
      <c r="Y334" s="55">
        <v>1</v>
      </c>
      <c r="Z334" s="57"/>
      <c r="AA334" s="109">
        <f t="shared" si="28"/>
        <v>0</v>
      </c>
      <c r="AB334" s="55"/>
      <c r="AC334" s="56"/>
      <c r="AD334" s="56"/>
      <c r="AE334" s="57"/>
      <c r="AF334" s="107">
        <f t="shared" si="29"/>
        <v>0</v>
      </c>
      <c r="AG334" s="21" t="s">
        <v>40</v>
      </c>
    </row>
    <row r="335" spans="1:33" x14ac:dyDescent="0.2">
      <c r="A335" s="13" t="s">
        <v>34</v>
      </c>
      <c r="B335" s="1">
        <v>163.08728458499999</v>
      </c>
      <c r="C335" s="1">
        <v>-18.483184302400002</v>
      </c>
      <c r="D335" s="51">
        <v>19</v>
      </c>
      <c r="E335" s="55"/>
      <c r="F335" s="56"/>
      <c r="G335" s="56"/>
      <c r="H335" s="56"/>
      <c r="I335" s="56"/>
      <c r="J335" s="57"/>
      <c r="K335" s="109">
        <f t="shared" si="25"/>
        <v>0</v>
      </c>
      <c r="L335" s="55"/>
      <c r="M335" s="56"/>
      <c r="N335" s="56"/>
      <c r="O335" s="56"/>
      <c r="P335" s="56">
        <v>1</v>
      </c>
      <c r="Q335" s="56">
        <v>1</v>
      </c>
      <c r="R335" s="57">
        <v>2</v>
      </c>
      <c r="S335" s="109">
        <f t="shared" si="26"/>
        <v>1</v>
      </c>
      <c r="T335" s="55"/>
      <c r="U335" s="56"/>
      <c r="V335" s="56"/>
      <c r="W335" s="57"/>
      <c r="X335" s="109">
        <f t="shared" si="27"/>
        <v>0</v>
      </c>
      <c r="Y335" s="55"/>
      <c r="Z335" s="57"/>
      <c r="AA335" s="109">
        <f t="shared" si="28"/>
        <v>0</v>
      </c>
      <c r="AB335" s="55"/>
      <c r="AC335" s="56"/>
      <c r="AD335" s="56"/>
      <c r="AE335" s="57"/>
      <c r="AF335" s="107">
        <f t="shared" si="29"/>
        <v>0</v>
      </c>
      <c r="AG335" s="18" t="s">
        <v>19</v>
      </c>
    </row>
    <row r="336" spans="1:33" x14ac:dyDescent="0.2">
      <c r="A336" s="13" t="s">
        <v>34</v>
      </c>
      <c r="B336" s="1">
        <v>163.08720296499999</v>
      </c>
      <c r="C336" s="1">
        <v>-18.483215597299999</v>
      </c>
      <c r="D336" s="51">
        <v>20</v>
      </c>
      <c r="E336" s="55"/>
      <c r="F336" s="56"/>
      <c r="G336" s="56"/>
      <c r="H336" s="56"/>
      <c r="I336" s="56"/>
      <c r="J336" s="57"/>
      <c r="K336" s="109">
        <f t="shared" si="25"/>
        <v>0</v>
      </c>
      <c r="L336" s="55"/>
      <c r="M336" s="56"/>
      <c r="N336" s="56"/>
      <c r="O336" s="56"/>
      <c r="P336" s="56"/>
      <c r="Q336" s="56"/>
      <c r="R336" s="57">
        <v>6</v>
      </c>
      <c r="S336" s="109">
        <f t="shared" si="26"/>
        <v>0</v>
      </c>
      <c r="T336" s="55"/>
      <c r="U336" s="56"/>
      <c r="V336" s="56"/>
      <c r="W336" s="57"/>
      <c r="X336" s="109">
        <f t="shared" si="27"/>
        <v>0</v>
      </c>
      <c r="Y336" s="55">
        <v>6</v>
      </c>
      <c r="Z336" s="57">
        <v>1</v>
      </c>
      <c r="AA336" s="109">
        <f t="shared" si="28"/>
        <v>1</v>
      </c>
      <c r="AB336" s="55"/>
      <c r="AC336" s="56"/>
      <c r="AD336" s="56"/>
      <c r="AE336" s="57"/>
      <c r="AF336" s="107">
        <f t="shared" si="29"/>
        <v>0</v>
      </c>
      <c r="AG336" s="60" t="s">
        <v>19</v>
      </c>
    </row>
    <row r="337" spans="1:33" x14ac:dyDescent="0.2">
      <c r="A337" s="13" t="s">
        <v>34</v>
      </c>
      <c r="B337" s="1">
        <v>163.087121344</v>
      </c>
      <c r="C337" s="1">
        <v>-18.483246892299999</v>
      </c>
      <c r="D337" s="51">
        <v>21</v>
      </c>
      <c r="E337" s="55"/>
      <c r="F337" s="56"/>
      <c r="G337" s="56"/>
      <c r="H337" s="56"/>
      <c r="I337" s="56"/>
      <c r="J337" s="57"/>
      <c r="K337" s="109">
        <f t="shared" si="25"/>
        <v>0</v>
      </c>
      <c r="L337" s="55"/>
      <c r="M337" s="56"/>
      <c r="N337" s="56"/>
      <c r="O337" s="56"/>
      <c r="P337" s="56"/>
      <c r="Q337" s="56"/>
      <c r="R337" s="57"/>
      <c r="S337" s="109">
        <f t="shared" si="26"/>
        <v>0</v>
      </c>
      <c r="T337" s="55"/>
      <c r="U337" s="56"/>
      <c r="V337" s="56"/>
      <c r="W337" s="57"/>
      <c r="X337" s="109">
        <f t="shared" si="27"/>
        <v>0</v>
      </c>
      <c r="Y337" s="55">
        <v>5</v>
      </c>
      <c r="Z337" s="57">
        <v>1</v>
      </c>
      <c r="AA337" s="109">
        <f t="shared" si="28"/>
        <v>1</v>
      </c>
      <c r="AB337" s="55"/>
      <c r="AC337" s="56"/>
      <c r="AD337" s="56"/>
      <c r="AE337" s="57"/>
      <c r="AF337" s="107">
        <f t="shared" si="29"/>
        <v>0</v>
      </c>
      <c r="AG337" s="60" t="s">
        <v>19</v>
      </c>
    </row>
    <row r="338" spans="1:33" x14ac:dyDescent="0.2">
      <c r="A338" s="13" t="s">
        <v>34</v>
      </c>
      <c r="B338" s="1">
        <v>163.08703972399999</v>
      </c>
      <c r="C338" s="1">
        <v>-18.4832781872</v>
      </c>
      <c r="D338" s="51">
        <v>22</v>
      </c>
      <c r="E338" s="55"/>
      <c r="F338" s="56"/>
      <c r="G338" s="56"/>
      <c r="H338" s="56"/>
      <c r="I338" s="56"/>
      <c r="J338" s="57"/>
      <c r="K338" s="109">
        <f t="shared" si="25"/>
        <v>0</v>
      </c>
      <c r="L338" s="55"/>
      <c r="M338" s="56"/>
      <c r="N338" s="56"/>
      <c r="O338" s="56"/>
      <c r="P338" s="56"/>
      <c r="Q338" s="56"/>
      <c r="R338" s="57">
        <v>2</v>
      </c>
      <c r="S338" s="109">
        <f t="shared" si="26"/>
        <v>0</v>
      </c>
      <c r="T338" s="55"/>
      <c r="U338" s="56"/>
      <c r="V338" s="56"/>
      <c r="W338" s="57"/>
      <c r="X338" s="109">
        <f t="shared" si="27"/>
        <v>0</v>
      </c>
      <c r="Y338" s="55"/>
      <c r="Z338" s="57"/>
      <c r="AA338" s="109">
        <f t="shared" si="28"/>
        <v>0</v>
      </c>
      <c r="AB338" s="55"/>
      <c r="AC338" s="56"/>
      <c r="AD338" s="56"/>
      <c r="AE338" s="57"/>
      <c r="AF338" s="107">
        <f t="shared" si="29"/>
        <v>0</v>
      </c>
      <c r="AG338" s="18" t="s">
        <v>19</v>
      </c>
    </row>
    <row r="339" spans="1:33" x14ac:dyDescent="0.2">
      <c r="A339" s="13" t="s">
        <v>34</v>
      </c>
      <c r="B339" s="1">
        <v>163.086958103</v>
      </c>
      <c r="C339" s="1">
        <v>-18.483309482100001</v>
      </c>
      <c r="D339" s="51">
        <v>23</v>
      </c>
      <c r="E339" s="55"/>
      <c r="F339" s="56"/>
      <c r="G339" s="56"/>
      <c r="H339" s="56"/>
      <c r="I339" s="56"/>
      <c r="J339" s="57"/>
      <c r="K339" s="109">
        <f t="shared" si="25"/>
        <v>0</v>
      </c>
      <c r="L339" s="55"/>
      <c r="M339" s="56"/>
      <c r="N339" s="56"/>
      <c r="O339" s="56"/>
      <c r="P339" s="56"/>
      <c r="Q339" s="56">
        <v>1</v>
      </c>
      <c r="R339" s="57">
        <v>6</v>
      </c>
      <c r="S339" s="109">
        <f t="shared" si="26"/>
        <v>0</v>
      </c>
      <c r="T339" s="55"/>
      <c r="U339" s="56"/>
      <c r="V339" s="56"/>
      <c r="W339" s="57"/>
      <c r="X339" s="109">
        <f t="shared" si="27"/>
        <v>0</v>
      </c>
      <c r="Y339" s="55"/>
      <c r="Z339" s="57"/>
      <c r="AA339" s="109">
        <f t="shared" si="28"/>
        <v>0</v>
      </c>
      <c r="AB339" s="55"/>
      <c r="AC339" s="56"/>
      <c r="AD339" s="56"/>
      <c r="AE339" s="57"/>
      <c r="AF339" s="107">
        <f t="shared" si="29"/>
        <v>0</v>
      </c>
      <c r="AG339" s="18" t="s">
        <v>19</v>
      </c>
    </row>
    <row r="340" spans="1:33" x14ac:dyDescent="0.2">
      <c r="A340" s="13" t="s">
        <v>34</v>
      </c>
      <c r="B340" s="1">
        <v>163.08687648200001</v>
      </c>
      <c r="C340" s="1">
        <v>-18.4833407771</v>
      </c>
      <c r="D340" s="51">
        <v>24</v>
      </c>
      <c r="E340" s="55"/>
      <c r="F340" s="56"/>
      <c r="G340" s="56"/>
      <c r="H340" s="56"/>
      <c r="I340" s="56"/>
      <c r="J340" s="57"/>
      <c r="K340" s="109">
        <f t="shared" si="25"/>
        <v>0</v>
      </c>
      <c r="L340" s="55"/>
      <c r="M340" s="56"/>
      <c r="N340" s="56"/>
      <c r="O340" s="56"/>
      <c r="P340" s="56">
        <v>3</v>
      </c>
      <c r="Q340" s="56">
        <v>1</v>
      </c>
      <c r="R340" s="57">
        <v>10</v>
      </c>
      <c r="S340" s="109">
        <f t="shared" si="26"/>
        <v>3</v>
      </c>
      <c r="T340" s="55"/>
      <c r="U340" s="56"/>
      <c r="V340" s="56"/>
      <c r="W340" s="57"/>
      <c r="X340" s="109">
        <f t="shared" si="27"/>
        <v>0</v>
      </c>
      <c r="Y340" s="55"/>
      <c r="Z340" s="57"/>
      <c r="AA340" s="109">
        <f t="shared" si="28"/>
        <v>0</v>
      </c>
      <c r="AB340" s="55"/>
      <c r="AC340" s="56"/>
      <c r="AD340" s="56"/>
      <c r="AE340" s="57"/>
      <c r="AF340" s="107">
        <f t="shared" si="29"/>
        <v>0</v>
      </c>
      <c r="AG340" s="18" t="s">
        <v>19</v>
      </c>
    </row>
    <row r="341" spans="1:33" x14ac:dyDescent="0.2">
      <c r="A341" s="13" t="s">
        <v>34</v>
      </c>
      <c r="B341" s="1">
        <v>163.086794862</v>
      </c>
      <c r="C341" s="1">
        <v>-18.483372072000002</v>
      </c>
      <c r="D341" s="51">
        <v>25</v>
      </c>
      <c r="E341" s="55"/>
      <c r="F341" s="56"/>
      <c r="G341" s="56"/>
      <c r="H341" s="56"/>
      <c r="I341" s="56"/>
      <c r="J341" s="57"/>
      <c r="K341" s="109">
        <f t="shared" si="25"/>
        <v>0</v>
      </c>
      <c r="L341" s="55"/>
      <c r="M341" s="56"/>
      <c r="N341" s="56"/>
      <c r="O341" s="56"/>
      <c r="P341" s="56"/>
      <c r="Q341" s="56"/>
      <c r="R341" s="57">
        <v>1</v>
      </c>
      <c r="S341" s="109">
        <f t="shared" si="26"/>
        <v>0</v>
      </c>
      <c r="T341" s="55"/>
      <c r="U341" s="56"/>
      <c r="V341" s="56"/>
      <c r="W341" s="57"/>
      <c r="X341" s="109">
        <f t="shared" si="27"/>
        <v>0</v>
      </c>
      <c r="Y341" s="55"/>
      <c r="Z341" s="57"/>
      <c r="AA341" s="109">
        <f t="shared" si="28"/>
        <v>0</v>
      </c>
      <c r="AB341" s="55"/>
      <c r="AC341" s="56"/>
      <c r="AD341" s="56"/>
      <c r="AE341" s="57"/>
      <c r="AF341" s="107">
        <f t="shared" si="29"/>
        <v>0</v>
      </c>
      <c r="AG341" s="21" t="s">
        <v>19</v>
      </c>
    </row>
    <row r="342" spans="1:33" x14ac:dyDescent="0.2">
      <c r="A342" s="13" t="s">
        <v>34</v>
      </c>
      <c r="B342" s="1">
        <v>163.08671324100001</v>
      </c>
      <c r="C342" s="1">
        <v>-18.483403366899999</v>
      </c>
      <c r="D342" s="51">
        <v>26</v>
      </c>
      <c r="E342" s="55"/>
      <c r="F342" s="56"/>
      <c r="G342" s="56"/>
      <c r="H342" s="56"/>
      <c r="I342" s="56"/>
      <c r="J342" s="57"/>
      <c r="K342" s="109">
        <f t="shared" si="25"/>
        <v>0</v>
      </c>
      <c r="L342" s="55"/>
      <c r="M342" s="56"/>
      <c r="N342" s="56"/>
      <c r="O342" s="56"/>
      <c r="P342" s="56"/>
      <c r="Q342" s="56"/>
      <c r="R342" s="57"/>
      <c r="S342" s="109">
        <f t="shared" si="26"/>
        <v>0</v>
      </c>
      <c r="T342" s="55"/>
      <c r="U342" s="56"/>
      <c r="V342" s="56"/>
      <c r="W342" s="57"/>
      <c r="X342" s="109">
        <f t="shared" si="27"/>
        <v>0</v>
      </c>
      <c r="Y342" s="55"/>
      <c r="Z342" s="57"/>
      <c r="AA342" s="109">
        <f t="shared" si="28"/>
        <v>0</v>
      </c>
      <c r="AB342" s="55"/>
      <c r="AC342" s="56"/>
      <c r="AD342" s="56"/>
      <c r="AE342" s="57"/>
      <c r="AF342" s="107">
        <f t="shared" si="29"/>
        <v>0</v>
      </c>
      <c r="AG342" s="21" t="s">
        <v>18</v>
      </c>
    </row>
    <row r="343" spans="1:33" x14ac:dyDescent="0.2">
      <c r="A343" s="13" t="s">
        <v>34</v>
      </c>
      <c r="B343" s="1">
        <v>163.08663269799999</v>
      </c>
      <c r="C343" s="1">
        <v>-18.4834370433</v>
      </c>
      <c r="D343" s="51">
        <v>27</v>
      </c>
      <c r="E343" s="55"/>
      <c r="F343" s="56"/>
      <c r="G343" s="56"/>
      <c r="H343" s="56"/>
      <c r="I343" s="56"/>
      <c r="J343" s="57"/>
      <c r="K343" s="109">
        <f t="shared" si="25"/>
        <v>0</v>
      </c>
      <c r="L343" s="55"/>
      <c r="M343" s="56"/>
      <c r="N343" s="56"/>
      <c r="O343" s="56"/>
      <c r="P343" s="56">
        <v>1</v>
      </c>
      <c r="Q343" s="56"/>
      <c r="R343" s="57"/>
      <c r="S343" s="109">
        <f t="shared" si="26"/>
        <v>1</v>
      </c>
      <c r="T343" s="55"/>
      <c r="U343" s="56"/>
      <c r="V343" s="56"/>
      <c r="W343" s="57"/>
      <c r="X343" s="109">
        <f t="shared" si="27"/>
        <v>0</v>
      </c>
      <c r="Y343" s="55"/>
      <c r="Z343" s="57"/>
      <c r="AA343" s="109">
        <f t="shared" si="28"/>
        <v>0</v>
      </c>
      <c r="AB343" s="55"/>
      <c r="AC343" s="56"/>
      <c r="AD343" s="56"/>
      <c r="AE343" s="57"/>
      <c r="AF343" s="107">
        <f t="shared" si="29"/>
        <v>0</v>
      </c>
      <c r="AG343" s="21" t="s">
        <v>17</v>
      </c>
    </row>
    <row r="344" spans="1:33" x14ac:dyDescent="0.2">
      <c r="A344" s="13" t="s">
        <v>34</v>
      </c>
      <c r="B344" s="1">
        <v>163.086555301</v>
      </c>
      <c r="C344" s="1">
        <v>-18.483477676500002</v>
      </c>
      <c r="D344" s="51">
        <v>28</v>
      </c>
      <c r="E344" s="55"/>
      <c r="F344" s="56"/>
      <c r="G344" s="56"/>
      <c r="H344" s="56"/>
      <c r="I344" s="56"/>
      <c r="J344" s="57"/>
      <c r="K344" s="109">
        <f t="shared" si="25"/>
        <v>0</v>
      </c>
      <c r="L344" s="55"/>
      <c r="M344" s="56"/>
      <c r="N344" s="56"/>
      <c r="O344" s="56"/>
      <c r="P344" s="56"/>
      <c r="Q344" s="56"/>
      <c r="R344" s="57"/>
      <c r="S344" s="109">
        <f t="shared" si="26"/>
        <v>0</v>
      </c>
      <c r="T344" s="55"/>
      <c r="U344" s="56"/>
      <c r="V344" s="56"/>
      <c r="W344" s="57"/>
      <c r="X344" s="109">
        <f t="shared" si="27"/>
        <v>0</v>
      </c>
      <c r="Y344" s="55"/>
      <c r="Z344" s="57"/>
      <c r="AA344" s="109">
        <f t="shared" si="28"/>
        <v>0</v>
      </c>
      <c r="AB344" s="55"/>
      <c r="AC344" s="56"/>
      <c r="AD344" s="56"/>
      <c r="AE344" s="57"/>
      <c r="AF344" s="107">
        <f t="shared" si="29"/>
        <v>0</v>
      </c>
      <c r="AG344" s="21" t="s">
        <v>18</v>
      </c>
    </row>
  </sheetData>
  <autoFilter ref="A1:AG344"/>
  <pageMargins left="0.78740157480314965" right="0.78740157480314965" top="0.19685039370078741" bottom="0.19685039370078741" header="0.51181102362204722" footer="0.51181102362204722"/>
  <pageSetup paperSize="9" orientation="landscape" horizontalDpi="525" verticalDpi="52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6"/>
  <sheetViews>
    <sheetView zoomScale="120" zoomScaleNormal="120" workbookViewId="0">
      <pane ySplit="2" topLeftCell="A3" activePane="bottomLeft" state="frozen"/>
      <selection activeCell="D1" sqref="D1"/>
      <selection pane="bottomLeft" activeCell="AF2" sqref="AF2:AF356"/>
    </sheetView>
  </sheetViews>
  <sheetFormatPr baseColWidth="10" defaultColWidth="11.42578125" defaultRowHeight="12.75" x14ac:dyDescent="0.2"/>
  <cols>
    <col min="1" max="1" width="11.42578125" style="1"/>
    <col min="2" max="3" width="11.42578125" style="1" customWidth="1"/>
    <col min="4" max="4" width="5.7109375" style="1" customWidth="1"/>
    <col min="5" max="10" width="2.7109375" style="1" customWidth="1"/>
    <col min="11" max="11" width="14.28515625" style="1" customWidth="1"/>
    <col min="12" max="12" width="3.42578125" style="1" customWidth="1"/>
    <col min="13" max="13" width="3.7109375" style="1" customWidth="1"/>
    <col min="14" max="18" width="2.7109375" style="1" customWidth="1"/>
    <col min="19" max="19" width="17.5703125" style="1" customWidth="1"/>
    <col min="20" max="23" width="2.7109375" style="1" customWidth="1"/>
    <col min="24" max="24" width="10.7109375" style="1" customWidth="1"/>
    <col min="25" max="26" width="2.7109375" style="1" customWidth="1"/>
    <col min="27" max="27" width="7.140625" style="1" customWidth="1"/>
    <col min="28" max="31" width="2.7109375" style="1" customWidth="1"/>
    <col min="32" max="33" width="12.5703125" style="1" customWidth="1"/>
    <col min="34" max="257" width="11.42578125" style="1"/>
    <col min="258" max="258" width="5.7109375" style="1" customWidth="1"/>
    <col min="259" max="263" width="3.7109375" style="1" customWidth="1"/>
    <col min="264" max="264" width="8.85546875" style="1" customWidth="1"/>
    <col min="265" max="270" width="2.7109375" style="1" customWidth="1"/>
    <col min="271" max="271" width="3.42578125" style="1" customWidth="1"/>
    <col min="272" max="272" width="3.7109375" style="1" customWidth="1"/>
    <col min="273" max="287" width="2.7109375" style="1" customWidth="1"/>
    <col min="288" max="288" width="29.7109375" style="1" bestFit="1" customWidth="1"/>
    <col min="289" max="289" width="14" style="1" customWidth="1"/>
    <col min="290" max="513" width="11.42578125" style="1"/>
    <col min="514" max="514" width="5.7109375" style="1" customWidth="1"/>
    <col min="515" max="519" width="3.7109375" style="1" customWidth="1"/>
    <col min="520" max="520" width="8.85546875" style="1" customWidth="1"/>
    <col min="521" max="526" width="2.7109375" style="1" customWidth="1"/>
    <col min="527" max="527" width="3.42578125" style="1" customWidth="1"/>
    <col min="528" max="528" width="3.7109375" style="1" customWidth="1"/>
    <col min="529" max="543" width="2.7109375" style="1" customWidth="1"/>
    <col min="544" max="544" width="29.7109375" style="1" bestFit="1" customWidth="1"/>
    <col min="545" max="545" width="14" style="1" customWidth="1"/>
    <col min="546" max="769" width="11.42578125" style="1"/>
    <col min="770" max="770" width="5.7109375" style="1" customWidth="1"/>
    <col min="771" max="775" width="3.7109375" style="1" customWidth="1"/>
    <col min="776" max="776" width="8.85546875" style="1" customWidth="1"/>
    <col min="777" max="782" width="2.7109375" style="1" customWidth="1"/>
    <col min="783" max="783" width="3.42578125" style="1" customWidth="1"/>
    <col min="784" max="784" width="3.7109375" style="1" customWidth="1"/>
    <col min="785" max="799" width="2.7109375" style="1" customWidth="1"/>
    <col min="800" max="800" width="29.7109375" style="1" bestFit="1" customWidth="1"/>
    <col min="801" max="801" width="14" style="1" customWidth="1"/>
    <col min="802" max="1025" width="11.42578125" style="1"/>
    <col min="1026" max="1026" width="5.7109375" style="1" customWidth="1"/>
    <col min="1027" max="1031" width="3.7109375" style="1" customWidth="1"/>
    <col min="1032" max="1032" width="8.85546875" style="1" customWidth="1"/>
    <col min="1033" max="1038" width="2.7109375" style="1" customWidth="1"/>
    <col min="1039" max="1039" width="3.42578125" style="1" customWidth="1"/>
    <col min="1040" max="1040" width="3.7109375" style="1" customWidth="1"/>
    <col min="1041" max="1055" width="2.7109375" style="1" customWidth="1"/>
    <col min="1056" max="1056" width="29.7109375" style="1" bestFit="1" customWidth="1"/>
    <col min="1057" max="1057" width="14" style="1" customWidth="1"/>
    <col min="1058" max="1281" width="11.42578125" style="1"/>
    <col min="1282" max="1282" width="5.7109375" style="1" customWidth="1"/>
    <col min="1283" max="1287" width="3.7109375" style="1" customWidth="1"/>
    <col min="1288" max="1288" width="8.85546875" style="1" customWidth="1"/>
    <col min="1289" max="1294" width="2.7109375" style="1" customWidth="1"/>
    <col min="1295" max="1295" width="3.42578125" style="1" customWidth="1"/>
    <col min="1296" max="1296" width="3.7109375" style="1" customWidth="1"/>
    <col min="1297" max="1311" width="2.7109375" style="1" customWidth="1"/>
    <col min="1312" max="1312" width="29.7109375" style="1" bestFit="1" customWidth="1"/>
    <col min="1313" max="1313" width="14" style="1" customWidth="1"/>
    <col min="1314" max="1537" width="11.42578125" style="1"/>
    <col min="1538" max="1538" width="5.7109375" style="1" customWidth="1"/>
    <col min="1539" max="1543" width="3.7109375" style="1" customWidth="1"/>
    <col min="1544" max="1544" width="8.85546875" style="1" customWidth="1"/>
    <col min="1545" max="1550" width="2.7109375" style="1" customWidth="1"/>
    <col min="1551" max="1551" width="3.42578125" style="1" customWidth="1"/>
    <col min="1552" max="1552" width="3.7109375" style="1" customWidth="1"/>
    <col min="1553" max="1567" width="2.7109375" style="1" customWidth="1"/>
    <col min="1568" max="1568" width="29.7109375" style="1" bestFit="1" customWidth="1"/>
    <col min="1569" max="1569" width="14" style="1" customWidth="1"/>
    <col min="1570" max="1793" width="11.42578125" style="1"/>
    <col min="1794" max="1794" width="5.7109375" style="1" customWidth="1"/>
    <col min="1795" max="1799" width="3.7109375" style="1" customWidth="1"/>
    <col min="1800" max="1800" width="8.85546875" style="1" customWidth="1"/>
    <col min="1801" max="1806" width="2.7109375" style="1" customWidth="1"/>
    <col min="1807" max="1807" width="3.42578125" style="1" customWidth="1"/>
    <col min="1808" max="1808" width="3.7109375" style="1" customWidth="1"/>
    <col min="1809" max="1823" width="2.7109375" style="1" customWidth="1"/>
    <col min="1824" max="1824" width="29.7109375" style="1" bestFit="1" customWidth="1"/>
    <col min="1825" max="1825" width="14" style="1" customWidth="1"/>
    <col min="1826" max="2049" width="11.42578125" style="1"/>
    <col min="2050" max="2050" width="5.7109375" style="1" customWidth="1"/>
    <col min="2051" max="2055" width="3.7109375" style="1" customWidth="1"/>
    <col min="2056" max="2056" width="8.85546875" style="1" customWidth="1"/>
    <col min="2057" max="2062" width="2.7109375" style="1" customWidth="1"/>
    <col min="2063" max="2063" width="3.42578125" style="1" customWidth="1"/>
    <col min="2064" max="2064" width="3.7109375" style="1" customWidth="1"/>
    <col min="2065" max="2079" width="2.7109375" style="1" customWidth="1"/>
    <col min="2080" max="2080" width="29.7109375" style="1" bestFit="1" customWidth="1"/>
    <col min="2081" max="2081" width="14" style="1" customWidth="1"/>
    <col min="2082" max="2305" width="11.42578125" style="1"/>
    <col min="2306" max="2306" width="5.7109375" style="1" customWidth="1"/>
    <col min="2307" max="2311" width="3.7109375" style="1" customWidth="1"/>
    <col min="2312" max="2312" width="8.85546875" style="1" customWidth="1"/>
    <col min="2313" max="2318" width="2.7109375" style="1" customWidth="1"/>
    <col min="2319" max="2319" width="3.42578125" style="1" customWidth="1"/>
    <col min="2320" max="2320" width="3.7109375" style="1" customWidth="1"/>
    <col min="2321" max="2335" width="2.7109375" style="1" customWidth="1"/>
    <col min="2336" max="2336" width="29.7109375" style="1" bestFit="1" customWidth="1"/>
    <col min="2337" max="2337" width="14" style="1" customWidth="1"/>
    <col min="2338" max="2561" width="11.42578125" style="1"/>
    <col min="2562" max="2562" width="5.7109375" style="1" customWidth="1"/>
    <col min="2563" max="2567" width="3.7109375" style="1" customWidth="1"/>
    <col min="2568" max="2568" width="8.85546875" style="1" customWidth="1"/>
    <col min="2569" max="2574" width="2.7109375" style="1" customWidth="1"/>
    <col min="2575" max="2575" width="3.42578125" style="1" customWidth="1"/>
    <col min="2576" max="2576" width="3.7109375" style="1" customWidth="1"/>
    <col min="2577" max="2591" width="2.7109375" style="1" customWidth="1"/>
    <col min="2592" max="2592" width="29.7109375" style="1" bestFit="1" customWidth="1"/>
    <col min="2593" max="2593" width="14" style="1" customWidth="1"/>
    <col min="2594" max="2817" width="11.42578125" style="1"/>
    <col min="2818" max="2818" width="5.7109375" style="1" customWidth="1"/>
    <col min="2819" max="2823" width="3.7109375" style="1" customWidth="1"/>
    <col min="2824" max="2824" width="8.85546875" style="1" customWidth="1"/>
    <col min="2825" max="2830" width="2.7109375" style="1" customWidth="1"/>
    <col min="2831" max="2831" width="3.42578125" style="1" customWidth="1"/>
    <col min="2832" max="2832" width="3.7109375" style="1" customWidth="1"/>
    <col min="2833" max="2847" width="2.7109375" style="1" customWidth="1"/>
    <col min="2848" max="2848" width="29.7109375" style="1" bestFit="1" customWidth="1"/>
    <col min="2849" max="2849" width="14" style="1" customWidth="1"/>
    <col min="2850" max="3073" width="11.42578125" style="1"/>
    <col min="3074" max="3074" width="5.7109375" style="1" customWidth="1"/>
    <col min="3075" max="3079" width="3.7109375" style="1" customWidth="1"/>
    <col min="3080" max="3080" width="8.85546875" style="1" customWidth="1"/>
    <col min="3081" max="3086" width="2.7109375" style="1" customWidth="1"/>
    <col min="3087" max="3087" width="3.42578125" style="1" customWidth="1"/>
    <col min="3088" max="3088" width="3.7109375" style="1" customWidth="1"/>
    <col min="3089" max="3103" width="2.7109375" style="1" customWidth="1"/>
    <col min="3104" max="3104" width="29.7109375" style="1" bestFit="1" customWidth="1"/>
    <col min="3105" max="3105" width="14" style="1" customWidth="1"/>
    <col min="3106" max="3329" width="11.42578125" style="1"/>
    <col min="3330" max="3330" width="5.7109375" style="1" customWidth="1"/>
    <col min="3331" max="3335" width="3.7109375" style="1" customWidth="1"/>
    <col min="3336" max="3336" width="8.85546875" style="1" customWidth="1"/>
    <col min="3337" max="3342" width="2.7109375" style="1" customWidth="1"/>
    <col min="3343" max="3343" width="3.42578125" style="1" customWidth="1"/>
    <col min="3344" max="3344" width="3.7109375" style="1" customWidth="1"/>
    <col min="3345" max="3359" width="2.7109375" style="1" customWidth="1"/>
    <col min="3360" max="3360" width="29.7109375" style="1" bestFit="1" customWidth="1"/>
    <col min="3361" max="3361" width="14" style="1" customWidth="1"/>
    <col min="3362" max="3585" width="11.42578125" style="1"/>
    <col min="3586" max="3586" width="5.7109375" style="1" customWidth="1"/>
    <col min="3587" max="3591" width="3.7109375" style="1" customWidth="1"/>
    <col min="3592" max="3592" width="8.85546875" style="1" customWidth="1"/>
    <col min="3593" max="3598" width="2.7109375" style="1" customWidth="1"/>
    <col min="3599" max="3599" width="3.42578125" style="1" customWidth="1"/>
    <col min="3600" max="3600" width="3.7109375" style="1" customWidth="1"/>
    <col min="3601" max="3615" width="2.7109375" style="1" customWidth="1"/>
    <col min="3616" max="3616" width="29.7109375" style="1" bestFit="1" customWidth="1"/>
    <col min="3617" max="3617" width="14" style="1" customWidth="1"/>
    <col min="3618" max="3841" width="11.42578125" style="1"/>
    <col min="3842" max="3842" width="5.7109375" style="1" customWidth="1"/>
    <col min="3843" max="3847" width="3.7109375" style="1" customWidth="1"/>
    <col min="3848" max="3848" width="8.85546875" style="1" customWidth="1"/>
    <col min="3849" max="3854" width="2.7109375" style="1" customWidth="1"/>
    <col min="3855" max="3855" width="3.42578125" style="1" customWidth="1"/>
    <col min="3856" max="3856" width="3.7109375" style="1" customWidth="1"/>
    <col min="3857" max="3871" width="2.7109375" style="1" customWidth="1"/>
    <col min="3872" max="3872" width="29.7109375" style="1" bestFit="1" customWidth="1"/>
    <col min="3873" max="3873" width="14" style="1" customWidth="1"/>
    <col min="3874" max="4097" width="11.42578125" style="1"/>
    <col min="4098" max="4098" width="5.7109375" style="1" customWidth="1"/>
    <col min="4099" max="4103" width="3.7109375" style="1" customWidth="1"/>
    <col min="4104" max="4104" width="8.85546875" style="1" customWidth="1"/>
    <col min="4105" max="4110" width="2.7109375" style="1" customWidth="1"/>
    <col min="4111" max="4111" width="3.42578125" style="1" customWidth="1"/>
    <col min="4112" max="4112" width="3.7109375" style="1" customWidth="1"/>
    <col min="4113" max="4127" width="2.7109375" style="1" customWidth="1"/>
    <col min="4128" max="4128" width="29.7109375" style="1" bestFit="1" customWidth="1"/>
    <col min="4129" max="4129" width="14" style="1" customWidth="1"/>
    <col min="4130" max="4353" width="11.42578125" style="1"/>
    <col min="4354" max="4354" width="5.7109375" style="1" customWidth="1"/>
    <col min="4355" max="4359" width="3.7109375" style="1" customWidth="1"/>
    <col min="4360" max="4360" width="8.85546875" style="1" customWidth="1"/>
    <col min="4361" max="4366" width="2.7109375" style="1" customWidth="1"/>
    <col min="4367" max="4367" width="3.42578125" style="1" customWidth="1"/>
    <col min="4368" max="4368" width="3.7109375" style="1" customWidth="1"/>
    <col min="4369" max="4383" width="2.7109375" style="1" customWidth="1"/>
    <col min="4384" max="4384" width="29.7109375" style="1" bestFit="1" customWidth="1"/>
    <col min="4385" max="4385" width="14" style="1" customWidth="1"/>
    <col min="4386" max="4609" width="11.42578125" style="1"/>
    <col min="4610" max="4610" width="5.7109375" style="1" customWidth="1"/>
    <col min="4611" max="4615" width="3.7109375" style="1" customWidth="1"/>
    <col min="4616" max="4616" width="8.85546875" style="1" customWidth="1"/>
    <col min="4617" max="4622" width="2.7109375" style="1" customWidth="1"/>
    <col min="4623" max="4623" width="3.42578125" style="1" customWidth="1"/>
    <col min="4624" max="4624" width="3.7109375" style="1" customWidth="1"/>
    <col min="4625" max="4639" width="2.7109375" style="1" customWidth="1"/>
    <col min="4640" max="4640" width="29.7109375" style="1" bestFit="1" customWidth="1"/>
    <col min="4641" max="4641" width="14" style="1" customWidth="1"/>
    <col min="4642" max="4865" width="11.42578125" style="1"/>
    <col min="4866" max="4866" width="5.7109375" style="1" customWidth="1"/>
    <col min="4867" max="4871" width="3.7109375" style="1" customWidth="1"/>
    <col min="4872" max="4872" width="8.85546875" style="1" customWidth="1"/>
    <col min="4873" max="4878" width="2.7109375" style="1" customWidth="1"/>
    <col min="4879" max="4879" width="3.42578125" style="1" customWidth="1"/>
    <col min="4880" max="4880" width="3.7109375" style="1" customWidth="1"/>
    <col min="4881" max="4895" width="2.7109375" style="1" customWidth="1"/>
    <col min="4896" max="4896" width="29.7109375" style="1" bestFit="1" customWidth="1"/>
    <col min="4897" max="4897" width="14" style="1" customWidth="1"/>
    <col min="4898" max="5121" width="11.42578125" style="1"/>
    <col min="5122" max="5122" width="5.7109375" style="1" customWidth="1"/>
    <col min="5123" max="5127" width="3.7109375" style="1" customWidth="1"/>
    <col min="5128" max="5128" width="8.85546875" style="1" customWidth="1"/>
    <col min="5129" max="5134" width="2.7109375" style="1" customWidth="1"/>
    <col min="5135" max="5135" width="3.42578125" style="1" customWidth="1"/>
    <col min="5136" max="5136" width="3.7109375" style="1" customWidth="1"/>
    <col min="5137" max="5151" width="2.7109375" style="1" customWidth="1"/>
    <col min="5152" max="5152" width="29.7109375" style="1" bestFit="1" customWidth="1"/>
    <col min="5153" max="5153" width="14" style="1" customWidth="1"/>
    <col min="5154" max="5377" width="11.42578125" style="1"/>
    <col min="5378" max="5378" width="5.7109375" style="1" customWidth="1"/>
    <col min="5379" max="5383" width="3.7109375" style="1" customWidth="1"/>
    <col min="5384" max="5384" width="8.85546875" style="1" customWidth="1"/>
    <col min="5385" max="5390" width="2.7109375" style="1" customWidth="1"/>
    <col min="5391" max="5391" width="3.42578125" style="1" customWidth="1"/>
    <col min="5392" max="5392" width="3.7109375" style="1" customWidth="1"/>
    <col min="5393" max="5407" width="2.7109375" style="1" customWidth="1"/>
    <col min="5408" max="5408" width="29.7109375" style="1" bestFit="1" customWidth="1"/>
    <col min="5409" max="5409" width="14" style="1" customWidth="1"/>
    <col min="5410" max="5633" width="11.42578125" style="1"/>
    <col min="5634" max="5634" width="5.7109375" style="1" customWidth="1"/>
    <col min="5635" max="5639" width="3.7109375" style="1" customWidth="1"/>
    <col min="5640" max="5640" width="8.85546875" style="1" customWidth="1"/>
    <col min="5641" max="5646" width="2.7109375" style="1" customWidth="1"/>
    <col min="5647" max="5647" width="3.42578125" style="1" customWidth="1"/>
    <col min="5648" max="5648" width="3.7109375" style="1" customWidth="1"/>
    <col min="5649" max="5663" width="2.7109375" style="1" customWidth="1"/>
    <col min="5664" max="5664" width="29.7109375" style="1" bestFit="1" customWidth="1"/>
    <col min="5665" max="5665" width="14" style="1" customWidth="1"/>
    <col min="5666" max="5889" width="11.42578125" style="1"/>
    <col min="5890" max="5890" width="5.7109375" style="1" customWidth="1"/>
    <col min="5891" max="5895" width="3.7109375" style="1" customWidth="1"/>
    <col min="5896" max="5896" width="8.85546875" style="1" customWidth="1"/>
    <col min="5897" max="5902" width="2.7109375" style="1" customWidth="1"/>
    <col min="5903" max="5903" width="3.42578125" style="1" customWidth="1"/>
    <col min="5904" max="5904" width="3.7109375" style="1" customWidth="1"/>
    <col min="5905" max="5919" width="2.7109375" style="1" customWidth="1"/>
    <col min="5920" max="5920" width="29.7109375" style="1" bestFit="1" customWidth="1"/>
    <col min="5921" max="5921" width="14" style="1" customWidth="1"/>
    <col min="5922" max="6145" width="11.42578125" style="1"/>
    <col min="6146" max="6146" width="5.7109375" style="1" customWidth="1"/>
    <col min="6147" max="6151" width="3.7109375" style="1" customWidth="1"/>
    <col min="6152" max="6152" width="8.85546875" style="1" customWidth="1"/>
    <col min="6153" max="6158" width="2.7109375" style="1" customWidth="1"/>
    <col min="6159" max="6159" width="3.42578125" style="1" customWidth="1"/>
    <col min="6160" max="6160" width="3.7109375" style="1" customWidth="1"/>
    <col min="6161" max="6175" width="2.7109375" style="1" customWidth="1"/>
    <col min="6176" max="6176" width="29.7109375" style="1" bestFit="1" customWidth="1"/>
    <col min="6177" max="6177" width="14" style="1" customWidth="1"/>
    <col min="6178" max="6401" width="11.42578125" style="1"/>
    <col min="6402" max="6402" width="5.7109375" style="1" customWidth="1"/>
    <col min="6403" max="6407" width="3.7109375" style="1" customWidth="1"/>
    <col min="6408" max="6408" width="8.85546875" style="1" customWidth="1"/>
    <col min="6409" max="6414" width="2.7109375" style="1" customWidth="1"/>
    <col min="6415" max="6415" width="3.42578125" style="1" customWidth="1"/>
    <col min="6416" max="6416" width="3.7109375" style="1" customWidth="1"/>
    <col min="6417" max="6431" width="2.7109375" style="1" customWidth="1"/>
    <col min="6432" max="6432" width="29.7109375" style="1" bestFit="1" customWidth="1"/>
    <col min="6433" max="6433" width="14" style="1" customWidth="1"/>
    <col min="6434" max="6657" width="11.42578125" style="1"/>
    <col min="6658" max="6658" width="5.7109375" style="1" customWidth="1"/>
    <col min="6659" max="6663" width="3.7109375" style="1" customWidth="1"/>
    <col min="6664" max="6664" width="8.85546875" style="1" customWidth="1"/>
    <col min="6665" max="6670" width="2.7109375" style="1" customWidth="1"/>
    <col min="6671" max="6671" width="3.42578125" style="1" customWidth="1"/>
    <col min="6672" max="6672" width="3.7109375" style="1" customWidth="1"/>
    <col min="6673" max="6687" width="2.7109375" style="1" customWidth="1"/>
    <col min="6688" max="6688" width="29.7109375" style="1" bestFit="1" customWidth="1"/>
    <col min="6689" max="6689" width="14" style="1" customWidth="1"/>
    <col min="6690" max="6913" width="11.42578125" style="1"/>
    <col min="6914" max="6914" width="5.7109375" style="1" customWidth="1"/>
    <col min="6915" max="6919" width="3.7109375" style="1" customWidth="1"/>
    <col min="6920" max="6920" width="8.85546875" style="1" customWidth="1"/>
    <col min="6921" max="6926" width="2.7109375" style="1" customWidth="1"/>
    <col min="6927" max="6927" width="3.42578125" style="1" customWidth="1"/>
    <col min="6928" max="6928" width="3.7109375" style="1" customWidth="1"/>
    <col min="6929" max="6943" width="2.7109375" style="1" customWidth="1"/>
    <col min="6944" max="6944" width="29.7109375" style="1" bestFit="1" customWidth="1"/>
    <col min="6945" max="6945" width="14" style="1" customWidth="1"/>
    <col min="6946" max="7169" width="11.42578125" style="1"/>
    <col min="7170" max="7170" width="5.7109375" style="1" customWidth="1"/>
    <col min="7171" max="7175" width="3.7109375" style="1" customWidth="1"/>
    <col min="7176" max="7176" width="8.85546875" style="1" customWidth="1"/>
    <col min="7177" max="7182" width="2.7109375" style="1" customWidth="1"/>
    <col min="7183" max="7183" width="3.42578125" style="1" customWidth="1"/>
    <col min="7184" max="7184" width="3.7109375" style="1" customWidth="1"/>
    <col min="7185" max="7199" width="2.7109375" style="1" customWidth="1"/>
    <col min="7200" max="7200" width="29.7109375" style="1" bestFit="1" customWidth="1"/>
    <col min="7201" max="7201" width="14" style="1" customWidth="1"/>
    <col min="7202" max="7425" width="11.42578125" style="1"/>
    <col min="7426" max="7426" width="5.7109375" style="1" customWidth="1"/>
    <col min="7427" max="7431" width="3.7109375" style="1" customWidth="1"/>
    <col min="7432" max="7432" width="8.85546875" style="1" customWidth="1"/>
    <col min="7433" max="7438" width="2.7109375" style="1" customWidth="1"/>
    <col min="7439" max="7439" width="3.42578125" style="1" customWidth="1"/>
    <col min="7440" max="7440" width="3.7109375" style="1" customWidth="1"/>
    <col min="7441" max="7455" width="2.7109375" style="1" customWidth="1"/>
    <col min="7456" max="7456" width="29.7109375" style="1" bestFit="1" customWidth="1"/>
    <col min="7457" max="7457" width="14" style="1" customWidth="1"/>
    <col min="7458" max="7681" width="11.42578125" style="1"/>
    <col min="7682" max="7682" width="5.7109375" style="1" customWidth="1"/>
    <col min="7683" max="7687" width="3.7109375" style="1" customWidth="1"/>
    <col min="7688" max="7688" width="8.85546875" style="1" customWidth="1"/>
    <col min="7689" max="7694" width="2.7109375" style="1" customWidth="1"/>
    <col min="7695" max="7695" width="3.42578125" style="1" customWidth="1"/>
    <col min="7696" max="7696" width="3.7109375" style="1" customWidth="1"/>
    <col min="7697" max="7711" width="2.7109375" style="1" customWidth="1"/>
    <col min="7712" max="7712" width="29.7109375" style="1" bestFit="1" customWidth="1"/>
    <col min="7713" max="7713" width="14" style="1" customWidth="1"/>
    <col min="7714" max="7937" width="11.42578125" style="1"/>
    <col min="7938" max="7938" width="5.7109375" style="1" customWidth="1"/>
    <col min="7939" max="7943" width="3.7109375" style="1" customWidth="1"/>
    <col min="7944" max="7944" width="8.85546875" style="1" customWidth="1"/>
    <col min="7945" max="7950" width="2.7109375" style="1" customWidth="1"/>
    <col min="7951" max="7951" width="3.42578125" style="1" customWidth="1"/>
    <col min="7952" max="7952" width="3.7109375" style="1" customWidth="1"/>
    <col min="7953" max="7967" width="2.7109375" style="1" customWidth="1"/>
    <col min="7968" max="7968" width="29.7109375" style="1" bestFit="1" customWidth="1"/>
    <col min="7969" max="7969" width="14" style="1" customWidth="1"/>
    <col min="7970" max="8193" width="11.42578125" style="1"/>
    <col min="8194" max="8194" width="5.7109375" style="1" customWidth="1"/>
    <col min="8195" max="8199" width="3.7109375" style="1" customWidth="1"/>
    <col min="8200" max="8200" width="8.85546875" style="1" customWidth="1"/>
    <col min="8201" max="8206" width="2.7109375" style="1" customWidth="1"/>
    <col min="8207" max="8207" width="3.42578125" style="1" customWidth="1"/>
    <col min="8208" max="8208" width="3.7109375" style="1" customWidth="1"/>
    <col min="8209" max="8223" width="2.7109375" style="1" customWidth="1"/>
    <col min="8224" max="8224" width="29.7109375" style="1" bestFit="1" customWidth="1"/>
    <col min="8225" max="8225" width="14" style="1" customWidth="1"/>
    <col min="8226" max="8449" width="11.42578125" style="1"/>
    <col min="8450" max="8450" width="5.7109375" style="1" customWidth="1"/>
    <col min="8451" max="8455" width="3.7109375" style="1" customWidth="1"/>
    <col min="8456" max="8456" width="8.85546875" style="1" customWidth="1"/>
    <col min="8457" max="8462" width="2.7109375" style="1" customWidth="1"/>
    <col min="8463" max="8463" width="3.42578125" style="1" customWidth="1"/>
    <col min="8464" max="8464" width="3.7109375" style="1" customWidth="1"/>
    <col min="8465" max="8479" width="2.7109375" style="1" customWidth="1"/>
    <col min="8480" max="8480" width="29.7109375" style="1" bestFit="1" customWidth="1"/>
    <col min="8481" max="8481" width="14" style="1" customWidth="1"/>
    <col min="8482" max="8705" width="11.42578125" style="1"/>
    <col min="8706" max="8706" width="5.7109375" style="1" customWidth="1"/>
    <col min="8707" max="8711" width="3.7109375" style="1" customWidth="1"/>
    <col min="8712" max="8712" width="8.85546875" style="1" customWidth="1"/>
    <col min="8713" max="8718" width="2.7109375" style="1" customWidth="1"/>
    <col min="8719" max="8719" width="3.42578125" style="1" customWidth="1"/>
    <col min="8720" max="8720" width="3.7109375" style="1" customWidth="1"/>
    <col min="8721" max="8735" width="2.7109375" style="1" customWidth="1"/>
    <col min="8736" max="8736" width="29.7109375" style="1" bestFit="1" customWidth="1"/>
    <col min="8737" max="8737" width="14" style="1" customWidth="1"/>
    <col min="8738" max="8961" width="11.42578125" style="1"/>
    <col min="8962" max="8962" width="5.7109375" style="1" customWidth="1"/>
    <col min="8963" max="8967" width="3.7109375" style="1" customWidth="1"/>
    <col min="8968" max="8968" width="8.85546875" style="1" customWidth="1"/>
    <col min="8969" max="8974" width="2.7109375" style="1" customWidth="1"/>
    <col min="8975" max="8975" width="3.42578125" style="1" customWidth="1"/>
    <col min="8976" max="8976" width="3.7109375" style="1" customWidth="1"/>
    <col min="8977" max="8991" width="2.7109375" style="1" customWidth="1"/>
    <col min="8992" max="8992" width="29.7109375" style="1" bestFit="1" customWidth="1"/>
    <col min="8993" max="8993" width="14" style="1" customWidth="1"/>
    <col min="8994" max="9217" width="11.42578125" style="1"/>
    <col min="9218" max="9218" width="5.7109375" style="1" customWidth="1"/>
    <col min="9219" max="9223" width="3.7109375" style="1" customWidth="1"/>
    <col min="9224" max="9224" width="8.85546875" style="1" customWidth="1"/>
    <col min="9225" max="9230" width="2.7109375" style="1" customWidth="1"/>
    <col min="9231" max="9231" width="3.42578125" style="1" customWidth="1"/>
    <col min="9232" max="9232" width="3.7109375" style="1" customWidth="1"/>
    <col min="9233" max="9247" width="2.7109375" style="1" customWidth="1"/>
    <col min="9248" max="9248" width="29.7109375" style="1" bestFit="1" customWidth="1"/>
    <col min="9249" max="9249" width="14" style="1" customWidth="1"/>
    <col min="9250" max="9473" width="11.42578125" style="1"/>
    <col min="9474" max="9474" width="5.7109375" style="1" customWidth="1"/>
    <col min="9475" max="9479" width="3.7109375" style="1" customWidth="1"/>
    <col min="9480" max="9480" width="8.85546875" style="1" customWidth="1"/>
    <col min="9481" max="9486" width="2.7109375" style="1" customWidth="1"/>
    <col min="9487" max="9487" width="3.42578125" style="1" customWidth="1"/>
    <col min="9488" max="9488" width="3.7109375" style="1" customWidth="1"/>
    <col min="9489" max="9503" width="2.7109375" style="1" customWidth="1"/>
    <col min="9504" max="9504" width="29.7109375" style="1" bestFit="1" customWidth="1"/>
    <col min="9505" max="9505" width="14" style="1" customWidth="1"/>
    <col min="9506" max="9729" width="11.42578125" style="1"/>
    <col min="9730" max="9730" width="5.7109375" style="1" customWidth="1"/>
    <col min="9731" max="9735" width="3.7109375" style="1" customWidth="1"/>
    <col min="9736" max="9736" width="8.85546875" style="1" customWidth="1"/>
    <col min="9737" max="9742" width="2.7109375" style="1" customWidth="1"/>
    <col min="9743" max="9743" width="3.42578125" style="1" customWidth="1"/>
    <col min="9744" max="9744" width="3.7109375" style="1" customWidth="1"/>
    <col min="9745" max="9759" width="2.7109375" style="1" customWidth="1"/>
    <col min="9760" max="9760" width="29.7109375" style="1" bestFit="1" customWidth="1"/>
    <col min="9761" max="9761" width="14" style="1" customWidth="1"/>
    <col min="9762" max="9985" width="11.42578125" style="1"/>
    <col min="9986" max="9986" width="5.7109375" style="1" customWidth="1"/>
    <col min="9987" max="9991" width="3.7109375" style="1" customWidth="1"/>
    <col min="9992" max="9992" width="8.85546875" style="1" customWidth="1"/>
    <col min="9993" max="9998" width="2.7109375" style="1" customWidth="1"/>
    <col min="9999" max="9999" width="3.42578125" style="1" customWidth="1"/>
    <col min="10000" max="10000" width="3.7109375" style="1" customWidth="1"/>
    <col min="10001" max="10015" width="2.7109375" style="1" customWidth="1"/>
    <col min="10016" max="10016" width="29.7109375" style="1" bestFit="1" customWidth="1"/>
    <col min="10017" max="10017" width="14" style="1" customWidth="1"/>
    <col min="10018" max="10241" width="11.42578125" style="1"/>
    <col min="10242" max="10242" width="5.7109375" style="1" customWidth="1"/>
    <col min="10243" max="10247" width="3.7109375" style="1" customWidth="1"/>
    <col min="10248" max="10248" width="8.85546875" style="1" customWidth="1"/>
    <col min="10249" max="10254" width="2.7109375" style="1" customWidth="1"/>
    <col min="10255" max="10255" width="3.42578125" style="1" customWidth="1"/>
    <col min="10256" max="10256" width="3.7109375" style="1" customWidth="1"/>
    <col min="10257" max="10271" width="2.7109375" style="1" customWidth="1"/>
    <col min="10272" max="10272" width="29.7109375" style="1" bestFit="1" customWidth="1"/>
    <col min="10273" max="10273" width="14" style="1" customWidth="1"/>
    <col min="10274" max="10497" width="11.42578125" style="1"/>
    <col min="10498" max="10498" width="5.7109375" style="1" customWidth="1"/>
    <col min="10499" max="10503" width="3.7109375" style="1" customWidth="1"/>
    <col min="10504" max="10504" width="8.85546875" style="1" customWidth="1"/>
    <col min="10505" max="10510" width="2.7109375" style="1" customWidth="1"/>
    <col min="10511" max="10511" width="3.42578125" style="1" customWidth="1"/>
    <col min="10512" max="10512" width="3.7109375" style="1" customWidth="1"/>
    <col min="10513" max="10527" width="2.7109375" style="1" customWidth="1"/>
    <col min="10528" max="10528" width="29.7109375" style="1" bestFit="1" customWidth="1"/>
    <col min="10529" max="10529" width="14" style="1" customWidth="1"/>
    <col min="10530" max="10753" width="11.42578125" style="1"/>
    <col min="10754" max="10754" width="5.7109375" style="1" customWidth="1"/>
    <col min="10755" max="10759" width="3.7109375" style="1" customWidth="1"/>
    <col min="10760" max="10760" width="8.85546875" style="1" customWidth="1"/>
    <col min="10761" max="10766" width="2.7109375" style="1" customWidth="1"/>
    <col min="10767" max="10767" width="3.42578125" style="1" customWidth="1"/>
    <col min="10768" max="10768" width="3.7109375" style="1" customWidth="1"/>
    <col min="10769" max="10783" width="2.7109375" style="1" customWidth="1"/>
    <col min="10784" max="10784" width="29.7109375" style="1" bestFit="1" customWidth="1"/>
    <col min="10785" max="10785" width="14" style="1" customWidth="1"/>
    <col min="10786" max="11009" width="11.42578125" style="1"/>
    <col min="11010" max="11010" width="5.7109375" style="1" customWidth="1"/>
    <col min="11011" max="11015" width="3.7109375" style="1" customWidth="1"/>
    <col min="11016" max="11016" width="8.85546875" style="1" customWidth="1"/>
    <col min="11017" max="11022" width="2.7109375" style="1" customWidth="1"/>
    <col min="11023" max="11023" width="3.42578125" style="1" customWidth="1"/>
    <col min="11024" max="11024" width="3.7109375" style="1" customWidth="1"/>
    <col min="11025" max="11039" width="2.7109375" style="1" customWidth="1"/>
    <col min="11040" max="11040" width="29.7109375" style="1" bestFit="1" customWidth="1"/>
    <col min="11041" max="11041" width="14" style="1" customWidth="1"/>
    <col min="11042" max="11265" width="11.42578125" style="1"/>
    <col min="11266" max="11266" width="5.7109375" style="1" customWidth="1"/>
    <col min="11267" max="11271" width="3.7109375" style="1" customWidth="1"/>
    <col min="11272" max="11272" width="8.85546875" style="1" customWidth="1"/>
    <col min="11273" max="11278" width="2.7109375" style="1" customWidth="1"/>
    <col min="11279" max="11279" width="3.42578125" style="1" customWidth="1"/>
    <col min="11280" max="11280" width="3.7109375" style="1" customWidth="1"/>
    <col min="11281" max="11295" width="2.7109375" style="1" customWidth="1"/>
    <col min="11296" max="11296" width="29.7109375" style="1" bestFit="1" customWidth="1"/>
    <col min="11297" max="11297" width="14" style="1" customWidth="1"/>
    <col min="11298" max="11521" width="11.42578125" style="1"/>
    <col min="11522" max="11522" width="5.7109375" style="1" customWidth="1"/>
    <col min="11523" max="11527" width="3.7109375" style="1" customWidth="1"/>
    <col min="11528" max="11528" width="8.85546875" style="1" customWidth="1"/>
    <col min="11529" max="11534" width="2.7109375" style="1" customWidth="1"/>
    <col min="11535" max="11535" width="3.42578125" style="1" customWidth="1"/>
    <col min="11536" max="11536" width="3.7109375" style="1" customWidth="1"/>
    <col min="11537" max="11551" width="2.7109375" style="1" customWidth="1"/>
    <col min="11552" max="11552" width="29.7109375" style="1" bestFit="1" customWidth="1"/>
    <col min="11553" max="11553" width="14" style="1" customWidth="1"/>
    <col min="11554" max="11777" width="11.42578125" style="1"/>
    <col min="11778" max="11778" width="5.7109375" style="1" customWidth="1"/>
    <col min="11779" max="11783" width="3.7109375" style="1" customWidth="1"/>
    <col min="11784" max="11784" width="8.85546875" style="1" customWidth="1"/>
    <col min="11785" max="11790" width="2.7109375" style="1" customWidth="1"/>
    <col min="11791" max="11791" width="3.42578125" style="1" customWidth="1"/>
    <col min="11792" max="11792" width="3.7109375" style="1" customWidth="1"/>
    <col min="11793" max="11807" width="2.7109375" style="1" customWidth="1"/>
    <col min="11808" max="11808" width="29.7109375" style="1" bestFit="1" customWidth="1"/>
    <col min="11809" max="11809" width="14" style="1" customWidth="1"/>
    <col min="11810" max="12033" width="11.42578125" style="1"/>
    <col min="12034" max="12034" width="5.7109375" style="1" customWidth="1"/>
    <col min="12035" max="12039" width="3.7109375" style="1" customWidth="1"/>
    <col min="12040" max="12040" width="8.85546875" style="1" customWidth="1"/>
    <col min="12041" max="12046" width="2.7109375" style="1" customWidth="1"/>
    <col min="12047" max="12047" width="3.42578125" style="1" customWidth="1"/>
    <col min="12048" max="12048" width="3.7109375" style="1" customWidth="1"/>
    <col min="12049" max="12063" width="2.7109375" style="1" customWidth="1"/>
    <col min="12064" max="12064" width="29.7109375" style="1" bestFit="1" customWidth="1"/>
    <col min="12065" max="12065" width="14" style="1" customWidth="1"/>
    <col min="12066" max="12289" width="11.42578125" style="1"/>
    <col min="12290" max="12290" width="5.7109375" style="1" customWidth="1"/>
    <col min="12291" max="12295" width="3.7109375" style="1" customWidth="1"/>
    <col min="12296" max="12296" width="8.85546875" style="1" customWidth="1"/>
    <col min="12297" max="12302" width="2.7109375" style="1" customWidth="1"/>
    <col min="12303" max="12303" width="3.42578125" style="1" customWidth="1"/>
    <col min="12304" max="12304" width="3.7109375" style="1" customWidth="1"/>
    <col min="12305" max="12319" width="2.7109375" style="1" customWidth="1"/>
    <col min="12320" max="12320" width="29.7109375" style="1" bestFit="1" customWidth="1"/>
    <col min="12321" max="12321" width="14" style="1" customWidth="1"/>
    <col min="12322" max="12545" width="11.42578125" style="1"/>
    <col min="12546" max="12546" width="5.7109375" style="1" customWidth="1"/>
    <col min="12547" max="12551" width="3.7109375" style="1" customWidth="1"/>
    <col min="12552" max="12552" width="8.85546875" style="1" customWidth="1"/>
    <col min="12553" max="12558" width="2.7109375" style="1" customWidth="1"/>
    <col min="12559" max="12559" width="3.42578125" style="1" customWidth="1"/>
    <col min="12560" max="12560" width="3.7109375" style="1" customWidth="1"/>
    <col min="12561" max="12575" width="2.7109375" style="1" customWidth="1"/>
    <col min="12576" max="12576" width="29.7109375" style="1" bestFit="1" customWidth="1"/>
    <col min="12577" max="12577" width="14" style="1" customWidth="1"/>
    <col min="12578" max="12801" width="11.42578125" style="1"/>
    <col min="12802" max="12802" width="5.7109375" style="1" customWidth="1"/>
    <col min="12803" max="12807" width="3.7109375" style="1" customWidth="1"/>
    <col min="12808" max="12808" width="8.85546875" style="1" customWidth="1"/>
    <col min="12809" max="12814" width="2.7109375" style="1" customWidth="1"/>
    <col min="12815" max="12815" width="3.42578125" style="1" customWidth="1"/>
    <col min="12816" max="12816" width="3.7109375" style="1" customWidth="1"/>
    <col min="12817" max="12831" width="2.7109375" style="1" customWidth="1"/>
    <col min="12832" max="12832" width="29.7109375" style="1" bestFit="1" customWidth="1"/>
    <col min="12833" max="12833" width="14" style="1" customWidth="1"/>
    <col min="12834" max="13057" width="11.42578125" style="1"/>
    <col min="13058" max="13058" width="5.7109375" style="1" customWidth="1"/>
    <col min="13059" max="13063" width="3.7109375" style="1" customWidth="1"/>
    <col min="13064" max="13064" width="8.85546875" style="1" customWidth="1"/>
    <col min="13065" max="13070" width="2.7109375" style="1" customWidth="1"/>
    <col min="13071" max="13071" width="3.42578125" style="1" customWidth="1"/>
    <col min="13072" max="13072" width="3.7109375" style="1" customWidth="1"/>
    <col min="13073" max="13087" width="2.7109375" style="1" customWidth="1"/>
    <col min="13088" max="13088" width="29.7109375" style="1" bestFit="1" customWidth="1"/>
    <col min="13089" max="13089" width="14" style="1" customWidth="1"/>
    <col min="13090" max="13313" width="11.42578125" style="1"/>
    <col min="13314" max="13314" width="5.7109375" style="1" customWidth="1"/>
    <col min="13315" max="13319" width="3.7109375" style="1" customWidth="1"/>
    <col min="13320" max="13320" width="8.85546875" style="1" customWidth="1"/>
    <col min="13321" max="13326" width="2.7109375" style="1" customWidth="1"/>
    <col min="13327" max="13327" width="3.42578125" style="1" customWidth="1"/>
    <col min="13328" max="13328" width="3.7109375" style="1" customWidth="1"/>
    <col min="13329" max="13343" width="2.7109375" style="1" customWidth="1"/>
    <col min="13344" max="13344" width="29.7109375" style="1" bestFit="1" customWidth="1"/>
    <col min="13345" max="13345" width="14" style="1" customWidth="1"/>
    <col min="13346" max="13569" width="11.42578125" style="1"/>
    <col min="13570" max="13570" width="5.7109375" style="1" customWidth="1"/>
    <col min="13571" max="13575" width="3.7109375" style="1" customWidth="1"/>
    <col min="13576" max="13576" width="8.85546875" style="1" customWidth="1"/>
    <col min="13577" max="13582" width="2.7109375" style="1" customWidth="1"/>
    <col min="13583" max="13583" width="3.42578125" style="1" customWidth="1"/>
    <col min="13584" max="13584" width="3.7109375" style="1" customWidth="1"/>
    <col min="13585" max="13599" width="2.7109375" style="1" customWidth="1"/>
    <col min="13600" max="13600" width="29.7109375" style="1" bestFit="1" customWidth="1"/>
    <col min="13601" max="13601" width="14" style="1" customWidth="1"/>
    <col min="13602" max="13825" width="11.42578125" style="1"/>
    <col min="13826" max="13826" width="5.7109375" style="1" customWidth="1"/>
    <col min="13827" max="13831" width="3.7109375" style="1" customWidth="1"/>
    <col min="13832" max="13832" width="8.85546875" style="1" customWidth="1"/>
    <col min="13833" max="13838" width="2.7109375" style="1" customWidth="1"/>
    <col min="13839" max="13839" width="3.42578125" style="1" customWidth="1"/>
    <col min="13840" max="13840" width="3.7109375" style="1" customWidth="1"/>
    <col min="13841" max="13855" width="2.7109375" style="1" customWidth="1"/>
    <col min="13856" max="13856" width="29.7109375" style="1" bestFit="1" customWidth="1"/>
    <col min="13857" max="13857" width="14" style="1" customWidth="1"/>
    <col min="13858" max="14081" width="11.42578125" style="1"/>
    <col min="14082" max="14082" width="5.7109375" style="1" customWidth="1"/>
    <col min="14083" max="14087" width="3.7109375" style="1" customWidth="1"/>
    <col min="14088" max="14088" width="8.85546875" style="1" customWidth="1"/>
    <col min="14089" max="14094" width="2.7109375" style="1" customWidth="1"/>
    <col min="14095" max="14095" width="3.42578125" style="1" customWidth="1"/>
    <col min="14096" max="14096" width="3.7109375" style="1" customWidth="1"/>
    <col min="14097" max="14111" width="2.7109375" style="1" customWidth="1"/>
    <col min="14112" max="14112" width="29.7109375" style="1" bestFit="1" customWidth="1"/>
    <col min="14113" max="14113" width="14" style="1" customWidth="1"/>
    <col min="14114" max="14337" width="11.42578125" style="1"/>
    <col min="14338" max="14338" width="5.7109375" style="1" customWidth="1"/>
    <col min="14339" max="14343" width="3.7109375" style="1" customWidth="1"/>
    <col min="14344" max="14344" width="8.85546875" style="1" customWidth="1"/>
    <col min="14345" max="14350" width="2.7109375" style="1" customWidth="1"/>
    <col min="14351" max="14351" width="3.42578125" style="1" customWidth="1"/>
    <col min="14352" max="14352" width="3.7109375" style="1" customWidth="1"/>
    <col min="14353" max="14367" width="2.7109375" style="1" customWidth="1"/>
    <col min="14368" max="14368" width="29.7109375" style="1" bestFit="1" customWidth="1"/>
    <col min="14369" max="14369" width="14" style="1" customWidth="1"/>
    <col min="14370" max="14593" width="11.42578125" style="1"/>
    <col min="14594" max="14594" width="5.7109375" style="1" customWidth="1"/>
    <col min="14595" max="14599" width="3.7109375" style="1" customWidth="1"/>
    <col min="14600" max="14600" width="8.85546875" style="1" customWidth="1"/>
    <col min="14601" max="14606" width="2.7109375" style="1" customWidth="1"/>
    <col min="14607" max="14607" width="3.42578125" style="1" customWidth="1"/>
    <col min="14608" max="14608" width="3.7109375" style="1" customWidth="1"/>
    <col min="14609" max="14623" width="2.7109375" style="1" customWidth="1"/>
    <col min="14624" max="14624" width="29.7109375" style="1" bestFit="1" customWidth="1"/>
    <col min="14625" max="14625" width="14" style="1" customWidth="1"/>
    <col min="14626" max="14849" width="11.42578125" style="1"/>
    <col min="14850" max="14850" width="5.7109375" style="1" customWidth="1"/>
    <col min="14851" max="14855" width="3.7109375" style="1" customWidth="1"/>
    <col min="14856" max="14856" width="8.85546875" style="1" customWidth="1"/>
    <col min="14857" max="14862" width="2.7109375" style="1" customWidth="1"/>
    <col min="14863" max="14863" width="3.42578125" style="1" customWidth="1"/>
    <col min="14864" max="14864" width="3.7109375" style="1" customWidth="1"/>
    <col min="14865" max="14879" width="2.7109375" style="1" customWidth="1"/>
    <col min="14880" max="14880" width="29.7109375" style="1" bestFit="1" customWidth="1"/>
    <col min="14881" max="14881" width="14" style="1" customWidth="1"/>
    <col min="14882" max="15105" width="11.42578125" style="1"/>
    <col min="15106" max="15106" width="5.7109375" style="1" customWidth="1"/>
    <col min="15107" max="15111" width="3.7109375" style="1" customWidth="1"/>
    <col min="15112" max="15112" width="8.85546875" style="1" customWidth="1"/>
    <col min="15113" max="15118" width="2.7109375" style="1" customWidth="1"/>
    <col min="15119" max="15119" width="3.42578125" style="1" customWidth="1"/>
    <col min="15120" max="15120" width="3.7109375" style="1" customWidth="1"/>
    <col min="15121" max="15135" width="2.7109375" style="1" customWidth="1"/>
    <col min="15136" max="15136" width="29.7109375" style="1" bestFit="1" customWidth="1"/>
    <col min="15137" max="15137" width="14" style="1" customWidth="1"/>
    <col min="15138" max="15361" width="11.42578125" style="1"/>
    <col min="15362" max="15362" width="5.7109375" style="1" customWidth="1"/>
    <col min="15363" max="15367" width="3.7109375" style="1" customWidth="1"/>
    <col min="15368" max="15368" width="8.85546875" style="1" customWidth="1"/>
    <col min="15369" max="15374" width="2.7109375" style="1" customWidth="1"/>
    <col min="15375" max="15375" width="3.42578125" style="1" customWidth="1"/>
    <col min="15376" max="15376" width="3.7109375" style="1" customWidth="1"/>
    <col min="15377" max="15391" width="2.7109375" style="1" customWidth="1"/>
    <col min="15392" max="15392" width="29.7109375" style="1" bestFit="1" customWidth="1"/>
    <col min="15393" max="15393" width="14" style="1" customWidth="1"/>
    <col min="15394" max="15617" width="11.42578125" style="1"/>
    <col min="15618" max="15618" width="5.7109375" style="1" customWidth="1"/>
    <col min="15619" max="15623" width="3.7109375" style="1" customWidth="1"/>
    <col min="15624" max="15624" width="8.85546875" style="1" customWidth="1"/>
    <col min="15625" max="15630" width="2.7109375" style="1" customWidth="1"/>
    <col min="15631" max="15631" width="3.42578125" style="1" customWidth="1"/>
    <col min="15632" max="15632" width="3.7109375" style="1" customWidth="1"/>
    <col min="15633" max="15647" width="2.7109375" style="1" customWidth="1"/>
    <col min="15648" max="15648" width="29.7109375" style="1" bestFit="1" customWidth="1"/>
    <col min="15649" max="15649" width="14" style="1" customWidth="1"/>
    <col min="15650" max="15873" width="11.42578125" style="1"/>
    <col min="15874" max="15874" width="5.7109375" style="1" customWidth="1"/>
    <col min="15875" max="15879" width="3.7109375" style="1" customWidth="1"/>
    <col min="15880" max="15880" width="8.85546875" style="1" customWidth="1"/>
    <col min="15881" max="15886" width="2.7109375" style="1" customWidth="1"/>
    <col min="15887" max="15887" width="3.42578125" style="1" customWidth="1"/>
    <col min="15888" max="15888" width="3.7109375" style="1" customWidth="1"/>
    <col min="15889" max="15903" width="2.7109375" style="1" customWidth="1"/>
    <col min="15904" max="15904" width="29.7109375" style="1" bestFit="1" customWidth="1"/>
    <col min="15905" max="15905" width="14" style="1" customWidth="1"/>
    <col min="15906" max="16129" width="11.42578125" style="1"/>
    <col min="16130" max="16130" width="5.7109375" style="1" customWidth="1"/>
    <col min="16131" max="16135" width="3.7109375" style="1" customWidth="1"/>
    <col min="16136" max="16136" width="8.85546875" style="1" customWidth="1"/>
    <col min="16137" max="16142" width="2.7109375" style="1" customWidth="1"/>
    <col min="16143" max="16143" width="3.42578125" style="1" customWidth="1"/>
    <col min="16144" max="16144" width="3.7109375" style="1" customWidth="1"/>
    <col min="16145" max="16159" width="2.7109375" style="1" customWidth="1"/>
    <col min="16160" max="16160" width="29.7109375" style="1" bestFit="1" customWidth="1"/>
    <col min="16161" max="16161" width="14" style="1" customWidth="1"/>
    <col min="16162" max="16384" width="11.42578125" style="1"/>
  </cols>
  <sheetData>
    <row r="1" spans="1:33" ht="15.75" thickBot="1" x14ac:dyDescent="0.3">
      <c r="A1" s="3" t="s">
        <v>5</v>
      </c>
      <c r="B1" s="3" t="s">
        <v>41</v>
      </c>
      <c r="C1" s="3" t="s">
        <v>42</v>
      </c>
      <c r="D1" s="64" t="s">
        <v>46</v>
      </c>
      <c r="E1" s="45" t="s">
        <v>6</v>
      </c>
      <c r="F1" s="6" t="s">
        <v>37</v>
      </c>
      <c r="G1" s="47" t="s">
        <v>8</v>
      </c>
      <c r="H1" s="6" t="s">
        <v>9</v>
      </c>
      <c r="I1" s="6" t="s">
        <v>10</v>
      </c>
      <c r="J1" s="46" t="s">
        <v>11</v>
      </c>
      <c r="K1" s="6" t="s">
        <v>0</v>
      </c>
      <c r="L1" s="65" t="s">
        <v>38</v>
      </c>
      <c r="M1" s="10" t="s">
        <v>13</v>
      </c>
      <c r="N1" s="47" t="s">
        <v>14</v>
      </c>
      <c r="O1" s="10" t="s">
        <v>9</v>
      </c>
      <c r="P1" s="10" t="s">
        <v>10</v>
      </c>
      <c r="Q1" s="6" t="s">
        <v>11</v>
      </c>
      <c r="R1" s="46" t="s">
        <v>15</v>
      </c>
      <c r="S1" s="6" t="s">
        <v>1</v>
      </c>
      <c r="T1" s="45" t="s">
        <v>9</v>
      </c>
      <c r="U1" s="6" t="s">
        <v>10</v>
      </c>
      <c r="V1" s="6" t="s">
        <v>11</v>
      </c>
      <c r="W1" s="46" t="s">
        <v>6</v>
      </c>
      <c r="X1" s="6" t="s">
        <v>2</v>
      </c>
      <c r="Y1" s="45" t="s">
        <v>15</v>
      </c>
      <c r="Z1" s="46" t="s">
        <v>6</v>
      </c>
      <c r="AA1" s="6" t="s">
        <v>3</v>
      </c>
      <c r="AB1" s="49" t="s">
        <v>14</v>
      </c>
      <c r="AC1" s="6" t="s">
        <v>9</v>
      </c>
      <c r="AD1" s="6" t="s">
        <v>10</v>
      </c>
      <c r="AE1" s="46" t="s">
        <v>11</v>
      </c>
      <c r="AF1" s="46" t="s">
        <v>4</v>
      </c>
      <c r="AG1" s="50" t="s">
        <v>47</v>
      </c>
    </row>
    <row r="2" spans="1:33" x14ac:dyDescent="0.2">
      <c r="A2" s="13" t="s">
        <v>16</v>
      </c>
      <c r="B2" s="1">
        <v>163.08338952099999</v>
      </c>
      <c r="C2" s="1">
        <v>-18.480673624000001</v>
      </c>
      <c r="D2" s="51">
        <v>1</v>
      </c>
      <c r="E2" s="52"/>
      <c r="F2" s="53"/>
      <c r="G2" s="53"/>
      <c r="H2" s="53"/>
      <c r="I2" s="53"/>
      <c r="J2" s="54"/>
      <c r="K2" s="109">
        <f>E2+F2+G2+H2+I2</f>
        <v>0</v>
      </c>
      <c r="L2" s="52"/>
      <c r="M2" s="53"/>
      <c r="N2" s="53"/>
      <c r="O2" s="53"/>
      <c r="P2" s="53"/>
      <c r="Q2" s="53"/>
      <c r="R2" s="54">
        <v>1</v>
      </c>
      <c r="S2" s="109">
        <f>M2+N2+O2+P2</f>
        <v>0</v>
      </c>
      <c r="T2" s="52"/>
      <c r="U2" s="53"/>
      <c r="V2" s="53"/>
      <c r="W2" s="54"/>
      <c r="X2" s="109">
        <f>T2+U2+W2</f>
        <v>0</v>
      </c>
      <c r="Y2" s="52"/>
      <c r="Z2" s="54"/>
      <c r="AA2" s="109">
        <f>Z2</f>
        <v>0</v>
      </c>
      <c r="AB2" s="52"/>
      <c r="AC2" s="53"/>
      <c r="AD2" s="53"/>
      <c r="AE2" s="54"/>
      <c r="AF2" s="110">
        <f>AB2+AC2+AD2</f>
        <v>0</v>
      </c>
      <c r="AG2" s="63" t="s">
        <v>17</v>
      </c>
    </row>
    <row r="3" spans="1:33" x14ac:dyDescent="0.2">
      <c r="A3" s="13" t="s">
        <v>16</v>
      </c>
      <c r="B3" s="1">
        <v>163.083463588</v>
      </c>
      <c r="C3" s="1">
        <v>-18.480625231299999</v>
      </c>
      <c r="D3" s="51">
        <v>2</v>
      </c>
      <c r="E3" s="55"/>
      <c r="F3" s="56"/>
      <c r="G3" s="56"/>
      <c r="H3" s="56"/>
      <c r="I3" s="56"/>
      <c r="J3" s="57"/>
      <c r="K3" s="109">
        <f t="shared" ref="K3:K66" si="0">E3+F3+G3+H3+I3</f>
        <v>0</v>
      </c>
      <c r="L3" s="55"/>
      <c r="M3" s="56"/>
      <c r="N3" s="56"/>
      <c r="O3" s="56"/>
      <c r="P3" s="56"/>
      <c r="Q3" s="56"/>
      <c r="R3" s="57">
        <v>1</v>
      </c>
      <c r="S3" s="109">
        <f t="shared" ref="S3:S66" si="1">M3+N3+O3+P3</f>
        <v>0</v>
      </c>
      <c r="T3" s="55"/>
      <c r="U3" s="56"/>
      <c r="V3" s="56"/>
      <c r="W3" s="57"/>
      <c r="X3" s="109">
        <f t="shared" ref="X3:X66" si="2">T3+U3+W3</f>
        <v>0</v>
      </c>
      <c r="Y3" s="55"/>
      <c r="Z3" s="57"/>
      <c r="AA3" s="109">
        <f t="shared" ref="AA3:AA66" si="3">Z3</f>
        <v>0</v>
      </c>
      <c r="AB3" s="55"/>
      <c r="AC3" s="56"/>
      <c r="AD3" s="56"/>
      <c r="AE3" s="57"/>
      <c r="AF3" s="110">
        <f t="shared" ref="AF3:AF66" si="4">AB3+AC3+AD3</f>
        <v>0</v>
      </c>
      <c r="AG3" s="19" t="s">
        <v>17</v>
      </c>
    </row>
    <row r="4" spans="1:33" x14ac:dyDescent="0.2">
      <c r="A4" s="13" t="s">
        <v>16</v>
      </c>
      <c r="B4" s="1">
        <v>163.08354028100001</v>
      </c>
      <c r="C4" s="1">
        <v>-18.4805810742</v>
      </c>
      <c r="D4" s="51">
        <v>3</v>
      </c>
      <c r="E4" s="55"/>
      <c r="F4" s="56"/>
      <c r="G4" s="56"/>
      <c r="H4" s="56"/>
      <c r="I4" s="56"/>
      <c r="J4" s="57"/>
      <c r="K4" s="109">
        <f t="shared" si="0"/>
        <v>0</v>
      </c>
      <c r="L4" s="55"/>
      <c r="M4" s="56"/>
      <c r="N4" s="56"/>
      <c r="O4" s="56"/>
      <c r="P4" s="56">
        <v>1</v>
      </c>
      <c r="Q4" s="56">
        <v>1</v>
      </c>
      <c r="R4" s="57">
        <v>3</v>
      </c>
      <c r="S4" s="109">
        <f t="shared" si="1"/>
        <v>1</v>
      </c>
      <c r="T4" s="55"/>
      <c r="U4" s="56"/>
      <c r="V4" s="56"/>
      <c r="W4" s="57"/>
      <c r="X4" s="109">
        <f t="shared" si="2"/>
        <v>0</v>
      </c>
      <c r="Y4" s="55"/>
      <c r="Z4" s="57"/>
      <c r="AA4" s="109">
        <f t="shared" si="3"/>
        <v>0</v>
      </c>
      <c r="AB4" s="55"/>
      <c r="AC4" s="56"/>
      <c r="AD4" s="56"/>
      <c r="AE4" s="57"/>
      <c r="AF4" s="110">
        <f t="shared" si="4"/>
        <v>0</v>
      </c>
      <c r="AG4" s="19" t="s">
        <v>17</v>
      </c>
    </row>
    <row r="5" spans="1:33" x14ac:dyDescent="0.2">
      <c r="A5" s="13" t="s">
        <v>16</v>
      </c>
      <c r="B5" s="1">
        <v>163.08361741100001</v>
      </c>
      <c r="C5" s="1">
        <v>-18.480537792</v>
      </c>
      <c r="D5" s="51">
        <v>4</v>
      </c>
      <c r="E5" s="55"/>
      <c r="F5" s="56"/>
      <c r="G5" s="56"/>
      <c r="H5" s="56"/>
      <c r="I5" s="56"/>
      <c r="J5" s="57"/>
      <c r="K5" s="109">
        <f t="shared" si="0"/>
        <v>0</v>
      </c>
      <c r="L5" s="55">
        <v>1</v>
      </c>
      <c r="M5" s="56"/>
      <c r="N5" s="56"/>
      <c r="O5" s="56"/>
      <c r="P5" s="56"/>
      <c r="Q5" s="56"/>
      <c r="R5" s="57">
        <v>1</v>
      </c>
      <c r="S5" s="109">
        <f t="shared" si="1"/>
        <v>0</v>
      </c>
      <c r="T5" s="55"/>
      <c r="U5" s="56">
        <v>1</v>
      </c>
      <c r="V5" s="56"/>
      <c r="W5" s="57">
        <v>1</v>
      </c>
      <c r="X5" s="109">
        <f t="shared" si="2"/>
        <v>2</v>
      </c>
      <c r="Y5" s="55"/>
      <c r="Z5" s="57"/>
      <c r="AA5" s="109">
        <f t="shared" si="3"/>
        <v>0</v>
      </c>
      <c r="AB5" s="55"/>
      <c r="AC5" s="56"/>
      <c r="AD5" s="56"/>
      <c r="AE5" s="57"/>
      <c r="AF5" s="110">
        <f t="shared" si="4"/>
        <v>0</v>
      </c>
      <c r="AG5" s="60" t="s">
        <v>17</v>
      </c>
    </row>
    <row r="6" spans="1:33" x14ac:dyDescent="0.2">
      <c r="A6" s="13" t="s">
        <v>16</v>
      </c>
      <c r="B6" s="1">
        <v>163.083698876</v>
      </c>
      <c r="C6" s="1">
        <v>-18.480503221300001</v>
      </c>
      <c r="D6" s="51">
        <v>5</v>
      </c>
      <c r="E6" s="55"/>
      <c r="F6" s="56"/>
      <c r="G6" s="56"/>
      <c r="H6" s="56"/>
      <c r="I6" s="56"/>
      <c r="J6" s="57"/>
      <c r="K6" s="109">
        <f t="shared" si="0"/>
        <v>0</v>
      </c>
      <c r="L6" s="55"/>
      <c r="M6" s="56"/>
      <c r="N6" s="56"/>
      <c r="O6" s="56"/>
      <c r="P6" s="56">
        <v>1</v>
      </c>
      <c r="Q6" s="56">
        <v>2</v>
      </c>
      <c r="R6" s="57">
        <v>4</v>
      </c>
      <c r="S6" s="109">
        <f t="shared" si="1"/>
        <v>1</v>
      </c>
      <c r="T6" s="55"/>
      <c r="U6" s="56"/>
      <c r="V6" s="56"/>
      <c r="W6" s="57"/>
      <c r="X6" s="109">
        <f t="shared" si="2"/>
        <v>0</v>
      </c>
      <c r="Y6" s="55"/>
      <c r="Z6" s="57"/>
      <c r="AA6" s="109">
        <f t="shared" si="3"/>
        <v>0</v>
      </c>
      <c r="AB6" s="55"/>
      <c r="AC6" s="56"/>
      <c r="AD6" s="56"/>
      <c r="AE6" s="57"/>
      <c r="AF6" s="110">
        <f t="shared" si="4"/>
        <v>0</v>
      </c>
      <c r="AG6" s="60" t="s">
        <v>19</v>
      </c>
    </row>
    <row r="7" spans="1:33" x14ac:dyDescent="0.2">
      <c r="A7" s="13" t="s">
        <v>16</v>
      </c>
      <c r="B7" s="1">
        <v>163.083780821</v>
      </c>
      <c r="C7" s="1">
        <v>-18.480469829899999</v>
      </c>
      <c r="D7" s="51">
        <v>6</v>
      </c>
      <c r="E7" s="55"/>
      <c r="F7" s="56"/>
      <c r="G7" s="56"/>
      <c r="H7" s="56"/>
      <c r="I7" s="56"/>
      <c r="J7" s="57"/>
      <c r="K7" s="109">
        <f t="shared" si="0"/>
        <v>0</v>
      </c>
      <c r="L7" s="55"/>
      <c r="M7" s="56"/>
      <c r="N7" s="56"/>
      <c r="O7" s="56"/>
      <c r="P7" s="56">
        <v>1</v>
      </c>
      <c r="Q7" s="56">
        <v>1</v>
      </c>
      <c r="R7" s="57">
        <v>2</v>
      </c>
      <c r="S7" s="109">
        <f t="shared" si="1"/>
        <v>1</v>
      </c>
      <c r="T7" s="55"/>
      <c r="U7" s="56"/>
      <c r="V7" s="56"/>
      <c r="W7" s="57"/>
      <c r="X7" s="109">
        <f t="shared" si="2"/>
        <v>0</v>
      </c>
      <c r="Y7" s="55"/>
      <c r="Z7" s="57"/>
      <c r="AA7" s="109">
        <f t="shared" si="3"/>
        <v>0</v>
      </c>
      <c r="AB7" s="55"/>
      <c r="AC7" s="56"/>
      <c r="AD7" s="56"/>
      <c r="AE7" s="57"/>
      <c r="AF7" s="110">
        <f t="shared" si="4"/>
        <v>0</v>
      </c>
      <c r="AG7" s="18" t="s">
        <v>19</v>
      </c>
    </row>
    <row r="8" spans="1:33" x14ac:dyDescent="0.2">
      <c r="A8" s="13" t="s">
        <v>16</v>
      </c>
      <c r="B8" s="1">
        <v>163.08386332399999</v>
      </c>
      <c r="C8" s="1">
        <v>-18.480437813799998</v>
      </c>
      <c r="D8" s="51">
        <v>7</v>
      </c>
      <c r="E8" s="55"/>
      <c r="F8" s="56"/>
      <c r="G8" s="56"/>
      <c r="H8" s="56"/>
      <c r="I8" s="56"/>
      <c r="J8" s="57"/>
      <c r="K8" s="109">
        <f t="shared" si="0"/>
        <v>0</v>
      </c>
      <c r="L8" s="55"/>
      <c r="M8" s="56"/>
      <c r="N8" s="56"/>
      <c r="O8" s="56"/>
      <c r="P8" s="56">
        <v>1</v>
      </c>
      <c r="Q8" s="56">
        <v>1</v>
      </c>
      <c r="R8" s="57">
        <v>1</v>
      </c>
      <c r="S8" s="109">
        <f t="shared" si="1"/>
        <v>1</v>
      </c>
      <c r="T8" s="55"/>
      <c r="U8" s="56"/>
      <c r="V8" s="56"/>
      <c r="W8" s="57"/>
      <c r="X8" s="109">
        <f t="shared" si="2"/>
        <v>0</v>
      </c>
      <c r="Y8" s="55"/>
      <c r="Z8" s="57"/>
      <c r="AA8" s="109">
        <f t="shared" si="3"/>
        <v>0</v>
      </c>
      <c r="AB8" s="55"/>
      <c r="AC8" s="56"/>
      <c r="AD8" s="56"/>
      <c r="AE8" s="57"/>
      <c r="AF8" s="110">
        <f t="shared" si="4"/>
        <v>0</v>
      </c>
      <c r="AG8" s="18" t="s">
        <v>19</v>
      </c>
    </row>
    <row r="9" spans="1:33" x14ac:dyDescent="0.2">
      <c r="A9" s="13" t="s">
        <v>16</v>
      </c>
      <c r="B9" s="1">
        <v>163.08394582700001</v>
      </c>
      <c r="C9" s="1">
        <v>-18.480405797700001</v>
      </c>
      <c r="D9" s="51">
        <v>8</v>
      </c>
      <c r="E9" s="55"/>
      <c r="F9" s="56"/>
      <c r="G9" s="56"/>
      <c r="H9" s="56"/>
      <c r="I9" s="56"/>
      <c r="J9" s="57"/>
      <c r="K9" s="109">
        <f t="shared" si="0"/>
        <v>0</v>
      </c>
      <c r="L9" s="55"/>
      <c r="M9" s="56"/>
      <c r="N9" s="56"/>
      <c r="O9" s="56"/>
      <c r="P9" s="56"/>
      <c r="Q9" s="56">
        <v>1</v>
      </c>
      <c r="R9" s="57">
        <v>5</v>
      </c>
      <c r="S9" s="109">
        <f t="shared" si="1"/>
        <v>0</v>
      </c>
      <c r="T9" s="55"/>
      <c r="U9" s="56"/>
      <c r="V9" s="56"/>
      <c r="W9" s="57"/>
      <c r="X9" s="109">
        <f t="shared" si="2"/>
        <v>0</v>
      </c>
      <c r="Y9" s="55"/>
      <c r="Z9" s="57"/>
      <c r="AA9" s="109">
        <f t="shared" si="3"/>
        <v>0</v>
      </c>
      <c r="AB9" s="55"/>
      <c r="AC9" s="56"/>
      <c r="AD9" s="56"/>
      <c r="AE9" s="57"/>
      <c r="AF9" s="110">
        <f t="shared" si="4"/>
        <v>0</v>
      </c>
      <c r="AG9" s="18" t="s">
        <v>19</v>
      </c>
    </row>
    <row r="10" spans="1:33" x14ac:dyDescent="0.2">
      <c r="A10" s="13" t="s">
        <v>16</v>
      </c>
      <c r="B10" s="1">
        <v>163.08402833</v>
      </c>
      <c r="C10" s="1">
        <v>-18.480373781600001</v>
      </c>
      <c r="D10" s="51">
        <v>9</v>
      </c>
      <c r="E10" s="55"/>
      <c r="F10" s="56"/>
      <c r="G10" s="56"/>
      <c r="H10" s="56"/>
      <c r="I10" s="56"/>
      <c r="J10" s="57"/>
      <c r="K10" s="109">
        <f t="shared" si="0"/>
        <v>0</v>
      </c>
      <c r="L10" s="55"/>
      <c r="M10" s="56"/>
      <c r="N10" s="56"/>
      <c r="O10" s="56"/>
      <c r="P10" s="56"/>
      <c r="Q10" s="56"/>
      <c r="R10" s="57">
        <v>1</v>
      </c>
      <c r="S10" s="109">
        <f t="shared" si="1"/>
        <v>0</v>
      </c>
      <c r="T10" s="55"/>
      <c r="U10" s="56"/>
      <c r="V10" s="56"/>
      <c r="W10" s="57"/>
      <c r="X10" s="109">
        <f t="shared" si="2"/>
        <v>0</v>
      </c>
      <c r="Y10" s="55"/>
      <c r="Z10" s="57"/>
      <c r="AA10" s="109">
        <f t="shared" si="3"/>
        <v>0</v>
      </c>
      <c r="AB10" s="55"/>
      <c r="AC10" s="56"/>
      <c r="AD10" s="56"/>
      <c r="AE10" s="57"/>
      <c r="AF10" s="110">
        <f t="shared" si="4"/>
        <v>0</v>
      </c>
      <c r="AG10" s="18" t="s">
        <v>19</v>
      </c>
    </row>
    <row r="11" spans="1:33" x14ac:dyDescent="0.2">
      <c r="A11" s="13" t="s">
        <v>16</v>
      </c>
      <c r="B11" s="1">
        <v>163.08411083300001</v>
      </c>
      <c r="C11" s="1">
        <v>-18.4803417655</v>
      </c>
      <c r="D11" s="51">
        <v>10</v>
      </c>
      <c r="E11" s="55"/>
      <c r="F11" s="56"/>
      <c r="G11" s="56"/>
      <c r="H11" s="56"/>
      <c r="I11" s="56"/>
      <c r="J11" s="57"/>
      <c r="K11" s="109">
        <f t="shared" si="0"/>
        <v>0</v>
      </c>
      <c r="L11" s="55">
        <v>1</v>
      </c>
      <c r="M11" s="56"/>
      <c r="N11" s="56"/>
      <c r="O11" s="56"/>
      <c r="P11" s="56"/>
      <c r="Q11" s="56">
        <v>1</v>
      </c>
      <c r="R11" s="57">
        <v>3</v>
      </c>
      <c r="S11" s="109">
        <f t="shared" si="1"/>
        <v>0</v>
      </c>
      <c r="T11" s="55"/>
      <c r="U11" s="56"/>
      <c r="V11" s="56"/>
      <c r="W11" s="57"/>
      <c r="X11" s="109">
        <f t="shared" si="2"/>
        <v>0</v>
      </c>
      <c r="Y11" s="55"/>
      <c r="Z11" s="57"/>
      <c r="AA11" s="109">
        <f t="shared" si="3"/>
        <v>0</v>
      </c>
      <c r="AB11" s="55"/>
      <c r="AC11" s="56"/>
      <c r="AD11" s="56"/>
      <c r="AE11" s="57"/>
      <c r="AF11" s="110">
        <f t="shared" si="4"/>
        <v>0</v>
      </c>
      <c r="AG11" s="18" t="s">
        <v>19</v>
      </c>
    </row>
    <row r="12" spans="1:33" x14ac:dyDescent="0.2">
      <c r="A12" s="13" t="s">
        <v>16</v>
      </c>
      <c r="B12" s="1">
        <v>163.084193336</v>
      </c>
      <c r="C12" s="1">
        <v>-18.4803097494</v>
      </c>
      <c r="D12" s="51">
        <v>11</v>
      </c>
      <c r="E12" s="55"/>
      <c r="F12" s="56"/>
      <c r="G12" s="56"/>
      <c r="H12" s="56"/>
      <c r="I12" s="56"/>
      <c r="J12" s="57"/>
      <c r="K12" s="109">
        <f t="shared" si="0"/>
        <v>0</v>
      </c>
      <c r="L12" s="55"/>
      <c r="M12" s="56"/>
      <c r="N12" s="56"/>
      <c r="O12" s="56"/>
      <c r="P12" s="56">
        <v>1</v>
      </c>
      <c r="Q12" s="56"/>
      <c r="R12" s="57">
        <v>4</v>
      </c>
      <c r="S12" s="109">
        <f t="shared" si="1"/>
        <v>1</v>
      </c>
      <c r="T12" s="55"/>
      <c r="U12" s="56"/>
      <c r="V12" s="56"/>
      <c r="W12" s="57"/>
      <c r="X12" s="109">
        <f t="shared" si="2"/>
        <v>0</v>
      </c>
      <c r="Y12" s="55"/>
      <c r="Z12" s="57"/>
      <c r="AA12" s="109">
        <f t="shared" si="3"/>
        <v>0</v>
      </c>
      <c r="AB12" s="55"/>
      <c r="AC12" s="56"/>
      <c r="AD12" s="56"/>
      <c r="AE12" s="57"/>
      <c r="AF12" s="110">
        <f t="shared" si="4"/>
        <v>0</v>
      </c>
      <c r="AG12" s="18" t="s">
        <v>19</v>
      </c>
    </row>
    <row r="13" spans="1:33" x14ac:dyDescent="0.2">
      <c r="A13" s="13" t="s">
        <v>16</v>
      </c>
      <c r="B13" s="1">
        <v>163.08427583899999</v>
      </c>
      <c r="C13" s="1">
        <v>-18.480277733299999</v>
      </c>
      <c r="D13" s="51">
        <v>12</v>
      </c>
      <c r="E13" s="55"/>
      <c r="F13" s="56"/>
      <c r="G13" s="56"/>
      <c r="H13" s="56"/>
      <c r="I13" s="56"/>
      <c r="J13" s="57"/>
      <c r="K13" s="109">
        <f t="shared" si="0"/>
        <v>0</v>
      </c>
      <c r="L13" s="55"/>
      <c r="M13" s="56"/>
      <c r="N13" s="56"/>
      <c r="O13" s="56"/>
      <c r="P13" s="56"/>
      <c r="Q13" s="56">
        <v>2</v>
      </c>
      <c r="R13" s="57">
        <v>4</v>
      </c>
      <c r="S13" s="109">
        <f t="shared" si="1"/>
        <v>0</v>
      </c>
      <c r="T13" s="55"/>
      <c r="U13" s="56"/>
      <c r="V13" s="56"/>
      <c r="W13" s="57"/>
      <c r="X13" s="109">
        <f t="shared" si="2"/>
        <v>0</v>
      </c>
      <c r="Y13" s="55"/>
      <c r="Z13" s="57"/>
      <c r="AA13" s="109">
        <f t="shared" si="3"/>
        <v>0</v>
      </c>
      <c r="AB13" s="55"/>
      <c r="AC13" s="56"/>
      <c r="AD13" s="56"/>
      <c r="AE13" s="57"/>
      <c r="AF13" s="110">
        <f t="shared" si="4"/>
        <v>0</v>
      </c>
      <c r="AG13" s="21" t="s">
        <v>19</v>
      </c>
    </row>
    <row r="14" spans="1:33" x14ac:dyDescent="0.2">
      <c r="A14" s="13" t="s">
        <v>16</v>
      </c>
      <c r="B14" s="1">
        <v>163.084357737</v>
      </c>
      <c r="C14" s="1">
        <v>-18.480244444299998</v>
      </c>
      <c r="D14" s="51">
        <v>13</v>
      </c>
      <c r="E14" s="55"/>
      <c r="F14" s="56"/>
      <c r="G14" s="56"/>
      <c r="H14" s="56"/>
      <c r="I14" s="56"/>
      <c r="J14" s="57"/>
      <c r="K14" s="109">
        <f t="shared" si="0"/>
        <v>0</v>
      </c>
      <c r="L14" s="55"/>
      <c r="M14" s="56"/>
      <c r="N14" s="56"/>
      <c r="O14" s="56"/>
      <c r="P14" s="56">
        <v>1</v>
      </c>
      <c r="Q14" s="56">
        <v>2</v>
      </c>
      <c r="R14" s="57">
        <v>2</v>
      </c>
      <c r="S14" s="109">
        <f t="shared" si="1"/>
        <v>1</v>
      </c>
      <c r="T14" s="55"/>
      <c r="U14" s="56"/>
      <c r="V14" s="56"/>
      <c r="W14" s="57"/>
      <c r="X14" s="109">
        <f t="shared" si="2"/>
        <v>0</v>
      </c>
      <c r="Y14" s="55"/>
      <c r="Z14" s="57"/>
      <c r="AA14" s="109">
        <f t="shared" si="3"/>
        <v>0</v>
      </c>
      <c r="AB14" s="55"/>
      <c r="AC14" s="56"/>
      <c r="AD14" s="56"/>
      <c r="AE14" s="57"/>
      <c r="AF14" s="110">
        <f t="shared" si="4"/>
        <v>0</v>
      </c>
      <c r="AG14" s="59" t="s">
        <v>19</v>
      </c>
    </row>
    <row r="15" spans="1:33" x14ac:dyDescent="0.2">
      <c r="A15" s="13" t="s">
        <v>16</v>
      </c>
      <c r="B15" s="1">
        <v>163.08443462100001</v>
      </c>
      <c r="C15" s="1">
        <v>-18.4802006201</v>
      </c>
      <c r="D15" s="51">
        <v>14</v>
      </c>
      <c r="E15" s="55"/>
      <c r="F15" s="56"/>
      <c r="G15" s="56"/>
      <c r="H15" s="56"/>
      <c r="I15" s="56"/>
      <c r="J15" s="57"/>
      <c r="K15" s="109">
        <f t="shared" si="0"/>
        <v>0</v>
      </c>
      <c r="L15" s="55">
        <v>1</v>
      </c>
      <c r="M15" s="56"/>
      <c r="N15" s="56"/>
      <c r="O15" s="56"/>
      <c r="P15" s="56"/>
      <c r="Q15" s="56">
        <v>2</v>
      </c>
      <c r="R15" s="57">
        <v>3</v>
      </c>
      <c r="S15" s="109">
        <f t="shared" si="1"/>
        <v>0</v>
      </c>
      <c r="T15" s="55"/>
      <c r="U15" s="56"/>
      <c r="V15" s="56">
        <v>1</v>
      </c>
      <c r="W15" s="57"/>
      <c r="X15" s="109">
        <f t="shared" si="2"/>
        <v>0</v>
      </c>
      <c r="Y15" s="55"/>
      <c r="Z15" s="57"/>
      <c r="AA15" s="109">
        <f t="shared" si="3"/>
        <v>0</v>
      </c>
      <c r="AB15" s="55"/>
      <c r="AC15" s="56"/>
      <c r="AD15" s="56"/>
      <c r="AE15" s="57"/>
      <c r="AF15" s="110">
        <f t="shared" si="4"/>
        <v>0</v>
      </c>
      <c r="AG15" s="59" t="s">
        <v>19</v>
      </c>
    </row>
    <row r="16" spans="1:33" x14ac:dyDescent="0.2">
      <c r="A16" s="13" t="s">
        <v>16</v>
      </c>
      <c r="B16" s="1">
        <v>163.08451150499999</v>
      </c>
      <c r="C16" s="1">
        <v>-18.480156795999999</v>
      </c>
      <c r="D16" s="51">
        <v>15</v>
      </c>
      <c r="E16" s="55"/>
      <c r="F16" s="56"/>
      <c r="G16" s="56"/>
      <c r="H16" s="56"/>
      <c r="I16" s="56"/>
      <c r="J16" s="57">
        <v>1</v>
      </c>
      <c r="K16" s="109">
        <f t="shared" si="0"/>
        <v>0</v>
      </c>
      <c r="L16" s="55"/>
      <c r="M16" s="56"/>
      <c r="N16" s="56"/>
      <c r="O16" s="56"/>
      <c r="P16" s="56">
        <v>2</v>
      </c>
      <c r="Q16" s="56">
        <v>1</v>
      </c>
      <c r="R16" s="57">
        <v>4</v>
      </c>
      <c r="S16" s="109">
        <f t="shared" si="1"/>
        <v>2</v>
      </c>
      <c r="T16" s="55"/>
      <c r="U16" s="56"/>
      <c r="V16" s="56"/>
      <c r="W16" s="57"/>
      <c r="X16" s="109">
        <f t="shared" si="2"/>
        <v>0</v>
      </c>
      <c r="Y16" s="55"/>
      <c r="Z16" s="57"/>
      <c r="AA16" s="109">
        <f t="shared" si="3"/>
        <v>0</v>
      </c>
      <c r="AB16" s="55"/>
      <c r="AC16" s="56"/>
      <c r="AD16" s="56"/>
      <c r="AE16" s="57"/>
      <c r="AF16" s="110">
        <f t="shared" si="4"/>
        <v>0</v>
      </c>
      <c r="AG16" s="18" t="s">
        <v>19</v>
      </c>
    </row>
    <row r="17" spans="1:33" x14ac:dyDescent="0.2">
      <c r="A17" s="13" t="s">
        <v>16</v>
      </c>
      <c r="B17" s="1">
        <v>163.08458838999999</v>
      </c>
      <c r="C17" s="1">
        <v>-18.480112971800001</v>
      </c>
      <c r="D17" s="51">
        <v>16</v>
      </c>
      <c r="E17" s="55"/>
      <c r="F17" s="56"/>
      <c r="G17" s="56"/>
      <c r="H17" s="56"/>
      <c r="I17" s="56"/>
      <c r="J17" s="57"/>
      <c r="K17" s="109">
        <f t="shared" si="0"/>
        <v>0</v>
      </c>
      <c r="L17" s="55">
        <v>1</v>
      </c>
      <c r="M17" s="56"/>
      <c r="N17" s="56"/>
      <c r="O17" s="56"/>
      <c r="P17" s="56"/>
      <c r="Q17" s="56">
        <v>1</v>
      </c>
      <c r="R17" s="57">
        <v>5</v>
      </c>
      <c r="S17" s="109">
        <f t="shared" si="1"/>
        <v>0</v>
      </c>
      <c r="T17" s="55"/>
      <c r="U17" s="56"/>
      <c r="V17" s="56"/>
      <c r="W17" s="57"/>
      <c r="X17" s="109">
        <f t="shared" si="2"/>
        <v>0</v>
      </c>
      <c r="Y17" s="55"/>
      <c r="Z17" s="57"/>
      <c r="AA17" s="109">
        <f t="shared" si="3"/>
        <v>0</v>
      </c>
      <c r="AB17" s="55"/>
      <c r="AC17" s="56"/>
      <c r="AD17" s="56"/>
      <c r="AE17" s="57"/>
      <c r="AF17" s="110">
        <f t="shared" si="4"/>
        <v>0</v>
      </c>
      <c r="AG17" s="18" t="s">
        <v>19</v>
      </c>
    </row>
    <row r="18" spans="1:33" x14ac:dyDescent="0.2">
      <c r="A18" s="13" t="s">
        <v>16</v>
      </c>
      <c r="B18" s="1">
        <v>163.084665274</v>
      </c>
      <c r="C18" s="1">
        <v>-18.480069147599998</v>
      </c>
      <c r="D18" s="51">
        <v>17</v>
      </c>
      <c r="E18" s="55"/>
      <c r="F18" s="56"/>
      <c r="G18" s="56"/>
      <c r="H18" s="56"/>
      <c r="I18" s="56"/>
      <c r="J18" s="57"/>
      <c r="K18" s="109">
        <f t="shared" si="0"/>
        <v>0</v>
      </c>
      <c r="L18" s="55"/>
      <c r="M18" s="56"/>
      <c r="N18" s="56"/>
      <c r="O18" s="56"/>
      <c r="P18" s="56">
        <v>1</v>
      </c>
      <c r="Q18" s="56"/>
      <c r="R18" s="57">
        <v>5</v>
      </c>
      <c r="S18" s="109">
        <f t="shared" si="1"/>
        <v>1</v>
      </c>
      <c r="T18" s="55"/>
      <c r="U18" s="56"/>
      <c r="V18" s="56"/>
      <c r="W18" s="57"/>
      <c r="X18" s="109">
        <f t="shared" si="2"/>
        <v>0</v>
      </c>
      <c r="Y18" s="55"/>
      <c r="Z18" s="57"/>
      <c r="AA18" s="109">
        <f t="shared" si="3"/>
        <v>0</v>
      </c>
      <c r="AB18" s="55"/>
      <c r="AC18" s="56"/>
      <c r="AD18" s="56"/>
      <c r="AE18" s="57"/>
      <c r="AF18" s="110">
        <f t="shared" si="4"/>
        <v>0</v>
      </c>
      <c r="AG18" s="18" t="s">
        <v>19</v>
      </c>
    </row>
    <row r="19" spans="1:33" x14ac:dyDescent="0.2">
      <c r="A19" s="13" t="s">
        <v>16</v>
      </c>
      <c r="B19" s="1">
        <v>163.084742159</v>
      </c>
      <c r="C19" s="1">
        <v>-18.480025323500001</v>
      </c>
      <c r="D19" s="51">
        <v>18</v>
      </c>
      <c r="E19" s="55"/>
      <c r="F19" s="56"/>
      <c r="G19" s="56"/>
      <c r="H19" s="56"/>
      <c r="I19" s="56"/>
      <c r="J19" s="57"/>
      <c r="K19" s="109">
        <f t="shared" si="0"/>
        <v>0</v>
      </c>
      <c r="L19" s="55"/>
      <c r="M19" s="56"/>
      <c r="N19" s="56"/>
      <c r="O19" s="56"/>
      <c r="P19" s="56"/>
      <c r="Q19" s="56"/>
      <c r="R19" s="57">
        <v>1</v>
      </c>
      <c r="S19" s="109">
        <f t="shared" si="1"/>
        <v>0</v>
      </c>
      <c r="T19" s="55"/>
      <c r="U19" s="56"/>
      <c r="V19" s="56"/>
      <c r="W19" s="57"/>
      <c r="X19" s="109">
        <f t="shared" si="2"/>
        <v>0</v>
      </c>
      <c r="Y19" s="55"/>
      <c r="Z19" s="57"/>
      <c r="AA19" s="109">
        <f t="shared" si="3"/>
        <v>0</v>
      </c>
      <c r="AB19" s="55"/>
      <c r="AC19" s="56"/>
      <c r="AD19" s="56"/>
      <c r="AE19" s="57"/>
      <c r="AF19" s="110">
        <f t="shared" si="4"/>
        <v>0</v>
      </c>
      <c r="AG19" s="18" t="s">
        <v>19</v>
      </c>
    </row>
    <row r="20" spans="1:33" x14ac:dyDescent="0.2">
      <c r="A20" s="13" t="s">
        <v>16</v>
      </c>
      <c r="B20" s="1">
        <v>163.08481719599999</v>
      </c>
      <c r="C20" s="1">
        <v>-18.479978812900001</v>
      </c>
      <c r="D20" s="51">
        <v>19</v>
      </c>
      <c r="E20" s="55"/>
      <c r="F20" s="56"/>
      <c r="G20" s="56"/>
      <c r="H20" s="56"/>
      <c r="I20" s="56"/>
      <c r="J20" s="57"/>
      <c r="K20" s="109">
        <f t="shared" si="0"/>
        <v>0</v>
      </c>
      <c r="L20" s="55"/>
      <c r="M20" s="56"/>
      <c r="N20" s="56"/>
      <c r="O20" s="56"/>
      <c r="P20" s="56"/>
      <c r="Q20" s="56">
        <v>1</v>
      </c>
      <c r="R20" s="57">
        <v>2</v>
      </c>
      <c r="S20" s="109">
        <f t="shared" si="1"/>
        <v>0</v>
      </c>
      <c r="T20" s="55"/>
      <c r="U20" s="56"/>
      <c r="V20" s="56"/>
      <c r="W20" s="57"/>
      <c r="X20" s="109">
        <f t="shared" si="2"/>
        <v>0</v>
      </c>
      <c r="Y20" s="55"/>
      <c r="Z20" s="57"/>
      <c r="AA20" s="109">
        <f t="shared" si="3"/>
        <v>0</v>
      </c>
      <c r="AB20" s="55"/>
      <c r="AC20" s="56"/>
      <c r="AD20" s="56"/>
      <c r="AE20" s="57"/>
      <c r="AF20" s="110">
        <f t="shared" si="4"/>
        <v>0</v>
      </c>
      <c r="AG20" s="18" t="s">
        <v>19</v>
      </c>
    </row>
    <row r="21" spans="1:33" x14ac:dyDescent="0.2">
      <c r="A21" s="13" t="s">
        <v>16</v>
      </c>
      <c r="B21" s="1">
        <v>163.084885638</v>
      </c>
      <c r="C21" s="1">
        <v>-18.4799227096</v>
      </c>
      <c r="D21" s="51">
        <v>20</v>
      </c>
      <c r="E21" s="55"/>
      <c r="F21" s="56"/>
      <c r="G21" s="56"/>
      <c r="H21" s="56"/>
      <c r="I21" s="56"/>
      <c r="J21" s="57"/>
      <c r="K21" s="109">
        <f t="shared" si="0"/>
        <v>0</v>
      </c>
      <c r="L21" s="55"/>
      <c r="M21" s="56"/>
      <c r="N21" s="56"/>
      <c r="O21" s="56"/>
      <c r="P21" s="56"/>
      <c r="Q21" s="56"/>
      <c r="R21" s="57"/>
      <c r="S21" s="109">
        <f t="shared" si="1"/>
        <v>0</v>
      </c>
      <c r="T21" s="55"/>
      <c r="U21" s="56"/>
      <c r="V21" s="56"/>
      <c r="W21" s="57"/>
      <c r="X21" s="109">
        <f t="shared" si="2"/>
        <v>0</v>
      </c>
      <c r="Y21" s="55"/>
      <c r="Z21" s="57"/>
      <c r="AA21" s="109">
        <f t="shared" si="3"/>
        <v>0</v>
      </c>
      <c r="AB21" s="55"/>
      <c r="AC21" s="56"/>
      <c r="AD21" s="56"/>
      <c r="AE21" s="57"/>
      <c r="AF21" s="110">
        <f t="shared" si="4"/>
        <v>0</v>
      </c>
      <c r="AG21" s="21" t="s">
        <v>18</v>
      </c>
    </row>
    <row r="22" spans="1:33" x14ac:dyDescent="0.2">
      <c r="A22" s="13" t="s">
        <v>16</v>
      </c>
      <c r="B22" s="1">
        <v>163.084954079</v>
      </c>
      <c r="C22" s="1">
        <v>-18.4798666063</v>
      </c>
      <c r="D22" s="51">
        <v>21</v>
      </c>
      <c r="E22" s="55"/>
      <c r="F22" s="56"/>
      <c r="G22" s="56"/>
      <c r="H22" s="56"/>
      <c r="I22" s="56"/>
      <c r="J22" s="57"/>
      <c r="K22" s="109">
        <f t="shared" si="0"/>
        <v>0</v>
      </c>
      <c r="L22" s="55"/>
      <c r="M22" s="56"/>
      <c r="N22" s="56"/>
      <c r="O22" s="56"/>
      <c r="P22" s="56"/>
      <c r="Q22" s="56"/>
      <c r="R22" s="57"/>
      <c r="S22" s="109">
        <f t="shared" si="1"/>
        <v>0</v>
      </c>
      <c r="T22" s="55"/>
      <c r="U22" s="56"/>
      <c r="V22" s="56"/>
      <c r="W22" s="57"/>
      <c r="X22" s="109">
        <f t="shared" si="2"/>
        <v>0</v>
      </c>
      <c r="Y22" s="55"/>
      <c r="Z22" s="57"/>
      <c r="AA22" s="109">
        <f t="shared" si="3"/>
        <v>0</v>
      </c>
      <c r="AB22" s="55"/>
      <c r="AC22" s="56"/>
      <c r="AD22" s="56"/>
      <c r="AE22" s="57"/>
      <c r="AF22" s="110">
        <f t="shared" si="4"/>
        <v>0</v>
      </c>
      <c r="AG22" s="59" t="s">
        <v>18</v>
      </c>
    </row>
    <row r="23" spans="1:33" x14ac:dyDescent="0.2">
      <c r="A23" s="13" t="s">
        <v>16</v>
      </c>
      <c r="B23" s="1">
        <v>163.08502324099999</v>
      </c>
      <c r="C23" s="1">
        <v>-18.4798114084</v>
      </c>
      <c r="D23" s="51">
        <v>22</v>
      </c>
      <c r="E23" s="55"/>
      <c r="F23" s="56"/>
      <c r="G23" s="56"/>
      <c r="H23" s="56"/>
      <c r="I23" s="56"/>
      <c r="J23" s="57"/>
      <c r="K23" s="109">
        <f t="shared" si="0"/>
        <v>0</v>
      </c>
      <c r="L23" s="55"/>
      <c r="M23" s="56"/>
      <c r="N23" s="56"/>
      <c r="O23" s="56"/>
      <c r="P23" s="56"/>
      <c r="Q23" s="56"/>
      <c r="R23" s="57">
        <v>1</v>
      </c>
      <c r="S23" s="109">
        <f t="shared" si="1"/>
        <v>0</v>
      </c>
      <c r="T23" s="55"/>
      <c r="U23" s="56"/>
      <c r="V23" s="56"/>
      <c r="W23" s="57"/>
      <c r="X23" s="109">
        <f t="shared" si="2"/>
        <v>0</v>
      </c>
      <c r="Y23" s="55"/>
      <c r="Z23" s="57"/>
      <c r="AA23" s="109">
        <f t="shared" si="3"/>
        <v>0</v>
      </c>
      <c r="AB23" s="55"/>
      <c r="AC23" s="56"/>
      <c r="AD23" s="56"/>
      <c r="AE23" s="57"/>
      <c r="AF23" s="110">
        <f t="shared" si="4"/>
        <v>0</v>
      </c>
      <c r="AG23" s="59" t="s">
        <v>17</v>
      </c>
    </row>
    <row r="24" spans="1:33" x14ac:dyDescent="0.2">
      <c r="A24" s="13" t="s">
        <v>16</v>
      </c>
      <c r="B24" s="1">
        <v>163.08509327799999</v>
      </c>
      <c r="C24" s="1">
        <v>-18.4797573106</v>
      </c>
      <c r="D24" s="51">
        <v>23</v>
      </c>
      <c r="E24" s="55"/>
      <c r="F24" s="56"/>
      <c r="G24" s="56"/>
      <c r="H24" s="56"/>
      <c r="I24" s="56"/>
      <c r="J24" s="57"/>
      <c r="K24" s="109">
        <f t="shared" si="0"/>
        <v>0</v>
      </c>
      <c r="L24" s="55"/>
      <c r="M24" s="56"/>
      <c r="N24" s="56"/>
      <c r="O24" s="56"/>
      <c r="P24" s="56"/>
      <c r="Q24" s="56"/>
      <c r="R24" s="57">
        <v>7</v>
      </c>
      <c r="S24" s="109">
        <f t="shared" si="1"/>
        <v>0</v>
      </c>
      <c r="T24" s="55"/>
      <c r="U24" s="56">
        <v>1</v>
      </c>
      <c r="V24" s="56"/>
      <c r="W24" s="57"/>
      <c r="X24" s="109">
        <f t="shared" si="2"/>
        <v>1</v>
      </c>
      <c r="Y24" s="55"/>
      <c r="Z24" s="57"/>
      <c r="AA24" s="109">
        <f t="shared" si="3"/>
        <v>0</v>
      </c>
      <c r="AB24" s="55"/>
      <c r="AC24" s="56"/>
      <c r="AD24" s="56"/>
      <c r="AE24" s="57"/>
      <c r="AF24" s="110">
        <f t="shared" si="4"/>
        <v>0</v>
      </c>
      <c r="AG24" s="18" t="s">
        <v>19</v>
      </c>
    </row>
    <row r="25" spans="1:33" x14ac:dyDescent="0.2">
      <c r="A25" s="13" t="s">
        <v>16</v>
      </c>
      <c r="B25" s="1">
        <v>163.085163661</v>
      </c>
      <c r="C25" s="1">
        <v>-18.479703735699999</v>
      </c>
      <c r="D25" s="51">
        <v>24</v>
      </c>
      <c r="E25" s="55"/>
      <c r="F25" s="56"/>
      <c r="G25" s="56"/>
      <c r="H25" s="56"/>
      <c r="I25" s="56"/>
      <c r="J25" s="57"/>
      <c r="K25" s="109">
        <f t="shared" si="0"/>
        <v>0</v>
      </c>
      <c r="L25" s="55"/>
      <c r="M25" s="56"/>
      <c r="N25" s="56"/>
      <c r="O25" s="56"/>
      <c r="P25" s="56"/>
      <c r="Q25" s="56"/>
      <c r="R25" s="57">
        <v>2</v>
      </c>
      <c r="S25" s="109">
        <f t="shared" si="1"/>
        <v>0</v>
      </c>
      <c r="T25" s="55"/>
      <c r="U25" s="56"/>
      <c r="V25" s="56"/>
      <c r="W25" s="57"/>
      <c r="X25" s="109">
        <f t="shared" si="2"/>
        <v>0</v>
      </c>
      <c r="Y25" s="55"/>
      <c r="Z25" s="57"/>
      <c r="AA25" s="109">
        <f t="shared" si="3"/>
        <v>0</v>
      </c>
      <c r="AB25" s="55"/>
      <c r="AC25" s="56"/>
      <c r="AD25" s="56"/>
      <c r="AE25" s="57"/>
      <c r="AF25" s="110">
        <f t="shared" si="4"/>
        <v>0</v>
      </c>
      <c r="AG25" s="18" t="s">
        <v>19</v>
      </c>
    </row>
    <row r="26" spans="1:33" x14ac:dyDescent="0.2">
      <c r="A26" s="13" t="s">
        <v>16</v>
      </c>
      <c r="B26" s="1">
        <v>163.08524082700001</v>
      </c>
      <c r="C26" s="1">
        <v>-18.479660409499999</v>
      </c>
      <c r="D26" s="51">
        <v>25</v>
      </c>
      <c r="E26" s="55"/>
      <c r="F26" s="56"/>
      <c r="G26" s="56"/>
      <c r="H26" s="56"/>
      <c r="I26" s="56"/>
      <c r="J26" s="57"/>
      <c r="K26" s="109">
        <f t="shared" si="0"/>
        <v>0</v>
      </c>
      <c r="L26" s="55"/>
      <c r="M26" s="56"/>
      <c r="N26" s="56"/>
      <c r="O26" s="56"/>
      <c r="P26" s="56">
        <v>2</v>
      </c>
      <c r="Q26" s="56">
        <v>1</v>
      </c>
      <c r="R26" s="57">
        <v>6</v>
      </c>
      <c r="S26" s="109">
        <f t="shared" si="1"/>
        <v>2</v>
      </c>
      <c r="T26" s="55"/>
      <c r="U26" s="56"/>
      <c r="V26" s="56"/>
      <c r="W26" s="57"/>
      <c r="X26" s="109">
        <f t="shared" si="2"/>
        <v>0</v>
      </c>
      <c r="Y26" s="55"/>
      <c r="Z26" s="57"/>
      <c r="AA26" s="109">
        <f t="shared" si="3"/>
        <v>0</v>
      </c>
      <c r="AB26" s="55"/>
      <c r="AC26" s="56"/>
      <c r="AD26" s="56"/>
      <c r="AE26" s="57"/>
      <c r="AF26" s="110">
        <f t="shared" si="4"/>
        <v>0</v>
      </c>
      <c r="AG26" s="18" t="s">
        <v>19</v>
      </c>
    </row>
    <row r="27" spans="1:33" x14ac:dyDescent="0.2">
      <c r="A27" s="13" t="s">
        <v>16</v>
      </c>
      <c r="B27" s="1">
        <v>163.08531799299999</v>
      </c>
      <c r="C27" s="1">
        <v>-18.479617083400001</v>
      </c>
      <c r="D27" s="51">
        <v>26</v>
      </c>
      <c r="E27" s="55">
        <v>1</v>
      </c>
      <c r="F27" s="56">
        <v>1</v>
      </c>
      <c r="G27" s="56"/>
      <c r="H27" s="56"/>
      <c r="I27" s="56"/>
      <c r="J27" s="57"/>
      <c r="K27" s="109">
        <f t="shared" si="0"/>
        <v>2</v>
      </c>
      <c r="L27" s="55"/>
      <c r="M27" s="56"/>
      <c r="N27" s="56"/>
      <c r="O27" s="56"/>
      <c r="P27" s="56">
        <v>2</v>
      </c>
      <c r="Q27" s="56">
        <v>1</v>
      </c>
      <c r="R27" s="57">
        <v>8</v>
      </c>
      <c r="S27" s="109">
        <f t="shared" si="1"/>
        <v>2</v>
      </c>
      <c r="T27" s="55"/>
      <c r="U27" s="56">
        <v>1</v>
      </c>
      <c r="V27" s="56"/>
      <c r="W27" s="57"/>
      <c r="X27" s="109">
        <f t="shared" si="2"/>
        <v>1</v>
      </c>
      <c r="Y27" s="55">
        <v>3</v>
      </c>
      <c r="Z27" s="57">
        <v>2</v>
      </c>
      <c r="AA27" s="109">
        <f t="shared" si="3"/>
        <v>2</v>
      </c>
      <c r="AB27" s="55"/>
      <c r="AC27" s="56"/>
      <c r="AD27" s="56"/>
      <c r="AE27" s="57"/>
      <c r="AF27" s="110">
        <f t="shared" si="4"/>
        <v>0</v>
      </c>
      <c r="AG27" s="60" t="s">
        <v>39</v>
      </c>
    </row>
    <row r="28" spans="1:33" x14ac:dyDescent="0.2">
      <c r="A28" s="13" t="s">
        <v>16</v>
      </c>
      <c r="B28" s="1">
        <v>163.08539812199999</v>
      </c>
      <c r="C28" s="1">
        <v>-18.479579831100001</v>
      </c>
      <c r="D28" s="51">
        <v>27</v>
      </c>
      <c r="E28" s="55">
        <v>1</v>
      </c>
      <c r="F28" s="56"/>
      <c r="G28" s="56">
        <v>1</v>
      </c>
      <c r="H28" s="56"/>
      <c r="I28" s="56"/>
      <c r="J28" s="57">
        <v>1</v>
      </c>
      <c r="K28" s="109">
        <f t="shared" si="0"/>
        <v>2</v>
      </c>
      <c r="L28" s="55"/>
      <c r="M28" s="56"/>
      <c r="N28" s="56"/>
      <c r="O28" s="56"/>
      <c r="P28" s="56">
        <v>1</v>
      </c>
      <c r="Q28" s="56"/>
      <c r="R28" s="57">
        <v>4</v>
      </c>
      <c r="S28" s="109">
        <f t="shared" si="1"/>
        <v>1</v>
      </c>
      <c r="T28" s="55"/>
      <c r="U28" s="56"/>
      <c r="V28" s="56"/>
      <c r="W28" s="57"/>
      <c r="X28" s="109">
        <f t="shared" si="2"/>
        <v>0</v>
      </c>
      <c r="Y28" s="55">
        <v>2</v>
      </c>
      <c r="Z28" s="57">
        <v>2</v>
      </c>
      <c r="AA28" s="109">
        <f t="shared" si="3"/>
        <v>2</v>
      </c>
      <c r="AB28" s="55"/>
      <c r="AC28" s="56"/>
      <c r="AD28" s="56"/>
      <c r="AE28" s="57"/>
      <c r="AF28" s="110">
        <f t="shared" si="4"/>
        <v>0</v>
      </c>
      <c r="AG28" s="60" t="s">
        <v>39</v>
      </c>
    </row>
    <row r="29" spans="1:33" x14ac:dyDescent="0.2">
      <c r="A29" s="13" t="s">
        <v>16</v>
      </c>
      <c r="B29" s="1">
        <v>163.08547977200001</v>
      </c>
      <c r="C29" s="1">
        <v>-18.479545698599999</v>
      </c>
      <c r="D29" s="51">
        <v>28</v>
      </c>
      <c r="E29" s="55"/>
      <c r="F29" s="56"/>
      <c r="G29" s="56"/>
      <c r="H29" s="56"/>
      <c r="I29" s="56"/>
      <c r="J29" s="57"/>
      <c r="K29" s="109">
        <f t="shared" si="0"/>
        <v>0</v>
      </c>
      <c r="L29" s="55"/>
      <c r="M29" s="56"/>
      <c r="N29" s="56"/>
      <c r="O29" s="56"/>
      <c r="P29" s="56">
        <v>2</v>
      </c>
      <c r="Q29" s="56">
        <v>1</v>
      </c>
      <c r="R29" s="57">
        <v>2</v>
      </c>
      <c r="S29" s="109">
        <f t="shared" si="1"/>
        <v>2</v>
      </c>
      <c r="T29" s="55"/>
      <c r="U29" s="56">
        <v>2</v>
      </c>
      <c r="V29" s="56"/>
      <c r="W29" s="57"/>
      <c r="X29" s="109">
        <f t="shared" si="2"/>
        <v>2</v>
      </c>
      <c r="Y29" s="55"/>
      <c r="Z29" s="57"/>
      <c r="AA29" s="109">
        <f t="shared" si="3"/>
        <v>0</v>
      </c>
      <c r="AB29" s="55"/>
      <c r="AC29" s="56"/>
      <c r="AD29" s="56"/>
      <c r="AE29" s="57"/>
      <c r="AF29" s="110">
        <f t="shared" si="4"/>
        <v>0</v>
      </c>
      <c r="AG29" s="18" t="s">
        <v>19</v>
      </c>
    </row>
    <row r="30" spans="1:33" x14ac:dyDescent="0.2">
      <c r="A30" s="13" t="s">
        <v>16</v>
      </c>
      <c r="B30" s="1">
        <v>163.085561423</v>
      </c>
      <c r="C30" s="1">
        <v>-18.479511566100001</v>
      </c>
      <c r="D30" s="51">
        <v>29</v>
      </c>
      <c r="E30" s="55">
        <v>1</v>
      </c>
      <c r="F30" s="56"/>
      <c r="G30" s="56">
        <v>1</v>
      </c>
      <c r="H30" s="56"/>
      <c r="I30" s="56"/>
      <c r="J30" s="57"/>
      <c r="K30" s="109">
        <f t="shared" si="0"/>
        <v>2</v>
      </c>
      <c r="L30" s="55"/>
      <c r="M30" s="56"/>
      <c r="N30" s="56"/>
      <c r="O30" s="56"/>
      <c r="P30" s="56">
        <v>6</v>
      </c>
      <c r="Q30" s="56">
        <v>1</v>
      </c>
      <c r="R30" s="57">
        <v>3</v>
      </c>
      <c r="S30" s="109">
        <f t="shared" si="1"/>
        <v>6</v>
      </c>
      <c r="T30" s="55"/>
      <c r="U30" s="56">
        <v>1</v>
      </c>
      <c r="V30" s="56"/>
      <c r="W30" s="57"/>
      <c r="X30" s="109">
        <f t="shared" si="2"/>
        <v>1</v>
      </c>
      <c r="Y30" s="55"/>
      <c r="Z30" s="57"/>
      <c r="AA30" s="109">
        <f t="shared" si="3"/>
        <v>0</v>
      </c>
      <c r="AB30" s="55"/>
      <c r="AC30" s="56"/>
      <c r="AD30" s="56"/>
      <c r="AE30" s="57"/>
      <c r="AF30" s="110">
        <f t="shared" si="4"/>
        <v>0</v>
      </c>
      <c r="AG30" s="18" t="s">
        <v>19</v>
      </c>
    </row>
    <row r="31" spans="1:33" x14ac:dyDescent="0.2">
      <c r="A31" s="13" t="s">
        <v>16</v>
      </c>
      <c r="B31" s="1">
        <v>163.085643073</v>
      </c>
      <c r="C31" s="1">
        <v>-18.479477433700001</v>
      </c>
      <c r="D31" s="51">
        <v>30</v>
      </c>
      <c r="E31" s="55"/>
      <c r="F31" s="56"/>
      <c r="G31" s="56"/>
      <c r="H31" s="56"/>
      <c r="I31" s="56"/>
      <c r="J31" s="57"/>
      <c r="K31" s="109">
        <f t="shared" si="0"/>
        <v>0</v>
      </c>
      <c r="L31" s="55"/>
      <c r="M31" s="56"/>
      <c r="N31" s="56"/>
      <c r="O31" s="56"/>
      <c r="P31" s="56"/>
      <c r="Q31" s="56">
        <v>1</v>
      </c>
      <c r="R31" s="57">
        <v>5</v>
      </c>
      <c r="S31" s="109">
        <f t="shared" si="1"/>
        <v>0</v>
      </c>
      <c r="T31" s="55"/>
      <c r="U31" s="56"/>
      <c r="V31" s="56"/>
      <c r="W31" s="57"/>
      <c r="X31" s="109">
        <f t="shared" si="2"/>
        <v>0</v>
      </c>
      <c r="Y31" s="55"/>
      <c r="Z31" s="57"/>
      <c r="AA31" s="109">
        <f t="shared" si="3"/>
        <v>0</v>
      </c>
      <c r="AB31" s="55"/>
      <c r="AC31" s="56"/>
      <c r="AD31" s="56"/>
      <c r="AE31" s="57"/>
      <c r="AF31" s="110">
        <f t="shared" si="4"/>
        <v>0</v>
      </c>
      <c r="AG31" s="18" t="s">
        <v>19</v>
      </c>
    </row>
    <row r="32" spans="1:33" x14ac:dyDescent="0.2">
      <c r="A32" s="13" t="s">
        <v>16</v>
      </c>
      <c r="B32" s="1">
        <v>163.085724723</v>
      </c>
      <c r="C32" s="1">
        <v>-18.4794433012</v>
      </c>
      <c r="D32" s="51">
        <v>31</v>
      </c>
      <c r="E32" s="55"/>
      <c r="F32" s="56"/>
      <c r="G32" s="56"/>
      <c r="H32" s="56"/>
      <c r="I32" s="56"/>
      <c r="J32" s="57"/>
      <c r="K32" s="109">
        <f t="shared" si="0"/>
        <v>0</v>
      </c>
      <c r="L32" s="55"/>
      <c r="M32" s="56"/>
      <c r="N32" s="56"/>
      <c r="O32" s="56"/>
      <c r="P32" s="56"/>
      <c r="Q32" s="56">
        <v>2</v>
      </c>
      <c r="R32" s="57">
        <v>4</v>
      </c>
      <c r="S32" s="109">
        <f t="shared" si="1"/>
        <v>0</v>
      </c>
      <c r="T32" s="55"/>
      <c r="U32" s="56"/>
      <c r="V32" s="56"/>
      <c r="W32" s="57"/>
      <c r="X32" s="109">
        <f t="shared" si="2"/>
        <v>0</v>
      </c>
      <c r="Y32" s="55"/>
      <c r="Z32" s="57"/>
      <c r="AA32" s="109">
        <f t="shared" si="3"/>
        <v>0</v>
      </c>
      <c r="AB32" s="55"/>
      <c r="AC32" s="56"/>
      <c r="AD32" s="56"/>
      <c r="AE32" s="57"/>
      <c r="AF32" s="110">
        <f t="shared" si="4"/>
        <v>0</v>
      </c>
      <c r="AG32" s="18" t="s">
        <v>19</v>
      </c>
    </row>
    <row r="33" spans="1:33" x14ac:dyDescent="0.2">
      <c r="A33" s="13" t="s">
        <v>16</v>
      </c>
      <c r="B33" s="1">
        <v>163.085806373</v>
      </c>
      <c r="C33" s="1">
        <v>-18.479409168699998</v>
      </c>
      <c r="D33" s="51">
        <v>32</v>
      </c>
      <c r="E33" s="55"/>
      <c r="F33" s="56"/>
      <c r="G33" s="56"/>
      <c r="H33" s="56"/>
      <c r="I33" s="56"/>
      <c r="J33" s="57"/>
      <c r="K33" s="109">
        <f t="shared" si="0"/>
        <v>0</v>
      </c>
      <c r="L33" s="55"/>
      <c r="M33" s="56"/>
      <c r="N33" s="56"/>
      <c r="O33" s="56"/>
      <c r="P33" s="56">
        <v>3</v>
      </c>
      <c r="Q33" s="56">
        <v>1</v>
      </c>
      <c r="R33" s="57">
        <v>3</v>
      </c>
      <c r="S33" s="109">
        <f t="shared" si="1"/>
        <v>3</v>
      </c>
      <c r="T33" s="55"/>
      <c r="U33" s="56">
        <v>1</v>
      </c>
      <c r="V33" s="56"/>
      <c r="W33" s="57"/>
      <c r="X33" s="109">
        <f t="shared" si="2"/>
        <v>1</v>
      </c>
      <c r="Y33" s="55"/>
      <c r="Z33" s="57"/>
      <c r="AA33" s="109">
        <f t="shared" si="3"/>
        <v>0</v>
      </c>
      <c r="AB33" s="55"/>
      <c r="AC33" s="56"/>
      <c r="AD33" s="56"/>
      <c r="AE33" s="57"/>
      <c r="AF33" s="110">
        <f t="shared" si="4"/>
        <v>0</v>
      </c>
      <c r="AG33" s="18" t="s">
        <v>19</v>
      </c>
    </row>
    <row r="34" spans="1:33" x14ac:dyDescent="0.2">
      <c r="A34" s="13" t="s">
        <v>16</v>
      </c>
      <c r="B34" s="1">
        <v>163.085888023</v>
      </c>
      <c r="C34" s="1">
        <v>-18.479375036299999</v>
      </c>
      <c r="D34" s="51">
        <v>33</v>
      </c>
      <c r="E34" s="55"/>
      <c r="F34" s="56"/>
      <c r="G34" s="56"/>
      <c r="H34" s="56"/>
      <c r="I34" s="56"/>
      <c r="J34" s="57"/>
      <c r="K34" s="109">
        <f t="shared" si="0"/>
        <v>0</v>
      </c>
      <c r="L34" s="55">
        <v>1</v>
      </c>
      <c r="M34" s="56"/>
      <c r="N34" s="56"/>
      <c r="O34" s="56"/>
      <c r="P34" s="56"/>
      <c r="Q34" s="56">
        <v>1</v>
      </c>
      <c r="R34" s="57">
        <v>3</v>
      </c>
      <c r="S34" s="109">
        <f t="shared" si="1"/>
        <v>0</v>
      </c>
      <c r="T34" s="55"/>
      <c r="U34" s="56"/>
      <c r="V34" s="56"/>
      <c r="W34" s="57"/>
      <c r="X34" s="109">
        <f t="shared" si="2"/>
        <v>0</v>
      </c>
      <c r="Y34" s="55"/>
      <c r="Z34" s="57"/>
      <c r="AA34" s="109">
        <f t="shared" si="3"/>
        <v>0</v>
      </c>
      <c r="AB34" s="55"/>
      <c r="AC34" s="56"/>
      <c r="AD34" s="56"/>
      <c r="AE34" s="57"/>
      <c r="AF34" s="110">
        <f t="shared" si="4"/>
        <v>0</v>
      </c>
      <c r="AG34" s="18" t="s">
        <v>19</v>
      </c>
    </row>
    <row r="35" spans="1:33" x14ac:dyDescent="0.2">
      <c r="A35" s="13" t="s">
        <v>16</v>
      </c>
      <c r="B35" s="1">
        <v>163.08596918800001</v>
      </c>
      <c r="C35" s="1">
        <v>-18.479339783099999</v>
      </c>
      <c r="D35" s="51">
        <v>34</v>
      </c>
      <c r="E35" s="55"/>
      <c r="F35" s="56"/>
      <c r="G35" s="56"/>
      <c r="H35" s="56"/>
      <c r="I35" s="56"/>
      <c r="J35" s="57"/>
      <c r="K35" s="109">
        <f t="shared" si="0"/>
        <v>0</v>
      </c>
      <c r="L35" s="55"/>
      <c r="M35" s="56"/>
      <c r="N35" s="56"/>
      <c r="O35" s="56"/>
      <c r="P35" s="56"/>
      <c r="Q35" s="56">
        <v>2</v>
      </c>
      <c r="R35" s="57">
        <v>7</v>
      </c>
      <c r="S35" s="109">
        <f t="shared" si="1"/>
        <v>0</v>
      </c>
      <c r="T35" s="55"/>
      <c r="U35" s="56"/>
      <c r="V35" s="56"/>
      <c r="W35" s="57"/>
      <c r="X35" s="109">
        <f t="shared" si="2"/>
        <v>0</v>
      </c>
      <c r="Y35" s="55"/>
      <c r="Z35" s="57"/>
      <c r="AA35" s="109">
        <f t="shared" si="3"/>
        <v>0</v>
      </c>
      <c r="AB35" s="55"/>
      <c r="AC35" s="56"/>
      <c r="AD35" s="56"/>
      <c r="AE35" s="57"/>
      <c r="AF35" s="110">
        <f t="shared" si="4"/>
        <v>0</v>
      </c>
      <c r="AG35" s="18" t="s">
        <v>19</v>
      </c>
    </row>
    <row r="36" spans="1:33" x14ac:dyDescent="0.2">
      <c r="A36" s="13" t="s">
        <v>16</v>
      </c>
      <c r="B36" s="1">
        <v>163.086045055</v>
      </c>
      <c r="C36" s="1">
        <v>-18.479294734500002</v>
      </c>
      <c r="D36" s="51">
        <v>35</v>
      </c>
      <c r="E36" s="55"/>
      <c r="F36" s="56"/>
      <c r="G36" s="56"/>
      <c r="H36" s="56"/>
      <c r="I36" s="56"/>
      <c r="J36" s="57"/>
      <c r="K36" s="109">
        <f t="shared" si="0"/>
        <v>0</v>
      </c>
      <c r="L36" s="55"/>
      <c r="M36" s="56"/>
      <c r="N36" s="56"/>
      <c r="O36" s="56"/>
      <c r="P36" s="56"/>
      <c r="Q36" s="56"/>
      <c r="R36" s="57"/>
      <c r="S36" s="109">
        <f t="shared" si="1"/>
        <v>0</v>
      </c>
      <c r="T36" s="55"/>
      <c r="U36" s="56"/>
      <c r="V36" s="56"/>
      <c r="W36" s="57"/>
      <c r="X36" s="109">
        <f t="shared" si="2"/>
        <v>0</v>
      </c>
      <c r="Y36" s="55"/>
      <c r="Z36" s="57"/>
      <c r="AA36" s="109">
        <f t="shared" si="3"/>
        <v>0</v>
      </c>
      <c r="AB36" s="55"/>
      <c r="AC36" s="56"/>
      <c r="AD36" s="56"/>
      <c r="AE36" s="57"/>
      <c r="AF36" s="110">
        <f t="shared" si="4"/>
        <v>0</v>
      </c>
      <c r="AG36" s="18" t="s">
        <v>19</v>
      </c>
    </row>
    <row r="37" spans="1:33" x14ac:dyDescent="0.2">
      <c r="A37" s="13" t="s">
        <v>16</v>
      </c>
      <c r="B37" s="1">
        <v>163.08610835600001</v>
      </c>
      <c r="C37" s="1">
        <v>-18.4792336957</v>
      </c>
      <c r="D37" s="51">
        <v>36</v>
      </c>
      <c r="E37" s="55"/>
      <c r="F37" s="56"/>
      <c r="G37" s="56"/>
      <c r="H37" s="56"/>
      <c r="I37" s="56"/>
      <c r="J37" s="57"/>
      <c r="K37" s="109">
        <f t="shared" si="0"/>
        <v>0</v>
      </c>
      <c r="L37" s="55"/>
      <c r="M37" s="56"/>
      <c r="N37" s="56"/>
      <c r="O37" s="56"/>
      <c r="P37" s="56"/>
      <c r="Q37" s="56"/>
      <c r="R37" s="57"/>
      <c r="S37" s="109">
        <f t="shared" si="1"/>
        <v>0</v>
      </c>
      <c r="T37" s="55"/>
      <c r="U37" s="56"/>
      <c r="V37" s="56"/>
      <c r="W37" s="57">
        <v>1</v>
      </c>
      <c r="X37" s="109">
        <f t="shared" si="2"/>
        <v>1</v>
      </c>
      <c r="Y37" s="55"/>
      <c r="Z37" s="57"/>
      <c r="AA37" s="109">
        <f t="shared" si="3"/>
        <v>0</v>
      </c>
      <c r="AB37" s="55"/>
      <c r="AC37" s="56"/>
      <c r="AD37" s="56"/>
      <c r="AE37" s="57"/>
      <c r="AF37" s="110">
        <f t="shared" si="4"/>
        <v>0</v>
      </c>
      <c r="AG37" s="21" t="s">
        <v>19</v>
      </c>
    </row>
    <row r="38" spans="1:33" x14ac:dyDescent="0.2">
      <c r="A38" s="13" t="s">
        <v>16</v>
      </c>
      <c r="B38" s="1">
        <v>163.08615303900001</v>
      </c>
      <c r="C38" s="1">
        <v>-18.479158471600002</v>
      </c>
      <c r="D38" s="51">
        <v>37</v>
      </c>
      <c r="E38" s="55"/>
      <c r="F38" s="56"/>
      <c r="G38" s="56"/>
      <c r="H38" s="56"/>
      <c r="I38" s="56"/>
      <c r="J38" s="57"/>
      <c r="K38" s="109">
        <f t="shared" si="0"/>
        <v>0</v>
      </c>
      <c r="L38" s="55"/>
      <c r="M38" s="56"/>
      <c r="N38" s="56"/>
      <c r="O38" s="56"/>
      <c r="P38" s="56"/>
      <c r="Q38" s="56">
        <v>1</v>
      </c>
      <c r="R38" s="57">
        <v>1</v>
      </c>
      <c r="S38" s="109">
        <f t="shared" si="1"/>
        <v>0</v>
      </c>
      <c r="T38" s="55"/>
      <c r="U38" s="56"/>
      <c r="V38" s="56"/>
      <c r="W38" s="57"/>
      <c r="X38" s="109">
        <f t="shared" si="2"/>
        <v>0</v>
      </c>
      <c r="Y38" s="55"/>
      <c r="Z38" s="57"/>
      <c r="AA38" s="109">
        <f t="shared" si="3"/>
        <v>0</v>
      </c>
      <c r="AB38" s="55"/>
      <c r="AC38" s="56"/>
      <c r="AD38" s="56"/>
      <c r="AE38" s="57"/>
      <c r="AF38" s="110">
        <f t="shared" si="4"/>
        <v>0</v>
      </c>
      <c r="AG38" s="60" t="s">
        <v>18</v>
      </c>
    </row>
    <row r="39" spans="1:33" x14ac:dyDescent="0.2">
      <c r="A39" s="13" t="s">
        <v>16</v>
      </c>
      <c r="B39" s="1">
        <v>163.086202028</v>
      </c>
      <c r="C39" s="1">
        <v>-18.479086360099998</v>
      </c>
      <c r="D39" s="51">
        <v>38</v>
      </c>
      <c r="E39" s="55"/>
      <c r="F39" s="56"/>
      <c r="G39" s="56"/>
      <c r="H39" s="56"/>
      <c r="I39" s="56"/>
      <c r="J39" s="57"/>
      <c r="K39" s="109">
        <f t="shared" si="0"/>
        <v>0</v>
      </c>
      <c r="L39" s="61"/>
      <c r="M39" s="62"/>
      <c r="N39" s="62"/>
      <c r="O39" s="62"/>
      <c r="P39" s="62"/>
      <c r="Q39" s="56">
        <v>1</v>
      </c>
      <c r="R39" s="57"/>
      <c r="S39" s="109">
        <f t="shared" si="1"/>
        <v>0</v>
      </c>
      <c r="T39" s="55"/>
      <c r="U39" s="56"/>
      <c r="V39" s="56"/>
      <c r="W39" s="57"/>
      <c r="X39" s="109">
        <f t="shared" si="2"/>
        <v>0</v>
      </c>
      <c r="Y39" s="55"/>
      <c r="Z39" s="57"/>
      <c r="AA39" s="109">
        <f t="shared" si="3"/>
        <v>0</v>
      </c>
      <c r="AB39" s="55"/>
      <c r="AC39" s="56"/>
      <c r="AD39" s="56"/>
      <c r="AE39" s="57"/>
      <c r="AF39" s="110">
        <f t="shared" si="4"/>
        <v>0</v>
      </c>
      <c r="AG39" s="59" t="s">
        <v>17</v>
      </c>
    </row>
    <row r="40" spans="1:33" x14ac:dyDescent="0.2">
      <c r="A40" s="13" t="s">
        <v>20</v>
      </c>
      <c r="B40" s="1">
        <v>163.08363096400001</v>
      </c>
      <c r="C40" s="1">
        <v>-18.4810791176</v>
      </c>
      <c r="D40" s="51">
        <v>39</v>
      </c>
      <c r="E40" s="52"/>
      <c r="F40" s="53"/>
      <c r="G40" s="53"/>
      <c r="H40" s="53"/>
      <c r="I40" s="53"/>
      <c r="J40" s="54"/>
      <c r="K40" s="109">
        <f t="shared" si="0"/>
        <v>0</v>
      </c>
      <c r="L40" s="95"/>
      <c r="M40" s="96"/>
      <c r="N40" s="96"/>
      <c r="O40" s="96"/>
      <c r="P40" s="96"/>
      <c r="Q40" s="53"/>
      <c r="R40" s="54">
        <v>1</v>
      </c>
      <c r="S40" s="109">
        <f t="shared" si="1"/>
        <v>0</v>
      </c>
      <c r="T40" s="52"/>
      <c r="U40" s="53"/>
      <c r="V40" s="53"/>
      <c r="W40" s="54"/>
      <c r="X40" s="109">
        <f t="shared" si="2"/>
        <v>0</v>
      </c>
      <c r="Y40" s="52"/>
      <c r="Z40" s="54"/>
      <c r="AA40" s="109">
        <f t="shared" si="3"/>
        <v>0</v>
      </c>
      <c r="AB40" s="52"/>
      <c r="AC40" s="53"/>
      <c r="AD40" s="53"/>
      <c r="AE40" s="54"/>
      <c r="AF40" s="110">
        <f t="shared" si="4"/>
        <v>0</v>
      </c>
      <c r="AG40" s="63" t="s">
        <v>19</v>
      </c>
    </row>
    <row r="41" spans="1:33" x14ac:dyDescent="0.2">
      <c r="A41" s="13" t="s">
        <v>20</v>
      </c>
      <c r="B41" s="1">
        <v>163.083709669</v>
      </c>
      <c r="C41" s="1">
        <v>-18.481035504099999</v>
      </c>
      <c r="D41" s="51">
        <v>38</v>
      </c>
      <c r="E41" s="55"/>
      <c r="F41" s="56"/>
      <c r="G41" s="56"/>
      <c r="H41" s="56"/>
      <c r="I41" s="56"/>
      <c r="J41" s="57"/>
      <c r="K41" s="109">
        <f t="shared" si="0"/>
        <v>0</v>
      </c>
      <c r="L41" s="61"/>
      <c r="M41" s="62"/>
      <c r="N41" s="62"/>
      <c r="O41" s="62"/>
      <c r="P41" s="62"/>
      <c r="Q41" s="56">
        <v>3</v>
      </c>
      <c r="R41" s="57">
        <v>5</v>
      </c>
      <c r="S41" s="109">
        <f t="shared" si="1"/>
        <v>0</v>
      </c>
      <c r="T41" s="55"/>
      <c r="U41" s="56"/>
      <c r="V41" s="56"/>
      <c r="W41" s="57"/>
      <c r="X41" s="109">
        <f t="shared" si="2"/>
        <v>0</v>
      </c>
      <c r="Y41" s="55"/>
      <c r="Z41" s="57"/>
      <c r="AA41" s="109">
        <f t="shared" si="3"/>
        <v>0</v>
      </c>
      <c r="AB41" s="55"/>
      <c r="AC41" s="56"/>
      <c r="AD41" s="56"/>
      <c r="AE41" s="57"/>
      <c r="AF41" s="110">
        <f t="shared" si="4"/>
        <v>0</v>
      </c>
      <c r="AG41" s="19" t="s">
        <v>19</v>
      </c>
    </row>
    <row r="42" spans="1:33" x14ac:dyDescent="0.2">
      <c r="A42" s="13" t="s">
        <v>20</v>
      </c>
      <c r="B42" s="1">
        <v>163.08378837399999</v>
      </c>
      <c r="C42" s="1">
        <v>-18.4809918905</v>
      </c>
      <c r="D42" s="51">
        <v>37</v>
      </c>
      <c r="E42" s="55"/>
      <c r="F42" s="56"/>
      <c r="G42" s="56"/>
      <c r="H42" s="56"/>
      <c r="I42" s="56"/>
      <c r="J42" s="57"/>
      <c r="K42" s="109">
        <f t="shared" si="0"/>
        <v>0</v>
      </c>
      <c r="L42" s="55"/>
      <c r="M42" s="56"/>
      <c r="N42" s="56"/>
      <c r="O42" s="56"/>
      <c r="P42" s="56"/>
      <c r="Q42" s="56">
        <v>1</v>
      </c>
      <c r="R42" s="57">
        <v>2</v>
      </c>
      <c r="S42" s="109">
        <f t="shared" si="1"/>
        <v>0</v>
      </c>
      <c r="T42" s="55"/>
      <c r="U42" s="56"/>
      <c r="V42" s="56">
        <v>1</v>
      </c>
      <c r="W42" s="57"/>
      <c r="X42" s="109">
        <f t="shared" si="2"/>
        <v>0</v>
      </c>
      <c r="Y42" s="55"/>
      <c r="Z42" s="57"/>
      <c r="AA42" s="109">
        <f t="shared" si="3"/>
        <v>0</v>
      </c>
      <c r="AB42" s="55"/>
      <c r="AC42" s="56"/>
      <c r="AD42" s="56"/>
      <c r="AE42" s="57"/>
      <c r="AF42" s="110">
        <f t="shared" si="4"/>
        <v>0</v>
      </c>
      <c r="AG42" s="60" t="s">
        <v>19</v>
      </c>
    </row>
    <row r="43" spans="1:33" x14ac:dyDescent="0.2">
      <c r="A43" s="13" t="s">
        <v>20</v>
      </c>
      <c r="B43" s="1">
        <v>163.08386707899999</v>
      </c>
      <c r="C43" s="1">
        <v>-18.480948276900001</v>
      </c>
      <c r="D43" s="51">
        <v>36</v>
      </c>
      <c r="E43" s="55"/>
      <c r="F43" s="56"/>
      <c r="G43" s="56"/>
      <c r="H43" s="56"/>
      <c r="I43" s="56"/>
      <c r="J43" s="57"/>
      <c r="K43" s="109">
        <f t="shared" si="0"/>
        <v>0</v>
      </c>
      <c r="L43" s="55"/>
      <c r="M43" s="56"/>
      <c r="N43" s="56"/>
      <c r="O43" s="56"/>
      <c r="P43" s="56"/>
      <c r="Q43" s="56">
        <v>1</v>
      </c>
      <c r="R43" s="57">
        <v>1</v>
      </c>
      <c r="S43" s="109">
        <f t="shared" si="1"/>
        <v>0</v>
      </c>
      <c r="T43" s="55"/>
      <c r="U43" s="56">
        <v>1</v>
      </c>
      <c r="V43" s="56"/>
      <c r="W43" s="57"/>
      <c r="X43" s="109">
        <f t="shared" si="2"/>
        <v>1</v>
      </c>
      <c r="Y43" s="55"/>
      <c r="Z43" s="57"/>
      <c r="AA43" s="109">
        <f t="shared" si="3"/>
        <v>0</v>
      </c>
      <c r="AB43" s="55"/>
      <c r="AC43" s="56"/>
      <c r="AD43" s="56"/>
      <c r="AE43" s="57"/>
      <c r="AF43" s="110">
        <f t="shared" si="4"/>
        <v>0</v>
      </c>
      <c r="AG43" s="77" t="s">
        <v>40</v>
      </c>
    </row>
    <row r="44" spans="1:33" x14ac:dyDescent="0.2">
      <c r="A44" s="13" t="s">
        <v>20</v>
      </c>
      <c r="B44" s="1">
        <v>163.08393917000001</v>
      </c>
      <c r="C44" s="1">
        <v>-18.480894658299999</v>
      </c>
      <c r="D44" s="51">
        <v>35</v>
      </c>
      <c r="E44" s="55"/>
      <c r="F44" s="56"/>
      <c r="G44" s="56"/>
      <c r="H44" s="56"/>
      <c r="I44" s="56"/>
      <c r="J44" s="57"/>
      <c r="K44" s="109">
        <f t="shared" si="0"/>
        <v>0</v>
      </c>
      <c r="L44" s="55"/>
      <c r="M44" s="56"/>
      <c r="N44" s="56"/>
      <c r="O44" s="56"/>
      <c r="P44" s="56"/>
      <c r="Q44" s="56">
        <v>2</v>
      </c>
      <c r="R44" s="57">
        <v>4</v>
      </c>
      <c r="S44" s="109">
        <f t="shared" si="1"/>
        <v>0</v>
      </c>
      <c r="T44" s="55"/>
      <c r="U44" s="56"/>
      <c r="V44" s="56"/>
      <c r="W44" s="57"/>
      <c r="X44" s="109">
        <f t="shared" si="2"/>
        <v>0</v>
      </c>
      <c r="Y44" s="55"/>
      <c r="Z44" s="57"/>
      <c r="AA44" s="109">
        <f t="shared" si="3"/>
        <v>0</v>
      </c>
      <c r="AB44" s="55"/>
      <c r="AC44" s="56"/>
      <c r="AD44" s="56"/>
      <c r="AE44" s="57"/>
      <c r="AF44" s="110">
        <f t="shared" si="4"/>
        <v>0</v>
      </c>
      <c r="AG44" s="21" t="s">
        <v>19</v>
      </c>
    </row>
    <row r="45" spans="1:33" x14ac:dyDescent="0.2">
      <c r="A45" s="13" t="s">
        <v>20</v>
      </c>
      <c r="B45" s="1">
        <v>163.08401013100001</v>
      </c>
      <c r="C45" s="1">
        <v>-18.480839330399998</v>
      </c>
      <c r="D45" s="51">
        <v>34</v>
      </c>
      <c r="E45" s="55"/>
      <c r="F45" s="56"/>
      <c r="G45" s="56"/>
      <c r="H45" s="56"/>
      <c r="I45" s="56"/>
      <c r="J45" s="57"/>
      <c r="K45" s="109">
        <f t="shared" si="0"/>
        <v>0</v>
      </c>
      <c r="L45" s="55"/>
      <c r="M45" s="56"/>
      <c r="N45" s="56"/>
      <c r="O45" s="56"/>
      <c r="P45" s="56"/>
      <c r="Q45" s="56">
        <v>2</v>
      </c>
      <c r="R45" s="57">
        <v>4</v>
      </c>
      <c r="S45" s="109">
        <f t="shared" si="1"/>
        <v>0</v>
      </c>
      <c r="T45" s="55"/>
      <c r="U45" s="56"/>
      <c r="V45" s="56"/>
      <c r="W45" s="57"/>
      <c r="X45" s="109">
        <f t="shared" si="2"/>
        <v>0</v>
      </c>
      <c r="Y45" s="55"/>
      <c r="Z45" s="57"/>
      <c r="AA45" s="109">
        <f t="shared" si="3"/>
        <v>0</v>
      </c>
      <c r="AB45" s="55"/>
      <c r="AC45" s="56"/>
      <c r="AD45" s="56"/>
      <c r="AE45" s="57"/>
      <c r="AF45" s="110">
        <f t="shared" si="4"/>
        <v>0</v>
      </c>
      <c r="AG45" s="60" t="s">
        <v>19</v>
      </c>
    </row>
    <row r="46" spans="1:33" x14ac:dyDescent="0.2">
      <c r="A46" s="13" t="s">
        <v>20</v>
      </c>
      <c r="B46" s="1">
        <v>163.08409056299999</v>
      </c>
      <c r="C46" s="1">
        <v>-18.4808013872</v>
      </c>
      <c r="D46" s="51">
        <v>33</v>
      </c>
      <c r="E46" s="55"/>
      <c r="F46" s="56"/>
      <c r="G46" s="56"/>
      <c r="H46" s="56"/>
      <c r="I46" s="56"/>
      <c r="J46" s="57"/>
      <c r="K46" s="109">
        <f t="shared" si="0"/>
        <v>0</v>
      </c>
      <c r="L46" s="55">
        <v>1</v>
      </c>
      <c r="M46" s="56"/>
      <c r="N46" s="56"/>
      <c r="O46" s="56"/>
      <c r="P46" s="56">
        <v>1</v>
      </c>
      <c r="Q46" s="56">
        <v>1</v>
      </c>
      <c r="R46" s="57">
        <v>3</v>
      </c>
      <c r="S46" s="109">
        <f t="shared" si="1"/>
        <v>1</v>
      </c>
      <c r="T46" s="55"/>
      <c r="U46" s="56"/>
      <c r="V46" s="56"/>
      <c r="W46" s="57"/>
      <c r="X46" s="109">
        <f t="shared" si="2"/>
        <v>0</v>
      </c>
      <c r="Y46" s="55"/>
      <c r="Z46" s="57"/>
      <c r="AA46" s="109">
        <f t="shared" si="3"/>
        <v>0</v>
      </c>
      <c r="AB46" s="55"/>
      <c r="AC46" s="56"/>
      <c r="AD46" s="56"/>
      <c r="AE46" s="57"/>
      <c r="AF46" s="110">
        <f t="shared" si="4"/>
        <v>0</v>
      </c>
      <c r="AG46" s="60" t="s">
        <v>19</v>
      </c>
    </row>
    <row r="47" spans="1:33" x14ac:dyDescent="0.2">
      <c r="A47" s="13" t="s">
        <v>20</v>
      </c>
      <c r="B47" s="1">
        <v>163.08417552899999</v>
      </c>
      <c r="C47" s="1">
        <v>-18.480771766099998</v>
      </c>
      <c r="D47" s="51">
        <v>32</v>
      </c>
      <c r="E47" s="55"/>
      <c r="F47" s="56"/>
      <c r="G47" s="56"/>
      <c r="H47" s="56"/>
      <c r="I47" s="56"/>
      <c r="J47" s="57"/>
      <c r="K47" s="109">
        <f t="shared" si="0"/>
        <v>0</v>
      </c>
      <c r="L47" s="55">
        <v>1</v>
      </c>
      <c r="M47" s="56"/>
      <c r="N47" s="56"/>
      <c r="O47" s="56"/>
      <c r="P47" s="56">
        <v>1</v>
      </c>
      <c r="Q47" s="56"/>
      <c r="R47" s="57">
        <v>1</v>
      </c>
      <c r="S47" s="109">
        <f t="shared" si="1"/>
        <v>1</v>
      </c>
      <c r="T47" s="55"/>
      <c r="U47" s="56"/>
      <c r="V47" s="56"/>
      <c r="W47" s="57"/>
      <c r="X47" s="109">
        <f t="shared" si="2"/>
        <v>0</v>
      </c>
      <c r="Y47" s="55"/>
      <c r="Z47" s="57"/>
      <c r="AA47" s="109">
        <f t="shared" si="3"/>
        <v>0</v>
      </c>
      <c r="AB47" s="55"/>
      <c r="AC47" s="56"/>
      <c r="AD47" s="56"/>
      <c r="AE47" s="57"/>
      <c r="AF47" s="110">
        <f t="shared" si="4"/>
        <v>0</v>
      </c>
      <c r="AG47" s="60" t="s">
        <v>19</v>
      </c>
    </row>
    <row r="48" spans="1:33" x14ac:dyDescent="0.2">
      <c r="A48" s="13" t="s">
        <v>20</v>
      </c>
      <c r="B48" s="1">
        <v>163.084260495</v>
      </c>
      <c r="C48" s="1">
        <v>-18.480742144899999</v>
      </c>
      <c r="D48" s="51">
        <v>31</v>
      </c>
      <c r="E48" s="55"/>
      <c r="F48" s="56"/>
      <c r="G48" s="56"/>
      <c r="H48" s="56"/>
      <c r="I48" s="56"/>
      <c r="J48" s="57"/>
      <c r="K48" s="109">
        <f t="shared" si="0"/>
        <v>0</v>
      </c>
      <c r="L48" s="55"/>
      <c r="M48" s="56"/>
      <c r="N48" s="56"/>
      <c r="O48" s="56"/>
      <c r="P48" s="56"/>
      <c r="Q48" s="56">
        <v>1</v>
      </c>
      <c r="R48" s="57">
        <v>3</v>
      </c>
      <c r="S48" s="109">
        <f t="shared" si="1"/>
        <v>0</v>
      </c>
      <c r="T48" s="55"/>
      <c r="U48" s="56"/>
      <c r="V48" s="56"/>
      <c r="W48" s="57"/>
      <c r="X48" s="109">
        <f t="shared" si="2"/>
        <v>0</v>
      </c>
      <c r="Y48" s="55"/>
      <c r="Z48" s="57"/>
      <c r="AA48" s="109">
        <f t="shared" si="3"/>
        <v>0</v>
      </c>
      <c r="AB48" s="55"/>
      <c r="AC48" s="56"/>
      <c r="AD48" s="56"/>
      <c r="AE48" s="57"/>
      <c r="AF48" s="110">
        <f t="shared" si="4"/>
        <v>0</v>
      </c>
      <c r="AG48" s="19" t="s">
        <v>19</v>
      </c>
    </row>
    <row r="49" spans="1:33" x14ac:dyDescent="0.2">
      <c r="A49" s="13" t="s">
        <v>20</v>
      </c>
      <c r="B49" s="1">
        <v>163.084345461</v>
      </c>
      <c r="C49" s="1">
        <v>-18.480712523800001</v>
      </c>
      <c r="D49" s="51">
        <v>30</v>
      </c>
      <c r="E49" s="55"/>
      <c r="F49" s="56"/>
      <c r="G49" s="56"/>
      <c r="H49" s="56"/>
      <c r="I49" s="56"/>
      <c r="J49" s="57"/>
      <c r="K49" s="109">
        <f t="shared" si="0"/>
        <v>0</v>
      </c>
      <c r="L49" s="55"/>
      <c r="M49" s="56"/>
      <c r="N49" s="56"/>
      <c r="O49" s="56"/>
      <c r="P49" s="56">
        <v>1</v>
      </c>
      <c r="Q49" s="56">
        <v>2</v>
      </c>
      <c r="R49" s="57"/>
      <c r="S49" s="109">
        <f t="shared" si="1"/>
        <v>1</v>
      </c>
      <c r="T49" s="55"/>
      <c r="U49" s="56"/>
      <c r="V49" s="56"/>
      <c r="W49" s="57"/>
      <c r="X49" s="109">
        <f t="shared" si="2"/>
        <v>0</v>
      </c>
      <c r="Y49" s="55"/>
      <c r="Z49" s="57"/>
      <c r="AA49" s="109">
        <f t="shared" si="3"/>
        <v>0</v>
      </c>
      <c r="AB49" s="55"/>
      <c r="AC49" s="56"/>
      <c r="AD49" s="56"/>
      <c r="AE49" s="57"/>
      <c r="AF49" s="110">
        <f t="shared" si="4"/>
        <v>0</v>
      </c>
      <c r="AG49" s="19" t="s">
        <v>19</v>
      </c>
    </row>
    <row r="50" spans="1:33" x14ac:dyDescent="0.2">
      <c r="A50" s="13" t="s">
        <v>20</v>
      </c>
      <c r="B50" s="1">
        <v>163.08443034300001</v>
      </c>
      <c r="C50" s="1">
        <v>-18.4806826652</v>
      </c>
      <c r="D50" s="51">
        <v>29</v>
      </c>
      <c r="E50" s="55"/>
      <c r="F50" s="56"/>
      <c r="G50" s="56"/>
      <c r="H50" s="56"/>
      <c r="I50" s="56"/>
      <c r="J50" s="57"/>
      <c r="K50" s="109">
        <f t="shared" si="0"/>
        <v>0</v>
      </c>
      <c r="L50" s="55"/>
      <c r="M50" s="56"/>
      <c r="N50" s="56"/>
      <c r="O50" s="56"/>
      <c r="P50" s="56">
        <v>1</v>
      </c>
      <c r="Q50" s="56">
        <v>1</v>
      </c>
      <c r="R50" s="57">
        <v>2</v>
      </c>
      <c r="S50" s="109">
        <f t="shared" si="1"/>
        <v>1</v>
      </c>
      <c r="T50" s="55"/>
      <c r="U50" s="56"/>
      <c r="V50" s="56"/>
      <c r="W50" s="57"/>
      <c r="X50" s="109">
        <f t="shared" si="2"/>
        <v>0</v>
      </c>
      <c r="Y50" s="55"/>
      <c r="Z50" s="57"/>
      <c r="AA50" s="109">
        <f t="shared" si="3"/>
        <v>0</v>
      </c>
      <c r="AB50" s="55"/>
      <c r="AC50" s="56"/>
      <c r="AD50" s="56"/>
      <c r="AE50" s="57"/>
      <c r="AF50" s="110">
        <f t="shared" si="4"/>
        <v>0</v>
      </c>
      <c r="AG50" s="19" t="s">
        <v>19</v>
      </c>
    </row>
    <row r="51" spans="1:33" x14ac:dyDescent="0.2">
      <c r="A51" s="13" t="s">
        <v>20</v>
      </c>
      <c r="B51" s="1">
        <v>163.08451517099999</v>
      </c>
      <c r="C51" s="1">
        <v>-18.4806526494</v>
      </c>
      <c r="D51" s="51">
        <v>28</v>
      </c>
      <c r="E51" s="55"/>
      <c r="F51" s="56"/>
      <c r="G51" s="56"/>
      <c r="H51" s="56"/>
      <c r="I51" s="56"/>
      <c r="J51" s="57">
        <v>1</v>
      </c>
      <c r="K51" s="109">
        <f t="shared" si="0"/>
        <v>0</v>
      </c>
      <c r="L51" s="55"/>
      <c r="M51" s="56"/>
      <c r="N51" s="56"/>
      <c r="O51" s="56"/>
      <c r="P51" s="56"/>
      <c r="Q51" s="56"/>
      <c r="R51" s="57"/>
      <c r="S51" s="109">
        <f t="shared" si="1"/>
        <v>0</v>
      </c>
      <c r="T51" s="55"/>
      <c r="U51" s="56"/>
      <c r="V51" s="56"/>
      <c r="W51" s="57"/>
      <c r="X51" s="109">
        <f t="shared" si="2"/>
        <v>0</v>
      </c>
      <c r="Y51" s="55"/>
      <c r="Z51" s="57"/>
      <c r="AA51" s="109">
        <f t="shared" si="3"/>
        <v>0</v>
      </c>
      <c r="AB51" s="55"/>
      <c r="AC51" s="56"/>
      <c r="AD51" s="56"/>
      <c r="AE51" s="57"/>
      <c r="AF51" s="110">
        <f t="shared" si="4"/>
        <v>0</v>
      </c>
      <c r="AG51" s="19" t="s">
        <v>19</v>
      </c>
    </row>
    <row r="52" spans="1:33" x14ac:dyDescent="0.2">
      <c r="A52" s="13" t="s">
        <v>20</v>
      </c>
      <c r="B52" s="1">
        <v>163.08459999799999</v>
      </c>
      <c r="C52" s="1">
        <v>-18.480622633599999</v>
      </c>
      <c r="D52" s="51">
        <v>27</v>
      </c>
      <c r="E52" s="55"/>
      <c r="F52" s="56"/>
      <c r="G52" s="56"/>
      <c r="H52" s="56"/>
      <c r="I52" s="56"/>
      <c r="J52" s="57"/>
      <c r="K52" s="109">
        <f t="shared" si="0"/>
        <v>0</v>
      </c>
      <c r="L52" s="55"/>
      <c r="M52" s="56"/>
      <c r="N52" s="56"/>
      <c r="O52" s="56"/>
      <c r="P52" s="56"/>
      <c r="Q52" s="56"/>
      <c r="R52" s="57">
        <v>2</v>
      </c>
      <c r="S52" s="109">
        <f t="shared" si="1"/>
        <v>0</v>
      </c>
      <c r="T52" s="55"/>
      <c r="U52" s="56"/>
      <c r="V52" s="56"/>
      <c r="W52" s="57"/>
      <c r="X52" s="109">
        <f t="shared" si="2"/>
        <v>0</v>
      </c>
      <c r="Y52" s="55"/>
      <c r="Z52" s="57"/>
      <c r="AA52" s="109">
        <f t="shared" si="3"/>
        <v>0</v>
      </c>
      <c r="AB52" s="55"/>
      <c r="AC52" s="56"/>
      <c r="AD52" s="56"/>
      <c r="AE52" s="57"/>
      <c r="AF52" s="110">
        <f t="shared" si="4"/>
        <v>0</v>
      </c>
      <c r="AG52" s="18" t="s">
        <v>19</v>
      </c>
    </row>
    <row r="53" spans="1:33" x14ac:dyDescent="0.2">
      <c r="A53" s="13" t="s">
        <v>20</v>
      </c>
      <c r="B53" s="1">
        <v>163.08468482500001</v>
      </c>
      <c r="C53" s="1">
        <v>-18.480592617799999</v>
      </c>
      <c r="D53" s="51">
        <v>26</v>
      </c>
      <c r="E53" s="55"/>
      <c r="F53" s="56"/>
      <c r="G53" s="56"/>
      <c r="H53" s="56"/>
      <c r="I53" s="56"/>
      <c r="J53" s="57"/>
      <c r="K53" s="109">
        <f t="shared" si="0"/>
        <v>0</v>
      </c>
      <c r="L53" s="55">
        <v>1</v>
      </c>
      <c r="M53" s="56"/>
      <c r="N53" s="56"/>
      <c r="O53" s="56"/>
      <c r="P53" s="56">
        <v>1</v>
      </c>
      <c r="Q53" s="56"/>
      <c r="R53" s="57">
        <v>3</v>
      </c>
      <c r="S53" s="109">
        <f t="shared" si="1"/>
        <v>1</v>
      </c>
      <c r="T53" s="55"/>
      <c r="U53" s="56"/>
      <c r="V53" s="56"/>
      <c r="W53" s="57"/>
      <c r="X53" s="109">
        <f t="shared" si="2"/>
        <v>0</v>
      </c>
      <c r="Y53" s="55"/>
      <c r="Z53" s="57"/>
      <c r="AA53" s="109">
        <f t="shared" si="3"/>
        <v>0</v>
      </c>
      <c r="AB53" s="55"/>
      <c r="AC53" s="56"/>
      <c r="AD53" s="56"/>
      <c r="AE53" s="57"/>
      <c r="AF53" s="110">
        <f t="shared" si="4"/>
        <v>0</v>
      </c>
      <c r="AG53" s="19" t="s">
        <v>19</v>
      </c>
    </row>
    <row r="54" spans="1:33" x14ac:dyDescent="0.2">
      <c r="A54" s="13" t="s">
        <v>20</v>
      </c>
      <c r="B54" s="1">
        <v>163.08476965200001</v>
      </c>
      <c r="C54" s="1">
        <v>-18.480562601999999</v>
      </c>
      <c r="D54" s="51">
        <v>25</v>
      </c>
      <c r="E54" s="55"/>
      <c r="F54" s="56"/>
      <c r="G54" s="56"/>
      <c r="H54" s="56"/>
      <c r="I54" s="56"/>
      <c r="J54" s="57"/>
      <c r="K54" s="109">
        <f t="shared" si="0"/>
        <v>0</v>
      </c>
      <c r="L54" s="55"/>
      <c r="M54" s="56"/>
      <c r="N54" s="56"/>
      <c r="O54" s="56"/>
      <c r="P54" s="56">
        <v>2</v>
      </c>
      <c r="Q54" s="56">
        <v>1</v>
      </c>
      <c r="R54" s="57">
        <v>1</v>
      </c>
      <c r="S54" s="109">
        <f t="shared" si="1"/>
        <v>2</v>
      </c>
      <c r="T54" s="55"/>
      <c r="U54" s="56">
        <v>2</v>
      </c>
      <c r="V54" s="56"/>
      <c r="W54" s="57"/>
      <c r="X54" s="109">
        <f t="shared" si="2"/>
        <v>2</v>
      </c>
      <c r="Y54" s="55"/>
      <c r="Z54" s="57"/>
      <c r="AA54" s="109">
        <f t="shared" si="3"/>
        <v>0</v>
      </c>
      <c r="AB54" s="55"/>
      <c r="AC54" s="56"/>
      <c r="AD54" s="56"/>
      <c r="AE54" s="57"/>
      <c r="AF54" s="110">
        <f t="shared" si="4"/>
        <v>0</v>
      </c>
      <c r="AG54" s="19" t="s">
        <v>19</v>
      </c>
    </row>
    <row r="55" spans="1:33" x14ac:dyDescent="0.2">
      <c r="A55" s="13" t="s">
        <v>20</v>
      </c>
      <c r="B55" s="1">
        <v>163.08485257000001</v>
      </c>
      <c r="C55" s="1">
        <v>-18.480527793699999</v>
      </c>
      <c r="D55" s="51">
        <v>24</v>
      </c>
      <c r="E55" s="55"/>
      <c r="F55" s="56"/>
      <c r="G55" s="56"/>
      <c r="H55" s="56"/>
      <c r="I55" s="56"/>
      <c r="J55" s="57"/>
      <c r="K55" s="109">
        <f t="shared" si="0"/>
        <v>0</v>
      </c>
      <c r="L55" s="55"/>
      <c r="M55" s="56"/>
      <c r="N55" s="56"/>
      <c r="O55" s="56"/>
      <c r="P55" s="56"/>
      <c r="Q55" s="56"/>
      <c r="R55" s="57">
        <v>3</v>
      </c>
      <c r="S55" s="109">
        <f t="shared" si="1"/>
        <v>0</v>
      </c>
      <c r="T55" s="55"/>
      <c r="U55" s="56"/>
      <c r="V55" s="56"/>
      <c r="W55" s="57"/>
      <c r="X55" s="109">
        <f t="shared" si="2"/>
        <v>0</v>
      </c>
      <c r="Y55" s="55"/>
      <c r="Z55" s="57"/>
      <c r="AA55" s="109">
        <f t="shared" si="3"/>
        <v>0</v>
      </c>
      <c r="AB55" s="55"/>
      <c r="AC55" s="56"/>
      <c r="AD55" s="56"/>
      <c r="AE55" s="57"/>
      <c r="AF55" s="110">
        <f t="shared" si="4"/>
        <v>0</v>
      </c>
      <c r="AG55" s="19" t="s">
        <v>39</v>
      </c>
    </row>
    <row r="56" spans="1:33" x14ac:dyDescent="0.2">
      <c r="A56" s="13" t="s">
        <v>20</v>
      </c>
      <c r="B56" s="1">
        <v>163.084934796</v>
      </c>
      <c r="C56" s="1">
        <v>-18.4804912488</v>
      </c>
      <c r="D56" s="51">
        <v>23</v>
      </c>
      <c r="E56" s="55"/>
      <c r="F56" s="56"/>
      <c r="G56" s="56"/>
      <c r="H56" s="56"/>
      <c r="I56" s="56"/>
      <c r="J56" s="57"/>
      <c r="K56" s="109">
        <f t="shared" si="0"/>
        <v>0</v>
      </c>
      <c r="L56" s="55"/>
      <c r="M56" s="56"/>
      <c r="N56" s="56"/>
      <c r="O56" s="56"/>
      <c r="P56" s="56"/>
      <c r="Q56" s="56"/>
      <c r="R56" s="57"/>
      <c r="S56" s="109">
        <f t="shared" si="1"/>
        <v>0</v>
      </c>
      <c r="T56" s="55"/>
      <c r="U56" s="56"/>
      <c r="V56" s="56"/>
      <c r="W56" s="57"/>
      <c r="X56" s="109">
        <f t="shared" si="2"/>
        <v>0</v>
      </c>
      <c r="Y56" s="55">
        <v>4</v>
      </c>
      <c r="Z56" s="57">
        <v>2</v>
      </c>
      <c r="AA56" s="109">
        <f t="shared" si="3"/>
        <v>2</v>
      </c>
      <c r="AB56" s="55"/>
      <c r="AC56" s="56"/>
      <c r="AD56" s="56"/>
      <c r="AE56" s="57"/>
      <c r="AF56" s="110">
        <f t="shared" si="4"/>
        <v>0</v>
      </c>
      <c r="AG56" s="59" t="s">
        <v>22</v>
      </c>
    </row>
    <row r="57" spans="1:33" x14ac:dyDescent="0.2">
      <c r="A57" s="13" t="s">
        <v>20</v>
      </c>
      <c r="B57" s="1">
        <v>163.08501702199999</v>
      </c>
      <c r="C57" s="1">
        <v>-18.480454704</v>
      </c>
      <c r="D57" s="51">
        <v>22</v>
      </c>
      <c r="E57" s="55"/>
      <c r="F57" s="56"/>
      <c r="G57" s="56"/>
      <c r="H57" s="56"/>
      <c r="I57" s="56"/>
      <c r="J57" s="57"/>
      <c r="K57" s="109">
        <f t="shared" si="0"/>
        <v>0</v>
      </c>
      <c r="L57" s="55"/>
      <c r="M57" s="56"/>
      <c r="N57" s="56"/>
      <c r="O57" s="56"/>
      <c r="P57" s="56"/>
      <c r="Q57" s="56"/>
      <c r="R57" s="57"/>
      <c r="S57" s="109">
        <f t="shared" si="1"/>
        <v>0</v>
      </c>
      <c r="T57" s="55"/>
      <c r="U57" s="56"/>
      <c r="V57" s="56"/>
      <c r="W57" s="57"/>
      <c r="X57" s="109">
        <f t="shared" si="2"/>
        <v>0</v>
      </c>
      <c r="Y57" s="55">
        <v>2</v>
      </c>
      <c r="Z57" s="57"/>
      <c r="AA57" s="109">
        <f t="shared" si="3"/>
        <v>0</v>
      </c>
      <c r="AB57" s="55"/>
      <c r="AC57" s="56"/>
      <c r="AD57" s="56"/>
      <c r="AE57" s="57"/>
      <c r="AF57" s="110">
        <f t="shared" si="4"/>
        <v>0</v>
      </c>
      <c r="AG57" s="20" t="s">
        <v>22</v>
      </c>
    </row>
    <row r="58" spans="1:33" x14ac:dyDescent="0.2">
      <c r="A58" s="13" t="s">
        <v>20</v>
      </c>
      <c r="B58" s="1">
        <v>163.08509594099999</v>
      </c>
      <c r="C58" s="1">
        <v>-18.480411510500002</v>
      </c>
      <c r="D58" s="51">
        <v>21</v>
      </c>
      <c r="E58" s="55"/>
      <c r="F58" s="56"/>
      <c r="G58" s="56"/>
      <c r="H58" s="56"/>
      <c r="I58" s="56"/>
      <c r="J58" s="57"/>
      <c r="K58" s="109">
        <f t="shared" si="0"/>
        <v>0</v>
      </c>
      <c r="L58" s="55"/>
      <c r="M58" s="56"/>
      <c r="N58" s="56"/>
      <c r="O58" s="56"/>
      <c r="P58" s="56"/>
      <c r="Q58" s="56"/>
      <c r="R58" s="57">
        <v>4</v>
      </c>
      <c r="S58" s="109">
        <f t="shared" si="1"/>
        <v>0</v>
      </c>
      <c r="T58" s="55"/>
      <c r="U58" s="56"/>
      <c r="V58" s="56"/>
      <c r="W58" s="57"/>
      <c r="X58" s="109">
        <f t="shared" si="2"/>
        <v>0</v>
      </c>
      <c r="Y58" s="55"/>
      <c r="Z58" s="57"/>
      <c r="AA58" s="109">
        <f t="shared" si="3"/>
        <v>0</v>
      </c>
      <c r="AB58" s="55"/>
      <c r="AC58" s="56"/>
      <c r="AD58" s="56"/>
      <c r="AE58" s="57"/>
      <c r="AF58" s="110">
        <f t="shared" si="4"/>
        <v>0</v>
      </c>
      <c r="AG58" s="18" t="s">
        <v>39</v>
      </c>
    </row>
    <row r="59" spans="1:33" x14ac:dyDescent="0.2">
      <c r="A59" s="13" t="s">
        <v>20</v>
      </c>
      <c r="B59" s="1">
        <v>163.085174215</v>
      </c>
      <c r="C59" s="1">
        <v>-18.480367143399999</v>
      </c>
      <c r="D59" s="51">
        <v>20</v>
      </c>
      <c r="E59" s="55"/>
      <c r="F59" s="56"/>
      <c r="G59" s="56"/>
      <c r="H59" s="56"/>
      <c r="I59" s="56"/>
      <c r="J59" s="57"/>
      <c r="K59" s="109">
        <f t="shared" si="0"/>
        <v>0</v>
      </c>
      <c r="L59" s="55"/>
      <c r="M59" s="56"/>
      <c r="N59" s="56"/>
      <c r="O59" s="56"/>
      <c r="P59" s="56">
        <v>1</v>
      </c>
      <c r="Q59" s="56">
        <v>2</v>
      </c>
      <c r="R59" s="57">
        <v>3</v>
      </c>
      <c r="S59" s="109">
        <f t="shared" si="1"/>
        <v>1</v>
      </c>
      <c r="T59" s="55"/>
      <c r="U59" s="56"/>
      <c r="V59" s="56"/>
      <c r="W59" s="57"/>
      <c r="X59" s="109">
        <f t="shared" si="2"/>
        <v>0</v>
      </c>
      <c r="Y59" s="55"/>
      <c r="Z59" s="57"/>
      <c r="AA59" s="109">
        <f t="shared" si="3"/>
        <v>0</v>
      </c>
      <c r="AB59" s="55"/>
      <c r="AC59" s="56"/>
      <c r="AD59" s="56"/>
      <c r="AE59" s="57"/>
      <c r="AF59" s="110">
        <f t="shared" si="4"/>
        <v>0</v>
      </c>
      <c r="AG59" s="60" t="s">
        <v>39</v>
      </c>
    </row>
    <row r="60" spans="1:33" x14ac:dyDescent="0.2">
      <c r="A60" s="13" t="s">
        <v>20</v>
      </c>
      <c r="B60" s="1">
        <v>163.08525182599999</v>
      </c>
      <c r="C60" s="1">
        <v>-18.480321611600001</v>
      </c>
      <c r="D60" s="51">
        <v>19</v>
      </c>
      <c r="E60" s="55"/>
      <c r="F60" s="56"/>
      <c r="G60" s="56"/>
      <c r="H60" s="56"/>
      <c r="I60" s="56"/>
      <c r="J60" s="57"/>
      <c r="K60" s="109">
        <f t="shared" si="0"/>
        <v>0</v>
      </c>
      <c r="L60" s="55"/>
      <c r="M60" s="56"/>
      <c r="N60" s="56"/>
      <c r="O60" s="56"/>
      <c r="P60" s="56">
        <v>3</v>
      </c>
      <c r="Q60" s="56">
        <v>3</v>
      </c>
      <c r="R60" s="57">
        <v>3</v>
      </c>
      <c r="S60" s="109">
        <f t="shared" si="1"/>
        <v>3</v>
      </c>
      <c r="T60" s="55"/>
      <c r="U60" s="56"/>
      <c r="V60" s="56"/>
      <c r="W60" s="57"/>
      <c r="X60" s="109">
        <f t="shared" si="2"/>
        <v>0</v>
      </c>
      <c r="Y60" s="55"/>
      <c r="Z60" s="57"/>
      <c r="AA60" s="109">
        <f t="shared" si="3"/>
        <v>0</v>
      </c>
      <c r="AB60" s="55"/>
      <c r="AC60" s="56"/>
      <c r="AD60" s="56"/>
      <c r="AE60" s="57"/>
      <c r="AF60" s="110">
        <f t="shared" si="4"/>
        <v>0</v>
      </c>
      <c r="AG60" s="60" t="s">
        <v>19</v>
      </c>
    </row>
    <row r="61" spans="1:33" x14ac:dyDescent="0.2">
      <c r="A61" s="13" t="s">
        <v>20</v>
      </c>
      <c r="B61" s="1">
        <v>163.08532943700001</v>
      </c>
      <c r="C61" s="1">
        <v>-18.480276079799999</v>
      </c>
      <c r="D61" s="51">
        <v>18</v>
      </c>
      <c r="E61" s="55"/>
      <c r="F61" s="56"/>
      <c r="G61" s="56"/>
      <c r="H61" s="56"/>
      <c r="I61" s="56"/>
      <c r="J61" s="57"/>
      <c r="K61" s="109">
        <f t="shared" si="0"/>
        <v>0</v>
      </c>
      <c r="L61" s="55"/>
      <c r="M61" s="56"/>
      <c r="N61" s="56"/>
      <c r="O61" s="56"/>
      <c r="P61" s="56"/>
      <c r="Q61" s="56">
        <v>2</v>
      </c>
      <c r="R61" s="57">
        <v>6</v>
      </c>
      <c r="S61" s="109">
        <f t="shared" si="1"/>
        <v>0</v>
      </c>
      <c r="T61" s="55"/>
      <c r="U61" s="56"/>
      <c r="V61" s="56"/>
      <c r="W61" s="57"/>
      <c r="X61" s="109">
        <f t="shared" si="2"/>
        <v>0</v>
      </c>
      <c r="Y61" s="55"/>
      <c r="Z61" s="57"/>
      <c r="AA61" s="109">
        <f t="shared" si="3"/>
        <v>0</v>
      </c>
      <c r="AB61" s="55"/>
      <c r="AC61" s="56"/>
      <c r="AD61" s="56"/>
      <c r="AE61" s="57"/>
      <c r="AF61" s="110">
        <f t="shared" si="4"/>
        <v>0</v>
      </c>
      <c r="AG61" s="21" t="s">
        <v>19</v>
      </c>
    </row>
    <row r="62" spans="1:33" x14ac:dyDescent="0.2">
      <c r="A62" s="13" t="s">
        <v>20</v>
      </c>
      <c r="B62" s="1">
        <v>163.08540805600001</v>
      </c>
      <c r="C62" s="1">
        <v>-18.480232404900001</v>
      </c>
      <c r="D62" s="51">
        <v>17</v>
      </c>
      <c r="E62" s="55"/>
      <c r="F62" s="56"/>
      <c r="G62" s="56"/>
      <c r="H62" s="56"/>
      <c r="I62" s="56"/>
      <c r="J62" s="57"/>
      <c r="K62" s="109">
        <f t="shared" si="0"/>
        <v>0</v>
      </c>
      <c r="L62" s="55"/>
      <c r="M62" s="56"/>
      <c r="N62" s="56"/>
      <c r="O62" s="56"/>
      <c r="P62" s="56"/>
      <c r="Q62" s="56"/>
      <c r="R62" s="57"/>
      <c r="S62" s="109">
        <f t="shared" si="1"/>
        <v>0</v>
      </c>
      <c r="T62" s="55"/>
      <c r="U62" s="56"/>
      <c r="V62" s="56"/>
      <c r="W62" s="57"/>
      <c r="X62" s="109">
        <f t="shared" si="2"/>
        <v>0</v>
      </c>
      <c r="Y62" s="55"/>
      <c r="Z62" s="57"/>
      <c r="AA62" s="109">
        <f t="shared" si="3"/>
        <v>0</v>
      </c>
      <c r="AB62" s="55"/>
      <c r="AC62" s="56"/>
      <c r="AD62" s="56"/>
      <c r="AE62" s="57"/>
      <c r="AF62" s="110">
        <f t="shared" si="4"/>
        <v>0</v>
      </c>
      <c r="AG62" s="60" t="s">
        <v>18</v>
      </c>
    </row>
    <row r="63" spans="1:33" x14ac:dyDescent="0.2">
      <c r="A63" s="13" t="s">
        <v>20</v>
      </c>
      <c r="B63" s="1">
        <v>163.08548853799999</v>
      </c>
      <c r="C63" s="1">
        <v>-18.480192164000002</v>
      </c>
      <c r="D63" s="51">
        <v>16</v>
      </c>
      <c r="E63" s="55"/>
      <c r="F63" s="56"/>
      <c r="G63" s="56"/>
      <c r="H63" s="56"/>
      <c r="I63" s="56"/>
      <c r="J63" s="57"/>
      <c r="K63" s="109">
        <f t="shared" si="0"/>
        <v>0</v>
      </c>
      <c r="L63" s="55"/>
      <c r="M63" s="56"/>
      <c r="N63" s="56"/>
      <c r="O63" s="56"/>
      <c r="P63" s="56"/>
      <c r="Q63" s="56"/>
      <c r="R63" s="57"/>
      <c r="S63" s="109">
        <f t="shared" si="1"/>
        <v>0</v>
      </c>
      <c r="T63" s="55"/>
      <c r="U63" s="56"/>
      <c r="V63" s="56"/>
      <c r="W63" s="57"/>
      <c r="X63" s="109">
        <f t="shared" si="2"/>
        <v>0</v>
      </c>
      <c r="Y63" s="55"/>
      <c r="Z63" s="57"/>
      <c r="AA63" s="109">
        <f t="shared" si="3"/>
        <v>0</v>
      </c>
      <c r="AB63" s="55"/>
      <c r="AC63" s="56"/>
      <c r="AD63" s="56"/>
      <c r="AE63" s="57"/>
      <c r="AF63" s="110">
        <f t="shared" si="4"/>
        <v>0</v>
      </c>
      <c r="AG63" s="77" t="s">
        <v>18</v>
      </c>
    </row>
    <row r="64" spans="1:33" x14ac:dyDescent="0.2">
      <c r="A64" s="13" t="s">
        <v>20</v>
      </c>
      <c r="B64" s="1">
        <v>163.08556410700001</v>
      </c>
      <c r="C64" s="1">
        <v>-18.480143488900001</v>
      </c>
      <c r="D64" s="51">
        <v>15</v>
      </c>
      <c r="E64" s="55"/>
      <c r="F64" s="56"/>
      <c r="G64" s="56"/>
      <c r="H64" s="56"/>
      <c r="I64" s="56"/>
      <c r="J64" s="57"/>
      <c r="K64" s="109">
        <f t="shared" si="0"/>
        <v>0</v>
      </c>
      <c r="L64" s="55"/>
      <c r="M64" s="56"/>
      <c r="N64" s="56"/>
      <c r="O64" s="56"/>
      <c r="P64" s="56"/>
      <c r="Q64" s="56">
        <v>3</v>
      </c>
      <c r="R64" s="57">
        <v>1</v>
      </c>
      <c r="S64" s="109">
        <f t="shared" si="1"/>
        <v>0</v>
      </c>
      <c r="T64" s="55"/>
      <c r="U64" s="56"/>
      <c r="V64" s="56"/>
      <c r="W64" s="57"/>
      <c r="X64" s="109">
        <f t="shared" si="2"/>
        <v>0</v>
      </c>
      <c r="Y64" s="55"/>
      <c r="Z64" s="57"/>
      <c r="AA64" s="109">
        <f t="shared" si="3"/>
        <v>0</v>
      </c>
      <c r="AB64" s="55"/>
      <c r="AC64" s="56"/>
      <c r="AD64" s="56"/>
      <c r="AE64" s="57"/>
      <c r="AF64" s="110">
        <f t="shared" si="4"/>
        <v>0</v>
      </c>
      <c r="AG64" s="26" t="s">
        <v>40</v>
      </c>
    </row>
    <row r="65" spans="1:33" x14ac:dyDescent="0.2">
      <c r="A65" s="13" t="s">
        <v>20</v>
      </c>
      <c r="B65" s="1">
        <v>163.08563881800001</v>
      </c>
      <c r="C65" s="1">
        <v>-18.4800933404</v>
      </c>
      <c r="D65" s="51">
        <v>14</v>
      </c>
      <c r="E65" s="55"/>
      <c r="F65" s="56"/>
      <c r="G65" s="56"/>
      <c r="H65" s="56"/>
      <c r="I65" s="56"/>
      <c r="J65" s="57"/>
      <c r="K65" s="109">
        <f t="shared" si="0"/>
        <v>0</v>
      </c>
      <c r="L65" s="55"/>
      <c r="M65" s="56"/>
      <c r="N65" s="56"/>
      <c r="O65" s="56"/>
      <c r="P65" s="56"/>
      <c r="Q65" s="56"/>
      <c r="R65" s="57">
        <v>1</v>
      </c>
      <c r="S65" s="109">
        <f t="shared" si="1"/>
        <v>0</v>
      </c>
      <c r="T65" s="55"/>
      <c r="U65" s="56">
        <v>1</v>
      </c>
      <c r="V65" s="56"/>
      <c r="W65" s="57"/>
      <c r="X65" s="109">
        <f t="shared" si="2"/>
        <v>1</v>
      </c>
      <c r="Y65" s="55"/>
      <c r="Z65" s="57"/>
      <c r="AA65" s="109">
        <f t="shared" si="3"/>
        <v>0</v>
      </c>
      <c r="AB65" s="55"/>
      <c r="AC65" s="56"/>
      <c r="AD65" s="56"/>
      <c r="AE65" s="57"/>
      <c r="AF65" s="110">
        <f t="shared" si="4"/>
        <v>0</v>
      </c>
      <c r="AG65" s="26" t="s">
        <v>19</v>
      </c>
    </row>
    <row r="66" spans="1:33" x14ac:dyDescent="0.2">
      <c r="A66" s="13" t="s">
        <v>20</v>
      </c>
      <c r="B66" s="1">
        <v>163.085713529</v>
      </c>
      <c r="C66" s="1">
        <v>-18.480043191899998</v>
      </c>
      <c r="D66" s="51">
        <v>13</v>
      </c>
      <c r="E66" s="55"/>
      <c r="F66" s="56"/>
      <c r="G66" s="56"/>
      <c r="H66" s="56"/>
      <c r="I66" s="56"/>
      <c r="J66" s="57"/>
      <c r="K66" s="109">
        <f t="shared" si="0"/>
        <v>0</v>
      </c>
      <c r="L66" s="55"/>
      <c r="M66" s="56"/>
      <c r="N66" s="56"/>
      <c r="O66" s="56"/>
      <c r="P66" s="56"/>
      <c r="Q66" s="56"/>
      <c r="R66" s="57">
        <v>14</v>
      </c>
      <c r="S66" s="109">
        <f t="shared" si="1"/>
        <v>0</v>
      </c>
      <c r="T66" s="55"/>
      <c r="U66" s="56"/>
      <c r="V66" s="56"/>
      <c r="W66" s="57"/>
      <c r="X66" s="109">
        <f t="shared" si="2"/>
        <v>0</v>
      </c>
      <c r="Y66" s="55"/>
      <c r="Z66" s="57"/>
      <c r="AA66" s="109">
        <f t="shared" si="3"/>
        <v>0</v>
      </c>
      <c r="AB66" s="55"/>
      <c r="AC66" s="56"/>
      <c r="AD66" s="56"/>
      <c r="AE66" s="57"/>
      <c r="AF66" s="110">
        <f t="shared" si="4"/>
        <v>0</v>
      </c>
      <c r="AG66" s="18" t="s">
        <v>19</v>
      </c>
    </row>
    <row r="67" spans="1:33" x14ac:dyDescent="0.2">
      <c r="A67" s="13" t="s">
        <v>20</v>
      </c>
      <c r="B67" s="1">
        <v>163.08578431199999</v>
      </c>
      <c r="C67" s="1">
        <v>-18.479987768800001</v>
      </c>
      <c r="D67" s="51">
        <v>12</v>
      </c>
      <c r="E67" s="55"/>
      <c r="F67" s="56"/>
      <c r="G67" s="56"/>
      <c r="H67" s="56"/>
      <c r="I67" s="56"/>
      <c r="J67" s="57"/>
      <c r="K67" s="109">
        <f t="shared" ref="K67:K130" si="5">E67+F67+G67+H67+I67</f>
        <v>0</v>
      </c>
      <c r="L67" s="55"/>
      <c r="M67" s="56"/>
      <c r="N67" s="56"/>
      <c r="O67" s="56"/>
      <c r="P67" s="56"/>
      <c r="Q67" s="56">
        <v>1</v>
      </c>
      <c r="R67" s="57">
        <v>17</v>
      </c>
      <c r="S67" s="109">
        <f t="shared" ref="S67:S130" si="6">M67+N67+O67+P67</f>
        <v>0</v>
      </c>
      <c r="T67" s="55"/>
      <c r="U67" s="56"/>
      <c r="V67" s="56">
        <v>1</v>
      </c>
      <c r="W67" s="57"/>
      <c r="X67" s="109">
        <f t="shared" ref="X67:X130" si="7">T67+U67+W67</f>
        <v>0</v>
      </c>
      <c r="Y67" s="55"/>
      <c r="Z67" s="57"/>
      <c r="AA67" s="109">
        <f t="shared" ref="AA67:AA130" si="8">Z67</f>
        <v>0</v>
      </c>
      <c r="AB67" s="55"/>
      <c r="AC67" s="56"/>
      <c r="AD67" s="56"/>
      <c r="AE67" s="57"/>
      <c r="AF67" s="110">
        <f t="shared" ref="AF67:AF130" si="9">AB67+AC67+AD67</f>
        <v>0</v>
      </c>
      <c r="AG67" s="26" t="s">
        <v>19</v>
      </c>
    </row>
    <row r="68" spans="1:33" x14ac:dyDescent="0.2">
      <c r="A68" s="13" t="s">
        <v>20</v>
      </c>
      <c r="B68" s="1">
        <v>163.08585377200001</v>
      </c>
      <c r="C68" s="1">
        <v>-18.479930567099998</v>
      </c>
      <c r="D68" s="51">
        <v>11</v>
      </c>
      <c r="E68" s="55"/>
      <c r="F68" s="56"/>
      <c r="G68" s="56"/>
      <c r="H68" s="56"/>
      <c r="I68" s="56"/>
      <c r="J68" s="57"/>
      <c r="K68" s="109">
        <f t="shared" si="5"/>
        <v>0</v>
      </c>
      <c r="L68" s="55"/>
      <c r="M68" s="56">
        <v>1</v>
      </c>
      <c r="N68" s="56"/>
      <c r="O68" s="56"/>
      <c r="P68" s="56"/>
      <c r="Q68" s="56"/>
      <c r="R68" s="57">
        <v>2</v>
      </c>
      <c r="S68" s="109">
        <f t="shared" si="6"/>
        <v>1</v>
      </c>
      <c r="T68" s="55"/>
      <c r="U68" s="56"/>
      <c r="V68" s="56"/>
      <c r="W68" s="57"/>
      <c r="X68" s="109">
        <f t="shared" si="7"/>
        <v>0</v>
      </c>
      <c r="Y68" s="55"/>
      <c r="Z68" s="57"/>
      <c r="AA68" s="109">
        <f t="shared" si="8"/>
        <v>0</v>
      </c>
      <c r="AB68" s="55"/>
      <c r="AC68" s="56"/>
      <c r="AD68" s="56"/>
      <c r="AE68" s="57"/>
      <c r="AF68" s="110">
        <f t="shared" si="9"/>
        <v>0</v>
      </c>
      <c r="AG68" s="18" t="s">
        <v>17</v>
      </c>
    </row>
    <row r="69" spans="1:33" x14ac:dyDescent="0.2">
      <c r="A69" s="13" t="s">
        <v>20</v>
      </c>
      <c r="B69" s="1">
        <v>163.085927083</v>
      </c>
      <c r="C69" s="1">
        <v>-18.479879028599999</v>
      </c>
      <c r="D69" s="51">
        <v>10</v>
      </c>
      <c r="E69" s="55"/>
      <c r="F69" s="56"/>
      <c r="G69" s="56"/>
      <c r="H69" s="56"/>
      <c r="I69" s="56"/>
      <c r="J69" s="57"/>
      <c r="K69" s="109">
        <f t="shared" si="5"/>
        <v>0</v>
      </c>
      <c r="L69" s="55"/>
      <c r="M69" s="56"/>
      <c r="N69" s="56"/>
      <c r="O69" s="56"/>
      <c r="P69" s="56"/>
      <c r="Q69" s="56"/>
      <c r="R69" s="57"/>
      <c r="S69" s="109">
        <f t="shared" si="6"/>
        <v>0</v>
      </c>
      <c r="T69" s="55"/>
      <c r="U69" s="56"/>
      <c r="V69" s="56"/>
      <c r="W69" s="57"/>
      <c r="X69" s="109">
        <f t="shared" si="7"/>
        <v>0</v>
      </c>
      <c r="Y69" s="55"/>
      <c r="Z69" s="57"/>
      <c r="AA69" s="109">
        <f t="shared" si="8"/>
        <v>0</v>
      </c>
      <c r="AB69" s="55"/>
      <c r="AC69" s="56"/>
      <c r="AD69" s="56"/>
      <c r="AE69" s="57"/>
      <c r="AF69" s="110">
        <f t="shared" si="9"/>
        <v>0</v>
      </c>
      <c r="AG69" s="18" t="s">
        <v>17</v>
      </c>
    </row>
    <row r="70" spans="1:33" x14ac:dyDescent="0.2">
      <c r="A70" s="13" t="s">
        <v>20</v>
      </c>
      <c r="B70" s="1">
        <v>163.086005806</v>
      </c>
      <c r="C70" s="1">
        <v>-18.479835449199999</v>
      </c>
      <c r="D70" s="51">
        <v>9</v>
      </c>
      <c r="E70" s="55"/>
      <c r="F70" s="56"/>
      <c r="G70" s="56"/>
      <c r="H70" s="56"/>
      <c r="I70" s="56"/>
      <c r="J70" s="57"/>
      <c r="K70" s="109">
        <f t="shared" si="5"/>
        <v>0</v>
      </c>
      <c r="L70" s="55"/>
      <c r="M70" s="56"/>
      <c r="N70" s="56"/>
      <c r="O70" s="56"/>
      <c r="P70" s="56">
        <v>1</v>
      </c>
      <c r="Q70" s="56"/>
      <c r="R70" s="57">
        <v>1</v>
      </c>
      <c r="S70" s="109">
        <f t="shared" si="6"/>
        <v>1</v>
      </c>
      <c r="T70" s="55"/>
      <c r="U70" s="56"/>
      <c r="V70" s="56"/>
      <c r="W70" s="57"/>
      <c r="X70" s="109">
        <f t="shared" si="7"/>
        <v>0</v>
      </c>
      <c r="Y70" s="55"/>
      <c r="Z70" s="57"/>
      <c r="AA70" s="109">
        <f t="shared" si="8"/>
        <v>0</v>
      </c>
      <c r="AB70" s="55"/>
      <c r="AC70" s="56"/>
      <c r="AD70" s="56"/>
      <c r="AE70" s="57"/>
      <c r="AF70" s="110">
        <f t="shared" si="9"/>
        <v>0</v>
      </c>
      <c r="AG70" s="18" t="s">
        <v>17</v>
      </c>
    </row>
    <row r="71" spans="1:33" x14ac:dyDescent="0.2">
      <c r="A71" s="13" t="s">
        <v>20</v>
      </c>
      <c r="B71" s="1">
        <v>163.08608384199999</v>
      </c>
      <c r="C71" s="1">
        <v>-18.479790752500001</v>
      </c>
      <c r="D71" s="51">
        <v>8</v>
      </c>
      <c r="E71" s="55"/>
      <c r="F71" s="56"/>
      <c r="G71" s="56"/>
      <c r="H71" s="56"/>
      <c r="I71" s="56"/>
      <c r="J71" s="57"/>
      <c r="K71" s="109">
        <f t="shared" si="5"/>
        <v>0</v>
      </c>
      <c r="L71" s="55"/>
      <c r="M71" s="56"/>
      <c r="N71" s="56"/>
      <c r="O71" s="56"/>
      <c r="P71" s="56">
        <v>1</v>
      </c>
      <c r="Q71" s="56"/>
      <c r="R71" s="57">
        <v>1</v>
      </c>
      <c r="S71" s="109">
        <f t="shared" si="6"/>
        <v>1</v>
      </c>
      <c r="T71" s="55"/>
      <c r="U71" s="56"/>
      <c r="V71" s="56"/>
      <c r="W71" s="57"/>
      <c r="X71" s="109">
        <f t="shared" si="7"/>
        <v>0</v>
      </c>
      <c r="Y71" s="55"/>
      <c r="Z71" s="57"/>
      <c r="AA71" s="109">
        <f t="shared" si="8"/>
        <v>0</v>
      </c>
      <c r="AB71" s="55"/>
      <c r="AC71" s="56"/>
      <c r="AD71" s="56"/>
      <c r="AE71" s="57"/>
      <c r="AF71" s="110">
        <f t="shared" si="9"/>
        <v>0</v>
      </c>
      <c r="AG71" s="18" t="s">
        <v>17</v>
      </c>
    </row>
    <row r="72" spans="1:33" x14ac:dyDescent="0.2">
      <c r="A72" s="13" t="s">
        <v>20</v>
      </c>
      <c r="B72" s="1">
        <v>163.086158162</v>
      </c>
      <c r="C72" s="1">
        <v>-18.4797400261</v>
      </c>
      <c r="D72" s="51">
        <v>7</v>
      </c>
      <c r="E72" s="55"/>
      <c r="F72" s="56"/>
      <c r="G72" s="56"/>
      <c r="H72" s="56"/>
      <c r="I72" s="56"/>
      <c r="J72" s="57"/>
      <c r="K72" s="109">
        <f t="shared" si="5"/>
        <v>0</v>
      </c>
      <c r="L72" s="55"/>
      <c r="M72" s="56"/>
      <c r="N72" s="56"/>
      <c r="O72" s="56"/>
      <c r="P72" s="56">
        <v>1</v>
      </c>
      <c r="Q72" s="56"/>
      <c r="R72" s="57"/>
      <c r="S72" s="109">
        <f t="shared" si="6"/>
        <v>1</v>
      </c>
      <c r="T72" s="55"/>
      <c r="U72" s="56">
        <v>1</v>
      </c>
      <c r="V72" s="56"/>
      <c r="W72" s="57"/>
      <c r="X72" s="109">
        <f t="shared" si="7"/>
        <v>1</v>
      </c>
      <c r="Y72" s="55"/>
      <c r="Z72" s="57"/>
      <c r="AA72" s="109">
        <f t="shared" si="8"/>
        <v>0</v>
      </c>
      <c r="AB72" s="55"/>
      <c r="AC72" s="56"/>
      <c r="AD72" s="56"/>
      <c r="AE72" s="57"/>
      <c r="AF72" s="110">
        <f t="shared" si="9"/>
        <v>0</v>
      </c>
      <c r="AG72" s="18" t="s">
        <v>17</v>
      </c>
    </row>
    <row r="73" spans="1:33" x14ac:dyDescent="0.2">
      <c r="A73" s="13" t="s">
        <v>20</v>
      </c>
      <c r="B73" s="1">
        <v>163.08623248200001</v>
      </c>
      <c r="C73" s="1">
        <v>-18.4796892998</v>
      </c>
      <c r="D73" s="51">
        <v>6</v>
      </c>
      <c r="E73" s="55"/>
      <c r="F73" s="56"/>
      <c r="G73" s="56"/>
      <c r="H73" s="56"/>
      <c r="I73" s="56"/>
      <c r="J73" s="57"/>
      <c r="K73" s="109">
        <f t="shared" si="5"/>
        <v>0</v>
      </c>
      <c r="L73" s="55"/>
      <c r="M73" s="56">
        <v>1</v>
      </c>
      <c r="N73" s="56"/>
      <c r="O73" s="56"/>
      <c r="P73" s="56"/>
      <c r="Q73" s="56">
        <v>2</v>
      </c>
      <c r="R73" s="57">
        <v>1</v>
      </c>
      <c r="S73" s="109">
        <f t="shared" si="6"/>
        <v>1</v>
      </c>
      <c r="T73" s="55"/>
      <c r="U73" s="56">
        <v>1</v>
      </c>
      <c r="V73" s="56"/>
      <c r="W73" s="57"/>
      <c r="X73" s="109">
        <f t="shared" si="7"/>
        <v>1</v>
      </c>
      <c r="Y73" s="55"/>
      <c r="Z73" s="57"/>
      <c r="AA73" s="109">
        <f t="shared" si="8"/>
        <v>0</v>
      </c>
      <c r="AB73" s="55"/>
      <c r="AC73" s="56"/>
      <c r="AD73" s="56"/>
      <c r="AE73" s="57"/>
      <c r="AF73" s="110">
        <f t="shared" si="9"/>
        <v>0</v>
      </c>
      <c r="AG73" s="18" t="s">
        <v>17</v>
      </c>
    </row>
    <row r="74" spans="1:33" x14ac:dyDescent="0.2">
      <c r="A74" s="13" t="s">
        <v>20</v>
      </c>
      <c r="B74" s="1">
        <v>163.086307401</v>
      </c>
      <c r="C74" s="1">
        <v>-18.479639475900001</v>
      </c>
      <c r="D74" s="51">
        <v>5</v>
      </c>
      <c r="E74" s="55"/>
      <c r="F74" s="56"/>
      <c r="G74" s="56"/>
      <c r="H74" s="56"/>
      <c r="I74" s="56"/>
      <c r="J74" s="57"/>
      <c r="K74" s="109">
        <f t="shared" si="5"/>
        <v>0</v>
      </c>
      <c r="L74" s="55"/>
      <c r="M74" s="56"/>
      <c r="N74" s="56"/>
      <c r="O74" s="56"/>
      <c r="P74" s="56">
        <v>3</v>
      </c>
      <c r="Q74" s="56">
        <v>2</v>
      </c>
      <c r="R74" s="57">
        <v>1</v>
      </c>
      <c r="S74" s="109">
        <f t="shared" si="6"/>
        <v>3</v>
      </c>
      <c r="T74" s="55"/>
      <c r="U74" s="56">
        <v>1</v>
      </c>
      <c r="V74" s="56"/>
      <c r="W74" s="57"/>
      <c r="X74" s="109">
        <f t="shared" si="7"/>
        <v>1</v>
      </c>
      <c r="Y74" s="55"/>
      <c r="Z74" s="57"/>
      <c r="AA74" s="109">
        <f t="shared" si="8"/>
        <v>0</v>
      </c>
      <c r="AB74" s="55"/>
      <c r="AC74" s="56"/>
      <c r="AD74" s="56"/>
      <c r="AE74" s="57"/>
      <c r="AF74" s="110">
        <f t="shared" si="9"/>
        <v>0</v>
      </c>
      <c r="AG74" s="19" t="s">
        <v>17</v>
      </c>
    </row>
    <row r="75" spans="1:33" x14ac:dyDescent="0.2">
      <c r="A75" s="13" t="s">
        <v>20</v>
      </c>
      <c r="B75" s="1">
        <v>163.086383012</v>
      </c>
      <c r="C75" s="1">
        <v>-18.479590694599999</v>
      </c>
      <c r="D75" s="51">
        <v>4</v>
      </c>
      <c r="E75" s="55"/>
      <c r="F75" s="56"/>
      <c r="G75" s="56"/>
      <c r="H75" s="56"/>
      <c r="I75" s="56"/>
      <c r="J75" s="57"/>
      <c r="K75" s="109">
        <f t="shared" si="5"/>
        <v>0</v>
      </c>
      <c r="L75" s="55"/>
      <c r="M75" s="56"/>
      <c r="N75" s="56"/>
      <c r="O75" s="56"/>
      <c r="P75" s="56"/>
      <c r="Q75" s="56"/>
      <c r="R75" s="57"/>
      <c r="S75" s="109">
        <f t="shared" si="6"/>
        <v>0</v>
      </c>
      <c r="T75" s="55"/>
      <c r="U75" s="56"/>
      <c r="V75" s="56"/>
      <c r="W75" s="57"/>
      <c r="X75" s="109">
        <f t="shared" si="7"/>
        <v>0</v>
      </c>
      <c r="Y75" s="55"/>
      <c r="Z75" s="57"/>
      <c r="AA75" s="109">
        <f t="shared" si="8"/>
        <v>0</v>
      </c>
      <c r="AB75" s="55"/>
      <c r="AC75" s="56"/>
      <c r="AD75" s="56"/>
      <c r="AE75" s="57"/>
      <c r="AF75" s="110">
        <f t="shared" si="9"/>
        <v>0</v>
      </c>
      <c r="AG75" s="19" t="s">
        <v>18</v>
      </c>
    </row>
    <row r="76" spans="1:33" x14ac:dyDescent="0.2">
      <c r="A76" s="13" t="s">
        <v>20</v>
      </c>
      <c r="B76" s="1">
        <v>163.08645862200001</v>
      </c>
      <c r="C76" s="1">
        <v>-18.479541913399999</v>
      </c>
      <c r="D76" s="51">
        <v>3</v>
      </c>
      <c r="E76" s="55"/>
      <c r="F76" s="56"/>
      <c r="G76" s="56"/>
      <c r="H76" s="56"/>
      <c r="I76" s="56"/>
      <c r="J76" s="57"/>
      <c r="K76" s="109">
        <f t="shared" si="5"/>
        <v>0</v>
      </c>
      <c r="L76" s="55"/>
      <c r="M76" s="56"/>
      <c r="N76" s="56"/>
      <c r="O76" s="56"/>
      <c r="P76" s="56"/>
      <c r="Q76" s="56">
        <v>3</v>
      </c>
      <c r="R76" s="57">
        <v>3</v>
      </c>
      <c r="S76" s="109">
        <f t="shared" si="6"/>
        <v>0</v>
      </c>
      <c r="T76" s="55"/>
      <c r="U76" s="56"/>
      <c r="V76" s="56"/>
      <c r="W76" s="57"/>
      <c r="X76" s="109">
        <f t="shared" si="7"/>
        <v>0</v>
      </c>
      <c r="Y76" s="55"/>
      <c r="Z76" s="57"/>
      <c r="AA76" s="109">
        <f t="shared" si="8"/>
        <v>0</v>
      </c>
      <c r="AB76" s="55"/>
      <c r="AC76" s="56"/>
      <c r="AD76" s="56"/>
      <c r="AE76" s="57"/>
      <c r="AF76" s="110">
        <f t="shared" si="9"/>
        <v>0</v>
      </c>
      <c r="AG76" s="18" t="s">
        <v>17</v>
      </c>
    </row>
    <row r="77" spans="1:33" x14ac:dyDescent="0.2">
      <c r="A77" s="13" t="s">
        <v>20</v>
      </c>
      <c r="B77" s="1">
        <v>163.08651755899999</v>
      </c>
      <c r="C77" s="1">
        <v>-18.4794746683</v>
      </c>
      <c r="D77" s="51">
        <v>2</v>
      </c>
      <c r="E77" s="55"/>
      <c r="F77" s="56"/>
      <c r="G77" s="56"/>
      <c r="H77" s="56"/>
      <c r="I77" s="56"/>
      <c r="J77" s="57"/>
      <c r="K77" s="109">
        <f t="shared" si="5"/>
        <v>0</v>
      </c>
      <c r="L77" s="55"/>
      <c r="M77" s="56"/>
      <c r="N77" s="56"/>
      <c r="O77" s="56"/>
      <c r="P77" s="56"/>
      <c r="Q77" s="56">
        <v>2</v>
      </c>
      <c r="R77" s="57">
        <v>2</v>
      </c>
      <c r="S77" s="109">
        <f t="shared" si="6"/>
        <v>0</v>
      </c>
      <c r="T77" s="55"/>
      <c r="U77" s="56"/>
      <c r="V77" s="56"/>
      <c r="W77" s="57"/>
      <c r="X77" s="109">
        <f t="shared" si="7"/>
        <v>0</v>
      </c>
      <c r="Y77" s="55"/>
      <c r="Z77" s="57"/>
      <c r="AA77" s="109">
        <f t="shared" si="8"/>
        <v>0</v>
      </c>
      <c r="AB77" s="55"/>
      <c r="AC77" s="56"/>
      <c r="AD77" s="56"/>
      <c r="AE77" s="57"/>
      <c r="AF77" s="110">
        <f t="shared" si="9"/>
        <v>0</v>
      </c>
      <c r="AG77" s="18" t="s">
        <v>17</v>
      </c>
    </row>
    <row r="78" spans="1:33" x14ac:dyDescent="0.2">
      <c r="A78" s="13" t="s">
        <v>20</v>
      </c>
      <c r="B78" s="1">
        <v>163.086574157</v>
      </c>
      <c r="C78" s="1">
        <v>-18.4794047179</v>
      </c>
      <c r="D78" s="51">
        <v>1</v>
      </c>
      <c r="E78" s="55"/>
      <c r="F78" s="56"/>
      <c r="G78" s="56"/>
      <c r="H78" s="56"/>
      <c r="I78" s="56"/>
      <c r="J78" s="57"/>
      <c r="K78" s="109">
        <f t="shared" si="5"/>
        <v>0</v>
      </c>
      <c r="L78" s="55"/>
      <c r="M78" s="56"/>
      <c r="N78" s="56"/>
      <c r="O78" s="56"/>
      <c r="P78" s="56"/>
      <c r="Q78" s="56"/>
      <c r="R78" s="57">
        <v>1</v>
      </c>
      <c r="S78" s="109">
        <f t="shared" si="6"/>
        <v>0</v>
      </c>
      <c r="T78" s="55"/>
      <c r="U78" s="56"/>
      <c r="V78" s="56"/>
      <c r="W78" s="57"/>
      <c r="X78" s="109">
        <f t="shared" si="7"/>
        <v>0</v>
      </c>
      <c r="Y78" s="55"/>
      <c r="Z78" s="57"/>
      <c r="AA78" s="109">
        <f t="shared" si="8"/>
        <v>0</v>
      </c>
      <c r="AB78" s="55"/>
      <c r="AC78" s="56"/>
      <c r="AD78" s="56"/>
      <c r="AE78" s="57"/>
      <c r="AF78" s="110">
        <f t="shared" si="9"/>
        <v>0</v>
      </c>
      <c r="AG78" s="60" t="s">
        <v>21</v>
      </c>
    </row>
    <row r="79" spans="1:33" x14ac:dyDescent="0.2">
      <c r="A79" s="13" t="s">
        <v>23</v>
      </c>
      <c r="B79" s="1">
        <v>163.086913487</v>
      </c>
      <c r="C79" s="1">
        <v>-18.479747997899999</v>
      </c>
      <c r="D79" s="51">
        <v>40</v>
      </c>
      <c r="E79" s="52"/>
      <c r="F79" s="53"/>
      <c r="G79" s="53"/>
      <c r="H79" s="53"/>
      <c r="I79" s="53"/>
      <c r="J79" s="54"/>
      <c r="K79" s="109">
        <f t="shared" si="5"/>
        <v>0</v>
      </c>
      <c r="L79" s="95"/>
      <c r="M79" s="96"/>
      <c r="N79" s="96"/>
      <c r="O79" s="96"/>
      <c r="P79" s="96"/>
      <c r="Q79" s="53"/>
      <c r="R79" s="54"/>
      <c r="S79" s="109">
        <f t="shared" si="6"/>
        <v>0</v>
      </c>
      <c r="T79" s="52"/>
      <c r="U79" s="53"/>
      <c r="V79" s="53"/>
      <c r="W79" s="54"/>
      <c r="X79" s="109">
        <f t="shared" si="7"/>
        <v>0</v>
      </c>
      <c r="Y79" s="52"/>
      <c r="Z79" s="54"/>
      <c r="AA79" s="109">
        <f t="shared" si="8"/>
        <v>0</v>
      </c>
      <c r="AB79" s="52"/>
      <c r="AC79" s="53"/>
      <c r="AD79" s="53"/>
      <c r="AE79" s="54"/>
      <c r="AF79" s="110">
        <f t="shared" si="9"/>
        <v>0</v>
      </c>
      <c r="AG79" s="63" t="s">
        <v>17</v>
      </c>
    </row>
    <row r="80" spans="1:33" x14ac:dyDescent="0.2">
      <c r="A80" s="13" t="s">
        <v>23</v>
      </c>
      <c r="B80" s="1">
        <v>163.08685333400001</v>
      </c>
      <c r="C80" s="1">
        <v>-18.4798136199</v>
      </c>
      <c r="D80" s="51">
        <v>39</v>
      </c>
      <c r="E80" s="55"/>
      <c r="F80" s="56"/>
      <c r="G80" s="56"/>
      <c r="H80" s="56"/>
      <c r="I80" s="56"/>
      <c r="J80" s="57"/>
      <c r="K80" s="109">
        <f t="shared" si="5"/>
        <v>0</v>
      </c>
      <c r="L80" s="61">
        <v>2</v>
      </c>
      <c r="M80" s="62"/>
      <c r="N80" s="62"/>
      <c r="O80" s="62"/>
      <c r="P80" s="62"/>
      <c r="Q80" s="56"/>
      <c r="R80" s="57">
        <v>3</v>
      </c>
      <c r="S80" s="109">
        <f t="shared" si="6"/>
        <v>0</v>
      </c>
      <c r="T80" s="55"/>
      <c r="U80" s="56">
        <v>4</v>
      </c>
      <c r="V80" s="56"/>
      <c r="W80" s="57"/>
      <c r="X80" s="109">
        <f t="shared" si="7"/>
        <v>4</v>
      </c>
      <c r="Y80" s="55"/>
      <c r="Z80" s="57"/>
      <c r="AA80" s="109">
        <f t="shared" si="8"/>
        <v>0</v>
      </c>
      <c r="AB80" s="55"/>
      <c r="AC80" s="56"/>
      <c r="AD80" s="56"/>
      <c r="AE80" s="57"/>
      <c r="AF80" s="110">
        <f t="shared" si="9"/>
        <v>0</v>
      </c>
      <c r="AG80" s="63" t="s">
        <v>17</v>
      </c>
    </row>
    <row r="81" spans="1:33" x14ac:dyDescent="0.2">
      <c r="A81" s="13" t="s">
        <v>23</v>
      </c>
      <c r="B81" s="1">
        <v>163.08679318</v>
      </c>
      <c r="C81" s="1">
        <v>-18.479879241999999</v>
      </c>
      <c r="D81" s="51">
        <v>38</v>
      </c>
      <c r="E81" s="55"/>
      <c r="F81" s="56"/>
      <c r="G81" s="56"/>
      <c r="H81" s="56"/>
      <c r="I81" s="56"/>
      <c r="J81" s="57"/>
      <c r="K81" s="109">
        <f t="shared" si="5"/>
        <v>0</v>
      </c>
      <c r="L81" s="61"/>
      <c r="M81" s="62"/>
      <c r="N81" s="62"/>
      <c r="O81" s="62"/>
      <c r="P81" s="62"/>
      <c r="Q81" s="56">
        <v>3</v>
      </c>
      <c r="R81" s="57">
        <v>9</v>
      </c>
      <c r="S81" s="109">
        <f t="shared" si="6"/>
        <v>0</v>
      </c>
      <c r="T81" s="55"/>
      <c r="U81" s="56"/>
      <c r="V81" s="56"/>
      <c r="W81" s="57"/>
      <c r="X81" s="109">
        <f t="shared" si="7"/>
        <v>0</v>
      </c>
      <c r="Y81" s="55"/>
      <c r="Z81" s="57"/>
      <c r="AA81" s="109">
        <f t="shared" si="8"/>
        <v>0</v>
      </c>
      <c r="AB81" s="55"/>
      <c r="AC81" s="56"/>
      <c r="AD81" s="56"/>
      <c r="AE81" s="57"/>
      <c r="AF81" s="110">
        <f t="shared" si="9"/>
        <v>0</v>
      </c>
      <c r="AG81" s="60" t="s">
        <v>17</v>
      </c>
    </row>
    <row r="82" spans="1:33" x14ac:dyDescent="0.2">
      <c r="A82" s="13" t="s">
        <v>23</v>
      </c>
      <c r="B82" s="1">
        <v>163.086725669</v>
      </c>
      <c r="C82" s="1">
        <v>-18.4799353971</v>
      </c>
      <c r="D82" s="51">
        <v>37</v>
      </c>
      <c r="E82" s="55"/>
      <c r="F82" s="56"/>
      <c r="G82" s="56"/>
      <c r="H82" s="56"/>
      <c r="I82" s="56"/>
      <c r="J82" s="57"/>
      <c r="K82" s="109">
        <f t="shared" si="5"/>
        <v>0</v>
      </c>
      <c r="L82" s="55">
        <v>1</v>
      </c>
      <c r="M82" s="56"/>
      <c r="N82" s="56"/>
      <c r="O82" s="56"/>
      <c r="P82" s="56"/>
      <c r="Q82" s="56"/>
      <c r="R82" s="57">
        <v>1</v>
      </c>
      <c r="S82" s="109">
        <f t="shared" si="6"/>
        <v>0</v>
      </c>
      <c r="T82" s="55"/>
      <c r="U82" s="56"/>
      <c r="V82" s="56"/>
      <c r="W82" s="57"/>
      <c r="X82" s="109">
        <f t="shared" si="7"/>
        <v>0</v>
      </c>
      <c r="Y82" s="55"/>
      <c r="Z82" s="57"/>
      <c r="AA82" s="109">
        <f t="shared" si="8"/>
        <v>0</v>
      </c>
      <c r="AB82" s="55"/>
      <c r="AC82" s="56"/>
      <c r="AD82" s="56"/>
      <c r="AE82" s="57"/>
      <c r="AF82" s="110">
        <f t="shared" si="9"/>
        <v>0</v>
      </c>
      <c r="AG82" s="63" t="s">
        <v>17</v>
      </c>
    </row>
    <row r="83" spans="1:33" x14ac:dyDescent="0.2">
      <c r="A83" s="13" t="s">
        <v>23</v>
      </c>
      <c r="B83" s="1">
        <v>163.086647228</v>
      </c>
      <c r="C83" s="1">
        <v>-18.479977487700001</v>
      </c>
      <c r="D83" s="51">
        <v>36</v>
      </c>
      <c r="E83" s="55"/>
      <c r="F83" s="56"/>
      <c r="G83" s="56"/>
      <c r="H83" s="56"/>
      <c r="I83" s="56"/>
      <c r="J83" s="57"/>
      <c r="K83" s="109">
        <f t="shared" si="5"/>
        <v>0</v>
      </c>
      <c r="L83" s="55"/>
      <c r="M83" s="56"/>
      <c r="N83" s="56"/>
      <c r="O83" s="56"/>
      <c r="P83" s="56"/>
      <c r="Q83" s="56"/>
      <c r="R83" s="57">
        <v>1</v>
      </c>
      <c r="S83" s="109">
        <f t="shared" si="6"/>
        <v>0</v>
      </c>
      <c r="T83" s="55"/>
      <c r="U83" s="56"/>
      <c r="V83" s="56"/>
      <c r="W83" s="57"/>
      <c r="X83" s="109">
        <f t="shared" si="7"/>
        <v>0</v>
      </c>
      <c r="Y83" s="55"/>
      <c r="Z83" s="57"/>
      <c r="AA83" s="109">
        <f t="shared" si="8"/>
        <v>0</v>
      </c>
      <c r="AB83" s="55"/>
      <c r="AC83" s="56"/>
      <c r="AD83" s="56"/>
      <c r="AE83" s="57"/>
      <c r="AF83" s="110">
        <f t="shared" si="9"/>
        <v>0</v>
      </c>
      <c r="AG83" s="18" t="s">
        <v>27</v>
      </c>
    </row>
    <row r="84" spans="1:33" x14ac:dyDescent="0.2">
      <c r="A84" s="13" t="s">
        <v>23</v>
      </c>
      <c r="B84" s="1">
        <v>163.08656878599999</v>
      </c>
      <c r="C84" s="1">
        <v>-18.480019578299999</v>
      </c>
      <c r="D84" s="51">
        <v>35</v>
      </c>
      <c r="E84" s="55"/>
      <c r="F84" s="56"/>
      <c r="G84" s="56"/>
      <c r="H84" s="56"/>
      <c r="I84" s="56"/>
      <c r="J84" s="57"/>
      <c r="K84" s="109">
        <f t="shared" si="5"/>
        <v>0</v>
      </c>
      <c r="L84" s="55"/>
      <c r="M84" s="56"/>
      <c r="N84" s="56"/>
      <c r="O84" s="56"/>
      <c r="P84" s="56"/>
      <c r="Q84" s="56"/>
      <c r="R84" s="57"/>
      <c r="S84" s="109">
        <f t="shared" si="6"/>
        <v>0</v>
      </c>
      <c r="T84" s="55"/>
      <c r="U84" s="56">
        <v>1</v>
      </c>
      <c r="V84" s="56"/>
      <c r="W84" s="57"/>
      <c r="X84" s="109">
        <f t="shared" si="7"/>
        <v>1</v>
      </c>
      <c r="Y84" s="55"/>
      <c r="Z84" s="57"/>
      <c r="AA84" s="109">
        <f t="shared" si="8"/>
        <v>0</v>
      </c>
      <c r="AB84" s="55"/>
      <c r="AC84" s="56"/>
      <c r="AD84" s="56"/>
      <c r="AE84" s="57"/>
      <c r="AF84" s="110">
        <f t="shared" si="9"/>
        <v>0</v>
      </c>
      <c r="AG84" s="26" t="s">
        <v>27</v>
      </c>
    </row>
    <row r="85" spans="1:33" x14ac:dyDescent="0.2">
      <c r="A85" s="13" t="s">
        <v>23</v>
      </c>
      <c r="B85" s="1">
        <v>163.086490344</v>
      </c>
      <c r="C85" s="1">
        <v>-18.480061668899999</v>
      </c>
      <c r="D85" s="51">
        <v>34</v>
      </c>
      <c r="E85" s="55"/>
      <c r="F85" s="56"/>
      <c r="G85" s="56"/>
      <c r="H85" s="56"/>
      <c r="I85" s="56"/>
      <c r="J85" s="57"/>
      <c r="K85" s="109">
        <f t="shared" si="5"/>
        <v>0</v>
      </c>
      <c r="L85" s="55"/>
      <c r="M85" s="56"/>
      <c r="N85" s="56"/>
      <c r="O85" s="56"/>
      <c r="P85" s="56"/>
      <c r="Q85" s="56">
        <v>1</v>
      </c>
      <c r="R85" s="57">
        <v>1</v>
      </c>
      <c r="S85" s="109">
        <f t="shared" si="6"/>
        <v>0</v>
      </c>
      <c r="T85" s="55"/>
      <c r="U85" s="56">
        <v>1</v>
      </c>
      <c r="V85" s="56">
        <v>1</v>
      </c>
      <c r="W85" s="57"/>
      <c r="X85" s="109">
        <f t="shared" si="7"/>
        <v>1</v>
      </c>
      <c r="Y85" s="55"/>
      <c r="Z85" s="57"/>
      <c r="AA85" s="109">
        <f t="shared" si="8"/>
        <v>0</v>
      </c>
      <c r="AB85" s="55"/>
      <c r="AC85" s="56"/>
      <c r="AD85" s="56"/>
      <c r="AE85" s="57"/>
      <c r="AF85" s="110">
        <f t="shared" si="9"/>
        <v>0</v>
      </c>
      <c r="AG85" s="18" t="s">
        <v>27</v>
      </c>
    </row>
    <row r="86" spans="1:33" x14ac:dyDescent="0.2">
      <c r="A86" s="13" t="s">
        <v>23</v>
      </c>
      <c r="B86" s="1">
        <v>163.086411903</v>
      </c>
      <c r="C86" s="1">
        <v>-18.480103759599999</v>
      </c>
      <c r="D86" s="51">
        <v>33</v>
      </c>
      <c r="E86" s="55"/>
      <c r="F86" s="56"/>
      <c r="G86" s="56"/>
      <c r="H86" s="56"/>
      <c r="I86" s="56"/>
      <c r="J86" s="57"/>
      <c r="K86" s="109">
        <f t="shared" si="5"/>
        <v>0</v>
      </c>
      <c r="L86" s="55"/>
      <c r="M86" s="56"/>
      <c r="N86" s="56"/>
      <c r="O86" s="56"/>
      <c r="P86" s="56"/>
      <c r="Q86" s="56">
        <v>1</v>
      </c>
      <c r="R86" s="57">
        <v>2</v>
      </c>
      <c r="S86" s="109">
        <f t="shared" si="6"/>
        <v>0</v>
      </c>
      <c r="T86" s="55"/>
      <c r="U86" s="56"/>
      <c r="V86" s="56"/>
      <c r="W86" s="57"/>
      <c r="X86" s="109">
        <f t="shared" si="7"/>
        <v>0</v>
      </c>
      <c r="Y86" s="55"/>
      <c r="Z86" s="57"/>
      <c r="AA86" s="109">
        <f t="shared" si="8"/>
        <v>0</v>
      </c>
      <c r="AB86" s="55"/>
      <c r="AC86" s="56"/>
      <c r="AD86" s="56"/>
      <c r="AE86" s="57"/>
      <c r="AF86" s="110">
        <f t="shared" si="9"/>
        <v>0</v>
      </c>
      <c r="AG86" s="18" t="s">
        <v>17</v>
      </c>
    </row>
    <row r="87" spans="1:33" x14ac:dyDescent="0.2">
      <c r="A87" s="13" t="s">
        <v>23</v>
      </c>
      <c r="B87" s="1">
        <v>163.08633078899999</v>
      </c>
      <c r="C87" s="1">
        <v>-18.480139558299999</v>
      </c>
      <c r="D87" s="51">
        <v>32</v>
      </c>
      <c r="E87" s="55"/>
      <c r="F87" s="56"/>
      <c r="G87" s="56"/>
      <c r="H87" s="56"/>
      <c r="I87" s="56"/>
      <c r="J87" s="57"/>
      <c r="K87" s="109">
        <f t="shared" si="5"/>
        <v>0</v>
      </c>
      <c r="L87" s="55"/>
      <c r="M87" s="56"/>
      <c r="N87" s="56"/>
      <c r="O87" s="56"/>
      <c r="P87" s="56"/>
      <c r="Q87" s="56"/>
      <c r="R87" s="57"/>
      <c r="S87" s="109">
        <f t="shared" si="6"/>
        <v>0</v>
      </c>
      <c r="T87" s="55"/>
      <c r="U87" s="56"/>
      <c r="V87" s="56"/>
      <c r="W87" s="57"/>
      <c r="X87" s="109">
        <f t="shared" si="7"/>
        <v>0</v>
      </c>
      <c r="Y87" s="55"/>
      <c r="Z87" s="57"/>
      <c r="AA87" s="109">
        <f t="shared" si="8"/>
        <v>0</v>
      </c>
      <c r="AB87" s="55"/>
      <c r="AC87" s="56"/>
      <c r="AD87" s="56"/>
      <c r="AE87" s="57"/>
      <c r="AF87" s="110">
        <f t="shared" si="9"/>
        <v>0</v>
      </c>
      <c r="AG87" s="19" t="s">
        <v>27</v>
      </c>
    </row>
    <row r="88" spans="1:33" x14ac:dyDescent="0.2">
      <c r="A88" s="13" t="s">
        <v>23</v>
      </c>
      <c r="B88" s="1">
        <v>163.08624457299999</v>
      </c>
      <c r="C88" s="1">
        <v>-18.480161728100001</v>
      </c>
      <c r="D88" s="51">
        <v>31</v>
      </c>
      <c r="E88" s="55"/>
      <c r="F88" s="56"/>
      <c r="G88" s="56"/>
      <c r="H88" s="56"/>
      <c r="I88" s="56"/>
      <c r="J88" s="57"/>
      <c r="K88" s="109">
        <f t="shared" si="5"/>
        <v>0</v>
      </c>
      <c r="L88" s="55"/>
      <c r="M88" s="56"/>
      <c r="N88" s="56"/>
      <c r="O88" s="56"/>
      <c r="P88" s="56"/>
      <c r="Q88" s="56"/>
      <c r="R88" s="57"/>
      <c r="S88" s="109">
        <f t="shared" si="6"/>
        <v>0</v>
      </c>
      <c r="T88" s="55"/>
      <c r="U88" s="56">
        <v>1</v>
      </c>
      <c r="V88" s="56"/>
      <c r="W88" s="57"/>
      <c r="X88" s="109">
        <f t="shared" si="7"/>
        <v>1</v>
      </c>
      <c r="Y88" s="55"/>
      <c r="Z88" s="57"/>
      <c r="AA88" s="109">
        <f t="shared" si="8"/>
        <v>0</v>
      </c>
      <c r="AB88" s="55"/>
      <c r="AC88" s="56"/>
      <c r="AD88" s="56"/>
      <c r="AE88" s="57"/>
      <c r="AF88" s="110">
        <f t="shared" si="9"/>
        <v>0</v>
      </c>
      <c r="AG88" s="19" t="s">
        <v>27</v>
      </c>
    </row>
    <row r="89" spans="1:33" x14ac:dyDescent="0.2">
      <c r="A89" s="13" t="s">
        <v>23</v>
      </c>
      <c r="B89" s="1">
        <v>163.086162438</v>
      </c>
      <c r="C89" s="1">
        <v>-18.480194280999999</v>
      </c>
      <c r="D89" s="51">
        <v>30</v>
      </c>
      <c r="E89" s="55"/>
      <c r="F89" s="56"/>
      <c r="G89" s="56"/>
      <c r="H89" s="56"/>
      <c r="I89" s="56"/>
      <c r="J89" s="57"/>
      <c r="K89" s="109">
        <f t="shared" si="5"/>
        <v>0</v>
      </c>
      <c r="L89" s="55"/>
      <c r="M89" s="56"/>
      <c r="N89" s="56"/>
      <c r="O89" s="56"/>
      <c r="P89" s="56"/>
      <c r="Q89" s="56">
        <v>2</v>
      </c>
      <c r="R89" s="57">
        <v>2</v>
      </c>
      <c r="S89" s="109">
        <f t="shared" si="6"/>
        <v>0</v>
      </c>
      <c r="T89" s="55"/>
      <c r="U89" s="56"/>
      <c r="V89" s="56"/>
      <c r="W89" s="57"/>
      <c r="X89" s="109">
        <f t="shared" si="7"/>
        <v>0</v>
      </c>
      <c r="Y89" s="55"/>
      <c r="Z89" s="57"/>
      <c r="AA89" s="109">
        <f t="shared" si="8"/>
        <v>0</v>
      </c>
      <c r="AB89" s="55"/>
      <c r="AC89" s="56"/>
      <c r="AD89" s="56"/>
      <c r="AE89" s="57"/>
      <c r="AF89" s="110">
        <f t="shared" si="9"/>
        <v>0</v>
      </c>
      <c r="AG89" s="19" t="s">
        <v>17</v>
      </c>
    </row>
    <row r="90" spans="1:33" x14ac:dyDescent="0.2">
      <c r="A90" s="13" t="s">
        <v>23</v>
      </c>
      <c r="B90" s="1">
        <v>163.086084202</v>
      </c>
      <c r="C90" s="1">
        <v>-18.480236752100001</v>
      </c>
      <c r="D90" s="51">
        <v>29</v>
      </c>
      <c r="E90" s="55"/>
      <c r="F90" s="56"/>
      <c r="G90" s="56"/>
      <c r="H90" s="56"/>
      <c r="I90" s="56"/>
      <c r="J90" s="57"/>
      <c r="K90" s="109">
        <f t="shared" si="5"/>
        <v>0</v>
      </c>
      <c r="L90" s="55"/>
      <c r="M90" s="56"/>
      <c r="N90" s="56"/>
      <c r="O90" s="56"/>
      <c r="P90" s="56"/>
      <c r="Q90" s="56">
        <v>1</v>
      </c>
      <c r="R90" s="57"/>
      <c r="S90" s="109">
        <f t="shared" si="6"/>
        <v>0</v>
      </c>
      <c r="T90" s="55"/>
      <c r="U90" s="56">
        <v>2</v>
      </c>
      <c r="V90" s="56"/>
      <c r="W90" s="57"/>
      <c r="X90" s="109">
        <f t="shared" si="7"/>
        <v>2</v>
      </c>
      <c r="Y90" s="55"/>
      <c r="Z90" s="57"/>
      <c r="AA90" s="109">
        <f t="shared" si="8"/>
        <v>0</v>
      </c>
      <c r="AB90" s="55"/>
      <c r="AC90" s="56"/>
      <c r="AD90" s="56"/>
      <c r="AE90" s="57"/>
      <c r="AF90" s="110">
        <f t="shared" si="9"/>
        <v>0</v>
      </c>
      <c r="AG90" s="19" t="s">
        <v>17</v>
      </c>
    </row>
    <row r="91" spans="1:33" x14ac:dyDescent="0.2">
      <c r="A91" s="13" t="s">
        <v>23</v>
      </c>
      <c r="B91" s="1">
        <v>163.086006223</v>
      </c>
      <c r="C91" s="1">
        <v>-18.4802796928</v>
      </c>
      <c r="D91" s="51">
        <v>28</v>
      </c>
      <c r="E91" s="55"/>
      <c r="F91" s="56"/>
      <c r="G91" s="56"/>
      <c r="H91" s="56"/>
      <c r="I91" s="56"/>
      <c r="J91" s="57"/>
      <c r="K91" s="109">
        <f t="shared" si="5"/>
        <v>0</v>
      </c>
      <c r="L91" s="55"/>
      <c r="M91" s="56"/>
      <c r="N91" s="56"/>
      <c r="O91" s="56"/>
      <c r="P91" s="56"/>
      <c r="Q91" s="56"/>
      <c r="R91" s="57">
        <v>1</v>
      </c>
      <c r="S91" s="109">
        <f t="shared" si="6"/>
        <v>0</v>
      </c>
      <c r="T91" s="55"/>
      <c r="U91" s="56">
        <v>2</v>
      </c>
      <c r="V91" s="56"/>
      <c r="W91" s="57">
        <v>1</v>
      </c>
      <c r="X91" s="109">
        <f t="shared" si="7"/>
        <v>3</v>
      </c>
      <c r="Y91" s="55"/>
      <c r="Z91" s="57"/>
      <c r="AA91" s="109">
        <f t="shared" si="8"/>
        <v>0</v>
      </c>
      <c r="AB91" s="55"/>
      <c r="AC91" s="56"/>
      <c r="AD91" s="56"/>
      <c r="AE91" s="57"/>
      <c r="AF91" s="110">
        <f t="shared" si="9"/>
        <v>0</v>
      </c>
      <c r="AG91" s="18" t="s">
        <v>17</v>
      </c>
    </row>
    <row r="92" spans="1:33" x14ac:dyDescent="0.2">
      <c r="A92" s="13" t="s">
        <v>23</v>
      </c>
      <c r="B92" s="1">
        <v>163.085928405</v>
      </c>
      <c r="C92" s="1">
        <v>-18.480322925199999</v>
      </c>
      <c r="D92" s="51">
        <v>27</v>
      </c>
      <c r="E92" s="55"/>
      <c r="F92" s="56"/>
      <c r="G92" s="56"/>
      <c r="H92" s="56"/>
      <c r="I92" s="56"/>
      <c r="J92" s="57"/>
      <c r="K92" s="109">
        <f t="shared" si="5"/>
        <v>0</v>
      </c>
      <c r="L92" s="55"/>
      <c r="M92" s="56"/>
      <c r="N92" s="56"/>
      <c r="O92" s="56"/>
      <c r="P92" s="56"/>
      <c r="Q92" s="56">
        <v>1</v>
      </c>
      <c r="R92" s="57">
        <v>2</v>
      </c>
      <c r="S92" s="109">
        <f t="shared" si="6"/>
        <v>0</v>
      </c>
      <c r="T92" s="55"/>
      <c r="U92" s="56">
        <v>2</v>
      </c>
      <c r="V92" s="56"/>
      <c r="W92" s="57"/>
      <c r="X92" s="109">
        <f t="shared" si="7"/>
        <v>2</v>
      </c>
      <c r="Y92" s="55"/>
      <c r="Z92" s="57"/>
      <c r="AA92" s="109">
        <f t="shared" si="8"/>
        <v>0</v>
      </c>
      <c r="AB92" s="55"/>
      <c r="AC92" s="56"/>
      <c r="AD92" s="56"/>
      <c r="AE92" s="57"/>
      <c r="AF92" s="110">
        <f t="shared" si="9"/>
        <v>0</v>
      </c>
      <c r="AG92" s="26" t="s">
        <v>17</v>
      </c>
    </row>
    <row r="93" spans="1:33" x14ac:dyDescent="0.2">
      <c r="A93" s="13" t="s">
        <v>23</v>
      </c>
      <c r="B93" s="1">
        <v>163.08585058700001</v>
      </c>
      <c r="C93" s="1">
        <v>-18.480366157500001</v>
      </c>
      <c r="D93" s="51">
        <v>26</v>
      </c>
      <c r="E93" s="55"/>
      <c r="F93" s="56"/>
      <c r="G93" s="56"/>
      <c r="H93" s="56"/>
      <c r="I93" s="56"/>
      <c r="J93" s="57"/>
      <c r="K93" s="109">
        <f t="shared" si="5"/>
        <v>0</v>
      </c>
      <c r="L93" s="55"/>
      <c r="M93" s="56"/>
      <c r="N93" s="56"/>
      <c r="O93" s="56"/>
      <c r="P93" s="56"/>
      <c r="Q93" s="56">
        <v>1</v>
      </c>
      <c r="R93" s="57">
        <v>5</v>
      </c>
      <c r="S93" s="109">
        <f t="shared" si="6"/>
        <v>0</v>
      </c>
      <c r="T93" s="55"/>
      <c r="U93" s="56">
        <v>1</v>
      </c>
      <c r="V93" s="56"/>
      <c r="W93" s="57"/>
      <c r="X93" s="109">
        <f t="shared" si="7"/>
        <v>1</v>
      </c>
      <c r="Y93" s="55"/>
      <c r="Z93" s="57"/>
      <c r="AA93" s="109">
        <f t="shared" si="8"/>
        <v>0</v>
      </c>
      <c r="AB93" s="55"/>
      <c r="AC93" s="56"/>
      <c r="AD93" s="56"/>
      <c r="AE93" s="57"/>
      <c r="AF93" s="110">
        <f t="shared" si="9"/>
        <v>0</v>
      </c>
      <c r="AG93" s="21" t="s">
        <v>19</v>
      </c>
    </row>
    <row r="94" spans="1:33" x14ac:dyDescent="0.2">
      <c r="A94" s="13" t="s">
        <v>23</v>
      </c>
      <c r="B94" s="1">
        <v>163.08577276899999</v>
      </c>
      <c r="C94" s="1">
        <v>-18.480409389799998</v>
      </c>
      <c r="D94" s="51">
        <v>25</v>
      </c>
      <c r="E94" s="55"/>
      <c r="F94" s="56"/>
      <c r="G94" s="56"/>
      <c r="H94" s="56"/>
      <c r="I94" s="56"/>
      <c r="J94" s="57"/>
      <c r="K94" s="109">
        <f t="shared" si="5"/>
        <v>0</v>
      </c>
      <c r="L94" s="55"/>
      <c r="M94" s="56"/>
      <c r="N94" s="56"/>
      <c r="O94" s="56"/>
      <c r="P94" s="56">
        <v>1</v>
      </c>
      <c r="Q94" s="56">
        <v>1</v>
      </c>
      <c r="R94" s="57">
        <v>3</v>
      </c>
      <c r="S94" s="109">
        <f t="shared" si="6"/>
        <v>1</v>
      </c>
      <c r="T94" s="55"/>
      <c r="U94" s="56"/>
      <c r="V94" s="56"/>
      <c r="W94" s="57"/>
      <c r="X94" s="109">
        <f t="shared" si="7"/>
        <v>0</v>
      </c>
      <c r="Y94" s="55"/>
      <c r="Z94" s="57"/>
      <c r="AA94" s="109">
        <f t="shared" si="8"/>
        <v>0</v>
      </c>
      <c r="AB94" s="55"/>
      <c r="AC94" s="56"/>
      <c r="AD94" s="56"/>
      <c r="AE94" s="57"/>
      <c r="AF94" s="110">
        <f t="shared" si="9"/>
        <v>0</v>
      </c>
      <c r="AG94" s="19" t="s">
        <v>19</v>
      </c>
    </row>
    <row r="95" spans="1:33" x14ac:dyDescent="0.2">
      <c r="A95" s="13" t="s">
        <v>23</v>
      </c>
      <c r="B95" s="1">
        <v>163.08569277500001</v>
      </c>
      <c r="C95" s="1">
        <v>-18.480448322400001</v>
      </c>
      <c r="D95" s="51">
        <v>24</v>
      </c>
      <c r="E95" s="55"/>
      <c r="F95" s="56"/>
      <c r="G95" s="56"/>
      <c r="H95" s="56"/>
      <c r="I95" s="56"/>
      <c r="J95" s="57"/>
      <c r="K95" s="109">
        <f t="shared" si="5"/>
        <v>0</v>
      </c>
      <c r="L95" s="55"/>
      <c r="M95" s="56"/>
      <c r="N95" s="56"/>
      <c r="O95" s="56"/>
      <c r="P95" s="56"/>
      <c r="Q95" s="56"/>
      <c r="R95" s="57">
        <v>2</v>
      </c>
      <c r="S95" s="109">
        <f t="shared" si="6"/>
        <v>0</v>
      </c>
      <c r="T95" s="55"/>
      <c r="U95" s="56"/>
      <c r="V95" s="56"/>
      <c r="W95" s="57"/>
      <c r="X95" s="109">
        <f t="shared" si="7"/>
        <v>0</v>
      </c>
      <c r="Y95" s="55"/>
      <c r="Z95" s="57"/>
      <c r="AA95" s="109">
        <f t="shared" si="8"/>
        <v>0</v>
      </c>
      <c r="AB95" s="55"/>
      <c r="AC95" s="56"/>
      <c r="AD95" s="56"/>
      <c r="AE95" s="57"/>
      <c r="AF95" s="110">
        <f t="shared" si="9"/>
        <v>0</v>
      </c>
      <c r="AG95" s="60" t="s">
        <v>39</v>
      </c>
    </row>
    <row r="96" spans="1:33" x14ac:dyDescent="0.2">
      <c r="A96" s="13" t="s">
        <v>23</v>
      </c>
      <c r="B96" s="1">
        <v>163.08561184300001</v>
      </c>
      <c r="C96" s="1">
        <v>-18.480485399799999</v>
      </c>
      <c r="D96" s="51">
        <v>23</v>
      </c>
      <c r="E96" s="55"/>
      <c r="F96" s="56"/>
      <c r="G96" s="56"/>
      <c r="H96" s="56"/>
      <c r="I96" s="56"/>
      <c r="J96" s="57">
        <v>2</v>
      </c>
      <c r="K96" s="109">
        <f t="shared" si="5"/>
        <v>0</v>
      </c>
      <c r="L96" s="55"/>
      <c r="M96" s="56"/>
      <c r="N96" s="56"/>
      <c r="O96" s="56"/>
      <c r="P96" s="56"/>
      <c r="Q96" s="56"/>
      <c r="R96" s="57"/>
      <c r="S96" s="109">
        <f t="shared" si="6"/>
        <v>0</v>
      </c>
      <c r="T96" s="55"/>
      <c r="U96" s="56"/>
      <c r="V96" s="56"/>
      <c r="W96" s="57"/>
      <c r="X96" s="109">
        <f t="shared" si="7"/>
        <v>0</v>
      </c>
      <c r="Y96" s="55"/>
      <c r="Z96" s="57"/>
      <c r="AA96" s="109">
        <f t="shared" si="8"/>
        <v>0</v>
      </c>
      <c r="AB96" s="55"/>
      <c r="AC96" s="56"/>
      <c r="AD96" s="56"/>
      <c r="AE96" s="57"/>
      <c r="AF96" s="110">
        <f t="shared" si="9"/>
        <v>0</v>
      </c>
      <c r="AG96" s="60" t="s">
        <v>39</v>
      </c>
    </row>
    <row r="97" spans="1:33" x14ac:dyDescent="0.2">
      <c r="A97" s="13" t="s">
        <v>23</v>
      </c>
      <c r="B97" s="1">
        <v>163.08553091100001</v>
      </c>
      <c r="C97" s="1">
        <v>-18.480522477299999</v>
      </c>
      <c r="D97" s="51">
        <v>22</v>
      </c>
      <c r="E97" s="55"/>
      <c r="F97" s="56"/>
      <c r="G97" s="56"/>
      <c r="H97" s="56"/>
      <c r="I97" s="56"/>
      <c r="J97" s="57">
        <v>2</v>
      </c>
      <c r="K97" s="109">
        <f t="shared" si="5"/>
        <v>0</v>
      </c>
      <c r="L97" s="55"/>
      <c r="M97" s="56"/>
      <c r="N97" s="56"/>
      <c r="O97" s="56"/>
      <c r="P97" s="56"/>
      <c r="Q97" s="56">
        <v>2</v>
      </c>
      <c r="R97" s="57">
        <v>3</v>
      </c>
      <c r="S97" s="109">
        <f t="shared" si="6"/>
        <v>0</v>
      </c>
      <c r="T97" s="55"/>
      <c r="U97" s="56"/>
      <c r="V97" s="56"/>
      <c r="W97" s="57"/>
      <c r="X97" s="109">
        <f t="shared" si="7"/>
        <v>0</v>
      </c>
      <c r="Y97" s="55"/>
      <c r="Z97" s="57"/>
      <c r="AA97" s="109">
        <f t="shared" si="8"/>
        <v>0</v>
      </c>
      <c r="AB97" s="55"/>
      <c r="AC97" s="56"/>
      <c r="AD97" s="56"/>
      <c r="AE97" s="57"/>
      <c r="AF97" s="110">
        <f t="shared" si="9"/>
        <v>0</v>
      </c>
      <c r="AG97" s="60" t="s">
        <v>39</v>
      </c>
    </row>
    <row r="98" spans="1:33" x14ac:dyDescent="0.2">
      <c r="A98" s="13" t="s">
        <v>23</v>
      </c>
      <c r="B98" s="1">
        <v>163.08545318700001</v>
      </c>
      <c r="C98" s="1">
        <v>-18.480565460800001</v>
      </c>
      <c r="D98" s="51">
        <v>21</v>
      </c>
      <c r="E98" s="55"/>
      <c r="F98" s="56"/>
      <c r="G98" s="56"/>
      <c r="H98" s="56"/>
      <c r="I98" s="56"/>
      <c r="J98" s="57"/>
      <c r="K98" s="109">
        <f t="shared" si="5"/>
        <v>0</v>
      </c>
      <c r="L98" s="55"/>
      <c r="M98" s="56"/>
      <c r="N98" s="56"/>
      <c r="O98" s="56"/>
      <c r="P98" s="56"/>
      <c r="Q98" s="56"/>
      <c r="R98" s="57"/>
      <c r="S98" s="109">
        <f t="shared" si="6"/>
        <v>0</v>
      </c>
      <c r="T98" s="55"/>
      <c r="U98" s="56"/>
      <c r="V98" s="56"/>
      <c r="W98" s="57"/>
      <c r="X98" s="109">
        <f t="shared" si="7"/>
        <v>0</v>
      </c>
      <c r="Y98" s="55"/>
      <c r="Z98" s="57"/>
      <c r="AA98" s="109">
        <f t="shared" si="8"/>
        <v>0</v>
      </c>
      <c r="AB98" s="55"/>
      <c r="AC98" s="56"/>
      <c r="AD98" s="56"/>
      <c r="AE98" s="57"/>
      <c r="AF98" s="110">
        <f t="shared" si="9"/>
        <v>0</v>
      </c>
      <c r="AG98" s="18" t="s">
        <v>19</v>
      </c>
    </row>
    <row r="99" spans="1:33" x14ac:dyDescent="0.2">
      <c r="A99" s="13" t="s">
        <v>23</v>
      </c>
      <c r="B99" s="1">
        <v>163.085378026</v>
      </c>
      <c r="C99" s="1">
        <v>-18.480613163000001</v>
      </c>
      <c r="D99" s="51">
        <v>20</v>
      </c>
      <c r="E99" s="55"/>
      <c r="F99" s="56"/>
      <c r="G99" s="56"/>
      <c r="H99" s="56"/>
      <c r="I99" s="56"/>
      <c r="J99" s="57"/>
      <c r="K99" s="109">
        <f t="shared" si="5"/>
        <v>0</v>
      </c>
      <c r="L99" s="55"/>
      <c r="M99" s="56"/>
      <c r="N99" s="56"/>
      <c r="O99" s="56"/>
      <c r="P99" s="56"/>
      <c r="Q99" s="56"/>
      <c r="R99" s="57">
        <v>5</v>
      </c>
      <c r="S99" s="109">
        <f t="shared" si="6"/>
        <v>0</v>
      </c>
      <c r="T99" s="55"/>
      <c r="U99" s="56"/>
      <c r="V99" s="56"/>
      <c r="W99" s="57"/>
      <c r="X99" s="109">
        <f t="shared" si="7"/>
        <v>0</v>
      </c>
      <c r="Y99" s="55"/>
      <c r="Z99" s="57"/>
      <c r="AA99" s="109">
        <f t="shared" si="8"/>
        <v>0</v>
      </c>
      <c r="AB99" s="55"/>
      <c r="AC99" s="56"/>
      <c r="AD99" s="56"/>
      <c r="AE99" s="57"/>
      <c r="AF99" s="110">
        <f t="shared" si="9"/>
        <v>0</v>
      </c>
      <c r="AG99" s="18" t="s">
        <v>19</v>
      </c>
    </row>
    <row r="100" spans="1:33" x14ac:dyDescent="0.2">
      <c r="A100" s="13" t="s">
        <v>23</v>
      </c>
      <c r="B100" s="1">
        <v>163.08530286499999</v>
      </c>
      <c r="C100" s="1">
        <v>-18.480660865200001</v>
      </c>
      <c r="D100" s="51">
        <v>19</v>
      </c>
      <c r="E100" s="55"/>
      <c r="F100" s="56"/>
      <c r="G100" s="56"/>
      <c r="H100" s="56"/>
      <c r="I100" s="56"/>
      <c r="J100" s="57"/>
      <c r="K100" s="109">
        <f t="shared" si="5"/>
        <v>0</v>
      </c>
      <c r="L100" s="55"/>
      <c r="M100" s="56"/>
      <c r="N100" s="56"/>
      <c r="O100" s="56"/>
      <c r="P100" s="56"/>
      <c r="Q100" s="56">
        <v>3</v>
      </c>
      <c r="R100" s="57">
        <v>4</v>
      </c>
      <c r="S100" s="109">
        <f t="shared" si="6"/>
        <v>0</v>
      </c>
      <c r="T100" s="55"/>
      <c r="U100" s="56"/>
      <c r="V100" s="56"/>
      <c r="W100" s="57"/>
      <c r="X100" s="109">
        <f t="shared" si="7"/>
        <v>0</v>
      </c>
      <c r="Y100" s="55"/>
      <c r="Z100" s="57"/>
      <c r="AA100" s="109">
        <f t="shared" si="8"/>
        <v>0</v>
      </c>
      <c r="AB100" s="55"/>
      <c r="AC100" s="56"/>
      <c r="AD100" s="56"/>
      <c r="AE100" s="57"/>
      <c r="AF100" s="110">
        <f t="shared" si="9"/>
        <v>0</v>
      </c>
      <c r="AG100" s="60" t="s">
        <v>39</v>
      </c>
    </row>
    <row r="101" spans="1:33" x14ac:dyDescent="0.2">
      <c r="A101" s="13" t="s">
        <v>23</v>
      </c>
      <c r="B101" s="1">
        <v>163.085227704</v>
      </c>
      <c r="C101" s="1">
        <v>-18.480708567400001</v>
      </c>
      <c r="D101" s="51">
        <v>18</v>
      </c>
      <c r="E101" s="55"/>
      <c r="F101" s="56"/>
      <c r="G101" s="56"/>
      <c r="H101" s="56"/>
      <c r="I101" s="56"/>
      <c r="J101" s="57"/>
      <c r="K101" s="109">
        <f t="shared" si="5"/>
        <v>0</v>
      </c>
      <c r="L101" s="55"/>
      <c r="M101" s="56"/>
      <c r="N101" s="56"/>
      <c r="O101" s="56"/>
      <c r="P101" s="56"/>
      <c r="Q101" s="56"/>
      <c r="R101" s="57">
        <v>3</v>
      </c>
      <c r="S101" s="109">
        <f t="shared" si="6"/>
        <v>0</v>
      </c>
      <c r="T101" s="55"/>
      <c r="U101" s="56"/>
      <c r="V101" s="56"/>
      <c r="W101" s="57"/>
      <c r="X101" s="109">
        <f t="shared" si="7"/>
        <v>0</v>
      </c>
      <c r="Y101" s="55">
        <v>1</v>
      </c>
      <c r="Z101" s="57">
        <v>1</v>
      </c>
      <c r="AA101" s="109">
        <f t="shared" si="8"/>
        <v>1</v>
      </c>
      <c r="AB101" s="55"/>
      <c r="AC101" s="56"/>
      <c r="AD101" s="56"/>
      <c r="AE101" s="57"/>
      <c r="AF101" s="110">
        <f t="shared" si="9"/>
        <v>0</v>
      </c>
      <c r="AG101" s="60" t="s">
        <v>19</v>
      </c>
    </row>
    <row r="102" spans="1:33" x14ac:dyDescent="0.2">
      <c r="A102" s="13" t="s">
        <v>23</v>
      </c>
      <c r="B102" s="1">
        <v>163.08515412</v>
      </c>
      <c r="C102" s="1">
        <v>-18.480758646000002</v>
      </c>
      <c r="D102" s="51">
        <v>17</v>
      </c>
      <c r="E102" s="55"/>
      <c r="F102" s="56"/>
      <c r="G102" s="56"/>
      <c r="H102" s="56"/>
      <c r="I102" s="56"/>
      <c r="J102" s="57"/>
      <c r="K102" s="109">
        <f t="shared" si="5"/>
        <v>0</v>
      </c>
      <c r="L102" s="55"/>
      <c r="M102" s="56"/>
      <c r="N102" s="56"/>
      <c r="O102" s="56"/>
      <c r="P102" s="56"/>
      <c r="Q102" s="56"/>
      <c r="R102" s="57">
        <v>1</v>
      </c>
      <c r="S102" s="109">
        <f t="shared" si="6"/>
        <v>0</v>
      </c>
      <c r="T102" s="55"/>
      <c r="U102" s="56"/>
      <c r="V102" s="56"/>
      <c r="W102" s="57"/>
      <c r="X102" s="109">
        <f t="shared" si="7"/>
        <v>0</v>
      </c>
      <c r="Y102" s="55">
        <v>10</v>
      </c>
      <c r="Z102" s="57">
        <v>3</v>
      </c>
      <c r="AA102" s="109">
        <f t="shared" si="8"/>
        <v>3</v>
      </c>
      <c r="AB102" s="55"/>
      <c r="AC102" s="56"/>
      <c r="AD102" s="56"/>
      <c r="AE102" s="57"/>
      <c r="AF102" s="110">
        <f t="shared" si="9"/>
        <v>0</v>
      </c>
      <c r="AG102" s="60" t="s">
        <v>39</v>
      </c>
    </row>
    <row r="103" spans="1:33" x14ac:dyDescent="0.2">
      <c r="A103" s="13" t="s">
        <v>23</v>
      </c>
      <c r="B103" s="1">
        <v>163.08508097000001</v>
      </c>
      <c r="C103" s="1">
        <v>-18.480809378899998</v>
      </c>
      <c r="D103" s="51">
        <v>16</v>
      </c>
      <c r="E103" s="55"/>
      <c r="F103" s="56"/>
      <c r="G103" s="56"/>
      <c r="H103" s="56"/>
      <c r="I103" s="56"/>
      <c r="J103" s="57"/>
      <c r="K103" s="109">
        <f t="shared" si="5"/>
        <v>0</v>
      </c>
      <c r="L103" s="55"/>
      <c r="M103" s="56"/>
      <c r="N103" s="56"/>
      <c r="O103" s="56"/>
      <c r="P103" s="56"/>
      <c r="Q103" s="56"/>
      <c r="R103" s="57">
        <v>2</v>
      </c>
      <c r="S103" s="109">
        <f t="shared" si="6"/>
        <v>0</v>
      </c>
      <c r="T103" s="55"/>
      <c r="U103" s="56"/>
      <c r="V103" s="56"/>
      <c r="W103" s="57"/>
      <c r="X103" s="109">
        <f t="shared" si="7"/>
        <v>0</v>
      </c>
      <c r="Y103" s="55">
        <v>6</v>
      </c>
      <c r="Z103" s="57"/>
      <c r="AA103" s="109">
        <f t="shared" si="8"/>
        <v>0</v>
      </c>
      <c r="AB103" s="55"/>
      <c r="AC103" s="56"/>
      <c r="AD103" s="56"/>
      <c r="AE103" s="57"/>
      <c r="AF103" s="110">
        <f t="shared" si="9"/>
        <v>0</v>
      </c>
      <c r="AG103" s="26" t="s">
        <v>19</v>
      </c>
    </row>
    <row r="104" spans="1:33" x14ac:dyDescent="0.2">
      <c r="A104" s="13" t="s">
        <v>23</v>
      </c>
      <c r="B104" s="1">
        <v>163.08500781999999</v>
      </c>
      <c r="C104" s="1">
        <v>-18.4808601117</v>
      </c>
      <c r="D104" s="51">
        <v>15</v>
      </c>
      <c r="E104" s="55"/>
      <c r="F104" s="56"/>
      <c r="G104" s="56"/>
      <c r="H104" s="56"/>
      <c r="I104" s="56"/>
      <c r="J104" s="57"/>
      <c r="K104" s="109">
        <f t="shared" si="5"/>
        <v>0</v>
      </c>
      <c r="L104" s="55"/>
      <c r="M104" s="56"/>
      <c r="N104" s="56"/>
      <c r="O104" s="56"/>
      <c r="P104" s="56"/>
      <c r="Q104" s="56"/>
      <c r="R104" s="57">
        <v>4</v>
      </c>
      <c r="S104" s="109">
        <f t="shared" si="6"/>
        <v>0</v>
      </c>
      <c r="T104" s="55"/>
      <c r="U104" s="56"/>
      <c r="V104" s="56"/>
      <c r="W104" s="57"/>
      <c r="X104" s="109">
        <f t="shared" si="7"/>
        <v>0</v>
      </c>
      <c r="Y104" s="55"/>
      <c r="Z104" s="57"/>
      <c r="AA104" s="109">
        <f t="shared" si="8"/>
        <v>0</v>
      </c>
      <c r="AB104" s="55"/>
      <c r="AC104" s="56"/>
      <c r="AD104" s="56"/>
      <c r="AE104" s="57"/>
      <c r="AF104" s="110">
        <f t="shared" si="9"/>
        <v>0</v>
      </c>
      <c r="AG104" s="21" t="s">
        <v>19</v>
      </c>
    </row>
    <row r="105" spans="1:33" x14ac:dyDescent="0.2">
      <c r="A105" s="13" t="s">
        <v>23</v>
      </c>
      <c r="B105" s="1">
        <v>163.08493303399999</v>
      </c>
      <c r="C105" s="1">
        <v>-18.480907914100001</v>
      </c>
      <c r="D105" s="51">
        <v>14</v>
      </c>
      <c r="E105" s="55"/>
      <c r="F105" s="56"/>
      <c r="G105" s="56"/>
      <c r="H105" s="56"/>
      <c r="I105" s="56"/>
      <c r="J105" s="57"/>
      <c r="K105" s="109">
        <f t="shared" si="5"/>
        <v>0</v>
      </c>
      <c r="L105" s="55"/>
      <c r="M105" s="56"/>
      <c r="N105" s="56"/>
      <c r="O105" s="56"/>
      <c r="P105" s="56">
        <v>1</v>
      </c>
      <c r="Q105" s="56"/>
      <c r="R105" s="57">
        <v>1</v>
      </c>
      <c r="S105" s="109">
        <f t="shared" si="6"/>
        <v>1</v>
      </c>
      <c r="T105" s="55"/>
      <c r="U105" s="56"/>
      <c r="V105" s="56"/>
      <c r="W105" s="57"/>
      <c r="X105" s="109">
        <f t="shared" si="7"/>
        <v>0</v>
      </c>
      <c r="Y105" s="55"/>
      <c r="Z105" s="57"/>
      <c r="AA105" s="109">
        <f t="shared" si="8"/>
        <v>0</v>
      </c>
      <c r="AB105" s="55"/>
      <c r="AC105" s="56"/>
      <c r="AD105" s="56"/>
      <c r="AE105" s="57"/>
      <c r="AF105" s="110">
        <f t="shared" si="9"/>
        <v>0</v>
      </c>
      <c r="AG105" s="19" t="s">
        <v>19</v>
      </c>
    </row>
    <row r="106" spans="1:33" x14ac:dyDescent="0.2">
      <c r="A106" s="13" t="s">
        <v>23</v>
      </c>
      <c r="B106" s="1">
        <v>163.08485147600001</v>
      </c>
      <c r="C106" s="1">
        <v>-18.480943595300001</v>
      </c>
      <c r="D106" s="51">
        <v>13</v>
      </c>
      <c r="E106" s="55"/>
      <c r="F106" s="56"/>
      <c r="G106" s="56"/>
      <c r="H106" s="56"/>
      <c r="I106" s="56"/>
      <c r="J106" s="57"/>
      <c r="K106" s="109">
        <f t="shared" si="5"/>
        <v>0</v>
      </c>
      <c r="L106" s="55"/>
      <c r="M106" s="56"/>
      <c r="N106" s="56"/>
      <c r="O106" s="56"/>
      <c r="P106" s="56"/>
      <c r="Q106" s="56">
        <v>1</v>
      </c>
      <c r="R106" s="57">
        <v>2</v>
      </c>
      <c r="S106" s="109">
        <f t="shared" si="6"/>
        <v>0</v>
      </c>
      <c r="T106" s="55"/>
      <c r="U106" s="56"/>
      <c r="V106" s="56"/>
      <c r="W106" s="57"/>
      <c r="X106" s="109">
        <f t="shared" si="7"/>
        <v>0</v>
      </c>
      <c r="Y106" s="55"/>
      <c r="Z106" s="57"/>
      <c r="AA106" s="109">
        <f t="shared" si="8"/>
        <v>0</v>
      </c>
      <c r="AB106" s="55"/>
      <c r="AC106" s="56"/>
      <c r="AD106" s="56"/>
      <c r="AE106" s="57"/>
      <c r="AF106" s="110">
        <f t="shared" si="9"/>
        <v>0</v>
      </c>
      <c r="AG106" s="19" t="s">
        <v>19</v>
      </c>
    </row>
    <row r="107" spans="1:33" x14ac:dyDescent="0.2">
      <c r="A107" s="13" t="s">
        <v>23</v>
      </c>
      <c r="B107" s="1">
        <v>163.084769919</v>
      </c>
      <c r="C107" s="1">
        <v>-18.480979276500001</v>
      </c>
      <c r="D107" s="51">
        <v>12</v>
      </c>
      <c r="E107" s="55"/>
      <c r="F107" s="56"/>
      <c r="G107" s="56"/>
      <c r="H107" s="56"/>
      <c r="I107" s="56"/>
      <c r="J107" s="57">
        <v>1</v>
      </c>
      <c r="K107" s="109">
        <f t="shared" si="5"/>
        <v>0</v>
      </c>
      <c r="L107" s="55"/>
      <c r="M107" s="56"/>
      <c r="N107" s="56"/>
      <c r="O107" s="56"/>
      <c r="P107" s="56"/>
      <c r="Q107" s="56"/>
      <c r="R107" s="57">
        <v>3</v>
      </c>
      <c r="S107" s="109">
        <f t="shared" si="6"/>
        <v>0</v>
      </c>
      <c r="T107" s="55"/>
      <c r="U107" s="56"/>
      <c r="V107" s="56"/>
      <c r="W107" s="57"/>
      <c r="X107" s="109">
        <f t="shared" si="7"/>
        <v>0</v>
      </c>
      <c r="Y107" s="55"/>
      <c r="Z107" s="57"/>
      <c r="AA107" s="109">
        <f t="shared" si="8"/>
        <v>0</v>
      </c>
      <c r="AB107" s="55"/>
      <c r="AC107" s="56"/>
      <c r="AD107" s="56"/>
      <c r="AE107" s="57"/>
      <c r="AF107" s="110">
        <f t="shared" si="9"/>
        <v>0</v>
      </c>
      <c r="AG107" s="21" t="s">
        <v>40</v>
      </c>
    </row>
    <row r="108" spans="1:33" x14ac:dyDescent="0.2">
      <c r="A108" s="13" t="s">
        <v>23</v>
      </c>
      <c r="B108" s="1">
        <v>163.08468836200001</v>
      </c>
      <c r="C108" s="1">
        <v>-18.481014957799999</v>
      </c>
      <c r="D108" s="51">
        <v>11</v>
      </c>
      <c r="E108" s="55"/>
      <c r="F108" s="56"/>
      <c r="G108" s="56"/>
      <c r="H108" s="56"/>
      <c r="I108" s="56"/>
      <c r="J108" s="57"/>
      <c r="K108" s="109">
        <f t="shared" si="5"/>
        <v>0</v>
      </c>
      <c r="L108" s="55"/>
      <c r="M108" s="56"/>
      <c r="N108" s="56"/>
      <c r="O108" s="56"/>
      <c r="P108" s="56"/>
      <c r="Q108" s="56">
        <v>1</v>
      </c>
      <c r="R108" s="57"/>
      <c r="S108" s="109">
        <f t="shared" si="6"/>
        <v>0</v>
      </c>
      <c r="T108" s="55"/>
      <c r="U108" s="56"/>
      <c r="V108" s="56"/>
      <c r="W108" s="57"/>
      <c r="X108" s="109">
        <f t="shared" si="7"/>
        <v>0</v>
      </c>
      <c r="Y108" s="55"/>
      <c r="Z108" s="57"/>
      <c r="AA108" s="109">
        <f t="shared" si="8"/>
        <v>0</v>
      </c>
      <c r="AB108" s="55"/>
      <c r="AC108" s="56"/>
      <c r="AD108" s="56"/>
      <c r="AE108" s="57"/>
      <c r="AF108" s="110">
        <f t="shared" si="9"/>
        <v>0</v>
      </c>
      <c r="AG108" s="21" t="s">
        <v>19</v>
      </c>
    </row>
    <row r="109" spans="1:33" x14ac:dyDescent="0.2">
      <c r="A109" s="13" t="s">
        <v>23</v>
      </c>
      <c r="B109" s="1">
        <v>163.084606748</v>
      </c>
      <c r="C109" s="1">
        <v>-18.481050500199999</v>
      </c>
      <c r="D109" s="51">
        <v>10</v>
      </c>
      <c r="E109" s="55"/>
      <c r="F109" s="56"/>
      <c r="G109" s="56"/>
      <c r="H109" s="56"/>
      <c r="I109" s="56"/>
      <c r="J109" s="57"/>
      <c r="K109" s="109">
        <f t="shared" si="5"/>
        <v>0</v>
      </c>
      <c r="L109" s="55"/>
      <c r="M109" s="56"/>
      <c r="N109" s="56"/>
      <c r="O109" s="56"/>
      <c r="P109" s="56"/>
      <c r="Q109" s="56"/>
      <c r="R109" s="57">
        <v>1</v>
      </c>
      <c r="S109" s="109">
        <f t="shared" si="6"/>
        <v>0</v>
      </c>
      <c r="T109" s="55"/>
      <c r="U109" s="56"/>
      <c r="V109" s="56"/>
      <c r="W109" s="57"/>
      <c r="X109" s="109">
        <f t="shared" si="7"/>
        <v>0</v>
      </c>
      <c r="Y109" s="55"/>
      <c r="Z109" s="57"/>
      <c r="AA109" s="109">
        <f t="shared" si="8"/>
        <v>0</v>
      </c>
      <c r="AB109" s="55"/>
      <c r="AC109" s="56"/>
      <c r="AD109" s="56"/>
      <c r="AE109" s="57"/>
      <c r="AF109" s="110">
        <f t="shared" si="9"/>
        <v>0</v>
      </c>
      <c r="AG109" s="26" t="s">
        <v>19</v>
      </c>
    </row>
    <row r="110" spans="1:33" x14ac:dyDescent="0.2">
      <c r="A110" s="13" t="s">
        <v>23</v>
      </c>
      <c r="B110" s="1">
        <v>163.08452378000001</v>
      </c>
      <c r="C110" s="1">
        <v>-18.481082765499998</v>
      </c>
      <c r="D110" s="51">
        <v>9</v>
      </c>
      <c r="E110" s="55"/>
      <c r="F110" s="56"/>
      <c r="G110" s="56"/>
      <c r="H110" s="56"/>
      <c r="I110" s="56"/>
      <c r="J110" s="57"/>
      <c r="K110" s="109">
        <f t="shared" si="5"/>
        <v>0</v>
      </c>
      <c r="L110" s="55"/>
      <c r="M110" s="56"/>
      <c r="N110" s="56"/>
      <c r="O110" s="56"/>
      <c r="P110" s="56"/>
      <c r="Q110" s="56"/>
      <c r="R110" s="57"/>
      <c r="S110" s="109">
        <f t="shared" si="6"/>
        <v>0</v>
      </c>
      <c r="T110" s="55"/>
      <c r="U110" s="56"/>
      <c r="V110" s="56"/>
      <c r="W110" s="57"/>
      <c r="X110" s="109">
        <f t="shared" si="7"/>
        <v>0</v>
      </c>
      <c r="Y110" s="55"/>
      <c r="Z110" s="57"/>
      <c r="AA110" s="109">
        <f t="shared" si="8"/>
        <v>0</v>
      </c>
      <c r="AB110" s="55"/>
      <c r="AC110" s="56"/>
      <c r="AD110" s="56"/>
      <c r="AE110" s="57"/>
      <c r="AF110" s="110">
        <f t="shared" si="9"/>
        <v>0</v>
      </c>
      <c r="AG110" s="77" t="s">
        <v>40</v>
      </c>
    </row>
    <row r="111" spans="1:33" x14ac:dyDescent="0.2">
      <c r="A111" s="13" t="s">
        <v>23</v>
      </c>
      <c r="B111" s="1">
        <v>163.084441994</v>
      </c>
      <c r="C111" s="1">
        <v>-18.481117498700002</v>
      </c>
      <c r="D111" s="51">
        <v>8</v>
      </c>
      <c r="E111" s="55"/>
      <c r="F111" s="56"/>
      <c r="G111" s="56"/>
      <c r="H111" s="56"/>
      <c r="I111" s="56"/>
      <c r="J111" s="57">
        <v>1</v>
      </c>
      <c r="K111" s="109">
        <f t="shared" si="5"/>
        <v>0</v>
      </c>
      <c r="L111" s="55"/>
      <c r="M111" s="56"/>
      <c r="N111" s="56"/>
      <c r="O111" s="56"/>
      <c r="P111" s="56"/>
      <c r="Q111" s="56"/>
      <c r="R111" s="57">
        <v>2</v>
      </c>
      <c r="S111" s="109">
        <f t="shared" si="6"/>
        <v>0</v>
      </c>
      <c r="T111" s="55"/>
      <c r="U111" s="56"/>
      <c r="V111" s="56">
        <v>2</v>
      </c>
      <c r="W111" s="57"/>
      <c r="X111" s="109">
        <f t="shared" si="7"/>
        <v>0</v>
      </c>
      <c r="Y111" s="55"/>
      <c r="Z111" s="57"/>
      <c r="AA111" s="109">
        <f t="shared" si="8"/>
        <v>0</v>
      </c>
      <c r="AB111" s="55"/>
      <c r="AC111" s="56"/>
      <c r="AD111" s="56"/>
      <c r="AE111" s="57"/>
      <c r="AF111" s="110">
        <f t="shared" si="9"/>
        <v>0</v>
      </c>
      <c r="AG111" s="18" t="s">
        <v>19</v>
      </c>
    </row>
    <row r="112" spans="1:33" x14ac:dyDescent="0.2">
      <c r="A112" s="13" t="s">
        <v>23</v>
      </c>
      <c r="B112" s="1">
        <v>163.08436484699999</v>
      </c>
      <c r="C112" s="1">
        <v>-18.4811619169</v>
      </c>
      <c r="D112" s="51">
        <v>7</v>
      </c>
      <c r="E112" s="55"/>
      <c r="F112" s="56"/>
      <c r="G112" s="56"/>
      <c r="H112" s="56"/>
      <c r="I112" s="56"/>
      <c r="J112" s="57"/>
      <c r="K112" s="109">
        <f t="shared" si="5"/>
        <v>0</v>
      </c>
      <c r="L112" s="55"/>
      <c r="M112" s="56"/>
      <c r="N112" s="56"/>
      <c r="O112" s="56"/>
      <c r="P112" s="56">
        <v>1</v>
      </c>
      <c r="Q112" s="56"/>
      <c r="R112" s="57">
        <v>1</v>
      </c>
      <c r="S112" s="109">
        <f t="shared" si="6"/>
        <v>1</v>
      </c>
      <c r="T112" s="55"/>
      <c r="U112" s="56"/>
      <c r="V112" s="56"/>
      <c r="W112" s="57"/>
      <c r="X112" s="109">
        <f t="shared" si="7"/>
        <v>0</v>
      </c>
      <c r="Y112" s="55"/>
      <c r="Z112" s="57"/>
      <c r="AA112" s="109">
        <f t="shared" si="8"/>
        <v>0</v>
      </c>
      <c r="AB112" s="55"/>
      <c r="AC112" s="56"/>
      <c r="AD112" s="56"/>
      <c r="AE112" s="57"/>
      <c r="AF112" s="110">
        <f t="shared" si="9"/>
        <v>0</v>
      </c>
      <c r="AG112" s="18" t="s">
        <v>19</v>
      </c>
    </row>
    <row r="113" spans="1:33" x14ac:dyDescent="0.2">
      <c r="A113" s="13" t="s">
        <v>23</v>
      </c>
      <c r="B113" s="1">
        <v>163.084287985</v>
      </c>
      <c r="C113" s="1">
        <v>-18.481206822800001</v>
      </c>
      <c r="D113" s="51">
        <v>6</v>
      </c>
      <c r="E113" s="55"/>
      <c r="F113" s="56"/>
      <c r="G113" s="56"/>
      <c r="H113" s="56"/>
      <c r="I113" s="56"/>
      <c r="J113" s="57"/>
      <c r="K113" s="109">
        <f t="shared" si="5"/>
        <v>0</v>
      </c>
      <c r="L113" s="55"/>
      <c r="M113" s="56"/>
      <c r="N113" s="56"/>
      <c r="O113" s="56"/>
      <c r="P113" s="56">
        <v>1</v>
      </c>
      <c r="Q113" s="56">
        <v>2</v>
      </c>
      <c r="R113" s="57">
        <v>3</v>
      </c>
      <c r="S113" s="109">
        <f t="shared" si="6"/>
        <v>1</v>
      </c>
      <c r="T113" s="55"/>
      <c r="U113" s="56"/>
      <c r="V113" s="56"/>
      <c r="W113" s="57"/>
      <c r="X113" s="109">
        <f t="shared" si="7"/>
        <v>0</v>
      </c>
      <c r="Y113" s="55"/>
      <c r="Z113" s="57"/>
      <c r="AA113" s="109">
        <f t="shared" si="8"/>
        <v>0</v>
      </c>
      <c r="AB113" s="55"/>
      <c r="AC113" s="56"/>
      <c r="AD113" s="56"/>
      <c r="AE113" s="57"/>
      <c r="AF113" s="110">
        <f t="shared" si="9"/>
        <v>0</v>
      </c>
      <c r="AG113" s="19" t="s">
        <v>19</v>
      </c>
    </row>
    <row r="114" spans="1:33" x14ac:dyDescent="0.2">
      <c r="A114" s="13" t="s">
        <v>23</v>
      </c>
      <c r="B114" s="1">
        <v>163.08421156899999</v>
      </c>
      <c r="C114" s="1">
        <v>-18.481252486599999</v>
      </c>
      <c r="D114" s="51">
        <v>5</v>
      </c>
      <c r="E114" s="55"/>
      <c r="F114" s="56"/>
      <c r="G114" s="56"/>
      <c r="H114" s="56"/>
      <c r="I114" s="56"/>
      <c r="J114" s="57"/>
      <c r="K114" s="109">
        <f t="shared" si="5"/>
        <v>0</v>
      </c>
      <c r="L114" s="55">
        <v>1</v>
      </c>
      <c r="M114" s="56"/>
      <c r="N114" s="56"/>
      <c r="O114" s="56"/>
      <c r="P114" s="56">
        <v>1</v>
      </c>
      <c r="Q114" s="56"/>
      <c r="R114" s="57">
        <v>2</v>
      </c>
      <c r="S114" s="109">
        <f t="shared" si="6"/>
        <v>1</v>
      </c>
      <c r="T114" s="55"/>
      <c r="U114" s="56"/>
      <c r="V114" s="56"/>
      <c r="W114" s="57"/>
      <c r="X114" s="109">
        <f t="shared" si="7"/>
        <v>0</v>
      </c>
      <c r="Y114" s="55"/>
      <c r="Z114" s="57"/>
      <c r="AA114" s="109">
        <f t="shared" si="8"/>
        <v>0</v>
      </c>
      <c r="AB114" s="55"/>
      <c r="AC114" s="56"/>
      <c r="AD114" s="56"/>
      <c r="AE114" s="57"/>
      <c r="AF114" s="110">
        <f t="shared" si="9"/>
        <v>0</v>
      </c>
      <c r="AG114" s="60" t="s">
        <v>19</v>
      </c>
    </row>
    <row r="115" spans="1:33" x14ac:dyDescent="0.2">
      <c r="A115" s="13" t="s">
        <v>23</v>
      </c>
      <c r="B115" s="1">
        <v>163.08413515199999</v>
      </c>
      <c r="C115" s="1">
        <v>-18.481298150299999</v>
      </c>
      <c r="D115" s="51">
        <v>4</v>
      </c>
      <c r="E115" s="55"/>
      <c r="F115" s="56"/>
      <c r="G115" s="56"/>
      <c r="H115" s="56"/>
      <c r="I115" s="56"/>
      <c r="J115" s="57"/>
      <c r="K115" s="109">
        <f t="shared" si="5"/>
        <v>0</v>
      </c>
      <c r="L115" s="55"/>
      <c r="M115" s="56"/>
      <c r="N115" s="56"/>
      <c r="O115" s="56"/>
      <c r="P115" s="56"/>
      <c r="Q115" s="56"/>
      <c r="R115" s="57">
        <v>1</v>
      </c>
      <c r="S115" s="109">
        <f t="shared" si="6"/>
        <v>0</v>
      </c>
      <c r="T115" s="55"/>
      <c r="U115" s="56"/>
      <c r="V115" s="56"/>
      <c r="W115" s="57"/>
      <c r="X115" s="109">
        <f t="shared" si="7"/>
        <v>0</v>
      </c>
      <c r="Y115" s="55"/>
      <c r="Z115" s="57"/>
      <c r="AA115" s="109">
        <f t="shared" si="8"/>
        <v>0</v>
      </c>
      <c r="AB115" s="55"/>
      <c r="AC115" s="56"/>
      <c r="AD115" s="56"/>
      <c r="AE115" s="57"/>
      <c r="AF115" s="110">
        <f t="shared" si="9"/>
        <v>0</v>
      </c>
      <c r="AG115" s="18" t="s">
        <v>17</v>
      </c>
    </row>
    <row r="116" spans="1:33" x14ac:dyDescent="0.2">
      <c r="A116" s="13" t="s">
        <v>23</v>
      </c>
      <c r="B116" s="1">
        <v>163.08405873500001</v>
      </c>
      <c r="C116" s="1">
        <v>-18.481343813999999</v>
      </c>
      <c r="D116" s="51">
        <v>3</v>
      </c>
      <c r="E116" s="55"/>
      <c r="F116" s="56"/>
      <c r="G116" s="56"/>
      <c r="H116" s="56"/>
      <c r="I116" s="56"/>
      <c r="J116" s="57"/>
      <c r="K116" s="109">
        <f t="shared" si="5"/>
        <v>0</v>
      </c>
      <c r="L116" s="55"/>
      <c r="M116" s="56"/>
      <c r="N116" s="56"/>
      <c r="O116" s="56"/>
      <c r="P116" s="56">
        <v>2</v>
      </c>
      <c r="Q116" s="56">
        <v>4</v>
      </c>
      <c r="R116" s="57">
        <v>7</v>
      </c>
      <c r="S116" s="109">
        <f t="shared" si="6"/>
        <v>2</v>
      </c>
      <c r="T116" s="55"/>
      <c r="U116" s="56"/>
      <c r="V116" s="56"/>
      <c r="W116" s="57"/>
      <c r="X116" s="109">
        <f t="shared" si="7"/>
        <v>0</v>
      </c>
      <c r="Y116" s="55"/>
      <c r="Z116" s="57"/>
      <c r="AA116" s="109">
        <f t="shared" si="8"/>
        <v>0</v>
      </c>
      <c r="AB116" s="55"/>
      <c r="AC116" s="56"/>
      <c r="AD116" s="56"/>
      <c r="AE116" s="57"/>
      <c r="AF116" s="110">
        <f t="shared" si="9"/>
        <v>0</v>
      </c>
      <c r="AG116" s="18" t="s">
        <v>39</v>
      </c>
    </row>
    <row r="117" spans="1:33" x14ac:dyDescent="0.2">
      <c r="A117" s="13" t="s">
        <v>23</v>
      </c>
      <c r="B117" s="1">
        <v>163.08398231800001</v>
      </c>
      <c r="C117" s="1">
        <v>-18.481389477699999</v>
      </c>
      <c r="D117" s="51">
        <v>2</v>
      </c>
      <c r="E117" s="55"/>
      <c r="F117" s="56"/>
      <c r="G117" s="56"/>
      <c r="H117" s="56"/>
      <c r="I117" s="56"/>
      <c r="J117" s="57"/>
      <c r="K117" s="109">
        <f t="shared" si="5"/>
        <v>0</v>
      </c>
      <c r="L117" s="55"/>
      <c r="M117" s="56"/>
      <c r="N117" s="56"/>
      <c r="O117" s="56"/>
      <c r="P117" s="56">
        <v>1</v>
      </c>
      <c r="Q117" s="56">
        <v>2</v>
      </c>
      <c r="R117" s="57">
        <v>1</v>
      </c>
      <c r="S117" s="109">
        <f t="shared" si="6"/>
        <v>1</v>
      </c>
      <c r="T117" s="55"/>
      <c r="U117" s="56"/>
      <c r="V117" s="56"/>
      <c r="W117" s="57"/>
      <c r="X117" s="109">
        <f t="shared" si="7"/>
        <v>0</v>
      </c>
      <c r="Y117" s="55"/>
      <c r="Z117" s="57"/>
      <c r="AA117" s="109">
        <f t="shared" si="8"/>
        <v>0</v>
      </c>
      <c r="AB117" s="55"/>
      <c r="AC117" s="56"/>
      <c r="AD117" s="56"/>
      <c r="AE117" s="57"/>
      <c r="AF117" s="110">
        <f t="shared" si="9"/>
        <v>0</v>
      </c>
      <c r="AG117" s="19" t="s">
        <v>27</v>
      </c>
    </row>
    <row r="118" spans="1:33" ht="13.5" thickBot="1" x14ac:dyDescent="0.25">
      <c r="A118" s="13" t="s">
        <v>23</v>
      </c>
      <c r="B118" s="1">
        <v>163.08391471600001</v>
      </c>
      <c r="C118" s="1">
        <v>-18.4814470548</v>
      </c>
      <c r="D118" s="50">
        <v>1</v>
      </c>
      <c r="E118" s="66"/>
      <c r="F118" s="67"/>
      <c r="G118" s="67"/>
      <c r="H118" s="67"/>
      <c r="I118" s="67"/>
      <c r="J118" s="68"/>
      <c r="K118" s="109">
        <f t="shared" si="5"/>
        <v>0</v>
      </c>
      <c r="L118" s="66"/>
      <c r="M118" s="67"/>
      <c r="N118" s="67"/>
      <c r="O118" s="67"/>
      <c r="P118" s="67"/>
      <c r="Q118" s="67"/>
      <c r="R118" s="68">
        <v>4</v>
      </c>
      <c r="S118" s="109">
        <f t="shared" si="6"/>
        <v>0</v>
      </c>
      <c r="T118" s="66"/>
      <c r="U118" s="67"/>
      <c r="V118" s="67"/>
      <c r="W118" s="68"/>
      <c r="X118" s="109">
        <f t="shared" si="7"/>
        <v>0</v>
      </c>
      <c r="Y118" s="66"/>
      <c r="Z118" s="68"/>
      <c r="AA118" s="109">
        <f t="shared" si="8"/>
        <v>0</v>
      </c>
      <c r="AB118" s="66"/>
      <c r="AC118" s="67"/>
      <c r="AD118" s="67"/>
      <c r="AE118" s="68"/>
      <c r="AF118" s="110">
        <f t="shared" si="9"/>
        <v>0</v>
      </c>
      <c r="AG118" s="19" t="s">
        <v>27</v>
      </c>
    </row>
    <row r="119" spans="1:33" x14ac:dyDescent="0.2">
      <c r="A119" s="13" t="s">
        <v>26</v>
      </c>
      <c r="B119" s="1">
        <v>163.087289543</v>
      </c>
      <c r="C119" s="1">
        <v>-18.480139701199999</v>
      </c>
      <c r="D119" s="51">
        <v>1</v>
      </c>
      <c r="E119" s="52"/>
      <c r="F119" s="53"/>
      <c r="G119" s="53"/>
      <c r="H119" s="53"/>
      <c r="I119" s="53"/>
      <c r="J119" s="54"/>
      <c r="K119" s="109">
        <f t="shared" si="5"/>
        <v>0</v>
      </c>
      <c r="L119" s="52"/>
      <c r="M119" s="53"/>
      <c r="N119" s="53"/>
      <c r="O119" s="53"/>
      <c r="P119" s="53"/>
      <c r="Q119" s="53"/>
      <c r="R119" s="54"/>
      <c r="S119" s="109">
        <f t="shared" si="6"/>
        <v>0</v>
      </c>
      <c r="T119" s="52"/>
      <c r="U119" s="53"/>
      <c r="V119" s="53"/>
      <c r="W119" s="54"/>
      <c r="X119" s="109">
        <f t="shared" si="7"/>
        <v>0</v>
      </c>
      <c r="Y119" s="52"/>
      <c r="Z119" s="54"/>
      <c r="AA119" s="109">
        <f t="shared" si="8"/>
        <v>0</v>
      </c>
      <c r="AB119" s="52"/>
      <c r="AC119" s="53"/>
      <c r="AD119" s="53"/>
      <c r="AE119" s="54"/>
      <c r="AF119" s="110">
        <f t="shared" si="9"/>
        <v>0</v>
      </c>
      <c r="AG119" s="21" t="s">
        <v>21</v>
      </c>
    </row>
    <row r="120" spans="1:33" x14ac:dyDescent="0.2">
      <c r="A120" s="13" t="s">
        <v>26</v>
      </c>
      <c r="B120" s="1">
        <v>163.08721915699999</v>
      </c>
      <c r="C120" s="1">
        <v>-18.480195208400001</v>
      </c>
      <c r="D120" s="51">
        <v>2</v>
      </c>
      <c r="E120" s="55"/>
      <c r="F120" s="56"/>
      <c r="G120" s="56"/>
      <c r="H120" s="56"/>
      <c r="I120" s="56"/>
      <c r="J120" s="57"/>
      <c r="K120" s="109">
        <f t="shared" si="5"/>
        <v>0</v>
      </c>
      <c r="L120" s="55"/>
      <c r="M120" s="56"/>
      <c r="N120" s="56"/>
      <c r="O120" s="56"/>
      <c r="P120" s="56"/>
      <c r="Q120" s="56">
        <v>1</v>
      </c>
      <c r="R120" s="57">
        <v>4</v>
      </c>
      <c r="S120" s="109">
        <f t="shared" si="6"/>
        <v>0</v>
      </c>
      <c r="T120" s="55"/>
      <c r="U120" s="56"/>
      <c r="V120" s="56"/>
      <c r="W120" s="57"/>
      <c r="X120" s="109">
        <f t="shared" si="7"/>
        <v>0</v>
      </c>
      <c r="Y120" s="55"/>
      <c r="Z120" s="57"/>
      <c r="AA120" s="109">
        <f t="shared" si="8"/>
        <v>0</v>
      </c>
      <c r="AB120" s="55"/>
      <c r="AC120" s="56"/>
      <c r="AD120" s="56"/>
      <c r="AE120" s="57"/>
      <c r="AF120" s="110">
        <f t="shared" si="9"/>
        <v>0</v>
      </c>
      <c r="AG120" s="21" t="s">
        <v>40</v>
      </c>
    </row>
    <row r="121" spans="1:33" x14ac:dyDescent="0.2">
      <c r="A121" s="13" t="s">
        <v>26</v>
      </c>
      <c r="B121" s="1">
        <v>163.08713143700001</v>
      </c>
      <c r="C121" s="1">
        <v>-18.480218704999999</v>
      </c>
      <c r="D121" s="51">
        <v>3</v>
      </c>
      <c r="E121" s="55"/>
      <c r="F121" s="56"/>
      <c r="G121" s="56"/>
      <c r="H121" s="56"/>
      <c r="I121" s="56"/>
      <c r="J121" s="57"/>
      <c r="K121" s="109">
        <f t="shared" si="5"/>
        <v>0</v>
      </c>
      <c r="L121" s="55"/>
      <c r="M121" s="56"/>
      <c r="N121" s="56"/>
      <c r="O121" s="56"/>
      <c r="P121" s="56">
        <v>2</v>
      </c>
      <c r="Q121" s="56">
        <v>3</v>
      </c>
      <c r="R121" s="57">
        <v>9</v>
      </c>
      <c r="S121" s="109">
        <f t="shared" si="6"/>
        <v>2</v>
      </c>
      <c r="T121" s="55"/>
      <c r="U121" s="56"/>
      <c r="V121" s="56"/>
      <c r="W121" s="57"/>
      <c r="X121" s="109">
        <f t="shared" si="7"/>
        <v>0</v>
      </c>
      <c r="Y121" s="55"/>
      <c r="Z121" s="57"/>
      <c r="AA121" s="109">
        <f t="shared" si="8"/>
        <v>0</v>
      </c>
      <c r="AB121" s="55"/>
      <c r="AC121" s="56"/>
      <c r="AD121" s="56"/>
      <c r="AE121" s="57"/>
      <c r="AF121" s="110">
        <f t="shared" si="9"/>
        <v>0</v>
      </c>
      <c r="AG121" s="18" t="s">
        <v>19</v>
      </c>
    </row>
    <row r="122" spans="1:33" x14ac:dyDescent="0.2">
      <c r="A122" s="13" t="s">
        <v>26</v>
      </c>
      <c r="B122" s="1">
        <v>163.087045238</v>
      </c>
      <c r="C122" s="1">
        <v>-18.4802454262</v>
      </c>
      <c r="D122" s="51">
        <v>4</v>
      </c>
      <c r="E122" s="55"/>
      <c r="F122" s="56"/>
      <c r="G122" s="56"/>
      <c r="H122" s="56"/>
      <c r="I122" s="56"/>
      <c r="J122" s="57"/>
      <c r="K122" s="109">
        <f t="shared" si="5"/>
        <v>0</v>
      </c>
      <c r="L122" s="55"/>
      <c r="M122" s="56"/>
      <c r="N122" s="56"/>
      <c r="O122" s="56"/>
      <c r="P122" s="56">
        <v>1</v>
      </c>
      <c r="Q122" s="56"/>
      <c r="R122" s="57">
        <v>3</v>
      </c>
      <c r="S122" s="109">
        <f t="shared" si="6"/>
        <v>1</v>
      </c>
      <c r="T122" s="55"/>
      <c r="U122" s="56"/>
      <c r="V122" s="56"/>
      <c r="W122" s="57"/>
      <c r="X122" s="109">
        <f t="shared" si="7"/>
        <v>0</v>
      </c>
      <c r="Y122" s="55"/>
      <c r="Z122" s="57"/>
      <c r="AA122" s="109">
        <f t="shared" si="8"/>
        <v>0</v>
      </c>
      <c r="AB122" s="55"/>
      <c r="AC122" s="56"/>
      <c r="AD122" s="56"/>
      <c r="AE122" s="57"/>
      <c r="AF122" s="110">
        <f t="shared" si="9"/>
        <v>0</v>
      </c>
      <c r="AG122" s="21" t="s">
        <v>19</v>
      </c>
    </row>
    <row r="123" spans="1:33" x14ac:dyDescent="0.2">
      <c r="A123" s="13" t="s">
        <v>26</v>
      </c>
      <c r="B123" s="1">
        <v>163.08697134100001</v>
      </c>
      <c r="C123" s="1">
        <v>-18.480298210099999</v>
      </c>
      <c r="D123" s="51">
        <v>5</v>
      </c>
      <c r="E123" s="55"/>
      <c r="F123" s="56"/>
      <c r="G123" s="56"/>
      <c r="H123" s="56"/>
      <c r="I123" s="56"/>
      <c r="J123" s="57"/>
      <c r="K123" s="109">
        <f t="shared" si="5"/>
        <v>0</v>
      </c>
      <c r="L123" s="55"/>
      <c r="M123" s="56"/>
      <c r="N123" s="56"/>
      <c r="O123" s="56"/>
      <c r="P123" s="56">
        <v>1</v>
      </c>
      <c r="Q123" s="56">
        <v>1</v>
      </c>
      <c r="R123" s="57">
        <v>3</v>
      </c>
      <c r="S123" s="109">
        <f t="shared" si="6"/>
        <v>1</v>
      </c>
      <c r="T123" s="55"/>
      <c r="U123" s="56"/>
      <c r="V123" s="56"/>
      <c r="W123" s="57"/>
      <c r="X123" s="109">
        <f t="shared" si="7"/>
        <v>0</v>
      </c>
      <c r="Y123" s="55"/>
      <c r="Z123" s="57"/>
      <c r="AA123" s="109">
        <f t="shared" si="8"/>
        <v>0</v>
      </c>
      <c r="AB123" s="55"/>
      <c r="AC123" s="56"/>
      <c r="AD123" s="56"/>
      <c r="AE123" s="57"/>
      <c r="AF123" s="110">
        <f t="shared" si="9"/>
        <v>0</v>
      </c>
      <c r="AG123" s="18" t="s">
        <v>17</v>
      </c>
    </row>
    <row r="124" spans="1:33" x14ac:dyDescent="0.2">
      <c r="A124" s="13" t="s">
        <v>26</v>
      </c>
      <c r="B124" s="1">
        <v>163.086897443</v>
      </c>
      <c r="C124" s="1">
        <v>-18.480350993999998</v>
      </c>
      <c r="D124" s="51">
        <v>6</v>
      </c>
      <c r="E124" s="55"/>
      <c r="F124" s="56"/>
      <c r="G124" s="56"/>
      <c r="H124" s="56"/>
      <c r="I124" s="56"/>
      <c r="J124" s="57"/>
      <c r="K124" s="109">
        <f t="shared" si="5"/>
        <v>0</v>
      </c>
      <c r="L124" s="55"/>
      <c r="M124" s="56"/>
      <c r="N124" s="56"/>
      <c r="O124" s="56"/>
      <c r="P124" s="56">
        <v>1</v>
      </c>
      <c r="Q124" s="56"/>
      <c r="R124" s="57">
        <v>13</v>
      </c>
      <c r="S124" s="109">
        <f t="shared" si="6"/>
        <v>1</v>
      </c>
      <c r="T124" s="55"/>
      <c r="U124" s="56"/>
      <c r="V124" s="56">
        <v>4</v>
      </c>
      <c r="W124" s="57"/>
      <c r="X124" s="109">
        <f t="shared" si="7"/>
        <v>0</v>
      </c>
      <c r="Y124" s="55"/>
      <c r="Z124" s="57"/>
      <c r="AA124" s="109">
        <f t="shared" si="8"/>
        <v>0</v>
      </c>
      <c r="AB124" s="55"/>
      <c r="AC124" s="56"/>
      <c r="AD124" s="56"/>
      <c r="AE124" s="57"/>
      <c r="AF124" s="110">
        <f t="shared" si="9"/>
        <v>0</v>
      </c>
      <c r="AG124" s="18" t="s">
        <v>19</v>
      </c>
    </row>
    <row r="125" spans="1:33" x14ac:dyDescent="0.2">
      <c r="A125" s="13" t="s">
        <v>26</v>
      </c>
      <c r="B125" s="1">
        <v>163.08682135800001</v>
      </c>
      <c r="C125" s="1">
        <v>-18.480400505999999</v>
      </c>
      <c r="D125" s="51">
        <v>7</v>
      </c>
      <c r="E125" s="55"/>
      <c r="F125" s="56"/>
      <c r="G125" s="56"/>
      <c r="H125" s="56"/>
      <c r="I125" s="56"/>
      <c r="J125" s="57"/>
      <c r="K125" s="109">
        <f t="shared" si="5"/>
        <v>0</v>
      </c>
      <c r="L125" s="55"/>
      <c r="M125" s="56"/>
      <c r="N125" s="56"/>
      <c r="O125" s="56"/>
      <c r="P125" s="56">
        <v>1</v>
      </c>
      <c r="Q125" s="56">
        <v>1</v>
      </c>
      <c r="R125" s="57">
        <v>2</v>
      </c>
      <c r="S125" s="109">
        <f t="shared" si="6"/>
        <v>1</v>
      </c>
      <c r="T125" s="55"/>
      <c r="U125" s="56"/>
      <c r="V125" s="56"/>
      <c r="W125" s="57"/>
      <c r="X125" s="109">
        <f t="shared" si="7"/>
        <v>0</v>
      </c>
      <c r="Y125" s="55"/>
      <c r="Z125" s="57"/>
      <c r="AA125" s="109">
        <f t="shared" si="8"/>
        <v>0</v>
      </c>
      <c r="AB125" s="55"/>
      <c r="AC125" s="56"/>
      <c r="AD125" s="56"/>
      <c r="AE125" s="57"/>
      <c r="AF125" s="110">
        <f t="shared" si="9"/>
        <v>0</v>
      </c>
      <c r="AG125" s="21" t="s">
        <v>27</v>
      </c>
    </row>
    <row r="126" spans="1:33" x14ac:dyDescent="0.2">
      <c r="A126" s="13" t="s">
        <v>26</v>
      </c>
      <c r="B126" s="1">
        <v>163.08674434900001</v>
      </c>
      <c r="C126" s="1">
        <v>-18.4804486367</v>
      </c>
      <c r="D126" s="51">
        <v>8</v>
      </c>
      <c r="E126" s="55"/>
      <c r="F126" s="56"/>
      <c r="G126" s="56"/>
      <c r="H126" s="56"/>
      <c r="I126" s="56"/>
      <c r="J126" s="57"/>
      <c r="K126" s="109">
        <f t="shared" si="5"/>
        <v>0</v>
      </c>
      <c r="L126" s="55"/>
      <c r="M126" s="56"/>
      <c r="N126" s="56"/>
      <c r="O126" s="56"/>
      <c r="P126" s="56">
        <v>1</v>
      </c>
      <c r="Q126" s="56"/>
      <c r="R126" s="57">
        <v>1</v>
      </c>
      <c r="S126" s="109">
        <f t="shared" si="6"/>
        <v>1</v>
      </c>
      <c r="T126" s="55"/>
      <c r="U126" s="56"/>
      <c r="V126" s="56"/>
      <c r="W126" s="57"/>
      <c r="X126" s="109">
        <f t="shared" si="7"/>
        <v>0</v>
      </c>
      <c r="Y126" s="55"/>
      <c r="Z126" s="57"/>
      <c r="AA126" s="109">
        <f t="shared" si="8"/>
        <v>0</v>
      </c>
      <c r="AB126" s="55"/>
      <c r="AC126" s="56"/>
      <c r="AD126" s="56"/>
      <c r="AE126" s="57"/>
      <c r="AF126" s="110">
        <f t="shared" si="9"/>
        <v>0</v>
      </c>
      <c r="AG126" s="60" t="s">
        <v>27</v>
      </c>
    </row>
    <row r="127" spans="1:33" x14ac:dyDescent="0.2">
      <c r="A127" s="13" t="s">
        <v>26</v>
      </c>
      <c r="B127" s="1">
        <v>163.08667739000001</v>
      </c>
      <c r="C127" s="1">
        <v>-18.480509183399999</v>
      </c>
      <c r="D127" s="51">
        <v>9</v>
      </c>
      <c r="E127" s="55"/>
      <c r="F127" s="56"/>
      <c r="G127" s="56"/>
      <c r="H127" s="56"/>
      <c r="I127" s="56"/>
      <c r="J127" s="57"/>
      <c r="K127" s="109">
        <f t="shared" si="5"/>
        <v>0</v>
      </c>
      <c r="L127" s="55"/>
      <c r="M127" s="56"/>
      <c r="N127" s="56"/>
      <c r="O127" s="56"/>
      <c r="P127" s="56"/>
      <c r="Q127" s="56">
        <v>2</v>
      </c>
      <c r="R127" s="57">
        <v>4</v>
      </c>
      <c r="S127" s="109">
        <f t="shared" si="6"/>
        <v>0</v>
      </c>
      <c r="T127" s="55"/>
      <c r="U127" s="56"/>
      <c r="V127" s="56"/>
      <c r="W127" s="57"/>
      <c r="X127" s="109">
        <f t="shared" si="7"/>
        <v>0</v>
      </c>
      <c r="Y127" s="55"/>
      <c r="Z127" s="57"/>
      <c r="AA127" s="109">
        <f t="shared" si="8"/>
        <v>0</v>
      </c>
      <c r="AB127" s="55"/>
      <c r="AC127" s="56"/>
      <c r="AD127" s="56"/>
      <c r="AE127" s="57"/>
      <c r="AF127" s="110">
        <f t="shared" si="9"/>
        <v>0</v>
      </c>
      <c r="AG127" s="21" t="s">
        <v>19</v>
      </c>
    </row>
    <row r="128" spans="1:33" x14ac:dyDescent="0.2">
      <c r="A128" s="13" t="s">
        <v>26</v>
      </c>
      <c r="B128" s="1">
        <v>163.08661072199999</v>
      </c>
      <c r="C128" s="1">
        <v>-18.480570132</v>
      </c>
      <c r="D128" s="51">
        <v>10</v>
      </c>
      <c r="E128" s="55"/>
      <c r="F128" s="56"/>
      <c r="G128" s="56"/>
      <c r="H128" s="56"/>
      <c r="I128" s="56"/>
      <c r="J128" s="57"/>
      <c r="K128" s="109">
        <f t="shared" si="5"/>
        <v>0</v>
      </c>
      <c r="L128" s="55"/>
      <c r="M128" s="56"/>
      <c r="N128" s="56"/>
      <c r="O128" s="56"/>
      <c r="P128" s="56">
        <v>2</v>
      </c>
      <c r="Q128" s="56">
        <v>1</v>
      </c>
      <c r="R128" s="57">
        <v>4</v>
      </c>
      <c r="S128" s="109">
        <f t="shared" si="6"/>
        <v>2</v>
      </c>
      <c r="T128" s="55"/>
      <c r="U128" s="56">
        <v>2</v>
      </c>
      <c r="V128" s="56"/>
      <c r="W128" s="57"/>
      <c r="X128" s="109">
        <f t="shared" si="7"/>
        <v>2</v>
      </c>
      <c r="Y128" s="55"/>
      <c r="Z128" s="57"/>
      <c r="AA128" s="109">
        <f t="shared" si="8"/>
        <v>0</v>
      </c>
      <c r="AB128" s="55"/>
      <c r="AC128" s="56"/>
      <c r="AD128" s="56"/>
      <c r="AE128" s="57"/>
      <c r="AF128" s="110">
        <f t="shared" si="9"/>
        <v>0</v>
      </c>
      <c r="AG128" s="21" t="s">
        <v>19</v>
      </c>
    </row>
    <row r="129" spans="1:33" x14ac:dyDescent="0.2">
      <c r="A129" s="13" t="s">
        <v>26</v>
      </c>
      <c r="B129" s="1">
        <v>163.086534161</v>
      </c>
      <c r="C129" s="1">
        <v>-18.4806189725</v>
      </c>
      <c r="D129" s="51">
        <v>11</v>
      </c>
      <c r="E129" s="55"/>
      <c r="F129" s="56"/>
      <c r="G129" s="56"/>
      <c r="H129" s="56"/>
      <c r="I129" s="56"/>
      <c r="J129" s="57"/>
      <c r="K129" s="109">
        <f t="shared" si="5"/>
        <v>0</v>
      </c>
      <c r="L129" s="55"/>
      <c r="M129" s="56"/>
      <c r="N129" s="56"/>
      <c r="O129" s="56"/>
      <c r="P129" s="56"/>
      <c r="Q129" s="56"/>
      <c r="R129" s="57">
        <v>1</v>
      </c>
      <c r="S129" s="109">
        <f t="shared" si="6"/>
        <v>0</v>
      </c>
      <c r="T129" s="55"/>
      <c r="U129" s="56">
        <v>12</v>
      </c>
      <c r="V129" s="56"/>
      <c r="W129" s="57"/>
      <c r="X129" s="109">
        <f t="shared" si="7"/>
        <v>12</v>
      </c>
      <c r="Y129" s="55"/>
      <c r="Z129" s="57"/>
      <c r="AA129" s="109">
        <f t="shared" si="8"/>
        <v>0</v>
      </c>
      <c r="AB129" s="55"/>
      <c r="AC129" s="56"/>
      <c r="AD129" s="56"/>
      <c r="AE129" s="57"/>
      <c r="AF129" s="110">
        <f t="shared" si="9"/>
        <v>0</v>
      </c>
      <c r="AG129" s="19" t="s">
        <v>17</v>
      </c>
    </row>
    <row r="130" spans="1:33" x14ac:dyDescent="0.2">
      <c r="A130" s="13" t="s">
        <v>26</v>
      </c>
      <c r="B130" s="1">
        <v>163.08645759999999</v>
      </c>
      <c r="C130" s="1">
        <v>-18.480667813099998</v>
      </c>
      <c r="D130" s="51">
        <v>12</v>
      </c>
      <c r="E130" s="55"/>
      <c r="F130" s="56"/>
      <c r="G130" s="56"/>
      <c r="H130" s="56"/>
      <c r="I130" s="56"/>
      <c r="J130" s="57"/>
      <c r="K130" s="109">
        <f t="shared" si="5"/>
        <v>0</v>
      </c>
      <c r="L130" s="55"/>
      <c r="M130" s="56">
        <v>1</v>
      </c>
      <c r="N130" s="56"/>
      <c r="O130" s="56"/>
      <c r="P130" s="56">
        <v>1</v>
      </c>
      <c r="Q130" s="56">
        <v>1</v>
      </c>
      <c r="R130" s="57">
        <v>2</v>
      </c>
      <c r="S130" s="109">
        <f t="shared" si="6"/>
        <v>2</v>
      </c>
      <c r="T130" s="55"/>
      <c r="U130" s="56">
        <v>1</v>
      </c>
      <c r="V130" s="56"/>
      <c r="W130" s="57"/>
      <c r="X130" s="109">
        <f t="shared" si="7"/>
        <v>1</v>
      </c>
      <c r="Y130" s="55"/>
      <c r="Z130" s="57"/>
      <c r="AA130" s="109">
        <f t="shared" si="8"/>
        <v>0</v>
      </c>
      <c r="AB130" s="55"/>
      <c r="AC130" s="56"/>
      <c r="AD130" s="56"/>
      <c r="AE130" s="57"/>
      <c r="AF130" s="110">
        <f t="shared" si="9"/>
        <v>0</v>
      </c>
      <c r="AG130" s="60" t="s">
        <v>39</v>
      </c>
    </row>
    <row r="131" spans="1:33" x14ac:dyDescent="0.2">
      <c r="A131" s="13" t="s">
        <v>26</v>
      </c>
      <c r="B131" s="1">
        <v>163.08637658200001</v>
      </c>
      <c r="C131" s="1">
        <v>-18.4807086671</v>
      </c>
      <c r="D131" s="51">
        <v>13</v>
      </c>
      <c r="E131" s="55"/>
      <c r="F131" s="56"/>
      <c r="G131" s="56"/>
      <c r="H131" s="56"/>
      <c r="I131" s="56"/>
      <c r="J131" s="57"/>
      <c r="K131" s="109">
        <f t="shared" ref="K131:K194" si="10">E131+F131+G131+H131+I131</f>
        <v>0</v>
      </c>
      <c r="L131" s="55"/>
      <c r="M131" s="56"/>
      <c r="N131" s="56"/>
      <c r="O131" s="56"/>
      <c r="P131" s="56">
        <v>5</v>
      </c>
      <c r="Q131" s="56">
        <v>1</v>
      </c>
      <c r="R131" s="57">
        <v>6</v>
      </c>
      <c r="S131" s="109">
        <f t="shared" ref="S131:S194" si="11">M131+N131+O131+P131</f>
        <v>5</v>
      </c>
      <c r="T131" s="55"/>
      <c r="U131" s="56">
        <v>7</v>
      </c>
      <c r="V131" s="56">
        <v>1</v>
      </c>
      <c r="W131" s="57"/>
      <c r="X131" s="109">
        <f t="shared" ref="X131:X194" si="12">T131+U131+W131</f>
        <v>7</v>
      </c>
      <c r="Y131" s="55"/>
      <c r="Z131" s="57"/>
      <c r="AA131" s="109">
        <f t="shared" ref="AA131:AA194" si="13">Z131</f>
        <v>0</v>
      </c>
      <c r="AB131" s="55"/>
      <c r="AC131" s="56"/>
      <c r="AD131" s="56"/>
      <c r="AE131" s="57"/>
      <c r="AF131" s="110">
        <f t="shared" ref="AF131:AF194" si="14">AB131+AC131+AD131</f>
        <v>0</v>
      </c>
      <c r="AG131" s="19" t="s">
        <v>17</v>
      </c>
    </row>
    <row r="132" spans="1:33" x14ac:dyDescent="0.2">
      <c r="A132" s="13" t="s">
        <v>26</v>
      </c>
      <c r="B132" s="1">
        <v>163.08629482399999</v>
      </c>
      <c r="C132" s="1">
        <v>-18.480748198099999</v>
      </c>
      <c r="D132" s="51">
        <v>14</v>
      </c>
      <c r="E132" s="55"/>
      <c r="F132" s="56"/>
      <c r="G132" s="56"/>
      <c r="H132" s="56"/>
      <c r="I132" s="56"/>
      <c r="J132" s="57"/>
      <c r="K132" s="109">
        <f t="shared" si="10"/>
        <v>0</v>
      </c>
      <c r="L132" s="55"/>
      <c r="M132" s="56"/>
      <c r="N132" s="56"/>
      <c r="O132" s="56"/>
      <c r="P132" s="56"/>
      <c r="Q132" s="56"/>
      <c r="R132" s="57"/>
      <c r="S132" s="109">
        <f t="shared" si="11"/>
        <v>0</v>
      </c>
      <c r="T132" s="55"/>
      <c r="U132" s="56">
        <v>1</v>
      </c>
      <c r="V132" s="56"/>
      <c r="W132" s="57"/>
      <c r="X132" s="109">
        <f t="shared" si="12"/>
        <v>1</v>
      </c>
      <c r="Y132" s="55"/>
      <c r="Z132" s="57"/>
      <c r="AA132" s="109">
        <f t="shared" si="13"/>
        <v>0</v>
      </c>
      <c r="AB132" s="55"/>
      <c r="AC132" s="56"/>
      <c r="AD132" s="56"/>
      <c r="AE132" s="57"/>
      <c r="AF132" s="110">
        <f t="shared" si="14"/>
        <v>0</v>
      </c>
      <c r="AG132" s="60" t="s">
        <v>27</v>
      </c>
    </row>
    <row r="133" spans="1:33" x14ac:dyDescent="0.2">
      <c r="A133" s="13" t="s">
        <v>26</v>
      </c>
      <c r="B133" s="1">
        <v>163.08621306699999</v>
      </c>
      <c r="C133" s="1">
        <v>-18.480787729100001</v>
      </c>
      <c r="D133" s="51">
        <v>15</v>
      </c>
      <c r="E133" s="55"/>
      <c r="F133" s="56"/>
      <c r="G133" s="56"/>
      <c r="H133" s="56"/>
      <c r="I133" s="56"/>
      <c r="J133" s="57"/>
      <c r="K133" s="109">
        <f t="shared" si="10"/>
        <v>0</v>
      </c>
      <c r="L133" s="55"/>
      <c r="M133" s="56"/>
      <c r="N133" s="56"/>
      <c r="O133" s="56"/>
      <c r="P133" s="56"/>
      <c r="Q133" s="56"/>
      <c r="R133" s="57"/>
      <c r="S133" s="109">
        <f t="shared" si="11"/>
        <v>0</v>
      </c>
      <c r="T133" s="55"/>
      <c r="U133" s="56"/>
      <c r="V133" s="56"/>
      <c r="W133" s="57"/>
      <c r="X133" s="109">
        <f t="shared" si="12"/>
        <v>0</v>
      </c>
      <c r="Y133" s="55"/>
      <c r="Z133" s="57"/>
      <c r="AA133" s="109">
        <f t="shared" si="13"/>
        <v>0</v>
      </c>
      <c r="AB133" s="55"/>
      <c r="AC133" s="56"/>
      <c r="AD133" s="56"/>
      <c r="AE133" s="57"/>
      <c r="AF133" s="110">
        <f t="shared" si="14"/>
        <v>0</v>
      </c>
      <c r="AG133" s="60" t="s">
        <v>27</v>
      </c>
    </row>
    <row r="134" spans="1:33" x14ac:dyDescent="0.2">
      <c r="A134" s="13" t="s">
        <v>26</v>
      </c>
      <c r="B134" s="1">
        <v>163.086130346</v>
      </c>
      <c r="C134" s="1">
        <v>-18.480825038999999</v>
      </c>
      <c r="D134" s="51">
        <v>16</v>
      </c>
      <c r="E134" s="55"/>
      <c r="F134" s="56"/>
      <c r="G134" s="56"/>
      <c r="H134" s="56"/>
      <c r="I134" s="56"/>
      <c r="J134" s="57"/>
      <c r="K134" s="109">
        <f t="shared" si="10"/>
        <v>0</v>
      </c>
      <c r="L134" s="55"/>
      <c r="M134" s="56"/>
      <c r="N134" s="56"/>
      <c r="O134" s="56"/>
      <c r="P134" s="56"/>
      <c r="Q134" s="56"/>
      <c r="R134" s="57"/>
      <c r="S134" s="109">
        <f t="shared" si="11"/>
        <v>0</v>
      </c>
      <c r="T134" s="55"/>
      <c r="U134" s="56"/>
      <c r="V134" s="56"/>
      <c r="W134" s="57"/>
      <c r="X134" s="109">
        <f t="shared" si="12"/>
        <v>0</v>
      </c>
      <c r="Y134" s="55"/>
      <c r="Z134" s="57"/>
      <c r="AA134" s="109">
        <f t="shared" si="13"/>
        <v>0</v>
      </c>
      <c r="AB134" s="55"/>
      <c r="AC134" s="56"/>
      <c r="AD134" s="56"/>
      <c r="AE134" s="57"/>
      <c r="AF134" s="110">
        <f t="shared" si="14"/>
        <v>0</v>
      </c>
      <c r="AG134" s="60" t="s">
        <v>27</v>
      </c>
    </row>
    <row r="135" spans="1:33" x14ac:dyDescent="0.2">
      <c r="A135" s="13" t="s">
        <v>26</v>
      </c>
      <c r="B135" s="1">
        <v>163.08604560500001</v>
      </c>
      <c r="C135" s="1">
        <v>-18.4808576854</v>
      </c>
      <c r="D135" s="51">
        <v>17</v>
      </c>
      <c r="E135" s="55"/>
      <c r="F135" s="56"/>
      <c r="G135" s="56"/>
      <c r="H135" s="56"/>
      <c r="I135" s="56"/>
      <c r="J135" s="57"/>
      <c r="K135" s="109">
        <f t="shared" si="10"/>
        <v>0</v>
      </c>
      <c r="L135" s="55"/>
      <c r="M135" s="56"/>
      <c r="N135" s="56"/>
      <c r="O135" s="56"/>
      <c r="P135" s="56"/>
      <c r="Q135" s="56"/>
      <c r="R135" s="57"/>
      <c r="S135" s="109">
        <f t="shared" si="11"/>
        <v>0</v>
      </c>
      <c r="T135" s="55"/>
      <c r="U135" s="56"/>
      <c r="V135" s="56"/>
      <c r="W135" s="57"/>
      <c r="X135" s="109">
        <f t="shared" si="12"/>
        <v>0</v>
      </c>
      <c r="Y135" s="55"/>
      <c r="Z135" s="57"/>
      <c r="AA135" s="109">
        <f t="shared" si="13"/>
        <v>0</v>
      </c>
      <c r="AB135" s="55"/>
      <c r="AC135" s="56"/>
      <c r="AD135" s="56"/>
      <c r="AE135" s="57"/>
      <c r="AF135" s="110">
        <f t="shared" si="14"/>
        <v>0</v>
      </c>
      <c r="AG135" s="60" t="s">
        <v>27</v>
      </c>
    </row>
    <row r="136" spans="1:33" x14ac:dyDescent="0.2">
      <c r="A136" s="13" t="s">
        <v>26</v>
      </c>
      <c r="B136" s="1">
        <v>163.085960863</v>
      </c>
      <c r="C136" s="1">
        <v>-18.4808903319</v>
      </c>
      <c r="D136" s="51">
        <v>18</v>
      </c>
      <c r="E136" s="55"/>
      <c r="F136" s="56"/>
      <c r="G136" s="56"/>
      <c r="H136" s="56"/>
      <c r="I136" s="56"/>
      <c r="J136" s="57"/>
      <c r="K136" s="109">
        <f t="shared" si="10"/>
        <v>0</v>
      </c>
      <c r="L136" s="55"/>
      <c r="M136" s="56"/>
      <c r="N136" s="56"/>
      <c r="O136" s="56"/>
      <c r="P136" s="56"/>
      <c r="Q136" s="56"/>
      <c r="R136" s="57"/>
      <c r="S136" s="109">
        <f t="shared" si="11"/>
        <v>0</v>
      </c>
      <c r="T136" s="55"/>
      <c r="U136" s="56"/>
      <c r="V136" s="56"/>
      <c r="W136" s="57"/>
      <c r="X136" s="109">
        <f t="shared" si="12"/>
        <v>0</v>
      </c>
      <c r="Y136" s="55"/>
      <c r="Z136" s="57"/>
      <c r="AA136" s="109">
        <f t="shared" si="13"/>
        <v>0</v>
      </c>
      <c r="AB136" s="55"/>
      <c r="AC136" s="56"/>
      <c r="AD136" s="56"/>
      <c r="AE136" s="57"/>
      <c r="AF136" s="110">
        <f t="shared" si="14"/>
        <v>0</v>
      </c>
      <c r="AG136" s="59" t="s">
        <v>18</v>
      </c>
    </row>
    <row r="137" spans="1:33" x14ac:dyDescent="0.2">
      <c r="A137" s="13" t="s">
        <v>26</v>
      </c>
      <c r="B137" s="1">
        <v>163.08587612100001</v>
      </c>
      <c r="C137" s="1">
        <v>-18.480922978300001</v>
      </c>
      <c r="D137" s="51">
        <v>19</v>
      </c>
      <c r="E137" s="55"/>
      <c r="F137" s="56"/>
      <c r="G137" s="56"/>
      <c r="H137" s="56"/>
      <c r="I137" s="56"/>
      <c r="J137" s="57">
        <v>1</v>
      </c>
      <c r="K137" s="109">
        <f t="shared" si="10"/>
        <v>0</v>
      </c>
      <c r="L137" s="55"/>
      <c r="M137" s="56"/>
      <c r="N137" s="56"/>
      <c r="O137" s="56"/>
      <c r="P137" s="56"/>
      <c r="Q137" s="56"/>
      <c r="R137" s="57"/>
      <c r="S137" s="109">
        <f t="shared" si="11"/>
        <v>0</v>
      </c>
      <c r="T137" s="55"/>
      <c r="U137" s="56"/>
      <c r="V137" s="56"/>
      <c r="W137" s="57"/>
      <c r="X137" s="109">
        <f t="shared" si="12"/>
        <v>0</v>
      </c>
      <c r="Y137" s="55"/>
      <c r="Z137" s="57"/>
      <c r="AA137" s="109">
        <f t="shared" si="13"/>
        <v>0</v>
      </c>
      <c r="AB137" s="55"/>
      <c r="AC137" s="56"/>
      <c r="AD137" s="56"/>
      <c r="AE137" s="57"/>
      <c r="AF137" s="110">
        <f t="shared" si="14"/>
        <v>0</v>
      </c>
      <c r="AG137" s="59" t="s">
        <v>18</v>
      </c>
    </row>
    <row r="138" spans="1:33" x14ac:dyDescent="0.2">
      <c r="A138" s="13" t="s">
        <v>26</v>
      </c>
      <c r="B138" s="1">
        <v>163.085791379</v>
      </c>
      <c r="C138" s="1">
        <v>-18.4809556248</v>
      </c>
      <c r="D138" s="51">
        <v>20</v>
      </c>
      <c r="E138" s="55"/>
      <c r="F138" s="56"/>
      <c r="G138" s="56"/>
      <c r="H138" s="56"/>
      <c r="I138" s="56"/>
      <c r="J138" s="57"/>
      <c r="K138" s="109">
        <f t="shared" si="10"/>
        <v>0</v>
      </c>
      <c r="L138" s="55"/>
      <c r="M138" s="56"/>
      <c r="N138" s="56"/>
      <c r="O138" s="56"/>
      <c r="P138" s="56"/>
      <c r="Q138" s="56"/>
      <c r="R138" s="57"/>
      <c r="S138" s="109">
        <f t="shared" si="11"/>
        <v>0</v>
      </c>
      <c r="T138" s="55"/>
      <c r="U138" s="56"/>
      <c r="V138" s="56"/>
      <c r="W138" s="57"/>
      <c r="X138" s="109">
        <f t="shared" si="12"/>
        <v>0</v>
      </c>
      <c r="Y138" s="55"/>
      <c r="Z138" s="57"/>
      <c r="AA138" s="109">
        <f t="shared" si="13"/>
        <v>0</v>
      </c>
      <c r="AB138" s="55"/>
      <c r="AC138" s="56"/>
      <c r="AD138" s="56"/>
      <c r="AE138" s="57"/>
      <c r="AF138" s="110">
        <f t="shared" si="14"/>
        <v>0</v>
      </c>
      <c r="AG138" s="59" t="s">
        <v>18</v>
      </c>
    </row>
    <row r="139" spans="1:33" x14ac:dyDescent="0.2">
      <c r="A139" s="13" t="s">
        <v>26</v>
      </c>
      <c r="B139" s="1">
        <v>163.085714634</v>
      </c>
      <c r="C139" s="1">
        <v>-18.481003182399999</v>
      </c>
      <c r="D139" s="51">
        <v>21</v>
      </c>
      <c r="E139" s="55"/>
      <c r="F139" s="56"/>
      <c r="G139" s="56"/>
      <c r="H139" s="56"/>
      <c r="I139" s="56"/>
      <c r="J139" s="57"/>
      <c r="K139" s="109">
        <f t="shared" si="10"/>
        <v>0</v>
      </c>
      <c r="L139" s="55"/>
      <c r="M139" s="56"/>
      <c r="N139" s="56"/>
      <c r="O139" s="56"/>
      <c r="P139" s="56"/>
      <c r="Q139" s="56"/>
      <c r="R139" s="57"/>
      <c r="S139" s="109">
        <f t="shared" si="11"/>
        <v>0</v>
      </c>
      <c r="T139" s="55"/>
      <c r="U139" s="56"/>
      <c r="V139" s="56"/>
      <c r="W139" s="57"/>
      <c r="X139" s="109">
        <f t="shared" si="12"/>
        <v>0</v>
      </c>
      <c r="Y139" s="55"/>
      <c r="Z139" s="57"/>
      <c r="AA139" s="109">
        <f t="shared" si="13"/>
        <v>0</v>
      </c>
      <c r="AB139" s="55"/>
      <c r="AC139" s="56"/>
      <c r="AD139" s="56"/>
      <c r="AE139" s="57"/>
      <c r="AF139" s="110">
        <f t="shared" si="14"/>
        <v>0</v>
      </c>
      <c r="AG139" s="59" t="s">
        <v>18</v>
      </c>
    </row>
    <row r="140" spans="1:33" x14ac:dyDescent="0.2">
      <c r="A140" s="13" t="s">
        <v>26</v>
      </c>
      <c r="B140" s="1">
        <v>163.085640555</v>
      </c>
      <c r="C140" s="1">
        <v>-18.4810557112</v>
      </c>
      <c r="D140" s="51">
        <v>22</v>
      </c>
      <c r="E140" s="55"/>
      <c r="F140" s="56"/>
      <c r="G140" s="56"/>
      <c r="H140" s="56"/>
      <c r="I140" s="56"/>
      <c r="J140" s="57"/>
      <c r="K140" s="109">
        <f t="shared" si="10"/>
        <v>0</v>
      </c>
      <c r="L140" s="55"/>
      <c r="M140" s="56"/>
      <c r="N140" s="56"/>
      <c r="O140" s="56"/>
      <c r="P140" s="56"/>
      <c r="Q140" s="56"/>
      <c r="R140" s="57">
        <v>1</v>
      </c>
      <c r="S140" s="109">
        <f t="shared" si="11"/>
        <v>0</v>
      </c>
      <c r="T140" s="55"/>
      <c r="U140" s="56"/>
      <c r="V140" s="56"/>
      <c r="W140" s="57"/>
      <c r="X140" s="109">
        <f t="shared" si="12"/>
        <v>0</v>
      </c>
      <c r="Y140" s="55"/>
      <c r="Z140" s="57"/>
      <c r="AA140" s="109">
        <f t="shared" si="13"/>
        <v>0</v>
      </c>
      <c r="AB140" s="55"/>
      <c r="AC140" s="56"/>
      <c r="AD140" s="56"/>
      <c r="AE140" s="57"/>
      <c r="AF140" s="110">
        <f t="shared" si="14"/>
        <v>0</v>
      </c>
      <c r="AG140" s="18" t="s">
        <v>19</v>
      </c>
    </row>
    <row r="141" spans="1:33" x14ac:dyDescent="0.2">
      <c r="A141" s="13" t="s">
        <v>26</v>
      </c>
      <c r="B141" s="1">
        <v>163.085562805</v>
      </c>
      <c r="C141" s="1">
        <v>-18.4811016956</v>
      </c>
      <c r="D141" s="51">
        <v>23</v>
      </c>
      <c r="E141" s="55"/>
      <c r="F141" s="56"/>
      <c r="G141" s="56"/>
      <c r="H141" s="56"/>
      <c r="I141" s="56"/>
      <c r="J141" s="57">
        <v>1</v>
      </c>
      <c r="K141" s="109">
        <f t="shared" si="10"/>
        <v>0</v>
      </c>
      <c r="L141" s="55"/>
      <c r="M141" s="56"/>
      <c r="N141" s="56"/>
      <c r="O141" s="56"/>
      <c r="P141" s="56"/>
      <c r="Q141" s="56"/>
      <c r="R141" s="57">
        <v>6</v>
      </c>
      <c r="S141" s="109">
        <f t="shared" si="11"/>
        <v>0</v>
      </c>
      <c r="T141" s="55"/>
      <c r="U141" s="56"/>
      <c r="V141" s="56"/>
      <c r="W141" s="57"/>
      <c r="X141" s="109">
        <f t="shared" si="12"/>
        <v>0</v>
      </c>
      <c r="Y141" s="55"/>
      <c r="Z141" s="57"/>
      <c r="AA141" s="109">
        <f t="shared" si="13"/>
        <v>0</v>
      </c>
      <c r="AB141" s="55"/>
      <c r="AC141" s="56"/>
      <c r="AD141" s="56"/>
      <c r="AE141" s="57"/>
      <c r="AF141" s="110">
        <f t="shared" si="14"/>
        <v>0</v>
      </c>
      <c r="AG141" s="18" t="s">
        <v>19</v>
      </c>
    </row>
    <row r="142" spans="1:33" x14ac:dyDescent="0.2">
      <c r="A142" s="13" t="s">
        <v>26</v>
      </c>
      <c r="B142" s="1">
        <v>163.08547935799999</v>
      </c>
      <c r="C142" s="1">
        <v>-18.481137521299999</v>
      </c>
      <c r="D142" s="51">
        <v>24</v>
      </c>
      <c r="E142" s="55"/>
      <c r="F142" s="56"/>
      <c r="G142" s="56"/>
      <c r="H142" s="56"/>
      <c r="I142" s="56"/>
      <c r="J142" s="57"/>
      <c r="K142" s="109">
        <f t="shared" si="10"/>
        <v>0</v>
      </c>
      <c r="L142" s="55"/>
      <c r="M142" s="56"/>
      <c r="N142" s="56"/>
      <c r="O142" s="56"/>
      <c r="P142" s="56"/>
      <c r="Q142" s="56">
        <v>3</v>
      </c>
      <c r="R142" s="57">
        <v>3</v>
      </c>
      <c r="S142" s="109">
        <f t="shared" si="11"/>
        <v>0</v>
      </c>
      <c r="T142" s="55"/>
      <c r="U142" s="56"/>
      <c r="V142" s="56"/>
      <c r="W142" s="57"/>
      <c r="X142" s="109">
        <f t="shared" si="12"/>
        <v>0</v>
      </c>
      <c r="Y142" s="55"/>
      <c r="Z142" s="57"/>
      <c r="AA142" s="109">
        <f t="shared" si="13"/>
        <v>0</v>
      </c>
      <c r="AB142" s="55"/>
      <c r="AC142" s="56"/>
      <c r="AD142" s="56"/>
      <c r="AE142" s="57"/>
      <c r="AF142" s="110">
        <f t="shared" si="14"/>
        <v>0</v>
      </c>
      <c r="AG142" s="18" t="s">
        <v>19</v>
      </c>
    </row>
    <row r="143" spans="1:33" x14ac:dyDescent="0.2">
      <c r="A143" s="13" t="s">
        <v>26</v>
      </c>
      <c r="B143" s="1">
        <v>163.08539590999999</v>
      </c>
      <c r="C143" s="1">
        <v>-18.4811733469</v>
      </c>
      <c r="D143" s="51">
        <v>25</v>
      </c>
      <c r="E143" s="55"/>
      <c r="F143" s="56"/>
      <c r="G143" s="56"/>
      <c r="H143" s="56"/>
      <c r="I143" s="56"/>
      <c r="J143" s="57"/>
      <c r="K143" s="109">
        <f t="shared" si="10"/>
        <v>0</v>
      </c>
      <c r="L143" s="55"/>
      <c r="M143" s="56"/>
      <c r="N143" s="56"/>
      <c r="O143" s="56"/>
      <c r="P143" s="56"/>
      <c r="Q143" s="56">
        <v>1</v>
      </c>
      <c r="R143" s="57">
        <v>1</v>
      </c>
      <c r="S143" s="109">
        <f t="shared" si="11"/>
        <v>0</v>
      </c>
      <c r="T143" s="55"/>
      <c r="U143" s="56"/>
      <c r="V143" s="56"/>
      <c r="W143" s="57"/>
      <c r="X143" s="109">
        <f t="shared" si="12"/>
        <v>0</v>
      </c>
      <c r="Y143" s="55"/>
      <c r="Z143" s="57"/>
      <c r="AA143" s="109">
        <f t="shared" si="13"/>
        <v>0</v>
      </c>
      <c r="AB143" s="55"/>
      <c r="AC143" s="56"/>
      <c r="AD143" s="56"/>
      <c r="AE143" s="57"/>
      <c r="AF143" s="110">
        <f t="shared" si="14"/>
        <v>0</v>
      </c>
      <c r="AG143" s="18" t="s">
        <v>19</v>
      </c>
    </row>
    <row r="144" spans="1:33" x14ac:dyDescent="0.2">
      <c r="A144" s="13" t="s">
        <v>26</v>
      </c>
      <c r="B144" s="1">
        <v>163.08531246300001</v>
      </c>
      <c r="C144" s="1">
        <v>-18.4812091726</v>
      </c>
      <c r="D144" s="51">
        <v>26</v>
      </c>
      <c r="E144" s="55"/>
      <c r="F144" s="56"/>
      <c r="G144" s="56"/>
      <c r="H144" s="56"/>
      <c r="I144" s="56"/>
      <c r="J144" s="57">
        <v>1</v>
      </c>
      <c r="K144" s="109">
        <f t="shared" si="10"/>
        <v>0</v>
      </c>
      <c r="L144" s="55"/>
      <c r="M144" s="56"/>
      <c r="N144" s="56"/>
      <c r="O144" s="56"/>
      <c r="P144" s="56"/>
      <c r="Q144" s="56">
        <v>1</v>
      </c>
      <c r="R144" s="57">
        <v>4</v>
      </c>
      <c r="S144" s="109">
        <f t="shared" si="11"/>
        <v>0</v>
      </c>
      <c r="T144" s="55"/>
      <c r="U144" s="56"/>
      <c r="V144" s="56"/>
      <c r="W144" s="57"/>
      <c r="X144" s="109">
        <f t="shared" si="12"/>
        <v>0</v>
      </c>
      <c r="Y144" s="55"/>
      <c r="Z144" s="57"/>
      <c r="AA144" s="109">
        <f t="shared" si="13"/>
        <v>0</v>
      </c>
      <c r="AB144" s="55"/>
      <c r="AC144" s="56"/>
      <c r="AD144" s="56"/>
      <c r="AE144" s="57"/>
      <c r="AF144" s="110">
        <f t="shared" si="14"/>
        <v>0</v>
      </c>
      <c r="AG144" s="18" t="s">
        <v>19</v>
      </c>
    </row>
    <row r="145" spans="1:33" x14ac:dyDescent="0.2">
      <c r="A145" s="13" t="s">
        <v>26</v>
      </c>
      <c r="B145" s="1">
        <v>163.08522901500001</v>
      </c>
      <c r="C145" s="1">
        <v>-18.481244998299999</v>
      </c>
      <c r="D145" s="51">
        <v>27</v>
      </c>
      <c r="E145" s="55"/>
      <c r="F145" s="56"/>
      <c r="G145" s="56"/>
      <c r="H145" s="56"/>
      <c r="I145" s="56"/>
      <c r="J145" s="57"/>
      <c r="K145" s="109">
        <f t="shared" si="10"/>
        <v>0</v>
      </c>
      <c r="L145" s="55"/>
      <c r="M145" s="56"/>
      <c r="N145" s="56"/>
      <c r="O145" s="56"/>
      <c r="P145" s="56">
        <v>1</v>
      </c>
      <c r="Q145" s="56">
        <v>1</v>
      </c>
      <c r="R145" s="57">
        <v>4</v>
      </c>
      <c r="S145" s="109">
        <f t="shared" si="11"/>
        <v>1</v>
      </c>
      <c r="T145" s="55"/>
      <c r="U145" s="56"/>
      <c r="V145" s="56"/>
      <c r="W145" s="57"/>
      <c r="X145" s="109">
        <f t="shared" si="12"/>
        <v>0</v>
      </c>
      <c r="Y145" s="55"/>
      <c r="Z145" s="57"/>
      <c r="AA145" s="109">
        <f t="shared" si="13"/>
        <v>0</v>
      </c>
      <c r="AB145" s="55"/>
      <c r="AC145" s="56"/>
      <c r="AD145" s="56"/>
      <c r="AE145" s="57"/>
      <c r="AF145" s="110">
        <f t="shared" si="14"/>
        <v>0</v>
      </c>
      <c r="AG145" s="18" t="s">
        <v>19</v>
      </c>
    </row>
    <row r="146" spans="1:33" x14ac:dyDescent="0.2">
      <c r="A146" s="13" t="s">
        <v>26</v>
      </c>
      <c r="B146" s="1">
        <v>163.08514556700001</v>
      </c>
      <c r="C146" s="1">
        <v>-18.481280823900001</v>
      </c>
      <c r="D146" s="51">
        <v>28</v>
      </c>
      <c r="E146" s="55"/>
      <c r="F146" s="56"/>
      <c r="G146" s="56"/>
      <c r="H146" s="56"/>
      <c r="I146" s="56"/>
      <c r="J146" s="57"/>
      <c r="K146" s="109">
        <f t="shared" si="10"/>
        <v>0</v>
      </c>
      <c r="L146" s="55">
        <v>1</v>
      </c>
      <c r="M146" s="56"/>
      <c r="N146" s="56"/>
      <c r="O146" s="56"/>
      <c r="P146" s="56"/>
      <c r="Q146" s="56">
        <v>1</v>
      </c>
      <c r="R146" s="57">
        <v>4</v>
      </c>
      <c r="S146" s="109">
        <f t="shared" si="11"/>
        <v>0</v>
      </c>
      <c r="T146" s="55"/>
      <c r="U146" s="56"/>
      <c r="V146" s="56"/>
      <c r="W146" s="57"/>
      <c r="X146" s="109">
        <f t="shared" si="12"/>
        <v>0</v>
      </c>
      <c r="Y146" s="55"/>
      <c r="Z146" s="57"/>
      <c r="AA146" s="109">
        <f t="shared" si="13"/>
        <v>0</v>
      </c>
      <c r="AB146" s="55"/>
      <c r="AC146" s="56"/>
      <c r="AD146" s="56"/>
      <c r="AE146" s="57"/>
      <c r="AF146" s="110">
        <f t="shared" si="14"/>
        <v>0</v>
      </c>
      <c r="AG146" s="18" t="s">
        <v>19</v>
      </c>
    </row>
    <row r="147" spans="1:33" x14ac:dyDescent="0.2">
      <c r="A147" s="13" t="s">
        <v>26</v>
      </c>
      <c r="B147" s="1">
        <v>163.08506212</v>
      </c>
      <c r="C147" s="1">
        <v>-18.4813166496</v>
      </c>
      <c r="D147" s="51">
        <v>29</v>
      </c>
      <c r="E147" s="55"/>
      <c r="F147" s="56"/>
      <c r="G147" s="56"/>
      <c r="H147" s="56"/>
      <c r="I147" s="56"/>
      <c r="J147" s="57"/>
      <c r="K147" s="109">
        <f t="shared" si="10"/>
        <v>0</v>
      </c>
      <c r="L147" s="55"/>
      <c r="M147" s="56"/>
      <c r="N147" s="56"/>
      <c r="O147" s="56"/>
      <c r="P147" s="56">
        <v>3</v>
      </c>
      <c r="Q147" s="56">
        <v>2</v>
      </c>
      <c r="R147" s="57">
        <v>5</v>
      </c>
      <c r="S147" s="109">
        <f t="shared" si="11"/>
        <v>3</v>
      </c>
      <c r="T147" s="55"/>
      <c r="U147" s="56"/>
      <c r="V147" s="56"/>
      <c r="W147" s="57"/>
      <c r="X147" s="109">
        <f t="shared" si="12"/>
        <v>0</v>
      </c>
      <c r="Y147" s="55"/>
      <c r="Z147" s="57"/>
      <c r="AA147" s="109">
        <f t="shared" si="13"/>
        <v>0</v>
      </c>
      <c r="AB147" s="55"/>
      <c r="AC147" s="56"/>
      <c r="AD147" s="56"/>
      <c r="AE147" s="57"/>
      <c r="AF147" s="110">
        <f t="shared" si="14"/>
        <v>0</v>
      </c>
      <c r="AG147" s="18" t="s">
        <v>19</v>
      </c>
    </row>
    <row r="148" spans="1:33" x14ac:dyDescent="0.2">
      <c r="A148" s="13" t="s">
        <v>26</v>
      </c>
      <c r="B148" s="1">
        <v>163.08498003099999</v>
      </c>
      <c r="C148" s="1">
        <v>-18.481354806900001</v>
      </c>
      <c r="D148" s="51">
        <v>30</v>
      </c>
      <c r="E148" s="55"/>
      <c r="F148" s="56"/>
      <c r="G148" s="56"/>
      <c r="H148" s="56"/>
      <c r="I148" s="56"/>
      <c r="J148" s="57"/>
      <c r="K148" s="109">
        <f t="shared" si="10"/>
        <v>0</v>
      </c>
      <c r="L148" s="55"/>
      <c r="M148" s="56"/>
      <c r="N148" s="56"/>
      <c r="O148" s="56"/>
      <c r="P148" s="56">
        <v>3</v>
      </c>
      <c r="Q148" s="56">
        <v>2</v>
      </c>
      <c r="R148" s="57">
        <v>3</v>
      </c>
      <c r="S148" s="109">
        <f t="shared" si="11"/>
        <v>3</v>
      </c>
      <c r="T148" s="55"/>
      <c r="U148" s="56"/>
      <c r="V148" s="56"/>
      <c r="W148" s="57"/>
      <c r="X148" s="109">
        <f t="shared" si="12"/>
        <v>0</v>
      </c>
      <c r="Y148" s="55"/>
      <c r="Z148" s="57"/>
      <c r="AA148" s="109">
        <f t="shared" si="13"/>
        <v>0</v>
      </c>
      <c r="AB148" s="55"/>
      <c r="AC148" s="56"/>
      <c r="AD148" s="56"/>
      <c r="AE148" s="57"/>
      <c r="AF148" s="110">
        <f t="shared" si="14"/>
        <v>0</v>
      </c>
      <c r="AG148" s="18" t="s">
        <v>19</v>
      </c>
    </row>
    <row r="149" spans="1:33" x14ac:dyDescent="0.2">
      <c r="A149" s="13" t="s">
        <v>26</v>
      </c>
      <c r="B149" s="1">
        <v>163.08490772900001</v>
      </c>
      <c r="C149" s="1">
        <v>-18.481409756200001</v>
      </c>
      <c r="D149" s="51">
        <v>31</v>
      </c>
      <c r="E149" s="55"/>
      <c r="F149" s="56"/>
      <c r="G149" s="56"/>
      <c r="H149" s="56"/>
      <c r="I149" s="56"/>
      <c r="J149" s="57"/>
      <c r="K149" s="109">
        <f t="shared" si="10"/>
        <v>0</v>
      </c>
      <c r="L149" s="55">
        <v>1</v>
      </c>
      <c r="M149" s="56"/>
      <c r="N149" s="56"/>
      <c r="O149" s="56"/>
      <c r="P149" s="56">
        <v>1</v>
      </c>
      <c r="Q149" s="56"/>
      <c r="R149" s="57">
        <v>14</v>
      </c>
      <c r="S149" s="109">
        <f t="shared" si="11"/>
        <v>1</v>
      </c>
      <c r="T149" s="55"/>
      <c r="U149" s="56"/>
      <c r="V149" s="56"/>
      <c r="W149" s="57"/>
      <c r="X149" s="109">
        <f t="shared" si="12"/>
        <v>0</v>
      </c>
      <c r="Y149" s="55"/>
      <c r="Z149" s="57"/>
      <c r="AA149" s="109">
        <f t="shared" si="13"/>
        <v>0</v>
      </c>
      <c r="AB149" s="55"/>
      <c r="AC149" s="56"/>
      <c r="AD149" s="56"/>
      <c r="AE149" s="57"/>
      <c r="AF149" s="110">
        <f t="shared" si="14"/>
        <v>0</v>
      </c>
      <c r="AG149" s="18" t="s">
        <v>19</v>
      </c>
    </row>
    <row r="150" spans="1:33" x14ac:dyDescent="0.2">
      <c r="A150" s="13" t="s">
        <v>26</v>
      </c>
      <c r="B150" s="1">
        <v>163.08483542799999</v>
      </c>
      <c r="C150" s="1">
        <v>-18.481464705600001</v>
      </c>
      <c r="D150" s="51">
        <v>32</v>
      </c>
      <c r="E150" s="55"/>
      <c r="F150" s="56"/>
      <c r="G150" s="56"/>
      <c r="H150" s="56"/>
      <c r="I150" s="56"/>
      <c r="J150" s="57"/>
      <c r="K150" s="109">
        <f t="shared" si="10"/>
        <v>0</v>
      </c>
      <c r="L150" s="55"/>
      <c r="M150" s="56"/>
      <c r="N150" s="56"/>
      <c r="O150" s="56"/>
      <c r="P150" s="56"/>
      <c r="Q150" s="56"/>
      <c r="R150" s="57">
        <v>3</v>
      </c>
      <c r="S150" s="109">
        <f t="shared" si="11"/>
        <v>0</v>
      </c>
      <c r="T150" s="55"/>
      <c r="U150" s="56"/>
      <c r="V150" s="56"/>
      <c r="W150" s="57"/>
      <c r="X150" s="109">
        <f t="shared" si="12"/>
        <v>0</v>
      </c>
      <c r="Y150" s="55"/>
      <c r="Z150" s="57"/>
      <c r="AA150" s="109">
        <f t="shared" si="13"/>
        <v>0</v>
      </c>
      <c r="AB150" s="55"/>
      <c r="AC150" s="56"/>
      <c r="AD150" s="56"/>
      <c r="AE150" s="57"/>
      <c r="AF150" s="110">
        <f t="shared" si="14"/>
        <v>0</v>
      </c>
      <c r="AG150" s="59" t="s">
        <v>18</v>
      </c>
    </row>
    <row r="151" spans="1:33" x14ac:dyDescent="0.2">
      <c r="A151" s="13" t="s">
        <v>26</v>
      </c>
      <c r="B151" s="1">
        <v>163.08475188099999</v>
      </c>
      <c r="C151" s="1">
        <v>-18.481499701400001</v>
      </c>
      <c r="D151" s="51">
        <v>33</v>
      </c>
      <c r="E151" s="55"/>
      <c r="F151" s="56"/>
      <c r="G151" s="56"/>
      <c r="H151" s="56"/>
      <c r="I151" s="56"/>
      <c r="J151" s="57"/>
      <c r="K151" s="109">
        <f t="shared" si="10"/>
        <v>0</v>
      </c>
      <c r="L151" s="55"/>
      <c r="M151" s="56"/>
      <c r="N151" s="56"/>
      <c r="O151" s="56"/>
      <c r="P151" s="56"/>
      <c r="Q151" s="56"/>
      <c r="R151" s="57"/>
      <c r="S151" s="109">
        <f t="shared" si="11"/>
        <v>0</v>
      </c>
      <c r="T151" s="55"/>
      <c r="U151" s="56"/>
      <c r="V151" s="56"/>
      <c r="W151" s="57"/>
      <c r="X151" s="109">
        <f t="shared" si="12"/>
        <v>0</v>
      </c>
      <c r="Y151" s="55"/>
      <c r="Z151" s="57"/>
      <c r="AA151" s="109">
        <f t="shared" si="13"/>
        <v>0</v>
      </c>
      <c r="AB151" s="55"/>
      <c r="AC151" s="56"/>
      <c r="AD151" s="56"/>
      <c r="AE151" s="57"/>
      <c r="AF151" s="110">
        <f t="shared" si="14"/>
        <v>0</v>
      </c>
      <c r="AG151" s="59" t="s">
        <v>18</v>
      </c>
    </row>
    <row r="152" spans="1:33" x14ac:dyDescent="0.2">
      <c r="A152" s="13" t="s">
        <v>26</v>
      </c>
      <c r="B152" s="1">
        <v>163.08466742900001</v>
      </c>
      <c r="C152" s="1">
        <v>-18.481533089500001</v>
      </c>
      <c r="D152" s="51">
        <v>34</v>
      </c>
      <c r="E152" s="55"/>
      <c r="F152" s="56"/>
      <c r="G152" s="56"/>
      <c r="H152" s="56"/>
      <c r="I152" s="56"/>
      <c r="J152" s="57"/>
      <c r="K152" s="109">
        <f t="shared" si="10"/>
        <v>0</v>
      </c>
      <c r="L152" s="55"/>
      <c r="M152" s="56"/>
      <c r="N152" s="56"/>
      <c r="O152" s="56"/>
      <c r="P152" s="56"/>
      <c r="Q152" s="56"/>
      <c r="R152" s="57"/>
      <c r="S152" s="109">
        <f t="shared" si="11"/>
        <v>0</v>
      </c>
      <c r="T152" s="55"/>
      <c r="U152" s="56"/>
      <c r="V152" s="56"/>
      <c r="W152" s="57"/>
      <c r="X152" s="109">
        <f t="shared" si="12"/>
        <v>0</v>
      </c>
      <c r="Y152" s="55"/>
      <c r="Z152" s="57"/>
      <c r="AA152" s="109">
        <f t="shared" si="13"/>
        <v>0</v>
      </c>
      <c r="AB152" s="55"/>
      <c r="AC152" s="56"/>
      <c r="AD152" s="56"/>
      <c r="AE152" s="57"/>
      <c r="AF152" s="110">
        <f t="shared" si="14"/>
        <v>0</v>
      </c>
      <c r="AG152" s="59" t="s">
        <v>18</v>
      </c>
    </row>
    <row r="153" spans="1:33" x14ac:dyDescent="0.2">
      <c r="A153" s="13" t="s">
        <v>26</v>
      </c>
      <c r="B153" s="1">
        <v>163.084582977</v>
      </c>
      <c r="C153" s="1">
        <v>-18.481566477699999</v>
      </c>
      <c r="D153" s="51">
        <v>35</v>
      </c>
      <c r="E153" s="55"/>
      <c r="F153" s="56"/>
      <c r="G153" s="56"/>
      <c r="H153" s="56"/>
      <c r="I153" s="56"/>
      <c r="J153" s="57"/>
      <c r="K153" s="109">
        <f t="shared" si="10"/>
        <v>0</v>
      </c>
      <c r="L153" s="55"/>
      <c r="M153" s="56"/>
      <c r="N153" s="56"/>
      <c r="O153" s="56"/>
      <c r="P153" s="56"/>
      <c r="Q153" s="56"/>
      <c r="R153" s="57"/>
      <c r="S153" s="109">
        <f t="shared" si="11"/>
        <v>0</v>
      </c>
      <c r="T153" s="55"/>
      <c r="U153" s="56"/>
      <c r="V153" s="56"/>
      <c r="W153" s="57"/>
      <c r="X153" s="109">
        <f t="shared" si="12"/>
        <v>0</v>
      </c>
      <c r="Y153" s="55"/>
      <c r="Z153" s="57"/>
      <c r="AA153" s="109">
        <f t="shared" si="13"/>
        <v>0</v>
      </c>
      <c r="AB153" s="55"/>
      <c r="AC153" s="56"/>
      <c r="AD153" s="56"/>
      <c r="AE153" s="57"/>
      <c r="AF153" s="110">
        <f t="shared" si="14"/>
        <v>0</v>
      </c>
      <c r="AG153" s="59" t="s">
        <v>18</v>
      </c>
    </row>
    <row r="154" spans="1:33" x14ac:dyDescent="0.2">
      <c r="A154" s="13" t="s">
        <v>26</v>
      </c>
      <c r="B154" s="1">
        <v>163.084501897</v>
      </c>
      <c r="C154" s="1">
        <v>-18.4816070362</v>
      </c>
      <c r="D154" s="51">
        <v>36</v>
      </c>
      <c r="E154" s="55"/>
      <c r="F154" s="56"/>
      <c r="G154" s="56"/>
      <c r="H154" s="56"/>
      <c r="I154" s="56"/>
      <c r="J154" s="57"/>
      <c r="K154" s="109">
        <f t="shared" si="10"/>
        <v>0</v>
      </c>
      <c r="L154" s="55"/>
      <c r="M154" s="56"/>
      <c r="N154" s="56"/>
      <c r="O154" s="56"/>
      <c r="P154" s="56"/>
      <c r="Q154" s="56"/>
      <c r="R154" s="57">
        <v>1</v>
      </c>
      <c r="S154" s="109">
        <f t="shared" si="11"/>
        <v>0</v>
      </c>
      <c r="T154" s="55"/>
      <c r="U154" s="56"/>
      <c r="V154" s="56"/>
      <c r="W154" s="57"/>
      <c r="X154" s="109">
        <f t="shared" si="12"/>
        <v>0</v>
      </c>
      <c r="Y154" s="55"/>
      <c r="Z154" s="57"/>
      <c r="AA154" s="109">
        <f t="shared" si="13"/>
        <v>0</v>
      </c>
      <c r="AB154" s="55"/>
      <c r="AC154" s="56"/>
      <c r="AD154" s="56"/>
      <c r="AE154" s="57"/>
      <c r="AF154" s="110">
        <f t="shared" si="14"/>
        <v>0</v>
      </c>
      <c r="AG154" s="59" t="s">
        <v>18</v>
      </c>
    </row>
    <row r="155" spans="1:33" x14ac:dyDescent="0.2">
      <c r="A155" s="13" t="s">
        <v>26</v>
      </c>
      <c r="B155" s="1">
        <v>163.084422448</v>
      </c>
      <c r="C155" s="1">
        <v>-18.481651015800001</v>
      </c>
      <c r="D155" s="51">
        <v>37</v>
      </c>
      <c r="E155" s="55"/>
      <c r="F155" s="56"/>
      <c r="G155" s="56"/>
      <c r="H155" s="56"/>
      <c r="I155" s="56"/>
      <c r="J155" s="57"/>
      <c r="K155" s="109">
        <f t="shared" si="10"/>
        <v>0</v>
      </c>
      <c r="L155" s="55"/>
      <c r="M155" s="56"/>
      <c r="N155" s="56"/>
      <c r="O155" s="56"/>
      <c r="P155" s="56"/>
      <c r="Q155" s="56"/>
      <c r="R155" s="57"/>
      <c r="S155" s="109">
        <f t="shared" si="11"/>
        <v>0</v>
      </c>
      <c r="T155" s="55"/>
      <c r="U155" s="56"/>
      <c r="V155" s="56"/>
      <c r="W155" s="57"/>
      <c r="X155" s="109">
        <f t="shared" si="12"/>
        <v>0</v>
      </c>
      <c r="Y155" s="55"/>
      <c r="Z155" s="57"/>
      <c r="AA155" s="109">
        <f t="shared" si="13"/>
        <v>0</v>
      </c>
      <c r="AB155" s="55"/>
      <c r="AC155" s="56"/>
      <c r="AD155" s="56"/>
      <c r="AE155" s="57"/>
      <c r="AF155" s="110">
        <f t="shared" si="14"/>
        <v>0</v>
      </c>
      <c r="AG155" s="21" t="s">
        <v>24</v>
      </c>
    </row>
    <row r="156" spans="1:33" x14ac:dyDescent="0.2">
      <c r="A156" s="13" t="s">
        <v>26</v>
      </c>
      <c r="B156" s="1">
        <v>163.08434417300001</v>
      </c>
      <c r="C156" s="1">
        <v>-18.4816970597</v>
      </c>
      <c r="D156" s="51">
        <v>38</v>
      </c>
      <c r="E156" s="55"/>
      <c r="F156" s="56"/>
      <c r="G156" s="56"/>
      <c r="H156" s="56"/>
      <c r="I156" s="56"/>
      <c r="J156" s="57"/>
      <c r="K156" s="109">
        <f t="shared" si="10"/>
        <v>0</v>
      </c>
      <c r="L156" s="61"/>
      <c r="M156" s="62"/>
      <c r="N156" s="62"/>
      <c r="O156" s="62"/>
      <c r="P156" s="62"/>
      <c r="Q156" s="56">
        <v>1</v>
      </c>
      <c r="R156" s="57">
        <v>1</v>
      </c>
      <c r="S156" s="109">
        <f t="shared" si="11"/>
        <v>0</v>
      </c>
      <c r="T156" s="55"/>
      <c r="U156" s="56"/>
      <c r="V156" s="56"/>
      <c r="W156" s="57"/>
      <c r="X156" s="109">
        <f t="shared" si="12"/>
        <v>0</v>
      </c>
      <c r="Y156" s="55"/>
      <c r="Z156" s="57"/>
      <c r="AA156" s="109">
        <f t="shared" si="13"/>
        <v>0</v>
      </c>
      <c r="AB156" s="55"/>
      <c r="AC156" s="56"/>
      <c r="AD156" s="56"/>
      <c r="AE156" s="57"/>
      <c r="AF156" s="110">
        <f t="shared" si="14"/>
        <v>0</v>
      </c>
      <c r="AG156" s="21" t="s">
        <v>24</v>
      </c>
    </row>
    <row r="157" spans="1:33" x14ac:dyDescent="0.2">
      <c r="A157" s="13" t="s">
        <v>26</v>
      </c>
      <c r="B157" s="1">
        <v>163.08426603199999</v>
      </c>
      <c r="C157" s="1">
        <v>-18.4817433059</v>
      </c>
      <c r="D157" s="51">
        <v>39</v>
      </c>
      <c r="E157" s="55"/>
      <c r="F157" s="56"/>
      <c r="G157" s="56"/>
      <c r="H157" s="56"/>
      <c r="I157" s="56"/>
      <c r="J157" s="57"/>
      <c r="K157" s="109">
        <f t="shared" si="10"/>
        <v>0</v>
      </c>
      <c r="L157" s="61">
        <v>1</v>
      </c>
      <c r="M157" s="62"/>
      <c r="N157" s="62"/>
      <c r="O157" s="62"/>
      <c r="P157" s="62"/>
      <c r="Q157" s="56"/>
      <c r="R157" s="57">
        <v>2</v>
      </c>
      <c r="S157" s="109">
        <f t="shared" si="11"/>
        <v>0</v>
      </c>
      <c r="T157" s="55"/>
      <c r="U157" s="56"/>
      <c r="V157" s="56"/>
      <c r="W157" s="57"/>
      <c r="X157" s="109">
        <f t="shared" si="12"/>
        <v>0</v>
      </c>
      <c r="Y157" s="55"/>
      <c r="Z157" s="57"/>
      <c r="AA157" s="109">
        <f t="shared" si="13"/>
        <v>0</v>
      </c>
      <c r="AB157" s="55"/>
      <c r="AC157" s="56"/>
      <c r="AD157" s="56"/>
      <c r="AE157" s="57"/>
      <c r="AF157" s="110">
        <f t="shared" si="14"/>
        <v>0</v>
      </c>
      <c r="AG157" s="60" t="s">
        <v>39</v>
      </c>
    </row>
    <row r="158" spans="1:33" ht="13.5" thickBot="1" x14ac:dyDescent="0.25">
      <c r="A158" s="13" t="s">
        <v>26</v>
      </c>
      <c r="B158" s="1">
        <v>163.08419313300001</v>
      </c>
      <c r="C158" s="1">
        <v>-18.481797459799999</v>
      </c>
      <c r="D158" s="50">
        <v>40</v>
      </c>
      <c r="E158" s="66"/>
      <c r="F158" s="67"/>
      <c r="G158" s="67"/>
      <c r="H158" s="67"/>
      <c r="I158" s="67"/>
      <c r="J158" s="68"/>
      <c r="K158" s="109">
        <f t="shared" si="10"/>
        <v>0</v>
      </c>
      <c r="L158" s="69"/>
      <c r="M158" s="70"/>
      <c r="N158" s="70"/>
      <c r="O158" s="70"/>
      <c r="P158" s="70"/>
      <c r="Q158" s="67">
        <v>1</v>
      </c>
      <c r="R158" s="68">
        <v>3</v>
      </c>
      <c r="S158" s="109">
        <f t="shared" si="11"/>
        <v>0</v>
      </c>
      <c r="T158" s="66"/>
      <c r="U158" s="67"/>
      <c r="V158" s="67"/>
      <c r="W158" s="68"/>
      <c r="X158" s="109">
        <f t="shared" si="12"/>
        <v>0</v>
      </c>
      <c r="Y158" s="66"/>
      <c r="Z158" s="68"/>
      <c r="AA158" s="109">
        <f t="shared" si="13"/>
        <v>0</v>
      </c>
      <c r="AB158" s="66"/>
      <c r="AC158" s="67"/>
      <c r="AD158" s="67"/>
      <c r="AE158" s="68"/>
      <c r="AF158" s="110">
        <f t="shared" si="14"/>
        <v>0</v>
      </c>
      <c r="AG158" s="18" t="s">
        <v>27</v>
      </c>
    </row>
    <row r="159" spans="1:33" x14ac:dyDescent="0.2">
      <c r="A159" s="13" t="s">
        <v>28</v>
      </c>
      <c r="B159" s="1">
        <v>163.08455274100001</v>
      </c>
      <c r="C159" s="1">
        <v>-18.482112537900001</v>
      </c>
      <c r="D159" s="51">
        <v>1</v>
      </c>
      <c r="E159" s="52"/>
      <c r="F159" s="53"/>
      <c r="G159" s="53"/>
      <c r="H159" s="53"/>
      <c r="I159" s="53"/>
      <c r="J159" s="54"/>
      <c r="K159" s="109">
        <f t="shared" si="10"/>
        <v>0</v>
      </c>
      <c r="L159" s="52"/>
      <c r="M159" s="53"/>
      <c r="N159" s="53"/>
      <c r="O159" s="53"/>
      <c r="P159" s="53"/>
      <c r="Q159" s="53">
        <v>1</v>
      </c>
      <c r="R159" s="54">
        <v>1</v>
      </c>
      <c r="S159" s="109">
        <f t="shared" si="11"/>
        <v>0</v>
      </c>
      <c r="T159" s="52"/>
      <c r="U159" s="53">
        <v>2</v>
      </c>
      <c r="V159" s="53"/>
      <c r="W159" s="54"/>
      <c r="X159" s="109">
        <f t="shared" si="12"/>
        <v>2</v>
      </c>
      <c r="Y159" s="52"/>
      <c r="Z159" s="54"/>
      <c r="AA159" s="109">
        <f t="shared" si="13"/>
        <v>0</v>
      </c>
      <c r="AB159" s="52"/>
      <c r="AC159" s="53"/>
      <c r="AD159" s="53"/>
      <c r="AE159" s="54"/>
      <c r="AF159" s="110">
        <f t="shared" si="14"/>
        <v>0</v>
      </c>
      <c r="AG159" s="21" t="s">
        <v>21</v>
      </c>
    </row>
    <row r="160" spans="1:33" x14ac:dyDescent="0.2">
      <c r="A160" s="13" t="s">
        <v>28</v>
      </c>
      <c r="B160" s="1">
        <v>163.084631317</v>
      </c>
      <c r="C160" s="1">
        <v>-18.482067329700001</v>
      </c>
      <c r="D160" s="51">
        <v>2</v>
      </c>
      <c r="E160" s="55"/>
      <c r="F160" s="56"/>
      <c r="G160" s="56"/>
      <c r="H160" s="56"/>
      <c r="I160" s="56"/>
      <c r="J160" s="57"/>
      <c r="K160" s="109">
        <f t="shared" si="10"/>
        <v>0</v>
      </c>
      <c r="L160" s="55"/>
      <c r="M160" s="56"/>
      <c r="N160" s="56"/>
      <c r="O160" s="56"/>
      <c r="P160" s="56"/>
      <c r="Q160" s="56">
        <v>4</v>
      </c>
      <c r="R160" s="57"/>
      <c r="S160" s="109">
        <f t="shared" si="11"/>
        <v>0</v>
      </c>
      <c r="T160" s="55"/>
      <c r="U160" s="56"/>
      <c r="V160" s="56"/>
      <c r="W160" s="57"/>
      <c r="X160" s="109">
        <f t="shared" si="12"/>
        <v>0</v>
      </c>
      <c r="Y160" s="55"/>
      <c r="Z160" s="57"/>
      <c r="AA160" s="109">
        <f t="shared" si="13"/>
        <v>0</v>
      </c>
      <c r="AB160" s="55"/>
      <c r="AC160" s="56"/>
      <c r="AD160" s="56"/>
      <c r="AE160" s="57"/>
      <c r="AF160" s="110">
        <f t="shared" si="14"/>
        <v>0</v>
      </c>
      <c r="AG160" s="18" t="s">
        <v>19</v>
      </c>
    </row>
    <row r="161" spans="1:33" x14ac:dyDescent="0.2">
      <c r="A161" s="13" t="s">
        <v>28</v>
      </c>
      <c r="B161" s="1">
        <v>163.084709893</v>
      </c>
      <c r="C161" s="1">
        <v>-18.4820221216</v>
      </c>
      <c r="D161" s="51">
        <v>3</v>
      </c>
      <c r="E161" s="55"/>
      <c r="F161" s="56"/>
      <c r="G161" s="56"/>
      <c r="H161" s="56"/>
      <c r="I161" s="56"/>
      <c r="J161" s="57"/>
      <c r="K161" s="109">
        <f t="shared" si="10"/>
        <v>0</v>
      </c>
      <c r="L161" s="55"/>
      <c r="M161" s="56"/>
      <c r="N161" s="56"/>
      <c r="O161" s="56"/>
      <c r="P161" s="56"/>
      <c r="Q161" s="56"/>
      <c r="R161" s="57">
        <v>1</v>
      </c>
      <c r="S161" s="109">
        <f t="shared" si="11"/>
        <v>0</v>
      </c>
      <c r="T161" s="55"/>
      <c r="U161" s="56"/>
      <c r="V161" s="56"/>
      <c r="W161" s="57"/>
      <c r="X161" s="109">
        <f t="shared" si="12"/>
        <v>0</v>
      </c>
      <c r="Y161" s="55"/>
      <c r="Z161" s="57"/>
      <c r="AA161" s="109">
        <f t="shared" si="13"/>
        <v>0</v>
      </c>
      <c r="AB161" s="55"/>
      <c r="AC161" s="56"/>
      <c r="AD161" s="56"/>
      <c r="AE161" s="57"/>
      <c r="AF161" s="110">
        <f t="shared" si="14"/>
        <v>0</v>
      </c>
      <c r="AG161" s="18" t="s">
        <v>35</v>
      </c>
    </row>
    <row r="162" spans="1:33" x14ac:dyDescent="0.2">
      <c r="A162" s="13" t="s">
        <v>28</v>
      </c>
      <c r="B162" s="1">
        <v>163.08478846899999</v>
      </c>
      <c r="C162" s="1">
        <v>-18.481976913499999</v>
      </c>
      <c r="D162" s="51">
        <v>4</v>
      </c>
      <c r="E162" s="55"/>
      <c r="F162" s="56"/>
      <c r="G162" s="56"/>
      <c r="H162" s="56"/>
      <c r="I162" s="56"/>
      <c r="J162" s="57"/>
      <c r="K162" s="109">
        <f t="shared" si="10"/>
        <v>0</v>
      </c>
      <c r="L162" s="55"/>
      <c r="M162" s="56"/>
      <c r="N162" s="56"/>
      <c r="O162" s="56"/>
      <c r="P162" s="56"/>
      <c r="Q162" s="56"/>
      <c r="R162" s="57"/>
      <c r="S162" s="109">
        <f t="shared" si="11"/>
        <v>0</v>
      </c>
      <c r="T162" s="55"/>
      <c r="U162" s="56"/>
      <c r="V162" s="56"/>
      <c r="W162" s="57"/>
      <c r="X162" s="109">
        <f t="shared" si="12"/>
        <v>0</v>
      </c>
      <c r="Y162" s="55"/>
      <c r="Z162" s="57"/>
      <c r="AA162" s="109">
        <f t="shared" si="13"/>
        <v>0</v>
      </c>
      <c r="AB162" s="55"/>
      <c r="AC162" s="56"/>
      <c r="AD162" s="56"/>
      <c r="AE162" s="57"/>
      <c r="AF162" s="110">
        <f t="shared" si="14"/>
        <v>0</v>
      </c>
      <c r="AG162" s="21" t="s">
        <v>29</v>
      </c>
    </row>
    <row r="163" spans="1:33" x14ac:dyDescent="0.2">
      <c r="A163" s="13" t="s">
        <v>28</v>
      </c>
      <c r="B163" s="1">
        <v>163.08486704500001</v>
      </c>
      <c r="C163" s="1">
        <v>-18.481931705400001</v>
      </c>
      <c r="D163" s="51">
        <v>5</v>
      </c>
      <c r="E163" s="55"/>
      <c r="F163" s="56"/>
      <c r="G163" s="56"/>
      <c r="H163" s="56"/>
      <c r="I163" s="56"/>
      <c r="J163" s="57"/>
      <c r="K163" s="109">
        <f t="shared" si="10"/>
        <v>0</v>
      </c>
      <c r="L163" s="55"/>
      <c r="M163" s="56"/>
      <c r="N163" s="56"/>
      <c r="O163" s="56"/>
      <c r="P163" s="56"/>
      <c r="Q163" s="56"/>
      <c r="R163" s="57"/>
      <c r="S163" s="109">
        <f t="shared" si="11"/>
        <v>0</v>
      </c>
      <c r="T163" s="55"/>
      <c r="U163" s="56"/>
      <c r="V163" s="56"/>
      <c r="W163" s="57"/>
      <c r="X163" s="109">
        <f t="shared" si="12"/>
        <v>0</v>
      </c>
      <c r="Y163" s="55"/>
      <c r="Z163" s="57"/>
      <c r="AA163" s="109">
        <f t="shared" si="13"/>
        <v>0</v>
      </c>
      <c r="AB163" s="55"/>
      <c r="AC163" s="56"/>
      <c r="AD163" s="56"/>
      <c r="AE163" s="57"/>
      <c r="AF163" s="110">
        <f t="shared" si="14"/>
        <v>0</v>
      </c>
      <c r="AG163" s="21" t="s">
        <v>29</v>
      </c>
    </row>
    <row r="164" spans="1:33" x14ac:dyDescent="0.2">
      <c r="A164" s="13" t="s">
        <v>28</v>
      </c>
      <c r="B164" s="1">
        <v>163.084945621</v>
      </c>
      <c r="C164" s="1">
        <v>-18.4818864973</v>
      </c>
      <c r="D164" s="51">
        <v>6</v>
      </c>
      <c r="E164" s="55"/>
      <c r="F164" s="56"/>
      <c r="G164" s="56"/>
      <c r="H164" s="56"/>
      <c r="I164" s="56"/>
      <c r="J164" s="57"/>
      <c r="K164" s="109">
        <f t="shared" si="10"/>
        <v>0</v>
      </c>
      <c r="L164" s="55"/>
      <c r="M164" s="56"/>
      <c r="N164" s="56"/>
      <c r="O164" s="56"/>
      <c r="P164" s="56"/>
      <c r="Q164" s="56"/>
      <c r="R164" s="57">
        <v>2</v>
      </c>
      <c r="S164" s="109">
        <f t="shared" si="11"/>
        <v>0</v>
      </c>
      <c r="T164" s="55"/>
      <c r="U164" s="56"/>
      <c r="V164" s="56"/>
      <c r="W164" s="57"/>
      <c r="X164" s="109">
        <f t="shared" si="12"/>
        <v>0</v>
      </c>
      <c r="Y164" s="55"/>
      <c r="Z164" s="57"/>
      <c r="AA164" s="109">
        <f t="shared" si="13"/>
        <v>0</v>
      </c>
      <c r="AB164" s="55"/>
      <c r="AC164" s="56"/>
      <c r="AD164" s="56"/>
      <c r="AE164" s="57"/>
      <c r="AF164" s="110">
        <f t="shared" si="14"/>
        <v>0</v>
      </c>
      <c r="AG164" s="21" t="s">
        <v>29</v>
      </c>
    </row>
    <row r="165" spans="1:33" x14ac:dyDescent="0.2">
      <c r="A165" s="13" t="s">
        <v>28</v>
      </c>
      <c r="B165" s="1">
        <v>163.085024197</v>
      </c>
      <c r="C165" s="1">
        <v>-18.481841289199998</v>
      </c>
      <c r="D165" s="51">
        <v>7</v>
      </c>
      <c r="E165" s="55"/>
      <c r="F165" s="56"/>
      <c r="G165" s="56"/>
      <c r="H165" s="56"/>
      <c r="I165" s="56"/>
      <c r="J165" s="57"/>
      <c r="K165" s="109">
        <f t="shared" si="10"/>
        <v>0</v>
      </c>
      <c r="L165" s="55"/>
      <c r="M165" s="56"/>
      <c r="N165" s="56"/>
      <c r="O165" s="56"/>
      <c r="P165" s="56"/>
      <c r="Q165" s="56"/>
      <c r="R165" s="57"/>
      <c r="S165" s="109">
        <f t="shared" si="11"/>
        <v>0</v>
      </c>
      <c r="T165" s="55"/>
      <c r="U165" s="56"/>
      <c r="V165" s="56"/>
      <c r="W165" s="57"/>
      <c r="X165" s="109">
        <f t="shared" si="12"/>
        <v>0</v>
      </c>
      <c r="Y165" s="55"/>
      <c r="Z165" s="57"/>
      <c r="AA165" s="109">
        <f t="shared" si="13"/>
        <v>0</v>
      </c>
      <c r="AB165" s="55"/>
      <c r="AC165" s="56"/>
      <c r="AD165" s="56"/>
      <c r="AE165" s="57"/>
      <c r="AF165" s="110">
        <f t="shared" si="14"/>
        <v>0</v>
      </c>
      <c r="AG165" s="60" t="s">
        <v>18</v>
      </c>
    </row>
    <row r="166" spans="1:33" x14ac:dyDescent="0.2">
      <c r="A166" s="13" t="s">
        <v>28</v>
      </c>
      <c r="B166" s="1">
        <v>163.08510277299999</v>
      </c>
      <c r="C166" s="1">
        <v>-18.481796081100001</v>
      </c>
      <c r="D166" s="51">
        <v>8</v>
      </c>
      <c r="E166" s="55"/>
      <c r="F166" s="56"/>
      <c r="G166" s="56"/>
      <c r="H166" s="56"/>
      <c r="I166" s="56"/>
      <c r="J166" s="57"/>
      <c r="K166" s="109">
        <f t="shared" si="10"/>
        <v>0</v>
      </c>
      <c r="L166" s="55"/>
      <c r="M166" s="56"/>
      <c r="N166" s="56"/>
      <c r="O166" s="56"/>
      <c r="P166" s="56"/>
      <c r="Q166" s="56"/>
      <c r="R166" s="57"/>
      <c r="S166" s="109">
        <f t="shared" si="11"/>
        <v>0</v>
      </c>
      <c r="T166" s="55"/>
      <c r="U166" s="56"/>
      <c r="V166" s="56"/>
      <c r="W166" s="57"/>
      <c r="X166" s="109">
        <f t="shared" si="12"/>
        <v>0</v>
      </c>
      <c r="Y166" s="55"/>
      <c r="Z166" s="57"/>
      <c r="AA166" s="109">
        <f t="shared" si="13"/>
        <v>0</v>
      </c>
      <c r="AB166" s="55"/>
      <c r="AC166" s="56"/>
      <c r="AD166" s="56"/>
      <c r="AE166" s="57"/>
      <c r="AF166" s="110">
        <f t="shared" si="14"/>
        <v>0</v>
      </c>
      <c r="AG166" s="60" t="s">
        <v>18</v>
      </c>
    </row>
    <row r="167" spans="1:33" x14ac:dyDescent="0.2">
      <c r="A167" s="13" t="s">
        <v>28</v>
      </c>
      <c r="B167" s="1">
        <v>163.08518134900001</v>
      </c>
      <c r="C167" s="1">
        <v>-18.481750872999999</v>
      </c>
      <c r="D167" s="51">
        <v>9</v>
      </c>
      <c r="E167" s="55"/>
      <c r="F167" s="56"/>
      <c r="G167" s="56"/>
      <c r="H167" s="56"/>
      <c r="I167" s="56"/>
      <c r="J167" s="57">
        <v>3</v>
      </c>
      <c r="K167" s="109">
        <f t="shared" si="10"/>
        <v>0</v>
      </c>
      <c r="L167" s="55"/>
      <c r="M167" s="56"/>
      <c r="N167" s="56"/>
      <c r="O167" s="56"/>
      <c r="P167" s="56">
        <v>1</v>
      </c>
      <c r="Q167" s="56">
        <v>2</v>
      </c>
      <c r="R167" s="57">
        <v>14</v>
      </c>
      <c r="S167" s="109">
        <f t="shared" si="11"/>
        <v>1</v>
      </c>
      <c r="T167" s="55"/>
      <c r="U167" s="56"/>
      <c r="V167" s="56">
        <v>1</v>
      </c>
      <c r="W167" s="57"/>
      <c r="X167" s="109">
        <f t="shared" si="12"/>
        <v>0</v>
      </c>
      <c r="Y167" s="55"/>
      <c r="Z167" s="57"/>
      <c r="AA167" s="109">
        <f t="shared" si="13"/>
        <v>0</v>
      </c>
      <c r="AB167" s="55"/>
      <c r="AC167" s="56"/>
      <c r="AD167" s="56"/>
      <c r="AE167" s="57"/>
      <c r="AF167" s="110">
        <f t="shared" si="14"/>
        <v>0</v>
      </c>
      <c r="AG167" s="18" t="s">
        <v>19</v>
      </c>
    </row>
    <row r="168" spans="1:33" x14ac:dyDescent="0.2">
      <c r="A168" s="13" t="s">
        <v>28</v>
      </c>
      <c r="B168" s="1">
        <v>163.085259925</v>
      </c>
      <c r="C168" s="1">
        <v>-18.481705664900002</v>
      </c>
      <c r="D168" s="51">
        <v>10</v>
      </c>
      <c r="E168" s="55"/>
      <c r="F168" s="56"/>
      <c r="G168" s="56"/>
      <c r="H168" s="56"/>
      <c r="I168" s="56"/>
      <c r="J168" s="57"/>
      <c r="K168" s="109">
        <f t="shared" si="10"/>
        <v>0</v>
      </c>
      <c r="L168" s="55">
        <v>1</v>
      </c>
      <c r="M168" s="56"/>
      <c r="N168" s="56"/>
      <c r="O168" s="56"/>
      <c r="P168" s="56"/>
      <c r="Q168" s="56">
        <v>3</v>
      </c>
      <c r="R168" s="57">
        <v>10</v>
      </c>
      <c r="S168" s="109">
        <f t="shared" si="11"/>
        <v>0</v>
      </c>
      <c r="T168" s="55"/>
      <c r="U168" s="56"/>
      <c r="V168" s="56"/>
      <c r="W168" s="57"/>
      <c r="X168" s="109">
        <f t="shared" si="12"/>
        <v>0</v>
      </c>
      <c r="Y168" s="55"/>
      <c r="Z168" s="57"/>
      <c r="AA168" s="109">
        <f t="shared" si="13"/>
        <v>0</v>
      </c>
      <c r="AB168" s="55"/>
      <c r="AC168" s="56"/>
      <c r="AD168" s="56"/>
      <c r="AE168" s="57"/>
      <c r="AF168" s="110">
        <f t="shared" si="14"/>
        <v>0</v>
      </c>
      <c r="AG168" s="18" t="s">
        <v>19</v>
      </c>
    </row>
    <row r="169" spans="1:33" x14ac:dyDescent="0.2">
      <c r="A169" s="13" t="s">
        <v>28</v>
      </c>
      <c r="B169" s="1">
        <v>163.085338501</v>
      </c>
      <c r="C169" s="1">
        <v>-18.4816604568</v>
      </c>
      <c r="D169" s="51">
        <v>11</v>
      </c>
      <c r="E169" s="55"/>
      <c r="F169" s="56"/>
      <c r="G169" s="56"/>
      <c r="H169" s="56"/>
      <c r="I169" s="56"/>
      <c r="J169" s="57"/>
      <c r="K169" s="109">
        <f t="shared" si="10"/>
        <v>0</v>
      </c>
      <c r="L169" s="55"/>
      <c r="M169" s="56"/>
      <c r="N169" s="56"/>
      <c r="O169" s="56"/>
      <c r="P169" s="56"/>
      <c r="Q169" s="56"/>
      <c r="R169" s="57">
        <v>1</v>
      </c>
      <c r="S169" s="109">
        <f t="shared" si="11"/>
        <v>0</v>
      </c>
      <c r="T169" s="55"/>
      <c r="U169" s="56"/>
      <c r="V169" s="56"/>
      <c r="W169" s="57"/>
      <c r="X169" s="109">
        <f t="shared" si="12"/>
        <v>0</v>
      </c>
      <c r="Y169" s="55"/>
      <c r="Z169" s="57"/>
      <c r="AA169" s="109">
        <f t="shared" si="13"/>
        <v>0</v>
      </c>
      <c r="AB169" s="55"/>
      <c r="AC169" s="56"/>
      <c r="AD169" s="56"/>
      <c r="AE169" s="57"/>
      <c r="AF169" s="110">
        <f t="shared" si="14"/>
        <v>0</v>
      </c>
      <c r="AG169" s="18" t="s">
        <v>19</v>
      </c>
    </row>
    <row r="170" spans="1:33" x14ac:dyDescent="0.2">
      <c r="A170" s="13" t="s">
        <v>28</v>
      </c>
      <c r="B170" s="1">
        <v>163.08541697800001</v>
      </c>
      <c r="C170" s="1">
        <v>-18.481615076600001</v>
      </c>
      <c r="D170" s="51">
        <v>12</v>
      </c>
      <c r="E170" s="55"/>
      <c r="F170" s="56"/>
      <c r="G170" s="56"/>
      <c r="H170" s="56"/>
      <c r="I170" s="56"/>
      <c r="J170" s="57"/>
      <c r="K170" s="109">
        <f t="shared" si="10"/>
        <v>0</v>
      </c>
      <c r="L170" s="55"/>
      <c r="M170" s="56"/>
      <c r="N170" s="56"/>
      <c r="O170" s="56"/>
      <c r="P170" s="56"/>
      <c r="Q170" s="56"/>
      <c r="R170" s="57"/>
      <c r="S170" s="109">
        <f t="shared" si="11"/>
        <v>0</v>
      </c>
      <c r="T170" s="55"/>
      <c r="U170" s="56"/>
      <c r="V170" s="56"/>
      <c r="W170" s="57"/>
      <c r="X170" s="109">
        <f t="shared" si="12"/>
        <v>0</v>
      </c>
      <c r="Y170" s="55"/>
      <c r="Z170" s="57"/>
      <c r="AA170" s="109">
        <f t="shared" si="13"/>
        <v>0</v>
      </c>
      <c r="AB170" s="55"/>
      <c r="AC170" s="56"/>
      <c r="AD170" s="56"/>
      <c r="AE170" s="57"/>
      <c r="AF170" s="110">
        <f t="shared" si="14"/>
        <v>0</v>
      </c>
      <c r="AG170" s="19" t="s">
        <v>17</v>
      </c>
    </row>
    <row r="171" spans="1:33" x14ac:dyDescent="0.2">
      <c r="A171" s="13" t="s">
        <v>28</v>
      </c>
      <c r="B171" s="1">
        <v>163.0854952</v>
      </c>
      <c r="C171" s="1">
        <v>-18.481569260299999</v>
      </c>
      <c r="D171" s="51">
        <v>13</v>
      </c>
      <c r="E171" s="55"/>
      <c r="F171" s="56"/>
      <c r="G171" s="56"/>
      <c r="H171" s="56"/>
      <c r="I171" s="56"/>
      <c r="J171" s="57"/>
      <c r="K171" s="109">
        <f t="shared" si="10"/>
        <v>0</v>
      </c>
      <c r="L171" s="55"/>
      <c r="M171" s="56"/>
      <c r="N171" s="56"/>
      <c r="O171" s="56"/>
      <c r="P171" s="56"/>
      <c r="Q171" s="56"/>
      <c r="R171" s="57"/>
      <c r="S171" s="109">
        <f t="shared" si="11"/>
        <v>0</v>
      </c>
      <c r="T171" s="55"/>
      <c r="U171" s="56"/>
      <c r="V171" s="56"/>
      <c r="W171" s="57"/>
      <c r="X171" s="109">
        <f t="shared" si="12"/>
        <v>0</v>
      </c>
      <c r="Y171" s="55"/>
      <c r="Z171" s="57"/>
      <c r="AA171" s="109">
        <f t="shared" si="13"/>
        <v>0</v>
      </c>
      <c r="AB171" s="55"/>
      <c r="AC171" s="56"/>
      <c r="AD171" s="56"/>
      <c r="AE171" s="57"/>
      <c r="AF171" s="110">
        <f t="shared" si="14"/>
        <v>0</v>
      </c>
      <c r="AG171" s="60" t="s">
        <v>18</v>
      </c>
    </row>
    <row r="172" spans="1:33" x14ac:dyDescent="0.2">
      <c r="A172" s="13" t="s">
        <v>28</v>
      </c>
      <c r="B172" s="1">
        <v>163.085573423</v>
      </c>
      <c r="C172" s="1">
        <v>-18.481523444099999</v>
      </c>
      <c r="D172" s="51">
        <v>14</v>
      </c>
      <c r="E172" s="55"/>
      <c r="F172" s="56"/>
      <c r="G172" s="56"/>
      <c r="H172" s="56"/>
      <c r="I172" s="56"/>
      <c r="J172" s="57"/>
      <c r="K172" s="109">
        <f t="shared" si="10"/>
        <v>0</v>
      </c>
      <c r="L172" s="55"/>
      <c r="M172" s="56"/>
      <c r="N172" s="56"/>
      <c r="O172" s="56"/>
      <c r="P172" s="56"/>
      <c r="Q172" s="56"/>
      <c r="R172" s="57"/>
      <c r="S172" s="109">
        <f t="shared" si="11"/>
        <v>0</v>
      </c>
      <c r="T172" s="55"/>
      <c r="U172" s="56"/>
      <c r="V172" s="56"/>
      <c r="W172" s="57"/>
      <c r="X172" s="109">
        <f t="shared" si="12"/>
        <v>0</v>
      </c>
      <c r="Y172" s="55"/>
      <c r="Z172" s="57"/>
      <c r="AA172" s="109">
        <f t="shared" si="13"/>
        <v>0</v>
      </c>
      <c r="AB172" s="55"/>
      <c r="AC172" s="56"/>
      <c r="AD172" s="56"/>
      <c r="AE172" s="57"/>
      <c r="AF172" s="110">
        <f t="shared" si="14"/>
        <v>0</v>
      </c>
      <c r="AG172" s="60" t="s">
        <v>18</v>
      </c>
    </row>
    <row r="173" spans="1:33" x14ac:dyDescent="0.2">
      <c r="A173" s="13" t="s">
        <v>28</v>
      </c>
      <c r="B173" s="1">
        <v>163.085651646</v>
      </c>
      <c r="C173" s="1">
        <v>-18.4814776278</v>
      </c>
      <c r="D173" s="51">
        <v>15</v>
      </c>
      <c r="E173" s="55"/>
      <c r="F173" s="56"/>
      <c r="G173" s="56"/>
      <c r="H173" s="56"/>
      <c r="I173" s="56"/>
      <c r="J173" s="57"/>
      <c r="K173" s="109">
        <f t="shared" si="10"/>
        <v>0</v>
      </c>
      <c r="L173" s="55"/>
      <c r="M173" s="56"/>
      <c r="N173" s="56"/>
      <c r="O173" s="56"/>
      <c r="P173" s="56"/>
      <c r="Q173" s="56"/>
      <c r="R173" s="57"/>
      <c r="S173" s="109">
        <f t="shared" si="11"/>
        <v>0</v>
      </c>
      <c r="T173" s="55"/>
      <c r="U173" s="56"/>
      <c r="V173" s="56"/>
      <c r="W173" s="57"/>
      <c r="X173" s="109">
        <f t="shared" si="12"/>
        <v>0</v>
      </c>
      <c r="Y173" s="55"/>
      <c r="Z173" s="57"/>
      <c r="AA173" s="109">
        <f t="shared" si="13"/>
        <v>0</v>
      </c>
      <c r="AB173" s="55"/>
      <c r="AC173" s="56"/>
      <c r="AD173" s="56"/>
      <c r="AE173" s="57"/>
      <c r="AF173" s="110">
        <f t="shared" si="14"/>
        <v>0</v>
      </c>
      <c r="AG173" s="60" t="s">
        <v>18</v>
      </c>
    </row>
    <row r="174" spans="1:33" x14ac:dyDescent="0.2">
      <c r="A174" s="13" t="s">
        <v>28</v>
      </c>
      <c r="B174" s="1">
        <v>163.08572986900001</v>
      </c>
      <c r="C174" s="1">
        <v>-18.481431811499998</v>
      </c>
      <c r="D174" s="51">
        <v>16</v>
      </c>
      <c r="E174" s="55"/>
      <c r="F174" s="56"/>
      <c r="G174" s="56"/>
      <c r="H174" s="56"/>
      <c r="I174" s="56"/>
      <c r="J174" s="57"/>
      <c r="K174" s="109">
        <f t="shared" si="10"/>
        <v>0</v>
      </c>
      <c r="L174" s="55"/>
      <c r="M174" s="56"/>
      <c r="N174" s="56"/>
      <c r="O174" s="56"/>
      <c r="P174" s="56"/>
      <c r="Q174" s="56"/>
      <c r="R174" s="57"/>
      <c r="S174" s="109">
        <f t="shared" si="11"/>
        <v>0</v>
      </c>
      <c r="T174" s="55"/>
      <c r="U174" s="56"/>
      <c r="V174" s="56"/>
      <c r="W174" s="57"/>
      <c r="X174" s="109">
        <f t="shared" si="12"/>
        <v>0</v>
      </c>
      <c r="Y174" s="55"/>
      <c r="Z174" s="57"/>
      <c r="AA174" s="109">
        <f t="shared" si="13"/>
        <v>0</v>
      </c>
      <c r="AB174" s="55"/>
      <c r="AC174" s="56"/>
      <c r="AD174" s="56"/>
      <c r="AE174" s="57"/>
      <c r="AF174" s="110">
        <f t="shared" si="14"/>
        <v>0</v>
      </c>
      <c r="AG174" s="60" t="s">
        <v>18</v>
      </c>
    </row>
    <row r="175" spans="1:33" x14ac:dyDescent="0.2">
      <c r="A175" s="13" t="s">
        <v>28</v>
      </c>
      <c r="B175" s="1">
        <v>163.08580809200001</v>
      </c>
      <c r="C175" s="1">
        <v>-18.4813859952</v>
      </c>
      <c r="D175" s="51">
        <v>17</v>
      </c>
      <c r="E175" s="55"/>
      <c r="F175" s="56"/>
      <c r="G175" s="56"/>
      <c r="H175" s="56"/>
      <c r="I175" s="56"/>
      <c r="J175" s="57"/>
      <c r="K175" s="109">
        <f t="shared" si="10"/>
        <v>0</v>
      </c>
      <c r="L175" s="55"/>
      <c r="M175" s="56"/>
      <c r="N175" s="56"/>
      <c r="O175" s="56"/>
      <c r="P175" s="56"/>
      <c r="Q175" s="56"/>
      <c r="R175" s="57">
        <v>1</v>
      </c>
      <c r="S175" s="109">
        <f t="shared" si="11"/>
        <v>0</v>
      </c>
      <c r="T175" s="55"/>
      <c r="U175" s="56"/>
      <c r="V175" s="56"/>
      <c r="W175" s="57"/>
      <c r="X175" s="109">
        <f t="shared" si="12"/>
        <v>0</v>
      </c>
      <c r="Y175" s="55"/>
      <c r="Z175" s="57"/>
      <c r="AA175" s="109">
        <f t="shared" si="13"/>
        <v>0</v>
      </c>
      <c r="AB175" s="55"/>
      <c r="AC175" s="56"/>
      <c r="AD175" s="56"/>
      <c r="AE175" s="57"/>
      <c r="AF175" s="110">
        <f t="shared" si="14"/>
        <v>0</v>
      </c>
      <c r="AG175" s="60" t="s">
        <v>18</v>
      </c>
    </row>
    <row r="176" spans="1:33" x14ac:dyDescent="0.2">
      <c r="A176" s="13" t="s">
        <v>28</v>
      </c>
      <c r="B176" s="1">
        <v>163.08588631500001</v>
      </c>
      <c r="C176" s="1">
        <v>-18.481340178899998</v>
      </c>
      <c r="D176" s="51">
        <v>18</v>
      </c>
      <c r="E176" s="55"/>
      <c r="F176" s="56"/>
      <c r="G176" s="56"/>
      <c r="H176" s="56"/>
      <c r="I176" s="56"/>
      <c r="J176" s="57">
        <v>1</v>
      </c>
      <c r="K176" s="109">
        <f t="shared" si="10"/>
        <v>0</v>
      </c>
      <c r="L176" s="55"/>
      <c r="M176" s="56"/>
      <c r="N176" s="56"/>
      <c r="O176" s="56"/>
      <c r="P176" s="56"/>
      <c r="Q176" s="56"/>
      <c r="R176" s="57"/>
      <c r="S176" s="109">
        <f t="shared" si="11"/>
        <v>0</v>
      </c>
      <c r="T176" s="55"/>
      <c r="U176" s="56"/>
      <c r="V176" s="56"/>
      <c r="W176" s="57"/>
      <c r="X176" s="109">
        <f t="shared" si="12"/>
        <v>0</v>
      </c>
      <c r="Y176" s="55"/>
      <c r="Z176" s="57"/>
      <c r="AA176" s="109">
        <f t="shared" si="13"/>
        <v>0</v>
      </c>
      <c r="AB176" s="55"/>
      <c r="AC176" s="56"/>
      <c r="AD176" s="56"/>
      <c r="AE176" s="57"/>
      <c r="AF176" s="110">
        <f t="shared" si="14"/>
        <v>0</v>
      </c>
      <c r="AG176" s="60" t="s">
        <v>18</v>
      </c>
    </row>
    <row r="177" spans="1:33" x14ac:dyDescent="0.2">
      <c r="A177" s="13" t="s">
        <v>28</v>
      </c>
      <c r="B177" s="1">
        <v>163.08596453800001</v>
      </c>
      <c r="C177" s="1">
        <v>-18.4812943626</v>
      </c>
      <c r="D177" s="51">
        <v>19</v>
      </c>
      <c r="E177" s="55"/>
      <c r="F177" s="56"/>
      <c r="G177" s="56"/>
      <c r="H177" s="56"/>
      <c r="I177" s="56"/>
      <c r="J177" s="57"/>
      <c r="K177" s="109">
        <f t="shared" si="10"/>
        <v>0</v>
      </c>
      <c r="L177" s="55"/>
      <c r="M177" s="56"/>
      <c r="N177" s="56"/>
      <c r="O177" s="56"/>
      <c r="P177" s="56"/>
      <c r="Q177" s="56"/>
      <c r="R177" s="57"/>
      <c r="S177" s="109">
        <f t="shared" si="11"/>
        <v>0</v>
      </c>
      <c r="T177" s="55"/>
      <c r="U177" s="56"/>
      <c r="V177" s="56"/>
      <c r="W177" s="57"/>
      <c r="X177" s="109">
        <f t="shared" si="12"/>
        <v>0</v>
      </c>
      <c r="Y177" s="55"/>
      <c r="Z177" s="57"/>
      <c r="AA177" s="109">
        <f t="shared" si="13"/>
        <v>0</v>
      </c>
      <c r="AB177" s="55"/>
      <c r="AC177" s="56"/>
      <c r="AD177" s="56"/>
      <c r="AE177" s="57"/>
      <c r="AF177" s="110">
        <f t="shared" si="14"/>
        <v>0</v>
      </c>
      <c r="AG177" s="60" t="s">
        <v>18</v>
      </c>
    </row>
    <row r="178" spans="1:33" x14ac:dyDescent="0.2">
      <c r="A178" s="13" t="s">
        <v>28</v>
      </c>
      <c r="B178" s="1">
        <v>163.08604276099999</v>
      </c>
      <c r="C178" s="1">
        <v>-18.481248546300002</v>
      </c>
      <c r="D178" s="51">
        <v>20</v>
      </c>
      <c r="E178" s="55"/>
      <c r="F178" s="56"/>
      <c r="G178" s="56"/>
      <c r="H178" s="56"/>
      <c r="I178" s="56"/>
      <c r="J178" s="57"/>
      <c r="K178" s="109">
        <f t="shared" si="10"/>
        <v>0</v>
      </c>
      <c r="L178" s="55"/>
      <c r="M178" s="56"/>
      <c r="N178" s="56"/>
      <c r="O178" s="56"/>
      <c r="P178" s="56"/>
      <c r="Q178" s="56"/>
      <c r="R178" s="57"/>
      <c r="S178" s="109">
        <f t="shared" si="11"/>
        <v>0</v>
      </c>
      <c r="T178" s="55"/>
      <c r="U178" s="56"/>
      <c r="V178" s="56"/>
      <c r="W178" s="57"/>
      <c r="X178" s="109">
        <f t="shared" si="12"/>
        <v>0</v>
      </c>
      <c r="Y178" s="55"/>
      <c r="Z178" s="57"/>
      <c r="AA178" s="109">
        <f t="shared" si="13"/>
        <v>0</v>
      </c>
      <c r="AB178" s="55"/>
      <c r="AC178" s="56"/>
      <c r="AD178" s="56"/>
      <c r="AE178" s="57"/>
      <c r="AF178" s="110">
        <f t="shared" si="14"/>
        <v>0</v>
      </c>
      <c r="AG178" s="60" t="s">
        <v>18</v>
      </c>
    </row>
    <row r="179" spans="1:33" x14ac:dyDescent="0.2">
      <c r="A179" s="13" t="s">
        <v>28</v>
      </c>
      <c r="B179" s="1">
        <v>163.08612098399999</v>
      </c>
      <c r="C179" s="1">
        <v>-18.48120273</v>
      </c>
      <c r="D179" s="51">
        <v>21</v>
      </c>
      <c r="E179" s="55"/>
      <c r="F179" s="56"/>
      <c r="G179" s="56"/>
      <c r="H179" s="56"/>
      <c r="I179" s="56"/>
      <c r="J179" s="57"/>
      <c r="K179" s="109">
        <f t="shared" si="10"/>
        <v>0</v>
      </c>
      <c r="L179" s="55"/>
      <c r="M179" s="56"/>
      <c r="N179" s="56"/>
      <c r="O179" s="56"/>
      <c r="P179" s="56"/>
      <c r="Q179" s="56"/>
      <c r="R179" s="57"/>
      <c r="S179" s="109">
        <f t="shared" si="11"/>
        <v>0</v>
      </c>
      <c r="T179" s="55"/>
      <c r="U179" s="56"/>
      <c r="V179" s="56"/>
      <c r="W179" s="57"/>
      <c r="X179" s="109">
        <f t="shared" si="12"/>
        <v>0</v>
      </c>
      <c r="Y179" s="55"/>
      <c r="Z179" s="57"/>
      <c r="AA179" s="109">
        <f t="shared" si="13"/>
        <v>0</v>
      </c>
      <c r="AB179" s="55"/>
      <c r="AC179" s="56"/>
      <c r="AD179" s="56"/>
      <c r="AE179" s="57"/>
      <c r="AF179" s="110">
        <f t="shared" si="14"/>
        <v>0</v>
      </c>
      <c r="AG179" s="60" t="s">
        <v>18</v>
      </c>
    </row>
    <row r="180" spans="1:33" x14ac:dyDescent="0.2">
      <c r="A180" s="13" t="s">
        <v>28</v>
      </c>
      <c r="B180" s="1">
        <v>163.08619920699999</v>
      </c>
      <c r="C180" s="1">
        <v>-18.481156913700001</v>
      </c>
      <c r="D180" s="51">
        <v>22</v>
      </c>
      <c r="E180" s="55"/>
      <c r="F180" s="56"/>
      <c r="G180" s="56"/>
      <c r="H180" s="56"/>
      <c r="I180" s="56"/>
      <c r="J180" s="57"/>
      <c r="K180" s="109">
        <f t="shared" si="10"/>
        <v>0</v>
      </c>
      <c r="L180" s="55"/>
      <c r="M180" s="56"/>
      <c r="N180" s="56"/>
      <c r="O180" s="56"/>
      <c r="P180" s="56"/>
      <c r="Q180" s="56">
        <v>5</v>
      </c>
      <c r="R180" s="57">
        <v>12</v>
      </c>
      <c r="S180" s="109">
        <f t="shared" si="11"/>
        <v>0</v>
      </c>
      <c r="T180" s="55"/>
      <c r="U180" s="56">
        <v>1</v>
      </c>
      <c r="V180" s="56"/>
      <c r="W180" s="57"/>
      <c r="X180" s="109">
        <f t="shared" si="12"/>
        <v>1</v>
      </c>
      <c r="Y180" s="55"/>
      <c r="Z180" s="57"/>
      <c r="AA180" s="109">
        <f t="shared" si="13"/>
        <v>0</v>
      </c>
      <c r="AB180" s="55"/>
      <c r="AC180" s="56"/>
      <c r="AD180" s="56"/>
      <c r="AE180" s="57"/>
      <c r="AF180" s="110">
        <f t="shared" si="14"/>
        <v>0</v>
      </c>
      <c r="AG180" s="18" t="s">
        <v>19</v>
      </c>
    </row>
    <row r="181" spans="1:33" x14ac:dyDescent="0.2">
      <c r="A181" s="13" t="s">
        <v>28</v>
      </c>
      <c r="B181" s="1">
        <v>163.08627743</v>
      </c>
      <c r="C181" s="1">
        <v>-18.481111097399999</v>
      </c>
      <c r="D181" s="51">
        <v>23</v>
      </c>
      <c r="E181" s="55"/>
      <c r="F181" s="56"/>
      <c r="G181" s="56"/>
      <c r="H181" s="56"/>
      <c r="I181" s="56"/>
      <c r="J181" s="57"/>
      <c r="K181" s="109">
        <f t="shared" si="10"/>
        <v>0</v>
      </c>
      <c r="L181" s="55"/>
      <c r="M181" s="56"/>
      <c r="N181" s="56"/>
      <c r="O181" s="56"/>
      <c r="P181" s="56"/>
      <c r="Q181" s="56">
        <v>3</v>
      </c>
      <c r="R181" s="57">
        <v>1</v>
      </c>
      <c r="S181" s="109">
        <f t="shared" si="11"/>
        <v>0</v>
      </c>
      <c r="T181" s="55"/>
      <c r="U181" s="56">
        <v>5</v>
      </c>
      <c r="V181" s="56"/>
      <c r="W181" s="57"/>
      <c r="X181" s="109">
        <f t="shared" si="12"/>
        <v>5</v>
      </c>
      <c r="Y181" s="55"/>
      <c r="Z181" s="57"/>
      <c r="AA181" s="109">
        <f t="shared" si="13"/>
        <v>0</v>
      </c>
      <c r="AB181" s="55"/>
      <c r="AC181" s="56"/>
      <c r="AD181" s="56"/>
      <c r="AE181" s="57"/>
      <c r="AF181" s="110">
        <f t="shared" si="14"/>
        <v>0</v>
      </c>
      <c r="AG181" s="19" t="s">
        <v>17</v>
      </c>
    </row>
    <row r="182" spans="1:33" x14ac:dyDescent="0.2">
      <c r="A182" s="13" t="s">
        <v>28</v>
      </c>
      <c r="B182" s="1">
        <v>163.086355653</v>
      </c>
      <c r="C182" s="1">
        <v>-18.481065281100001</v>
      </c>
      <c r="D182" s="51">
        <v>24</v>
      </c>
      <c r="E182" s="55"/>
      <c r="F182" s="56"/>
      <c r="G182" s="56"/>
      <c r="H182" s="56"/>
      <c r="I182" s="56"/>
      <c r="J182" s="57"/>
      <c r="K182" s="109">
        <f t="shared" si="10"/>
        <v>0</v>
      </c>
      <c r="L182" s="55"/>
      <c r="M182" s="56"/>
      <c r="N182" s="56"/>
      <c r="O182" s="56"/>
      <c r="P182" s="56">
        <v>1</v>
      </c>
      <c r="Q182" s="56">
        <v>3</v>
      </c>
      <c r="R182" s="57">
        <v>5</v>
      </c>
      <c r="S182" s="109">
        <f t="shared" si="11"/>
        <v>1</v>
      </c>
      <c r="T182" s="55"/>
      <c r="U182" s="56"/>
      <c r="V182" s="56"/>
      <c r="W182" s="57"/>
      <c r="X182" s="109">
        <f t="shared" si="12"/>
        <v>0</v>
      </c>
      <c r="Y182" s="55"/>
      <c r="Z182" s="57"/>
      <c r="AA182" s="109">
        <f t="shared" si="13"/>
        <v>0</v>
      </c>
      <c r="AB182" s="55"/>
      <c r="AC182" s="56"/>
      <c r="AD182" s="56"/>
      <c r="AE182" s="57"/>
      <c r="AF182" s="110">
        <f t="shared" si="14"/>
        <v>0</v>
      </c>
      <c r="AG182" s="60" t="s">
        <v>19</v>
      </c>
    </row>
    <row r="183" spans="1:33" x14ac:dyDescent="0.2">
      <c r="A183" s="13" t="s">
        <v>28</v>
      </c>
      <c r="B183" s="1">
        <v>163.086433876</v>
      </c>
      <c r="C183" s="1">
        <v>-18.481019464799999</v>
      </c>
      <c r="D183" s="51">
        <v>25</v>
      </c>
      <c r="E183" s="55"/>
      <c r="F183" s="56"/>
      <c r="G183" s="56"/>
      <c r="H183" s="56"/>
      <c r="I183" s="56"/>
      <c r="J183" s="57"/>
      <c r="K183" s="109">
        <f t="shared" si="10"/>
        <v>0</v>
      </c>
      <c r="L183" s="55"/>
      <c r="M183" s="56"/>
      <c r="N183" s="56"/>
      <c r="O183" s="56"/>
      <c r="P183" s="56">
        <v>1</v>
      </c>
      <c r="Q183" s="56">
        <v>2</v>
      </c>
      <c r="R183" s="57">
        <v>3</v>
      </c>
      <c r="S183" s="109">
        <f t="shared" si="11"/>
        <v>1</v>
      </c>
      <c r="T183" s="55"/>
      <c r="U183" s="56"/>
      <c r="V183" s="56"/>
      <c r="W183" s="57"/>
      <c r="X183" s="109">
        <f t="shared" si="12"/>
        <v>0</v>
      </c>
      <c r="Y183" s="55"/>
      <c r="Z183" s="57"/>
      <c r="AA183" s="109">
        <f t="shared" si="13"/>
        <v>0</v>
      </c>
      <c r="AB183" s="55"/>
      <c r="AC183" s="56"/>
      <c r="AD183" s="56"/>
      <c r="AE183" s="57"/>
      <c r="AF183" s="110">
        <f t="shared" si="14"/>
        <v>0</v>
      </c>
      <c r="AG183" s="60" t="s">
        <v>19</v>
      </c>
    </row>
    <row r="184" spans="1:33" x14ac:dyDescent="0.2">
      <c r="A184" s="13" t="s">
        <v>28</v>
      </c>
      <c r="B184" s="1">
        <v>163.086512099</v>
      </c>
      <c r="C184" s="1">
        <v>-18.480973648500001</v>
      </c>
      <c r="D184" s="51">
        <v>26</v>
      </c>
      <c r="E184" s="55"/>
      <c r="F184" s="56"/>
      <c r="G184" s="56"/>
      <c r="H184" s="56"/>
      <c r="I184" s="56"/>
      <c r="J184" s="57"/>
      <c r="K184" s="109">
        <f t="shared" si="10"/>
        <v>0</v>
      </c>
      <c r="L184" s="55"/>
      <c r="M184" s="56"/>
      <c r="N184" s="56"/>
      <c r="O184" s="56"/>
      <c r="P184" s="56"/>
      <c r="Q184" s="56">
        <v>3</v>
      </c>
      <c r="R184" s="57">
        <v>3</v>
      </c>
      <c r="S184" s="109">
        <f t="shared" si="11"/>
        <v>0</v>
      </c>
      <c r="T184" s="55"/>
      <c r="U184" s="56"/>
      <c r="V184" s="56"/>
      <c r="W184" s="57"/>
      <c r="X184" s="109">
        <f t="shared" si="12"/>
        <v>0</v>
      </c>
      <c r="Y184" s="55"/>
      <c r="Z184" s="57"/>
      <c r="AA184" s="109">
        <f t="shared" si="13"/>
        <v>0</v>
      </c>
      <c r="AB184" s="55"/>
      <c r="AC184" s="56"/>
      <c r="AD184" s="56"/>
      <c r="AE184" s="57"/>
      <c r="AF184" s="110">
        <f t="shared" si="14"/>
        <v>0</v>
      </c>
      <c r="AG184" s="60" t="s">
        <v>17</v>
      </c>
    </row>
    <row r="185" spans="1:33" x14ac:dyDescent="0.2">
      <c r="A185" s="13" t="s">
        <v>28</v>
      </c>
      <c r="B185" s="1">
        <v>163.08659032200001</v>
      </c>
      <c r="C185" s="1">
        <v>-18.480927832199999</v>
      </c>
      <c r="D185" s="51">
        <v>27</v>
      </c>
      <c r="E185" s="55"/>
      <c r="F185" s="56"/>
      <c r="G185" s="56"/>
      <c r="H185" s="56"/>
      <c r="I185" s="56"/>
      <c r="J185" s="57"/>
      <c r="K185" s="109">
        <f t="shared" si="10"/>
        <v>0</v>
      </c>
      <c r="L185" s="55"/>
      <c r="M185" s="56"/>
      <c r="N185" s="56"/>
      <c r="O185" s="56"/>
      <c r="P185" s="56"/>
      <c r="Q185" s="56">
        <v>2</v>
      </c>
      <c r="R185" s="57">
        <v>4</v>
      </c>
      <c r="S185" s="109">
        <f t="shared" si="11"/>
        <v>0</v>
      </c>
      <c r="T185" s="55"/>
      <c r="U185" s="56">
        <v>2</v>
      </c>
      <c r="V185" s="56">
        <v>1</v>
      </c>
      <c r="W185" s="57"/>
      <c r="X185" s="109">
        <f t="shared" si="12"/>
        <v>2</v>
      </c>
      <c r="Y185" s="55"/>
      <c r="Z185" s="57"/>
      <c r="AA185" s="109">
        <f t="shared" si="13"/>
        <v>0</v>
      </c>
      <c r="AB185" s="55"/>
      <c r="AC185" s="56"/>
      <c r="AD185" s="56"/>
      <c r="AE185" s="57"/>
      <c r="AF185" s="110">
        <f t="shared" si="14"/>
        <v>0</v>
      </c>
      <c r="AG185" s="60" t="s">
        <v>39</v>
      </c>
    </row>
    <row r="186" spans="1:33" x14ac:dyDescent="0.2">
      <c r="A186" s="13" t="s">
        <v>28</v>
      </c>
      <c r="B186" s="1">
        <v>163.08666857599999</v>
      </c>
      <c r="C186" s="1">
        <v>-18.480882071</v>
      </c>
      <c r="D186" s="51">
        <v>28</v>
      </c>
      <c r="E186" s="55"/>
      <c r="F186" s="56"/>
      <c r="G186" s="56"/>
      <c r="H186" s="56"/>
      <c r="I186" s="56"/>
      <c r="J186" s="57"/>
      <c r="K186" s="109">
        <f t="shared" si="10"/>
        <v>0</v>
      </c>
      <c r="L186" s="55"/>
      <c r="M186" s="56"/>
      <c r="N186" s="56"/>
      <c r="O186" s="56"/>
      <c r="P186" s="56"/>
      <c r="Q186" s="56"/>
      <c r="R186" s="57"/>
      <c r="S186" s="109">
        <f t="shared" si="11"/>
        <v>0</v>
      </c>
      <c r="T186" s="55"/>
      <c r="U186" s="56"/>
      <c r="V186" s="56"/>
      <c r="W186" s="57"/>
      <c r="X186" s="109">
        <f t="shared" si="12"/>
        <v>0</v>
      </c>
      <c r="Y186" s="55"/>
      <c r="Z186" s="57"/>
      <c r="AA186" s="109">
        <f t="shared" si="13"/>
        <v>0</v>
      </c>
      <c r="AB186" s="55"/>
      <c r="AC186" s="56"/>
      <c r="AD186" s="56"/>
      <c r="AE186" s="57"/>
      <c r="AF186" s="110">
        <f t="shared" si="14"/>
        <v>0</v>
      </c>
      <c r="AG186" s="21" t="s">
        <v>24</v>
      </c>
    </row>
    <row r="187" spans="1:33" x14ac:dyDescent="0.2">
      <c r="A187" s="13" t="s">
        <v>28</v>
      </c>
      <c r="B187" s="1">
        <v>163.086747221</v>
      </c>
      <c r="C187" s="1">
        <v>-18.4808369816</v>
      </c>
      <c r="D187" s="51">
        <v>29</v>
      </c>
      <c r="E187" s="55"/>
      <c r="F187" s="56"/>
      <c r="G187" s="56"/>
      <c r="H187" s="56"/>
      <c r="I187" s="56"/>
      <c r="J187" s="57"/>
      <c r="K187" s="109">
        <f t="shared" si="10"/>
        <v>0</v>
      </c>
      <c r="L187" s="55"/>
      <c r="M187" s="56"/>
      <c r="N187" s="56"/>
      <c r="O187" s="56"/>
      <c r="P187" s="56"/>
      <c r="Q187" s="56">
        <v>1</v>
      </c>
      <c r="R187" s="57">
        <v>1</v>
      </c>
      <c r="S187" s="109">
        <f t="shared" si="11"/>
        <v>0</v>
      </c>
      <c r="T187" s="55"/>
      <c r="U187" s="56"/>
      <c r="V187" s="56"/>
      <c r="W187" s="57"/>
      <c r="X187" s="109">
        <f t="shared" si="12"/>
        <v>0</v>
      </c>
      <c r="Y187" s="55"/>
      <c r="Z187" s="57"/>
      <c r="AA187" s="109">
        <f t="shared" si="13"/>
        <v>0</v>
      </c>
      <c r="AB187" s="55"/>
      <c r="AC187" s="56"/>
      <c r="AD187" s="56"/>
      <c r="AE187" s="57"/>
      <c r="AF187" s="110">
        <f t="shared" si="14"/>
        <v>0</v>
      </c>
      <c r="AG187" s="18" t="s">
        <v>27</v>
      </c>
    </row>
    <row r="188" spans="1:33" x14ac:dyDescent="0.2">
      <c r="A188" s="13" t="s">
        <v>28</v>
      </c>
      <c r="B188" s="1">
        <v>163.08682586500001</v>
      </c>
      <c r="C188" s="1">
        <v>-18.480791892300001</v>
      </c>
      <c r="D188" s="51">
        <v>30</v>
      </c>
      <c r="E188" s="55"/>
      <c r="F188" s="56"/>
      <c r="G188" s="56"/>
      <c r="H188" s="56"/>
      <c r="I188" s="56"/>
      <c r="J188" s="57"/>
      <c r="K188" s="109">
        <f t="shared" si="10"/>
        <v>0</v>
      </c>
      <c r="L188" s="55"/>
      <c r="M188" s="56"/>
      <c r="N188" s="56"/>
      <c r="O188" s="56"/>
      <c r="P188" s="56"/>
      <c r="Q188" s="56"/>
      <c r="R188" s="57"/>
      <c r="S188" s="109">
        <f t="shared" si="11"/>
        <v>0</v>
      </c>
      <c r="T188" s="55"/>
      <c r="U188" s="56"/>
      <c r="V188" s="56"/>
      <c r="W188" s="57"/>
      <c r="X188" s="109">
        <f t="shared" si="12"/>
        <v>0</v>
      </c>
      <c r="Y188" s="55"/>
      <c r="Z188" s="57"/>
      <c r="AA188" s="109">
        <f t="shared" si="13"/>
        <v>0</v>
      </c>
      <c r="AB188" s="55"/>
      <c r="AC188" s="56"/>
      <c r="AD188" s="56"/>
      <c r="AE188" s="57"/>
      <c r="AF188" s="110">
        <f t="shared" si="14"/>
        <v>0</v>
      </c>
      <c r="AG188" s="21" t="s">
        <v>24</v>
      </c>
    </row>
    <row r="189" spans="1:33" x14ac:dyDescent="0.2">
      <c r="A189" s="13" t="s">
        <v>28</v>
      </c>
      <c r="B189" s="1">
        <v>163.08690450899999</v>
      </c>
      <c r="C189" s="1">
        <v>-18.480746802900001</v>
      </c>
      <c r="D189" s="51">
        <v>31</v>
      </c>
      <c r="E189" s="55"/>
      <c r="F189" s="56"/>
      <c r="G189" s="56"/>
      <c r="H189" s="56"/>
      <c r="I189" s="56"/>
      <c r="J189" s="57"/>
      <c r="K189" s="109">
        <f t="shared" si="10"/>
        <v>0</v>
      </c>
      <c r="L189" s="55"/>
      <c r="M189" s="56"/>
      <c r="N189" s="56"/>
      <c r="O189" s="56"/>
      <c r="P189" s="56"/>
      <c r="Q189" s="56"/>
      <c r="R189" s="57"/>
      <c r="S189" s="109">
        <f t="shared" si="11"/>
        <v>0</v>
      </c>
      <c r="T189" s="55"/>
      <c r="U189" s="56"/>
      <c r="V189" s="56"/>
      <c r="W189" s="57"/>
      <c r="X189" s="109">
        <f t="shared" si="12"/>
        <v>0</v>
      </c>
      <c r="Y189" s="55"/>
      <c r="Z189" s="57"/>
      <c r="AA189" s="109">
        <f t="shared" si="13"/>
        <v>0</v>
      </c>
      <c r="AB189" s="55"/>
      <c r="AC189" s="56"/>
      <c r="AD189" s="56"/>
      <c r="AE189" s="57"/>
      <c r="AF189" s="110">
        <f t="shared" si="14"/>
        <v>0</v>
      </c>
      <c r="AG189" s="21" t="s">
        <v>24</v>
      </c>
    </row>
    <row r="190" spans="1:33" x14ac:dyDescent="0.2">
      <c r="A190" s="13" t="s">
        <v>28</v>
      </c>
      <c r="B190" s="1">
        <v>163.08698315300001</v>
      </c>
      <c r="C190" s="1">
        <v>-18.480701713599998</v>
      </c>
      <c r="D190" s="51">
        <v>32</v>
      </c>
      <c r="E190" s="55"/>
      <c r="F190" s="56"/>
      <c r="G190" s="56"/>
      <c r="H190" s="56"/>
      <c r="I190" s="56"/>
      <c r="J190" s="57">
        <v>1</v>
      </c>
      <c r="K190" s="109">
        <f t="shared" si="10"/>
        <v>0</v>
      </c>
      <c r="L190" s="55"/>
      <c r="M190" s="56"/>
      <c r="N190" s="56"/>
      <c r="O190" s="56"/>
      <c r="P190" s="56"/>
      <c r="Q190" s="56"/>
      <c r="R190" s="57">
        <v>1</v>
      </c>
      <c r="S190" s="109">
        <f t="shared" si="11"/>
        <v>0</v>
      </c>
      <c r="T190" s="55"/>
      <c r="U190" s="56"/>
      <c r="V190" s="56"/>
      <c r="W190" s="57"/>
      <c r="X190" s="109">
        <f t="shared" si="12"/>
        <v>0</v>
      </c>
      <c r="Y190" s="55"/>
      <c r="Z190" s="57"/>
      <c r="AA190" s="109">
        <f t="shared" si="13"/>
        <v>0</v>
      </c>
      <c r="AB190" s="55"/>
      <c r="AC190" s="56"/>
      <c r="AD190" s="56"/>
      <c r="AE190" s="57"/>
      <c r="AF190" s="110">
        <f t="shared" si="14"/>
        <v>0</v>
      </c>
      <c r="AG190" s="60" t="s">
        <v>25</v>
      </c>
    </row>
    <row r="191" spans="1:33" x14ac:dyDescent="0.2">
      <c r="A191" s="13" t="s">
        <v>28</v>
      </c>
      <c r="B191" s="1">
        <v>163.08706179699999</v>
      </c>
      <c r="C191" s="1">
        <v>-18.480656624200002</v>
      </c>
      <c r="D191" s="51">
        <v>33</v>
      </c>
      <c r="E191" s="55"/>
      <c r="F191" s="56"/>
      <c r="G191" s="56"/>
      <c r="H191" s="56"/>
      <c r="I191" s="56"/>
      <c r="J191" s="57"/>
      <c r="K191" s="109">
        <f t="shared" si="10"/>
        <v>0</v>
      </c>
      <c r="L191" s="55"/>
      <c r="M191" s="56"/>
      <c r="N191" s="56"/>
      <c r="O191" s="56"/>
      <c r="P191" s="56"/>
      <c r="Q191" s="56"/>
      <c r="R191" s="57"/>
      <c r="S191" s="109">
        <f t="shared" si="11"/>
        <v>0</v>
      </c>
      <c r="T191" s="55"/>
      <c r="U191" s="56"/>
      <c r="V191" s="56"/>
      <c r="W191" s="57"/>
      <c r="X191" s="109">
        <f t="shared" si="12"/>
        <v>0</v>
      </c>
      <c r="Y191" s="55"/>
      <c r="Z191" s="57"/>
      <c r="AA191" s="109">
        <f t="shared" si="13"/>
        <v>0</v>
      </c>
      <c r="AB191" s="55"/>
      <c r="AC191" s="56"/>
      <c r="AD191" s="56"/>
      <c r="AE191" s="57"/>
      <c r="AF191" s="110">
        <f t="shared" si="14"/>
        <v>0</v>
      </c>
      <c r="AG191" s="60" t="s">
        <v>25</v>
      </c>
    </row>
    <row r="192" spans="1:33" x14ac:dyDescent="0.2">
      <c r="A192" s="13" t="s">
        <v>28</v>
      </c>
      <c r="B192" s="1">
        <v>163.087136789</v>
      </c>
      <c r="C192" s="1">
        <v>-18.480606507899999</v>
      </c>
      <c r="D192" s="51">
        <v>34</v>
      </c>
      <c r="E192" s="55"/>
      <c r="F192" s="56"/>
      <c r="G192" s="56"/>
      <c r="H192" s="56"/>
      <c r="I192" s="56"/>
      <c r="J192" s="57"/>
      <c r="K192" s="109">
        <f t="shared" si="10"/>
        <v>0</v>
      </c>
      <c r="L192" s="55"/>
      <c r="M192" s="56"/>
      <c r="N192" s="56"/>
      <c r="O192" s="56"/>
      <c r="P192" s="56"/>
      <c r="Q192" s="56"/>
      <c r="R192" s="57"/>
      <c r="S192" s="109">
        <f t="shared" si="11"/>
        <v>0</v>
      </c>
      <c r="T192" s="55"/>
      <c r="U192" s="56"/>
      <c r="V192" s="56"/>
      <c r="W192" s="57"/>
      <c r="X192" s="109">
        <f t="shared" si="12"/>
        <v>0</v>
      </c>
      <c r="Y192" s="55"/>
      <c r="Z192" s="57"/>
      <c r="AA192" s="109">
        <f t="shared" si="13"/>
        <v>0</v>
      </c>
      <c r="AB192" s="55"/>
      <c r="AC192" s="56"/>
      <c r="AD192" s="56"/>
      <c r="AE192" s="57"/>
      <c r="AF192" s="110">
        <f t="shared" si="14"/>
        <v>0</v>
      </c>
      <c r="AG192" s="60" t="s">
        <v>25</v>
      </c>
    </row>
    <row r="193" spans="1:33" x14ac:dyDescent="0.2">
      <c r="A193" s="13" t="s">
        <v>28</v>
      </c>
      <c r="B193" s="1">
        <v>163.087203961</v>
      </c>
      <c r="C193" s="1">
        <v>-18.480545632599998</v>
      </c>
      <c r="D193" s="51">
        <v>35</v>
      </c>
      <c r="E193" s="55"/>
      <c r="F193" s="56"/>
      <c r="G193" s="56"/>
      <c r="H193" s="56"/>
      <c r="I193" s="56"/>
      <c r="J193" s="57"/>
      <c r="K193" s="109">
        <f t="shared" si="10"/>
        <v>0</v>
      </c>
      <c r="L193" s="55"/>
      <c r="M193" s="56"/>
      <c r="N193" s="56"/>
      <c r="O193" s="56"/>
      <c r="P193" s="56"/>
      <c r="Q193" s="56">
        <v>1</v>
      </c>
      <c r="R193" s="57">
        <v>1</v>
      </c>
      <c r="S193" s="109">
        <f t="shared" si="11"/>
        <v>0</v>
      </c>
      <c r="T193" s="55"/>
      <c r="U193" s="56"/>
      <c r="V193" s="56"/>
      <c r="W193" s="57"/>
      <c r="X193" s="109">
        <f t="shared" si="12"/>
        <v>0</v>
      </c>
      <c r="Y193" s="55"/>
      <c r="Z193" s="57"/>
      <c r="AA193" s="109">
        <f t="shared" si="13"/>
        <v>0</v>
      </c>
      <c r="AB193" s="55"/>
      <c r="AC193" s="56"/>
      <c r="AD193" s="56"/>
      <c r="AE193" s="57"/>
      <c r="AF193" s="110">
        <f t="shared" si="14"/>
        <v>0</v>
      </c>
      <c r="AG193" s="21" t="s">
        <v>27</v>
      </c>
    </row>
    <row r="194" spans="1:33" x14ac:dyDescent="0.2">
      <c r="A194" s="13" t="s">
        <v>28</v>
      </c>
      <c r="B194" s="1">
        <v>163.08727113399999</v>
      </c>
      <c r="C194" s="1">
        <v>-18.480484757399999</v>
      </c>
      <c r="D194" s="51">
        <v>36</v>
      </c>
      <c r="E194" s="55"/>
      <c r="F194" s="56"/>
      <c r="G194" s="56"/>
      <c r="H194" s="56"/>
      <c r="I194" s="56"/>
      <c r="J194" s="57"/>
      <c r="K194" s="109">
        <f t="shared" si="10"/>
        <v>0</v>
      </c>
      <c r="L194" s="55"/>
      <c r="M194" s="56"/>
      <c r="N194" s="56"/>
      <c r="O194" s="56"/>
      <c r="P194" s="56"/>
      <c r="Q194" s="56">
        <v>1</v>
      </c>
      <c r="R194" s="57"/>
      <c r="S194" s="109">
        <f t="shared" si="11"/>
        <v>0</v>
      </c>
      <c r="T194" s="55"/>
      <c r="U194" s="56"/>
      <c r="V194" s="56"/>
      <c r="W194" s="57"/>
      <c r="X194" s="109">
        <f t="shared" si="12"/>
        <v>0</v>
      </c>
      <c r="Y194" s="55"/>
      <c r="Z194" s="57"/>
      <c r="AA194" s="109">
        <f t="shared" si="13"/>
        <v>0</v>
      </c>
      <c r="AB194" s="55"/>
      <c r="AC194" s="56"/>
      <c r="AD194" s="56"/>
      <c r="AE194" s="57"/>
      <c r="AF194" s="110">
        <f t="shared" si="14"/>
        <v>0</v>
      </c>
      <c r="AG194" s="60" t="s">
        <v>17</v>
      </c>
    </row>
    <row r="195" spans="1:33" x14ac:dyDescent="0.2">
      <c r="A195" s="13" t="s">
        <v>28</v>
      </c>
      <c r="B195" s="1">
        <v>163.08733830700001</v>
      </c>
      <c r="C195" s="1">
        <v>-18.4804238822</v>
      </c>
      <c r="D195" s="51">
        <v>37</v>
      </c>
      <c r="E195" s="55"/>
      <c r="F195" s="56"/>
      <c r="G195" s="56"/>
      <c r="H195" s="56"/>
      <c r="I195" s="56"/>
      <c r="J195" s="57"/>
      <c r="K195" s="109">
        <f t="shared" ref="K195:K258" si="15">E195+F195+G195+H195+I195</f>
        <v>0</v>
      </c>
      <c r="L195" s="55">
        <v>1</v>
      </c>
      <c r="M195" s="56"/>
      <c r="N195" s="56"/>
      <c r="O195" s="56"/>
      <c r="P195" s="56">
        <v>2</v>
      </c>
      <c r="Q195" s="56"/>
      <c r="R195" s="57">
        <v>1</v>
      </c>
      <c r="S195" s="109">
        <f t="shared" ref="S195:S258" si="16">M195+N195+O195+P195</f>
        <v>2</v>
      </c>
      <c r="T195" s="55"/>
      <c r="U195" s="56"/>
      <c r="V195" s="56"/>
      <c r="W195" s="57"/>
      <c r="X195" s="109">
        <f t="shared" ref="X195:X258" si="17">T195+U195+W195</f>
        <v>0</v>
      </c>
      <c r="Y195" s="55"/>
      <c r="Z195" s="57"/>
      <c r="AA195" s="109">
        <f t="shared" ref="AA195:AA258" si="18">Z195</f>
        <v>0</v>
      </c>
      <c r="AB195" s="55"/>
      <c r="AC195" s="56"/>
      <c r="AD195" s="56"/>
      <c r="AE195" s="57"/>
      <c r="AF195" s="110">
        <f t="shared" ref="AF195:AF258" si="19">AB195+AC195+AD195</f>
        <v>0</v>
      </c>
      <c r="AG195" s="60" t="s">
        <v>39</v>
      </c>
    </row>
    <row r="196" spans="1:33" x14ac:dyDescent="0.2">
      <c r="A196" s="13" t="s">
        <v>28</v>
      </c>
      <c r="B196" s="1">
        <v>163.08740547900001</v>
      </c>
      <c r="C196" s="1">
        <v>-18.480363006899999</v>
      </c>
      <c r="D196" s="51">
        <v>38</v>
      </c>
      <c r="E196" s="55"/>
      <c r="F196" s="56"/>
      <c r="G196" s="56"/>
      <c r="H196" s="56"/>
      <c r="I196" s="56"/>
      <c r="J196" s="57"/>
      <c r="K196" s="109">
        <f t="shared" si="15"/>
        <v>0</v>
      </c>
      <c r="L196" s="61"/>
      <c r="M196" s="62"/>
      <c r="N196" s="62"/>
      <c r="O196" s="62"/>
      <c r="P196" s="62"/>
      <c r="Q196" s="56">
        <v>1</v>
      </c>
      <c r="R196" s="57">
        <v>2</v>
      </c>
      <c r="S196" s="109">
        <f t="shared" si="16"/>
        <v>0</v>
      </c>
      <c r="T196" s="55"/>
      <c r="U196" s="56"/>
      <c r="V196" s="56"/>
      <c r="W196" s="57"/>
      <c r="X196" s="109">
        <f t="shared" si="17"/>
        <v>0</v>
      </c>
      <c r="Y196" s="55"/>
      <c r="Z196" s="57"/>
      <c r="AA196" s="109">
        <f t="shared" si="18"/>
        <v>0</v>
      </c>
      <c r="AB196" s="55"/>
      <c r="AC196" s="56"/>
      <c r="AD196" s="56"/>
      <c r="AE196" s="57"/>
      <c r="AF196" s="110">
        <f t="shared" si="19"/>
        <v>0</v>
      </c>
      <c r="AG196" s="21" t="s">
        <v>19</v>
      </c>
    </row>
    <row r="197" spans="1:33" x14ac:dyDescent="0.2">
      <c r="A197" s="13" t="s">
        <v>28</v>
      </c>
      <c r="B197" s="1">
        <v>163.087472652</v>
      </c>
      <c r="C197" s="1">
        <v>-18.4803021317</v>
      </c>
      <c r="D197" s="51">
        <v>39</v>
      </c>
      <c r="E197" s="55"/>
      <c r="F197" s="56"/>
      <c r="G197" s="56"/>
      <c r="H197" s="56"/>
      <c r="I197" s="56"/>
      <c r="J197" s="57"/>
      <c r="K197" s="109">
        <f t="shared" si="15"/>
        <v>0</v>
      </c>
      <c r="L197" s="61"/>
      <c r="M197" s="62"/>
      <c r="N197" s="62"/>
      <c r="O197" s="62"/>
      <c r="P197" s="62"/>
      <c r="Q197" s="56"/>
      <c r="R197" s="57"/>
      <c r="S197" s="109">
        <f t="shared" si="16"/>
        <v>0</v>
      </c>
      <c r="T197" s="55"/>
      <c r="U197" s="56"/>
      <c r="V197" s="56"/>
      <c r="W197" s="57"/>
      <c r="X197" s="109">
        <f t="shared" si="17"/>
        <v>0</v>
      </c>
      <c r="Y197" s="55"/>
      <c r="Z197" s="57"/>
      <c r="AA197" s="109">
        <f t="shared" si="18"/>
        <v>0</v>
      </c>
      <c r="AB197" s="55"/>
      <c r="AC197" s="56"/>
      <c r="AD197" s="56"/>
      <c r="AE197" s="57"/>
      <c r="AF197" s="110">
        <f t="shared" si="19"/>
        <v>0</v>
      </c>
      <c r="AG197" s="19" t="s">
        <v>17</v>
      </c>
    </row>
    <row r="198" spans="1:33" x14ac:dyDescent="0.2">
      <c r="A198" s="13" t="s">
        <v>30</v>
      </c>
      <c r="B198" s="1">
        <v>163.084934519</v>
      </c>
      <c r="C198" s="1">
        <v>-18.482382331699998</v>
      </c>
      <c r="D198" s="51">
        <v>39</v>
      </c>
      <c r="E198" s="52"/>
      <c r="F198" s="53"/>
      <c r="G198" s="53"/>
      <c r="H198" s="53"/>
      <c r="I198" s="53"/>
      <c r="J198" s="54"/>
      <c r="K198" s="109">
        <f t="shared" si="15"/>
        <v>0</v>
      </c>
      <c r="L198" s="95"/>
      <c r="M198" s="96"/>
      <c r="N198" s="96"/>
      <c r="O198" s="96"/>
      <c r="P198" s="96"/>
      <c r="Q198" s="53"/>
      <c r="R198" s="54"/>
      <c r="S198" s="109">
        <f t="shared" si="16"/>
        <v>0</v>
      </c>
      <c r="T198" s="52"/>
      <c r="U198" s="53"/>
      <c r="V198" s="53"/>
      <c r="W198" s="54"/>
      <c r="X198" s="109">
        <f t="shared" si="17"/>
        <v>0</v>
      </c>
      <c r="Y198" s="52"/>
      <c r="Z198" s="54"/>
      <c r="AA198" s="109">
        <f t="shared" si="18"/>
        <v>0</v>
      </c>
      <c r="AB198" s="52"/>
      <c r="AC198" s="53"/>
      <c r="AD198" s="53"/>
      <c r="AE198" s="54"/>
      <c r="AF198" s="110">
        <f t="shared" si="19"/>
        <v>0</v>
      </c>
      <c r="AG198" s="97" t="s">
        <v>21</v>
      </c>
    </row>
    <row r="199" spans="1:33" x14ac:dyDescent="0.2">
      <c r="A199" s="13" t="s">
        <v>30</v>
      </c>
      <c r="B199" s="1">
        <v>163.08501598800001</v>
      </c>
      <c r="C199" s="1">
        <v>-18.482345456000001</v>
      </c>
      <c r="D199" s="51">
        <v>38</v>
      </c>
      <c r="E199" s="55"/>
      <c r="F199" s="56"/>
      <c r="G199" s="56"/>
      <c r="H199" s="56"/>
      <c r="I199" s="56"/>
      <c r="J199" s="57"/>
      <c r="K199" s="109">
        <f t="shared" si="15"/>
        <v>0</v>
      </c>
      <c r="L199" s="61"/>
      <c r="M199" s="62"/>
      <c r="N199" s="62"/>
      <c r="O199" s="62"/>
      <c r="P199" s="56">
        <v>2</v>
      </c>
      <c r="Q199" s="56"/>
      <c r="R199" s="57">
        <v>2</v>
      </c>
      <c r="S199" s="109">
        <f t="shared" si="16"/>
        <v>2</v>
      </c>
      <c r="T199" s="55"/>
      <c r="U199" s="56"/>
      <c r="V199" s="56"/>
      <c r="W199" s="57"/>
      <c r="X199" s="109">
        <f t="shared" si="17"/>
        <v>0</v>
      </c>
      <c r="Y199" s="55"/>
      <c r="Z199" s="57"/>
      <c r="AA199" s="109">
        <f t="shared" si="18"/>
        <v>0</v>
      </c>
      <c r="AB199" s="55"/>
      <c r="AC199" s="56"/>
      <c r="AD199" s="56"/>
      <c r="AE199" s="57"/>
      <c r="AF199" s="110">
        <f t="shared" si="19"/>
        <v>0</v>
      </c>
      <c r="AG199" s="60" t="s">
        <v>17</v>
      </c>
    </row>
    <row r="200" spans="1:33" x14ac:dyDescent="0.2">
      <c r="A200" s="13" t="s">
        <v>30</v>
      </c>
      <c r="B200" s="1">
        <v>163.08509745800001</v>
      </c>
      <c r="C200" s="1">
        <v>-18.4823085803</v>
      </c>
      <c r="D200" s="51">
        <v>37</v>
      </c>
      <c r="E200" s="55"/>
      <c r="F200" s="56"/>
      <c r="G200" s="56"/>
      <c r="H200" s="56"/>
      <c r="I200" s="56"/>
      <c r="J200" s="57">
        <v>1</v>
      </c>
      <c r="K200" s="109">
        <f t="shared" si="15"/>
        <v>0</v>
      </c>
      <c r="L200" s="55"/>
      <c r="M200" s="56"/>
      <c r="N200" s="56"/>
      <c r="O200" s="56"/>
      <c r="P200" s="56">
        <v>2</v>
      </c>
      <c r="Q200" s="56">
        <v>3</v>
      </c>
      <c r="R200" s="57">
        <v>9</v>
      </c>
      <c r="S200" s="109">
        <f t="shared" si="16"/>
        <v>2</v>
      </c>
      <c r="T200" s="55"/>
      <c r="U200" s="56"/>
      <c r="V200" s="56"/>
      <c r="W200" s="57"/>
      <c r="X200" s="109">
        <f t="shared" si="17"/>
        <v>0</v>
      </c>
      <c r="Y200" s="55"/>
      <c r="Z200" s="57"/>
      <c r="AA200" s="109">
        <f t="shared" si="18"/>
        <v>0</v>
      </c>
      <c r="AB200" s="55"/>
      <c r="AC200" s="56"/>
      <c r="AD200" s="56"/>
      <c r="AE200" s="57"/>
      <c r="AF200" s="110">
        <f t="shared" si="19"/>
        <v>0</v>
      </c>
      <c r="AG200" s="18" t="s">
        <v>19</v>
      </c>
    </row>
    <row r="201" spans="1:33" x14ac:dyDescent="0.2">
      <c r="A201" s="13" t="s">
        <v>30</v>
      </c>
      <c r="B201" s="1">
        <v>163.085178928</v>
      </c>
      <c r="C201" s="1">
        <v>-18.482271704599999</v>
      </c>
      <c r="D201" s="51">
        <v>36</v>
      </c>
      <c r="E201" s="55"/>
      <c r="F201" s="56"/>
      <c r="G201" s="56"/>
      <c r="H201" s="56"/>
      <c r="I201" s="56"/>
      <c r="J201" s="57"/>
      <c r="K201" s="109">
        <f t="shared" si="15"/>
        <v>0</v>
      </c>
      <c r="L201" s="55"/>
      <c r="M201" s="56"/>
      <c r="N201" s="56"/>
      <c r="O201" s="56"/>
      <c r="P201" s="56">
        <v>1</v>
      </c>
      <c r="Q201" s="56">
        <v>6</v>
      </c>
      <c r="R201" s="57">
        <v>10</v>
      </c>
      <c r="S201" s="109">
        <f t="shared" si="16"/>
        <v>1</v>
      </c>
      <c r="T201" s="55"/>
      <c r="U201" s="56"/>
      <c r="V201" s="56"/>
      <c r="W201" s="57"/>
      <c r="X201" s="109">
        <f t="shared" si="17"/>
        <v>0</v>
      </c>
      <c r="Y201" s="55"/>
      <c r="Z201" s="57"/>
      <c r="AA201" s="109">
        <f t="shared" si="18"/>
        <v>0</v>
      </c>
      <c r="AB201" s="55"/>
      <c r="AC201" s="56"/>
      <c r="AD201" s="56"/>
      <c r="AE201" s="57"/>
      <c r="AF201" s="110">
        <f t="shared" si="19"/>
        <v>0</v>
      </c>
      <c r="AG201" s="18" t="s">
        <v>19</v>
      </c>
    </row>
    <row r="202" spans="1:33" x14ac:dyDescent="0.2">
      <c r="A202" s="13" t="s">
        <v>30</v>
      </c>
      <c r="B202" s="1">
        <v>163.08526039700001</v>
      </c>
      <c r="C202" s="1">
        <v>-18.482234828799999</v>
      </c>
      <c r="D202" s="51">
        <v>35</v>
      </c>
      <c r="E202" s="55"/>
      <c r="F202" s="56"/>
      <c r="G202" s="56"/>
      <c r="H202" s="56"/>
      <c r="I202" s="56"/>
      <c r="J202" s="57"/>
      <c r="K202" s="109">
        <f t="shared" si="15"/>
        <v>0</v>
      </c>
      <c r="L202" s="55"/>
      <c r="M202" s="56"/>
      <c r="N202" s="56"/>
      <c r="O202" s="56"/>
      <c r="P202" s="56">
        <v>1</v>
      </c>
      <c r="Q202" s="56">
        <v>1</v>
      </c>
      <c r="R202" s="57">
        <v>9</v>
      </c>
      <c r="S202" s="109">
        <f t="shared" si="16"/>
        <v>1</v>
      </c>
      <c r="T202" s="55"/>
      <c r="U202" s="56"/>
      <c r="V202" s="56"/>
      <c r="W202" s="57"/>
      <c r="X202" s="109">
        <f t="shared" si="17"/>
        <v>0</v>
      </c>
      <c r="Y202" s="55"/>
      <c r="Z202" s="57"/>
      <c r="AA202" s="109">
        <f t="shared" si="18"/>
        <v>0</v>
      </c>
      <c r="AB202" s="55"/>
      <c r="AC202" s="56"/>
      <c r="AD202" s="56"/>
      <c r="AE202" s="57"/>
      <c r="AF202" s="110">
        <f t="shared" si="19"/>
        <v>0</v>
      </c>
      <c r="AG202" s="26" t="s">
        <v>19</v>
      </c>
    </row>
    <row r="203" spans="1:33" x14ac:dyDescent="0.2">
      <c r="A203" s="13" t="s">
        <v>30</v>
      </c>
      <c r="B203" s="1">
        <v>163.08534186700001</v>
      </c>
      <c r="C203" s="1">
        <v>-18.482197953099998</v>
      </c>
      <c r="D203" s="51">
        <v>34</v>
      </c>
      <c r="E203" s="55"/>
      <c r="F203" s="56"/>
      <c r="G203" s="56"/>
      <c r="H203" s="56"/>
      <c r="I203" s="56"/>
      <c r="J203" s="57"/>
      <c r="K203" s="109">
        <f t="shared" si="15"/>
        <v>0</v>
      </c>
      <c r="L203" s="55"/>
      <c r="M203" s="56"/>
      <c r="N203" s="56"/>
      <c r="O203" s="56"/>
      <c r="P203" s="56">
        <v>1</v>
      </c>
      <c r="Q203" s="56">
        <v>2</v>
      </c>
      <c r="R203" s="57">
        <v>4</v>
      </c>
      <c r="S203" s="109">
        <f t="shared" si="16"/>
        <v>1</v>
      </c>
      <c r="T203" s="55"/>
      <c r="U203" s="56"/>
      <c r="V203" s="56"/>
      <c r="W203" s="57"/>
      <c r="X203" s="109">
        <f t="shared" si="17"/>
        <v>0</v>
      </c>
      <c r="Y203" s="55"/>
      <c r="Z203" s="57"/>
      <c r="AA203" s="109">
        <f t="shared" si="18"/>
        <v>0</v>
      </c>
      <c r="AB203" s="55"/>
      <c r="AC203" s="56"/>
      <c r="AD203" s="56"/>
      <c r="AE203" s="57"/>
      <c r="AF203" s="110">
        <f t="shared" si="19"/>
        <v>0</v>
      </c>
      <c r="AG203" s="21" t="s">
        <v>19</v>
      </c>
    </row>
    <row r="204" spans="1:33" x14ac:dyDescent="0.2">
      <c r="A204" s="13" t="s">
        <v>30</v>
      </c>
      <c r="B204" s="1">
        <v>163.08542333599999</v>
      </c>
      <c r="C204" s="1">
        <v>-18.482161077400001</v>
      </c>
      <c r="D204" s="51">
        <v>33</v>
      </c>
      <c r="E204" s="55"/>
      <c r="F204" s="56"/>
      <c r="G204" s="56"/>
      <c r="H204" s="56"/>
      <c r="I204" s="56"/>
      <c r="J204" s="57"/>
      <c r="K204" s="109">
        <f t="shared" si="15"/>
        <v>0</v>
      </c>
      <c r="L204" s="55"/>
      <c r="M204" s="56"/>
      <c r="N204" s="56"/>
      <c r="O204" s="56"/>
      <c r="P204" s="56">
        <v>1</v>
      </c>
      <c r="Q204" s="56">
        <v>1</v>
      </c>
      <c r="R204" s="57">
        <v>5</v>
      </c>
      <c r="S204" s="109">
        <f t="shared" si="16"/>
        <v>1</v>
      </c>
      <c r="T204" s="55"/>
      <c r="U204" s="56"/>
      <c r="V204" s="56"/>
      <c r="W204" s="57"/>
      <c r="X204" s="109">
        <f t="shared" si="17"/>
        <v>0</v>
      </c>
      <c r="Y204" s="55"/>
      <c r="Z204" s="57"/>
      <c r="AA204" s="109">
        <f t="shared" si="18"/>
        <v>0</v>
      </c>
      <c r="AB204" s="55"/>
      <c r="AC204" s="56"/>
      <c r="AD204" s="56"/>
      <c r="AE204" s="57"/>
      <c r="AF204" s="110">
        <f t="shared" si="19"/>
        <v>0</v>
      </c>
      <c r="AG204" s="21" t="s">
        <v>27</v>
      </c>
    </row>
    <row r="205" spans="1:33" x14ac:dyDescent="0.2">
      <c r="A205" s="13" t="s">
        <v>30</v>
      </c>
      <c r="B205" s="1">
        <v>163.08550480599999</v>
      </c>
      <c r="C205" s="1">
        <v>-18.4821242017</v>
      </c>
      <c r="D205" s="51">
        <v>32</v>
      </c>
      <c r="E205" s="55"/>
      <c r="F205" s="56"/>
      <c r="G205" s="56"/>
      <c r="H205" s="56"/>
      <c r="I205" s="56"/>
      <c r="J205" s="57"/>
      <c r="K205" s="109">
        <f t="shared" si="15"/>
        <v>0</v>
      </c>
      <c r="L205" s="55"/>
      <c r="M205" s="56"/>
      <c r="N205" s="56"/>
      <c r="O205" s="56"/>
      <c r="P205" s="56"/>
      <c r="Q205" s="56">
        <v>1</v>
      </c>
      <c r="R205" s="57">
        <v>1</v>
      </c>
      <c r="S205" s="109">
        <f t="shared" si="16"/>
        <v>0</v>
      </c>
      <c r="T205" s="55"/>
      <c r="U205" s="56"/>
      <c r="V205" s="56">
        <v>2</v>
      </c>
      <c r="W205" s="57"/>
      <c r="X205" s="109">
        <f t="shared" si="17"/>
        <v>0</v>
      </c>
      <c r="Y205" s="55"/>
      <c r="Z205" s="57"/>
      <c r="AA205" s="109">
        <f t="shared" si="18"/>
        <v>0</v>
      </c>
      <c r="AB205" s="55"/>
      <c r="AC205" s="56"/>
      <c r="AD205" s="56"/>
      <c r="AE205" s="57"/>
      <c r="AF205" s="110">
        <f t="shared" si="19"/>
        <v>0</v>
      </c>
      <c r="AG205" s="21" t="s">
        <v>27</v>
      </c>
    </row>
    <row r="206" spans="1:33" x14ac:dyDescent="0.2">
      <c r="A206" s="13" t="s">
        <v>30</v>
      </c>
      <c r="B206" s="1">
        <v>163.08558627599999</v>
      </c>
      <c r="C206" s="1">
        <v>-18.4820873259</v>
      </c>
      <c r="D206" s="51">
        <v>31</v>
      </c>
      <c r="E206" s="55"/>
      <c r="F206" s="56"/>
      <c r="G206" s="56"/>
      <c r="H206" s="56"/>
      <c r="I206" s="56"/>
      <c r="J206" s="57"/>
      <c r="K206" s="109">
        <f t="shared" si="15"/>
        <v>0</v>
      </c>
      <c r="L206" s="55"/>
      <c r="M206" s="56"/>
      <c r="N206" s="56"/>
      <c r="O206" s="56"/>
      <c r="P206" s="56"/>
      <c r="Q206" s="56">
        <v>1</v>
      </c>
      <c r="R206" s="57">
        <v>2</v>
      </c>
      <c r="S206" s="109">
        <f t="shared" si="16"/>
        <v>0</v>
      </c>
      <c r="T206" s="55"/>
      <c r="U206" s="56">
        <v>4</v>
      </c>
      <c r="V206" s="56">
        <v>2</v>
      </c>
      <c r="W206" s="57"/>
      <c r="X206" s="109">
        <f t="shared" si="17"/>
        <v>4</v>
      </c>
      <c r="Y206" s="55"/>
      <c r="Z206" s="57"/>
      <c r="AA206" s="109">
        <f t="shared" si="18"/>
        <v>0</v>
      </c>
      <c r="AB206" s="55"/>
      <c r="AC206" s="56"/>
      <c r="AD206" s="56"/>
      <c r="AE206" s="57"/>
      <c r="AF206" s="110">
        <f t="shared" si="19"/>
        <v>0</v>
      </c>
      <c r="AG206" s="18" t="s">
        <v>27</v>
      </c>
    </row>
    <row r="207" spans="1:33" x14ac:dyDescent="0.2">
      <c r="A207" s="13" t="s">
        <v>30</v>
      </c>
      <c r="B207" s="1">
        <v>163.08566774499999</v>
      </c>
      <c r="C207" s="1">
        <v>-18.482050450199999</v>
      </c>
      <c r="D207" s="51">
        <v>30</v>
      </c>
      <c r="E207" s="55"/>
      <c r="F207" s="56"/>
      <c r="G207" s="56"/>
      <c r="H207" s="56"/>
      <c r="I207" s="56"/>
      <c r="J207" s="57"/>
      <c r="K207" s="109">
        <f t="shared" si="15"/>
        <v>0</v>
      </c>
      <c r="L207" s="55"/>
      <c r="M207" s="56"/>
      <c r="N207" s="56"/>
      <c r="O207" s="56"/>
      <c r="P207" s="56"/>
      <c r="Q207" s="56">
        <v>2</v>
      </c>
      <c r="R207" s="57">
        <v>1</v>
      </c>
      <c r="S207" s="109">
        <f t="shared" si="16"/>
        <v>0</v>
      </c>
      <c r="T207" s="55"/>
      <c r="U207" s="56"/>
      <c r="V207" s="56">
        <v>1</v>
      </c>
      <c r="W207" s="57"/>
      <c r="X207" s="109">
        <f t="shared" si="17"/>
        <v>0</v>
      </c>
      <c r="Y207" s="55"/>
      <c r="Z207" s="57"/>
      <c r="AA207" s="109">
        <f t="shared" si="18"/>
        <v>0</v>
      </c>
      <c r="AB207" s="55"/>
      <c r="AC207" s="56"/>
      <c r="AD207" s="56"/>
      <c r="AE207" s="57"/>
      <c r="AF207" s="110">
        <f t="shared" si="19"/>
        <v>0</v>
      </c>
      <c r="AG207" s="19" t="s">
        <v>19</v>
      </c>
    </row>
    <row r="208" spans="1:33" x14ac:dyDescent="0.2">
      <c r="A208" s="13" t="s">
        <v>30</v>
      </c>
      <c r="B208" s="1">
        <v>163.08574921499999</v>
      </c>
      <c r="C208" s="1">
        <v>-18.482013574500002</v>
      </c>
      <c r="D208" s="51">
        <v>29</v>
      </c>
      <c r="E208" s="55"/>
      <c r="F208" s="56"/>
      <c r="G208" s="56"/>
      <c r="H208" s="56"/>
      <c r="I208" s="56"/>
      <c r="J208" s="57"/>
      <c r="K208" s="109">
        <f t="shared" si="15"/>
        <v>0</v>
      </c>
      <c r="L208" s="55"/>
      <c r="M208" s="56"/>
      <c r="N208" s="56"/>
      <c r="O208" s="56"/>
      <c r="P208" s="56"/>
      <c r="Q208" s="56">
        <v>2</v>
      </c>
      <c r="R208" s="57">
        <v>4</v>
      </c>
      <c r="S208" s="109">
        <f t="shared" si="16"/>
        <v>0</v>
      </c>
      <c r="T208" s="55"/>
      <c r="U208" s="56"/>
      <c r="V208" s="56">
        <v>2</v>
      </c>
      <c r="W208" s="57"/>
      <c r="X208" s="109">
        <f t="shared" si="17"/>
        <v>0</v>
      </c>
      <c r="Y208" s="55"/>
      <c r="Z208" s="57"/>
      <c r="AA208" s="109">
        <f t="shared" si="18"/>
        <v>0</v>
      </c>
      <c r="AB208" s="55"/>
      <c r="AC208" s="56"/>
      <c r="AD208" s="56"/>
      <c r="AE208" s="57"/>
      <c r="AF208" s="110">
        <f t="shared" si="19"/>
        <v>0</v>
      </c>
      <c r="AG208" s="18" t="s">
        <v>25</v>
      </c>
    </row>
    <row r="209" spans="1:33" x14ac:dyDescent="0.2">
      <c r="A209" s="13" t="s">
        <v>30</v>
      </c>
      <c r="B209" s="1">
        <v>163.08583068499999</v>
      </c>
      <c r="C209" s="1">
        <v>-18.4819766988</v>
      </c>
      <c r="D209" s="51">
        <v>28</v>
      </c>
      <c r="E209" s="55"/>
      <c r="F209" s="56"/>
      <c r="G209" s="56"/>
      <c r="H209" s="56"/>
      <c r="I209" s="56"/>
      <c r="J209" s="57"/>
      <c r="K209" s="109">
        <f t="shared" si="15"/>
        <v>0</v>
      </c>
      <c r="L209" s="55"/>
      <c r="M209" s="56"/>
      <c r="N209" s="56"/>
      <c r="O209" s="56"/>
      <c r="P209" s="56"/>
      <c r="Q209" s="56"/>
      <c r="R209" s="57"/>
      <c r="S209" s="109">
        <f t="shared" si="16"/>
        <v>0</v>
      </c>
      <c r="T209" s="55"/>
      <c r="U209" s="56"/>
      <c r="V209" s="56"/>
      <c r="W209" s="57"/>
      <c r="X209" s="109">
        <f t="shared" si="17"/>
        <v>0</v>
      </c>
      <c r="Y209" s="55"/>
      <c r="Z209" s="57"/>
      <c r="AA209" s="109">
        <f t="shared" si="18"/>
        <v>0</v>
      </c>
      <c r="AB209" s="55"/>
      <c r="AC209" s="56"/>
      <c r="AD209" s="56"/>
      <c r="AE209" s="57"/>
      <c r="AF209" s="110">
        <f t="shared" si="19"/>
        <v>0</v>
      </c>
      <c r="AG209" s="26" t="s">
        <v>24</v>
      </c>
    </row>
    <row r="210" spans="1:33" x14ac:dyDescent="0.2">
      <c r="A210" s="13" t="s">
        <v>30</v>
      </c>
      <c r="B210" s="1">
        <v>163.085912154</v>
      </c>
      <c r="C210" s="1">
        <v>-18.481939823000001</v>
      </c>
      <c r="D210" s="51">
        <v>27</v>
      </c>
      <c r="E210" s="55"/>
      <c r="F210" s="56"/>
      <c r="G210" s="56"/>
      <c r="H210" s="56"/>
      <c r="I210" s="56"/>
      <c r="J210" s="57"/>
      <c r="K210" s="109">
        <f t="shared" si="15"/>
        <v>0</v>
      </c>
      <c r="L210" s="55"/>
      <c r="M210" s="56"/>
      <c r="N210" s="56"/>
      <c r="O210" s="56"/>
      <c r="P210" s="56"/>
      <c r="Q210" s="56"/>
      <c r="R210" s="57"/>
      <c r="S210" s="109">
        <f t="shared" si="16"/>
        <v>0</v>
      </c>
      <c r="T210" s="55"/>
      <c r="U210" s="56"/>
      <c r="V210" s="56"/>
      <c r="W210" s="57"/>
      <c r="X210" s="109">
        <f t="shared" si="17"/>
        <v>0</v>
      </c>
      <c r="Y210" s="55"/>
      <c r="Z210" s="57"/>
      <c r="AA210" s="109">
        <f t="shared" si="18"/>
        <v>0</v>
      </c>
      <c r="AB210" s="55"/>
      <c r="AC210" s="56"/>
      <c r="AD210" s="56"/>
      <c r="AE210" s="57"/>
      <c r="AF210" s="110">
        <f t="shared" si="19"/>
        <v>0</v>
      </c>
      <c r="AG210" s="26" t="s">
        <v>24</v>
      </c>
    </row>
    <row r="211" spans="1:33" x14ac:dyDescent="0.2">
      <c r="A211" s="13" t="s">
        <v>30</v>
      </c>
      <c r="B211" s="1">
        <v>163.085993624</v>
      </c>
      <c r="C211" s="1">
        <v>-18.4819029473</v>
      </c>
      <c r="D211" s="51">
        <v>26</v>
      </c>
      <c r="E211" s="55"/>
      <c r="F211" s="56"/>
      <c r="G211" s="56"/>
      <c r="H211" s="56"/>
      <c r="I211" s="56"/>
      <c r="J211" s="57"/>
      <c r="K211" s="109">
        <f t="shared" si="15"/>
        <v>0</v>
      </c>
      <c r="L211" s="55"/>
      <c r="M211" s="56"/>
      <c r="N211" s="56"/>
      <c r="O211" s="56"/>
      <c r="P211" s="56"/>
      <c r="Q211" s="56"/>
      <c r="R211" s="57"/>
      <c r="S211" s="109">
        <f t="shared" si="16"/>
        <v>0</v>
      </c>
      <c r="T211" s="55"/>
      <c r="U211" s="56"/>
      <c r="V211" s="56"/>
      <c r="W211" s="57"/>
      <c r="X211" s="109">
        <f t="shared" si="17"/>
        <v>0</v>
      </c>
      <c r="Y211" s="55"/>
      <c r="Z211" s="57"/>
      <c r="AA211" s="109">
        <f t="shared" si="18"/>
        <v>0</v>
      </c>
      <c r="AB211" s="55"/>
      <c r="AC211" s="56"/>
      <c r="AD211" s="56"/>
      <c r="AE211" s="57"/>
      <c r="AF211" s="110">
        <f t="shared" si="19"/>
        <v>0</v>
      </c>
      <c r="AG211" s="21" t="s">
        <v>24</v>
      </c>
    </row>
    <row r="212" spans="1:33" x14ac:dyDescent="0.2">
      <c r="A212" s="13" t="s">
        <v>30</v>
      </c>
      <c r="B212" s="1">
        <v>163.08607157399999</v>
      </c>
      <c r="C212" s="1">
        <v>-18.481859915600001</v>
      </c>
      <c r="D212" s="51">
        <v>25</v>
      </c>
      <c r="E212" s="55"/>
      <c r="F212" s="56"/>
      <c r="G212" s="56"/>
      <c r="H212" s="56"/>
      <c r="I212" s="56"/>
      <c r="J212" s="57"/>
      <c r="K212" s="109">
        <f t="shared" si="15"/>
        <v>0</v>
      </c>
      <c r="L212" s="55"/>
      <c r="M212" s="56"/>
      <c r="N212" s="56"/>
      <c r="O212" s="56"/>
      <c r="P212" s="56"/>
      <c r="Q212" s="56"/>
      <c r="R212" s="57"/>
      <c r="S212" s="109">
        <f t="shared" si="16"/>
        <v>0</v>
      </c>
      <c r="T212" s="55"/>
      <c r="U212" s="56"/>
      <c r="V212" s="56"/>
      <c r="W212" s="57"/>
      <c r="X212" s="109">
        <f t="shared" si="17"/>
        <v>0</v>
      </c>
      <c r="Y212" s="55"/>
      <c r="Z212" s="57"/>
      <c r="AA212" s="109">
        <f t="shared" si="18"/>
        <v>0</v>
      </c>
      <c r="AB212" s="55"/>
      <c r="AC212" s="56"/>
      <c r="AD212" s="56"/>
      <c r="AE212" s="57"/>
      <c r="AF212" s="110">
        <f t="shared" si="19"/>
        <v>0</v>
      </c>
      <c r="AG212" s="77" t="s">
        <v>24</v>
      </c>
    </row>
    <row r="213" spans="1:33" x14ac:dyDescent="0.2">
      <c r="A213" s="13" t="s">
        <v>30</v>
      </c>
      <c r="B213" s="1">
        <v>163.08614467800001</v>
      </c>
      <c r="C213" s="1">
        <v>-18.481808409999999</v>
      </c>
      <c r="D213" s="51">
        <v>24</v>
      </c>
      <c r="E213" s="55"/>
      <c r="F213" s="56"/>
      <c r="G213" s="56"/>
      <c r="H213" s="56"/>
      <c r="I213" s="56"/>
      <c r="J213" s="57"/>
      <c r="K213" s="109">
        <f t="shared" si="15"/>
        <v>0</v>
      </c>
      <c r="L213" s="55"/>
      <c r="M213" s="56"/>
      <c r="N213" s="56"/>
      <c r="O213" s="56"/>
      <c r="P213" s="56"/>
      <c r="Q213" s="56"/>
      <c r="R213" s="57"/>
      <c r="S213" s="109">
        <f t="shared" si="16"/>
        <v>0</v>
      </c>
      <c r="T213" s="55"/>
      <c r="U213" s="56"/>
      <c r="V213" s="56"/>
      <c r="W213" s="57"/>
      <c r="X213" s="109">
        <f t="shared" si="17"/>
        <v>0</v>
      </c>
      <c r="Y213" s="55"/>
      <c r="Z213" s="57"/>
      <c r="AA213" s="109">
        <f t="shared" si="18"/>
        <v>0</v>
      </c>
      <c r="AB213" s="55"/>
      <c r="AC213" s="56"/>
      <c r="AD213" s="56"/>
      <c r="AE213" s="57"/>
      <c r="AF213" s="110">
        <f t="shared" si="19"/>
        <v>0</v>
      </c>
      <c r="AG213" s="77" t="s">
        <v>24</v>
      </c>
    </row>
    <row r="214" spans="1:33" x14ac:dyDescent="0.2">
      <c r="A214" s="13" t="s">
        <v>30</v>
      </c>
      <c r="B214" s="1">
        <v>163.086217783</v>
      </c>
      <c r="C214" s="1">
        <v>-18.481756904499999</v>
      </c>
      <c r="D214" s="51">
        <v>23</v>
      </c>
      <c r="E214" s="55"/>
      <c r="F214" s="56"/>
      <c r="G214" s="56"/>
      <c r="H214" s="56"/>
      <c r="I214" s="56"/>
      <c r="J214" s="57"/>
      <c r="K214" s="109">
        <f t="shared" si="15"/>
        <v>0</v>
      </c>
      <c r="L214" s="55"/>
      <c r="M214" s="56"/>
      <c r="N214" s="56"/>
      <c r="O214" s="56"/>
      <c r="P214" s="56"/>
      <c r="Q214" s="56"/>
      <c r="R214" s="57"/>
      <c r="S214" s="109">
        <f t="shared" si="16"/>
        <v>0</v>
      </c>
      <c r="T214" s="55"/>
      <c r="U214" s="56"/>
      <c r="V214" s="56"/>
      <c r="W214" s="57"/>
      <c r="X214" s="109">
        <f t="shared" si="17"/>
        <v>0</v>
      </c>
      <c r="Y214" s="55"/>
      <c r="Z214" s="57"/>
      <c r="AA214" s="109">
        <f t="shared" si="18"/>
        <v>0</v>
      </c>
      <c r="AB214" s="55"/>
      <c r="AC214" s="56"/>
      <c r="AD214" s="56"/>
      <c r="AE214" s="57"/>
      <c r="AF214" s="110">
        <f t="shared" si="19"/>
        <v>0</v>
      </c>
      <c r="AG214" s="77" t="s">
        <v>24</v>
      </c>
    </row>
    <row r="215" spans="1:33" x14ac:dyDescent="0.2">
      <c r="A215" s="13" t="s">
        <v>30</v>
      </c>
      <c r="B215" s="1">
        <v>163.08629088800001</v>
      </c>
      <c r="C215" s="1">
        <v>-18.481705398900001</v>
      </c>
      <c r="D215" s="51">
        <v>22</v>
      </c>
      <c r="E215" s="55"/>
      <c r="F215" s="56"/>
      <c r="G215" s="56"/>
      <c r="H215" s="56"/>
      <c r="I215" s="56"/>
      <c r="J215" s="57">
        <v>1</v>
      </c>
      <c r="K215" s="109">
        <f t="shared" si="15"/>
        <v>0</v>
      </c>
      <c r="L215" s="55"/>
      <c r="M215" s="56"/>
      <c r="N215" s="56"/>
      <c r="O215" s="56"/>
      <c r="P215" s="56"/>
      <c r="Q215" s="56"/>
      <c r="R215" s="57">
        <v>2</v>
      </c>
      <c r="S215" s="109">
        <f t="shared" si="16"/>
        <v>0</v>
      </c>
      <c r="T215" s="55"/>
      <c r="U215" s="56"/>
      <c r="V215" s="56"/>
      <c r="W215" s="57"/>
      <c r="X215" s="109">
        <f t="shared" si="17"/>
        <v>0</v>
      </c>
      <c r="Y215" s="55"/>
      <c r="Z215" s="57"/>
      <c r="AA215" s="109">
        <f t="shared" si="18"/>
        <v>0</v>
      </c>
      <c r="AB215" s="55"/>
      <c r="AC215" s="56"/>
      <c r="AD215" s="56"/>
      <c r="AE215" s="57"/>
      <c r="AF215" s="110">
        <f t="shared" si="19"/>
        <v>0</v>
      </c>
      <c r="AG215" s="60" t="s">
        <v>17</v>
      </c>
    </row>
    <row r="216" spans="1:33" x14ac:dyDescent="0.2">
      <c r="A216" s="13" t="s">
        <v>30</v>
      </c>
      <c r="B216" s="1">
        <v>163.086363992</v>
      </c>
      <c r="C216" s="1">
        <v>-18.481653893299999</v>
      </c>
      <c r="D216" s="51">
        <v>21</v>
      </c>
      <c r="E216" s="55"/>
      <c r="F216" s="56"/>
      <c r="G216" s="56"/>
      <c r="H216" s="56"/>
      <c r="I216" s="56"/>
      <c r="J216" s="57"/>
      <c r="K216" s="109">
        <f t="shared" si="15"/>
        <v>0</v>
      </c>
      <c r="L216" s="55"/>
      <c r="M216" s="56"/>
      <c r="N216" s="56"/>
      <c r="O216" s="56"/>
      <c r="P216" s="56"/>
      <c r="Q216" s="56"/>
      <c r="R216" s="57">
        <v>2</v>
      </c>
      <c r="S216" s="109">
        <f t="shared" si="16"/>
        <v>0</v>
      </c>
      <c r="T216" s="55"/>
      <c r="U216" s="56"/>
      <c r="V216" s="56"/>
      <c r="W216" s="57"/>
      <c r="X216" s="109">
        <f t="shared" si="17"/>
        <v>0</v>
      </c>
      <c r="Y216" s="55"/>
      <c r="Z216" s="57"/>
      <c r="AA216" s="109">
        <f t="shared" si="18"/>
        <v>0</v>
      </c>
      <c r="AB216" s="55"/>
      <c r="AC216" s="56"/>
      <c r="AD216" s="56"/>
      <c r="AE216" s="57"/>
      <c r="AF216" s="110">
        <f t="shared" si="19"/>
        <v>0</v>
      </c>
      <c r="AG216" s="60" t="s">
        <v>25</v>
      </c>
    </row>
    <row r="217" spans="1:33" x14ac:dyDescent="0.2">
      <c r="A217" s="13" t="s">
        <v>30</v>
      </c>
      <c r="B217" s="1">
        <v>163.08643709699999</v>
      </c>
      <c r="C217" s="1">
        <v>-18.481602387700001</v>
      </c>
      <c r="D217" s="51">
        <v>20</v>
      </c>
      <c r="E217" s="55"/>
      <c r="F217" s="56"/>
      <c r="G217" s="56"/>
      <c r="H217" s="56"/>
      <c r="I217" s="56"/>
      <c r="J217" s="57"/>
      <c r="K217" s="109">
        <f t="shared" si="15"/>
        <v>0</v>
      </c>
      <c r="L217" s="55"/>
      <c r="M217" s="56"/>
      <c r="N217" s="56"/>
      <c r="O217" s="56"/>
      <c r="P217" s="56"/>
      <c r="Q217" s="56"/>
      <c r="R217" s="57"/>
      <c r="S217" s="109">
        <f t="shared" si="16"/>
        <v>0</v>
      </c>
      <c r="T217" s="55"/>
      <c r="U217" s="56"/>
      <c r="V217" s="56"/>
      <c r="W217" s="57"/>
      <c r="X217" s="109">
        <f t="shared" si="17"/>
        <v>0</v>
      </c>
      <c r="Y217" s="55"/>
      <c r="Z217" s="57"/>
      <c r="AA217" s="109">
        <f t="shared" si="18"/>
        <v>0</v>
      </c>
      <c r="AB217" s="55"/>
      <c r="AC217" s="56"/>
      <c r="AD217" s="56"/>
      <c r="AE217" s="57"/>
      <c r="AF217" s="110">
        <f t="shared" si="19"/>
        <v>0</v>
      </c>
      <c r="AG217" s="60" t="s">
        <v>25</v>
      </c>
    </row>
    <row r="218" spans="1:33" x14ac:dyDescent="0.2">
      <c r="A218" s="13" t="s">
        <v>30</v>
      </c>
      <c r="B218" s="1">
        <v>163.086510202</v>
      </c>
      <c r="C218" s="1">
        <v>-18.481550882200001</v>
      </c>
      <c r="D218" s="51">
        <v>19</v>
      </c>
      <c r="E218" s="55"/>
      <c r="F218" s="56"/>
      <c r="G218" s="56"/>
      <c r="H218" s="56"/>
      <c r="I218" s="56"/>
      <c r="J218" s="57"/>
      <c r="K218" s="109">
        <f t="shared" si="15"/>
        <v>0</v>
      </c>
      <c r="L218" s="55"/>
      <c r="M218" s="56"/>
      <c r="N218" s="56"/>
      <c r="O218" s="56"/>
      <c r="P218" s="56"/>
      <c r="Q218" s="56"/>
      <c r="R218" s="57"/>
      <c r="S218" s="109">
        <f t="shared" si="16"/>
        <v>0</v>
      </c>
      <c r="T218" s="55"/>
      <c r="U218" s="56"/>
      <c r="V218" s="56"/>
      <c r="W218" s="57"/>
      <c r="X218" s="109">
        <f t="shared" si="17"/>
        <v>0</v>
      </c>
      <c r="Y218" s="55"/>
      <c r="Z218" s="57"/>
      <c r="AA218" s="109">
        <f t="shared" si="18"/>
        <v>0</v>
      </c>
      <c r="AB218" s="55"/>
      <c r="AC218" s="56"/>
      <c r="AD218" s="56"/>
      <c r="AE218" s="57"/>
      <c r="AF218" s="110">
        <f t="shared" si="19"/>
        <v>0</v>
      </c>
      <c r="AG218" s="60" t="s">
        <v>25</v>
      </c>
    </row>
    <row r="219" spans="1:33" x14ac:dyDescent="0.2">
      <c r="A219" s="13" t="s">
        <v>30</v>
      </c>
      <c r="B219" s="1">
        <v>163.08658330700001</v>
      </c>
      <c r="C219" s="1">
        <v>-18.481499376599999</v>
      </c>
      <c r="D219" s="51">
        <v>18</v>
      </c>
      <c r="E219" s="55">
        <v>1</v>
      </c>
      <c r="F219" s="56"/>
      <c r="G219" s="56">
        <v>1</v>
      </c>
      <c r="H219" s="56"/>
      <c r="I219" s="56"/>
      <c r="J219" s="57">
        <v>1</v>
      </c>
      <c r="K219" s="109">
        <f t="shared" si="15"/>
        <v>2</v>
      </c>
      <c r="L219" s="55"/>
      <c r="M219" s="56"/>
      <c r="N219" s="56"/>
      <c r="O219" s="56"/>
      <c r="P219" s="56"/>
      <c r="Q219" s="56"/>
      <c r="R219" s="57"/>
      <c r="S219" s="109">
        <f t="shared" si="16"/>
        <v>0</v>
      </c>
      <c r="T219" s="55"/>
      <c r="U219" s="56"/>
      <c r="V219" s="56"/>
      <c r="W219" s="57"/>
      <c r="X219" s="109">
        <f t="shared" si="17"/>
        <v>0</v>
      </c>
      <c r="Y219" s="55"/>
      <c r="Z219" s="57"/>
      <c r="AA219" s="109">
        <f t="shared" si="18"/>
        <v>0</v>
      </c>
      <c r="AB219" s="55"/>
      <c r="AC219" s="56"/>
      <c r="AD219" s="56"/>
      <c r="AE219" s="57"/>
      <c r="AF219" s="110">
        <f t="shared" si="19"/>
        <v>0</v>
      </c>
      <c r="AG219" s="19" t="s">
        <v>25</v>
      </c>
    </row>
    <row r="220" spans="1:33" x14ac:dyDescent="0.2">
      <c r="A220" s="13" t="s">
        <v>30</v>
      </c>
      <c r="B220" s="1">
        <v>163.08665641100001</v>
      </c>
      <c r="C220" s="1">
        <v>-18.481447871</v>
      </c>
      <c r="D220" s="51">
        <v>17</v>
      </c>
      <c r="E220" s="55"/>
      <c r="F220" s="56"/>
      <c r="G220" s="56"/>
      <c r="H220" s="56"/>
      <c r="I220" s="56"/>
      <c r="J220" s="57"/>
      <c r="K220" s="109">
        <f t="shared" si="15"/>
        <v>0</v>
      </c>
      <c r="L220" s="55"/>
      <c r="M220" s="56"/>
      <c r="N220" s="56"/>
      <c r="O220" s="56"/>
      <c r="P220" s="56"/>
      <c r="Q220" s="56"/>
      <c r="R220" s="57"/>
      <c r="S220" s="109">
        <f t="shared" si="16"/>
        <v>0</v>
      </c>
      <c r="T220" s="55"/>
      <c r="U220" s="56"/>
      <c r="V220" s="56"/>
      <c r="W220" s="57"/>
      <c r="X220" s="109">
        <f t="shared" si="17"/>
        <v>0</v>
      </c>
      <c r="Y220" s="55"/>
      <c r="Z220" s="57"/>
      <c r="AA220" s="109">
        <f t="shared" si="18"/>
        <v>0</v>
      </c>
      <c r="AB220" s="55"/>
      <c r="AC220" s="56"/>
      <c r="AD220" s="56"/>
      <c r="AE220" s="57"/>
      <c r="AF220" s="110">
        <f t="shared" si="19"/>
        <v>0</v>
      </c>
      <c r="AG220" s="19" t="s">
        <v>25</v>
      </c>
    </row>
    <row r="221" spans="1:33" x14ac:dyDescent="0.2">
      <c r="A221" s="13" t="s">
        <v>30</v>
      </c>
      <c r="B221" s="1">
        <v>163.08672951599999</v>
      </c>
      <c r="C221" s="1">
        <v>-18.481396365399998</v>
      </c>
      <c r="D221" s="51">
        <v>16</v>
      </c>
      <c r="E221" s="55"/>
      <c r="F221" s="56"/>
      <c r="G221" s="56"/>
      <c r="H221" s="56"/>
      <c r="I221" s="56"/>
      <c r="J221" s="57"/>
      <c r="K221" s="109">
        <f t="shared" si="15"/>
        <v>0</v>
      </c>
      <c r="L221" s="55"/>
      <c r="M221" s="56"/>
      <c r="N221" s="56"/>
      <c r="O221" s="56"/>
      <c r="P221" s="56"/>
      <c r="Q221" s="56"/>
      <c r="R221" s="57"/>
      <c r="S221" s="109">
        <f t="shared" si="16"/>
        <v>0</v>
      </c>
      <c r="T221" s="55"/>
      <c r="U221" s="56"/>
      <c r="V221" s="56"/>
      <c r="W221" s="57"/>
      <c r="X221" s="109">
        <f t="shared" si="17"/>
        <v>0</v>
      </c>
      <c r="Y221" s="55"/>
      <c r="Z221" s="57"/>
      <c r="AA221" s="109">
        <f t="shared" si="18"/>
        <v>0</v>
      </c>
      <c r="AB221" s="55"/>
      <c r="AC221" s="56"/>
      <c r="AD221" s="56"/>
      <c r="AE221" s="57"/>
      <c r="AF221" s="110">
        <f t="shared" si="19"/>
        <v>0</v>
      </c>
      <c r="AG221" s="19" t="s">
        <v>25</v>
      </c>
    </row>
    <row r="222" spans="1:33" x14ac:dyDescent="0.2">
      <c r="A222" s="13" t="s">
        <v>30</v>
      </c>
      <c r="B222" s="1">
        <v>163.086802621</v>
      </c>
      <c r="C222" s="1">
        <v>-18.481344859899998</v>
      </c>
      <c r="D222" s="51">
        <v>15</v>
      </c>
      <c r="E222" s="55"/>
      <c r="F222" s="56"/>
      <c r="G222" s="56"/>
      <c r="H222" s="56"/>
      <c r="I222" s="56"/>
      <c r="J222" s="57"/>
      <c r="K222" s="109">
        <f t="shared" si="15"/>
        <v>0</v>
      </c>
      <c r="L222" s="55"/>
      <c r="M222" s="56"/>
      <c r="N222" s="56"/>
      <c r="O222" s="56"/>
      <c r="P222" s="56"/>
      <c r="Q222" s="56"/>
      <c r="R222" s="57"/>
      <c r="S222" s="109">
        <f t="shared" si="16"/>
        <v>0</v>
      </c>
      <c r="T222" s="55"/>
      <c r="U222" s="56"/>
      <c r="V222" s="56"/>
      <c r="W222" s="57"/>
      <c r="X222" s="109">
        <f t="shared" si="17"/>
        <v>0</v>
      </c>
      <c r="Y222" s="55"/>
      <c r="Z222" s="57"/>
      <c r="AA222" s="109">
        <f t="shared" si="18"/>
        <v>0</v>
      </c>
      <c r="AB222" s="55"/>
      <c r="AC222" s="56"/>
      <c r="AD222" s="56"/>
      <c r="AE222" s="57"/>
      <c r="AF222" s="110">
        <f t="shared" si="19"/>
        <v>0</v>
      </c>
      <c r="AG222" s="19" t="s">
        <v>25</v>
      </c>
    </row>
    <row r="223" spans="1:33" x14ac:dyDescent="0.2">
      <c r="A223" s="13" t="s">
        <v>30</v>
      </c>
      <c r="B223" s="1">
        <v>163.086879221</v>
      </c>
      <c r="C223" s="1">
        <v>-18.481299175699998</v>
      </c>
      <c r="D223" s="51">
        <v>14</v>
      </c>
      <c r="E223" s="55"/>
      <c r="F223" s="56"/>
      <c r="G223" s="56"/>
      <c r="H223" s="56"/>
      <c r="I223" s="56"/>
      <c r="J223" s="57"/>
      <c r="K223" s="109">
        <f t="shared" si="15"/>
        <v>0</v>
      </c>
      <c r="L223" s="55"/>
      <c r="M223" s="56">
        <v>1</v>
      </c>
      <c r="N223" s="56"/>
      <c r="O223" s="56"/>
      <c r="P223" s="56">
        <v>3</v>
      </c>
      <c r="Q223" s="56">
        <v>3</v>
      </c>
      <c r="R223" s="57">
        <v>3</v>
      </c>
      <c r="S223" s="109">
        <f t="shared" si="16"/>
        <v>4</v>
      </c>
      <c r="T223" s="55"/>
      <c r="U223" s="56"/>
      <c r="V223" s="56"/>
      <c r="W223" s="57"/>
      <c r="X223" s="109">
        <f t="shared" si="17"/>
        <v>0</v>
      </c>
      <c r="Y223" s="55"/>
      <c r="Z223" s="57"/>
      <c r="AA223" s="109">
        <f t="shared" si="18"/>
        <v>0</v>
      </c>
      <c r="AB223" s="55"/>
      <c r="AC223" s="56"/>
      <c r="AD223" s="56"/>
      <c r="AE223" s="57"/>
      <c r="AF223" s="110">
        <f t="shared" si="19"/>
        <v>0</v>
      </c>
      <c r="AG223" s="21" t="s">
        <v>40</v>
      </c>
    </row>
    <row r="224" spans="1:33" x14ac:dyDescent="0.2">
      <c r="A224" s="13" t="s">
        <v>30</v>
      </c>
      <c r="B224" s="1">
        <v>163.086959044</v>
      </c>
      <c r="C224" s="1">
        <v>-18.481258860699999</v>
      </c>
      <c r="D224" s="51">
        <v>13</v>
      </c>
      <c r="E224" s="55"/>
      <c r="F224" s="56"/>
      <c r="G224" s="56"/>
      <c r="H224" s="56"/>
      <c r="I224" s="56"/>
      <c r="J224" s="57"/>
      <c r="K224" s="109">
        <f t="shared" si="15"/>
        <v>0</v>
      </c>
      <c r="L224" s="55"/>
      <c r="M224" s="56"/>
      <c r="N224" s="56"/>
      <c r="O224" s="56"/>
      <c r="P224" s="56">
        <v>1</v>
      </c>
      <c r="Q224" s="56">
        <v>1</v>
      </c>
      <c r="R224" s="57">
        <v>2</v>
      </c>
      <c r="S224" s="109">
        <f t="shared" si="16"/>
        <v>1</v>
      </c>
      <c r="T224" s="55"/>
      <c r="U224" s="56"/>
      <c r="V224" s="56"/>
      <c r="W224" s="57"/>
      <c r="X224" s="109">
        <f t="shared" si="17"/>
        <v>0</v>
      </c>
      <c r="Y224" s="55"/>
      <c r="Z224" s="57"/>
      <c r="AA224" s="109">
        <f t="shared" si="18"/>
        <v>0</v>
      </c>
      <c r="AB224" s="55"/>
      <c r="AC224" s="56"/>
      <c r="AD224" s="56"/>
      <c r="AE224" s="57"/>
      <c r="AF224" s="110">
        <f t="shared" si="19"/>
        <v>0</v>
      </c>
      <c r="AG224" s="19" t="s">
        <v>19</v>
      </c>
    </row>
    <row r="225" spans="1:33" x14ac:dyDescent="0.2">
      <c r="A225" s="13" t="s">
        <v>30</v>
      </c>
      <c r="B225" s="1">
        <v>163.08703886800001</v>
      </c>
      <c r="C225" s="1">
        <v>-18.481218545699999</v>
      </c>
      <c r="D225" s="51">
        <v>12</v>
      </c>
      <c r="E225" s="55"/>
      <c r="F225" s="56"/>
      <c r="G225" s="56"/>
      <c r="H225" s="56"/>
      <c r="I225" s="56"/>
      <c r="J225" s="57"/>
      <c r="K225" s="109">
        <f t="shared" si="15"/>
        <v>0</v>
      </c>
      <c r="L225" s="55"/>
      <c r="M225" s="56"/>
      <c r="N225" s="56"/>
      <c r="O225" s="56"/>
      <c r="P225" s="56"/>
      <c r="Q225" s="56"/>
      <c r="R225" s="57"/>
      <c r="S225" s="109">
        <f t="shared" si="16"/>
        <v>0</v>
      </c>
      <c r="T225" s="55"/>
      <c r="U225" s="56"/>
      <c r="V225" s="56"/>
      <c r="W225" s="57"/>
      <c r="X225" s="109">
        <f t="shared" si="17"/>
        <v>0</v>
      </c>
      <c r="Y225" s="55"/>
      <c r="Z225" s="57"/>
      <c r="AA225" s="109">
        <f t="shared" si="18"/>
        <v>0</v>
      </c>
      <c r="AB225" s="55"/>
      <c r="AC225" s="56"/>
      <c r="AD225" s="56"/>
      <c r="AE225" s="57"/>
      <c r="AF225" s="110">
        <f t="shared" si="19"/>
        <v>0</v>
      </c>
      <c r="AG225" s="19" t="s">
        <v>19</v>
      </c>
    </row>
    <row r="226" spans="1:33" x14ac:dyDescent="0.2">
      <c r="A226" s="13" t="s">
        <v>30</v>
      </c>
      <c r="B226" s="1">
        <v>163.08711869199999</v>
      </c>
      <c r="C226" s="1">
        <v>-18.481178230699999</v>
      </c>
      <c r="D226" s="51">
        <v>11</v>
      </c>
      <c r="E226" s="55"/>
      <c r="F226" s="56"/>
      <c r="G226" s="56"/>
      <c r="H226" s="56"/>
      <c r="I226" s="56"/>
      <c r="J226" s="57">
        <v>1</v>
      </c>
      <c r="K226" s="109">
        <f t="shared" si="15"/>
        <v>0</v>
      </c>
      <c r="L226" s="55"/>
      <c r="M226" s="56"/>
      <c r="N226" s="56"/>
      <c r="O226" s="56"/>
      <c r="P226" s="56"/>
      <c r="Q226" s="56"/>
      <c r="R226" s="57">
        <v>1</v>
      </c>
      <c r="S226" s="109">
        <f t="shared" si="16"/>
        <v>0</v>
      </c>
      <c r="T226" s="55"/>
      <c r="U226" s="56"/>
      <c r="V226" s="56"/>
      <c r="W226" s="57"/>
      <c r="X226" s="109">
        <f t="shared" si="17"/>
        <v>0</v>
      </c>
      <c r="Y226" s="55"/>
      <c r="Z226" s="57"/>
      <c r="AA226" s="109">
        <f t="shared" si="18"/>
        <v>0</v>
      </c>
      <c r="AB226" s="55"/>
      <c r="AC226" s="56"/>
      <c r="AD226" s="56"/>
      <c r="AE226" s="57"/>
      <c r="AF226" s="110">
        <f t="shared" si="19"/>
        <v>0</v>
      </c>
      <c r="AG226" s="60" t="s">
        <v>19</v>
      </c>
    </row>
    <row r="227" spans="1:33" x14ac:dyDescent="0.2">
      <c r="A227" s="13" t="s">
        <v>30</v>
      </c>
      <c r="B227" s="1">
        <v>163.08719851500001</v>
      </c>
      <c r="C227" s="1">
        <v>-18.4811379157</v>
      </c>
      <c r="D227" s="51">
        <v>10</v>
      </c>
      <c r="E227" s="55"/>
      <c r="F227" s="56"/>
      <c r="G227" s="56"/>
      <c r="H227" s="56"/>
      <c r="I227" s="56"/>
      <c r="J227" s="57"/>
      <c r="K227" s="109">
        <f t="shared" si="15"/>
        <v>0</v>
      </c>
      <c r="L227" s="55"/>
      <c r="M227" s="56"/>
      <c r="N227" s="56"/>
      <c r="O227" s="56"/>
      <c r="P227" s="56"/>
      <c r="Q227" s="56"/>
      <c r="R227" s="57"/>
      <c r="S227" s="109">
        <f t="shared" si="16"/>
        <v>0</v>
      </c>
      <c r="T227" s="55"/>
      <c r="U227" s="56"/>
      <c r="V227" s="56"/>
      <c r="W227" s="57"/>
      <c r="X227" s="109">
        <f t="shared" si="17"/>
        <v>0</v>
      </c>
      <c r="Y227" s="55"/>
      <c r="Z227" s="57"/>
      <c r="AA227" s="109">
        <f t="shared" si="18"/>
        <v>0</v>
      </c>
      <c r="AB227" s="55"/>
      <c r="AC227" s="56"/>
      <c r="AD227" s="56"/>
      <c r="AE227" s="57"/>
      <c r="AF227" s="110">
        <f t="shared" si="19"/>
        <v>0</v>
      </c>
      <c r="AG227" s="26" t="s">
        <v>19</v>
      </c>
    </row>
    <row r="228" spans="1:33" x14ac:dyDescent="0.2">
      <c r="A228" s="13" t="s">
        <v>30</v>
      </c>
      <c r="B228" s="1">
        <v>163.08727833899999</v>
      </c>
      <c r="C228" s="1">
        <v>-18.4810976007</v>
      </c>
      <c r="D228" s="51">
        <v>9</v>
      </c>
      <c r="E228" s="55"/>
      <c r="F228" s="56"/>
      <c r="G228" s="56"/>
      <c r="H228" s="56"/>
      <c r="I228" s="56"/>
      <c r="J228" s="57"/>
      <c r="K228" s="109">
        <f t="shared" si="15"/>
        <v>0</v>
      </c>
      <c r="L228" s="55"/>
      <c r="M228" s="56"/>
      <c r="N228" s="56"/>
      <c r="O228" s="56"/>
      <c r="P228" s="56"/>
      <c r="Q228" s="56"/>
      <c r="R228" s="57"/>
      <c r="S228" s="109">
        <f t="shared" si="16"/>
        <v>0</v>
      </c>
      <c r="T228" s="55"/>
      <c r="U228" s="56"/>
      <c r="V228" s="56"/>
      <c r="W228" s="57"/>
      <c r="X228" s="109">
        <f t="shared" si="17"/>
        <v>0</v>
      </c>
      <c r="Y228" s="55"/>
      <c r="Z228" s="57"/>
      <c r="AA228" s="109">
        <f t="shared" si="18"/>
        <v>0</v>
      </c>
      <c r="AB228" s="55"/>
      <c r="AC228" s="56"/>
      <c r="AD228" s="56"/>
      <c r="AE228" s="57"/>
      <c r="AF228" s="110">
        <f t="shared" si="19"/>
        <v>0</v>
      </c>
      <c r="AG228" s="18" t="s">
        <v>35</v>
      </c>
    </row>
    <row r="229" spans="1:33" x14ac:dyDescent="0.2">
      <c r="A229" s="13" t="s">
        <v>30</v>
      </c>
      <c r="B229" s="1">
        <v>163.087358163</v>
      </c>
      <c r="C229" s="1">
        <v>-18.481057285799999</v>
      </c>
      <c r="D229" s="51">
        <v>8</v>
      </c>
      <c r="E229" s="55">
        <v>1</v>
      </c>
      <c r="F229" s="56"/>
      <c r="G229" s="56">
        <v>1</v>
      </c>
      <c r="H229" s="56"/>
      <c r="I229" s="56"/>
      <c r="J229" s="57">
        <v>1</v>
      </c>
      <c r="K229" s="109">
        <f t="shared" si="15"/>
        <v>2</v>
      </c>
      <c r="L229" s="55"/>
      <c r="M229" s="56"/>
      <c r="N229" s="56"/>
      <c r="O229" s="56"/>
      <c r="P229" s="56"/>
      <c r="Q229" s="56"/>
      <c r="R229" s="57"/>
      <c r="S229" s="109">
        <f t="shared" si="16"/>
        <v>0</v>
      </c>
      <c r="T229" s="55"/>
      <c r="U229" s="56"/>
      <c r="V229" s="56"/>
      <c r="W229" s="57"/>
      <c r="X229" s="109">
        <f t="shared" si="17"/>
        <v>0</v>
      </c>
      <c r="Y229" s="55"/>
      <c r="Z229" s="57"/>
      <c r="AA229" s="109">
        <f t="shared" si="18"/>
        <v>0</v>
      </c>
      <c r="AB229" s="55"/>
      <c r="AC229" s="56"/>
      <c r="AD229" s="56"/>
      <c r="AE229" s="57"/>
      <c r="AF229" s="110">
        <f t="shared" si="19"/>
        <v>0</v>
      </c>
      <c r="AG229" s="19" t="s">
        <v>35</v>
      </c>
    </row>
    <row r="230" spans="1:33" x14ac:dyDescent="0.2">
      <c r="A230" s="13" t="s">
        <v>30</v>
      </c>
      <c r="B230" s="1">
        <v>163.087438066</v>
      </c>
      <c r="C230" s="1">
        <v>-18.481017141999999</v>
      </c>
      <c r="D230" s="51">
        <v>7</v>
      </c>
      <c r="E230" s="55"/>
      <c r="F230" s="56"/>
      <c r="G230" s="56"/>
      <c r="H230" s="56"/>
      <c r="I230" s="56"/>
      <c r="J230" s="57"/>
      <c r="K230" s="109">
        <f t="shared" si="15"/>
        <v>0</v>
      </c>
      <c r="L230" s="55"/>
      <c r="M230" s="56"/>
      <c r="N230" s="56"/>
      <c r="O230" s="56"/>
      <c r="P230" s="56"/>
      <c r="Q230" s="56"/>
      <c r="R230" s="57"/>
      <c r="S230" s="109">
        <f t="shared" si="16"/>
        <v>0</v>
      </c>
      <c r="T230" s="55"/>
      <c r="U230" s="56"/>
      <c r="V230" s="56"/>
      <c r="W230" s="57"/>
      <c r="X230" s="109">
        <f t="shared" si="17"/>
        <v>0</v>
      </c>
      <c r="Y230" s="55"/>
      <c r="Z230" s="57"/>
      <c r="AA230" s="109">
        <f t="shared" si="18"/>
        <v>0</v>
      </c>
      <c r="AB230" s="55"/>
      <c r="AC230" s="56"/>
      <c r="AD230" s="56"/>
      <c r="AE230" s="57"/>
      <c r="AF230" s="110">
        <f t="shared" si="19"/>
        <v>0</v>
      </c>
      <c r="AG230" s="21" t="s">
        <v>24</v>
      </c>
    </row>
    <row r="231" spans="1:33" x14ac:dyDescent="0.2">
      <c r="A231" s="13" t="s">
        <v>30</v>
      </c>
      <c r="B231" s="1">
        <v>163.08752031</v>
      </c>
      <c r="C231" s="1">
        <v>-18.480982026700001</v>
      </c>
      <c r="D231" s="51">
        <v>6</v>
      </c>
      <c r="E231" s="55"/>
      <c r="F231" s="56"/>
      <c r="G231" s="56"/>
      <c r="H231" s="56"/>
      <c r="I231" s="56"/>
      <c r="J231" s="57"/>
      <c r="K231" s="109">
        <f t="shared" si="15"/>
        <v>0</v>
      </c>
      <c r="L231" s="55"/>
      <c r="M231" s="56"/>
      <c r="N231" s="56"/>
      <c r="O231" s="56"/>
      <c r="P231" s="56"/>
      <c r="Q231" s="56">
        <v>2</v>
      </c>
      <c r="R231" s="57">
        <v>10</v>
      </c>
      <c r="S231" s="109">
        <f t="shared" si="16"/>
        <v>0</v>
      </c>
      <c r="T231" s="55"/>
      <c r="U231" s="56"/>
      <c r="V231" s="56"/>
      <c r="W231" s="57"/>
      <c r="X231" s="109">
        <f t="shared" si="17"/>
        <v>0</v>
      </c>
      <c r="Y231" s="55"/>
      <c r="Z231" s="57"/>
      <c r="AA231" s="109">
        <f t="shared" si="18"/>
        <v>0</v>
      </c>
      <c r="AB231" s="55"/>
      <c r="AC231" s="56"/>
      <c r="AD231" s="56"/>
      <c r="AE231" s="57"/>
      <c r="AF231" s="110">
        <f t="shared" si="19"/>
        <v>0</v>
      </c>
      <c r="AG231" s="21" t="s">
        <v>19</v>
      </c>
    </row>
    <row r="232" spans="1:33" x14ac:dyDescent="0.2">
      <c r="A232" s="13" t="s">
        <v>30</v>
      </c>
      <c r="B232" s="1">
        <v>163.08760255300001</v>
      </c>
      <c r="C232" s="1">
        <v>-18.4809469114</v>
      </c>
      <c r="D232" s="51">
        <v>5</v>
      </c>
      <c r="E232" s="55"/>
      <c r="F232" s="56"/>
      <c r="G232" s="56"/>
      <c r="H232" s="56"/>
      <c r="I232" s="56"/>
      <c r="J232" s="57"/>
      <c r="K232" s="109">
        <f t="shared" si="15"/>
        <v>0</v>
      </c>
      <c r="L232" s="55"/>
      <c r="M232" s="56"/>
      <c r="N232" s="56"/>
      <c r="O232" s="56"/>
      <c r="P232" s="56"/>
      <c r="Q232" s="56"/>
      <c r="R232" s="57">
        <v>1</v>
      </c>
      <c r="S232" s="109">
        <f t="shared" si="16"/>
        <v>0</v>
      </c>
      <c r="T232" s="55"/>
      <c r="U232" s="56"/>
      <c r="V232" s="56"/>
      <c r="W232" s="57"/>
      <c r="X232" s="109">
        <f t="shared" si="17"/>
        <v>0</v>
      </c>
      <c r="Y232" s="55"/>
      <c r="Z232" s="57"/>
      <c r="AA232" s="109">
        <f t="shared" si="18"/>
        <v>0</v>
      </c>
      <c r="AB232" s="55"/>
      <c r="AC232" s="56"/>
      <c r="AD232" s="56"/>
      <c r="AE232" s="57"/>
      <c r="AF232" s="110">
        <f t="shared" si="19"/>
        <v>0</v>
      </c>
      <c r="AG232" s="19" t="s">
        <v>19</v>
      </c>
    </row>
    <row r="233" spans="1:33" x14ac:dyDescent="0.2">
      <c r="A233" s="13" t="s">
        <v>30</v>
      </c>
      <c r="B233" s="1">
        <v>163.08768479700001</v>
      </c>
      <c r="C233" s="1">
        <v>-18.480911796000001</v>
      </c>
      <c r="D233" s="51">
        <v>4</v>
      </c>
      <c r="E233" s="55"/>
      <c r="F233" s="56"/>
      <c r="G233" s="56"/>
      <c r="H233" s="56"/>
      <c r="I233" s="56"/>
      <c r="J233" s="57"/>
      <c r="K233" s="109">
        <f t="shared" si="15"/>
        <v>0</v>
      </c>
      <c r="L233" s="55"/>
      <c r="M233" s="56"/>
      <c r="N233" s="56"/>
      <c r="O233" s="56"/>
      <c r="P233" s="56"/>
      <c r="Q233" s="56">
        <v>1</v>
      </c>
      <c r="R233" s="57">
        <v>2</v>
      </c>
      <c r="S233" s="109">
        <f t="shared" si="16"/>
        <v>0</v>
      </c>
      <c r="T233" s="55"/>
      <c r="U233" s="56"/>
      <c r="V233" s="56"/>
      <c r="W233" s="57"/>
      <c r="X233" s="109">
        <f t="shared" si="17"/>
        <v>0</v>
      </c>
      <c r="Y233" s="55"/>
      <c r="Z233" s="57"/>
      <c r="AA233" s="109">
        <f t="shared" si="18"/>
        <v>0</v>
      </c>
      <c r="AB233" s="55"/>
      <c r="AC233" s="56"/>
      <c r="AD233" s="56"/>
      <c r="AE233" s="57"/>
      <c r="AF233" s="110">
        <f t="shared" si="19"/>
        <v>0</v>
      </c>
      <c r="AG233" s="18" t="s">
        <v>19</v>
      </c>
    </row>
    <row r="234" spans="1:33" x14ac:dyDescent="0.2">
      <c r="A234" s="13" t="s">
        <v>30</v>
      </c>
      <c r="B234" s="1">
        <v>163.08776704100001</v>
      </c>
      <c r="C234" s="1">
        <v>-18.4808766807</v>
      </c>
      <c r="D234" s="51">
        <v>3</v>
      </c>
      <c r="E234" s="55"/>
      <c r="F234" s="56"/>
      <c r="G234" s="56"/>
      <c r="H234" s="56"/>
      <c r="I234" s="56"/>
      <c r="J234" s="57"/>
      <c r="K234" s="109">
        <f t="shared" si="15"/>
        <v>0</v>
      </c>
      <c r="L234" s="55"/>
      <c r="M234" s="56"/>
      <c r="N234" s="56"/>
      <c r="O234" s="56"/>
      <c r="P234" s="56"/>
      <c r="Q234" s="56">
        <v>1</v>
      </c>
      <c r="R234" s="57"/>
      <c r="S234" s="109">
        <f t="shared" si="16"/>
        <v>0</v>
      </c>
      <c r="T234" s="55"/>
      <c r="U234" s="56"/>
      <c r="V234" s="56"/>
      <c r="W234" s="57"/>
      <c r="X234" s="109">
        <f t="shared" si="17"/>
        <v>0</v>
      </c>
      <c r="Y234" s="55"/>
      <c r="Z234" s="57"/>
      <c r="AA234" s="109">
        <f t="shared" si="18"/>
        <v>0</v>
      </c>
      <c r="AB234" s="55"/>
      <c r="AC234" s="56"/>
      <c r="AD234" s="56"/>
      <c r="AE234" s="57"/>
      <c r="AF234" s="110">
        <f t="shared" si="19"/>
        <v>0</v>
      </c>
      <c r="AG234" s="18" t="s">
        <v>19</v>
      </c>
    </row>
    <row r="235" spans="1:33" x14ac:dyDescent="0.2">
      <c r="A235" s="13" t="s">
        <v>30</v>
      </c>
      <c r="B235" s="1">
        <v>163.087849285</v>
      </c>
      <c r="C235" s="1">
        <v>-18.480841565399999</v>
      </c>
      <c r="D235" s="51">
        <v>2</v>
      </c>
      <c r="E235" s="55"/>
      <c r="F235" s="56"/>
      <c r="G235" s="56"/>
      <c r="H235" s="56"/>
      <c r="I235" s="56"/>
      <c r="J235" s="57"/>
      <c r="K235" s="109">
        <f t="shared" si="15"/>
        <v>0</v>
      </c>
      <c r="L235" s="55"/>
      <c r="M235" s="56"/>
      <c r="N235" s="56"/>
      <c r="O235" s="56"/>
      <c r="P235" s="56"/>
      <c r="Q235" s="56">
        <v>1</v>
      </c>
      <c r="R235" s="57">
        <v>5</v>
      </c>
      <c r="S235" s="109">
        <f t="shared" si="16"/>
        <v>0</v>
      </c>
      <c r="T235" s="55"/>
      <c r="U235" s="56">
        <v>2</v>
      </c>
      <c r="V235" s="56"/>
      <c r="W235" s="57"/>
      <c r="X235" s="109">
        <f t="shared" si="17"/>
        <v>2</v>
      </c>
      <c r="Y235" s="55"/>
      <c r="Z235" s="57"/>
      <c r="AA235" s="109">
        <f t="shared" si="18"/>
        <v>0</v>
      </c>
      <c r="AB235" s="55"/>
      <c r="AC235" s="56"/>
      <c r="AD235" s="56"/>
      <c r="AE235" s="57"/>
      <c r="AF235" s="110">
        <f t="shared" si="19"/>
        <v>0</v>
      </c>
      <c r="AG235" s="60" t="s">
        <v>27</v>
      </c>
    </row>
    <row r="236" spans="1:33" x14ac:dyDescent="0.2">
      <c r="A236" s="13" t="s">
        <v>30</v>
      </c>
      <c r="B236" s="1">
        <v>163.08793152800001</v>
      </c>
      <c r="C236" s="1">
        <v>-18.480806450100001</v>
      </c>
      <c r="D236" s="51">
        <v>1</v>
      </c>
      <c r="E236" s="55"/>
      <c r="F236" s="56"/>
      <c r="G236" s="56"/>
      <c r="H236" s="56"/>
      <c r="I236" s="56"/>
      <c r="J236" s="57"/>
      <c r="K236" s="109">
        <f t="shared" si="15"/>
        <v>0</v>
      </c>
      <c r="L236" s="55"/>
      <c r="M236" s="56"/>
      <c r="N236" s="56"/>
      <c r="O236" s="56"/>
      <c r="P236" s="56"/>
      <c r="Q236" s="56"/>
      <c r="R236" s="57"/>
      <c r="S236" s="109">
        <f t="shared" si="16"/>
        <v>0</v>
      </c>
      <c r="T236" s="55"/>
      <c r="U236" s="56"/>
      <c r="V236" s="56"/>
      <c r="W236" s="57"/>
      <c r="X236" s="109">
        <f t="shared" si="17"/>
        <v>0</v>
      </c>
      <c r="Y236" s="55"/>
      <c r="Z236" s="57"/>
      <c r="AA236" s="109">
        <f t="shared" si="18"/>
        <v>0</v>
      </c>
      <c r="AB236" s="55"/>
      <c r="AC236" s="56"/>
      <c r="AD236" s="56"/>
      <c r="AE236" s="57"/>
      <c r="AF236" s="110">
        <f t="shared" si="19"/>
        <v>0</v>
      </c>
      <c r="AG236" s="19" t="s">
        <v>17</v>
      </c>
    </row>
    <row r="237" spans="1:33" x14ac:dyDescent="0.2">
      <c r="A237" s="13" t="s">
        <v>31</v>
      </c>
      <c r="B237" s="1">
        <v>163.08538512199999</v>
      </c>
      <c r="C237" s="1">
        <v>-18.482649663499998</v>
      </c>
      <c r="D237" s="51">
        <v>1</v>
      </c>
      <c r="E237" s="52"/>
      <c r="F237" s="53"/>
      <c r="G237" s="53"/>
      <c r="H237" s="53"/>
      <c r="I237" s="53"/>
      <c r="J237" s="54"/>
      <c r="K237" s="109">
        <f t="shared" si="15"/>
        <v>0</v>
      </c>
      <c r="L237" s="52"/>
      <c r="M237" s="53"/>
      <c r="N237" s="53"/>
      <c r="O237" s="53"/>
      <c r="P237" s="53"/>
      <c r="Q237" s="53"/>
      <c r="R237" s="54"/>
      <c r="S237" s="109">
        <f t="shared" si="16"/>
        <v>0</v>
      </c>
      <c r="T237" s="52"/>
      <c r="U237" s="53"/>
      <c r="V237" s="53"/>
      <c r="W237" s="54"/>
      <c r="X237" s="109">
        <f t="shared" si="17"/>
        <v>0</v>
      </c>
      <c r="Y237" s="52"/>
      <c r="Z237" s="54"/>
      <c r="AA237" s="109">
        <f t="shared" si="18"/>
        <v>0</v>
      </c>
      <c r="AB237" s="52"/>
      <c r="AC237" s="53"/>
      <c r="AD237" s="53"/>
      <c r="AE237" s="54"/>
      <c r="AF237" s="110">
        <f t="shared" si="19"/>
        <v>0</v>
      </c>
      <c r="AG237" s="60" t="s">
        <v>19</v>
      </c>
    </row>
    <row r="238" spans="1:33" x14ac:dyDescent="0.2">
      <c r="A238" s="13" t="s">
        <v>31</v>
      </c>
      <c r="B238" s="1">
        <v>163.08546224899999</v>
      </c>
      <c r="C238" s="1">
        <v>-18.482604122000001</v>
      </c>
      <c r="D238" s="51">
        <v>2</v>
      </c>
      <c r="E238" s="55"/>
      <c r="F238" s="56"/>
      <c r="G238" s="56"/>
      <c r="H238" s="56"/>
      <c r="I238" s="56"/>
      <c r="J238" s="57"/>
      <c r="K238" s="109">
        <f t="shared" si="15"/>
        <v>0</v>
      </c>
      <c r="L238" s="55"/>
      <c r="M238" s="56"/>
      <c r="N238" s="56"/>
      <c r="O238" s="56"/>
      <c r="P238" s="56"/>
      <c r="Q238" s="56"/>
      <c r="R238" s="57">
        <v>2</v>
      </c>
      <c r="S238" s="109">
        <f t="shared" si="16"/>
        <v>0</v>
      </c>
      <c r="T238" s="55"/>
      <c r="U238" s="56"/>
      <c r="V238" s="56"/>
      <c r="W238" s="57"/>
      <c r="X238" s="109">
        <f t="shared" si="17"/>
        <v>0</v>
      </c>
      <c r="Y238" s="55"/>
      <c r="Z238" s="57"/>
      <c r="AA238" s="109">
        <f t="shared" si="18"/>
        <v>0</v>
      </c>
      <c r="AB238" s="55"/>
      <c r="AC238" s="56"/>
      <c r="AD238" s="56"/>
      <c r="AE238" s="57"/>
      <c r="AF238" s="110">
        <f t="shared" si="19"/>
        <v>0</v>
      </c>
      <c r="AG238" s="60" t="s">
        <v>19</v>
      </c>
    </row>
    <row r="239" spans="1:33" x14ac:dyDescent="0.2">
      <c r="A239" s="13" t="s">
        <v>31</v>
      </c>
      <c r="B239" s="1">
        <v>163.085539375</v>
      </c>
      <c r="C239" s="1">
        <v>-18.482558580399999</v>
      </c>
      <c r="D239" s="51">
        <v>3</v>
      </c>
      <c r="E239" s="55"/>
      <c r="F239" s="56"/>
      <c r="G239" s="56"/>
      <c r="H239" s="56"/>
      <c r="I239" s="56"/>
      <c r="J239" s="57"/>
      <c r="K239" s="109">
        <f t="shared" si="15"/>
        <v>0</v>
      </c>
      <c r="L239" s="55"/>
      <c r="M239" s="56"/>
      <c r="N239" s="56"/>
      <c r="O239" s="56"/>
      <c r="P239" s="56">
        <v>2</v>
      </c>
      <c r="Q239" s="56"/>
      <c r="R239" s="57">
        <v>4</v>
      </c>
      <c r="S239" s="109">
        <f t="shared" si="16"/>
        <v>2</v>
      </c>
      <c r="T239" s="55"/>
      <c r="U239" s="56"/>
      <c r="V239" s="56"/>
      <c r="W239" s="57"/>
      <c r="X239" s="109">
        <f t="shared" si="17"/>
        <v>0</v>
      </c>
      <c r="Y239" s="55"/>
      <c r="Z239" s="57"/>
      <c r="AA239" s="109">
        <f t="shared" si="18"/>
        <v>0</v>
      </c>
      <c r="AB239" s="55"/>
      <c r="AC239" s="56"/>
      <c r="AD239" s="56"/>
      <c r="AE239" s="57"/>
      <c r="AF239" s="110">
        <f t="shared" si="19"/>
        <v>0</v>
      </c>
      <c r="AG239" s="21" t="s">
        <v>19</v>
      </c>
    </row>
    <row r="240" spans="1:33" x14ac:dyDescent="0.2">
      <c r="A240" s="13" t="s">
        <v>31</v>
      </c>
      <c r="B240" s="1">
        <v>163.08561650199999</v>
      </c>
      <c r="C240" s="1">
        <v>-18.482513038899999</v>
      </c>
      <c r="D240" s="51">
        <v>4</v>
      </c>
      <c r="E240" s="55"/>
      <c r="F240" s="56"/>
      <c r="G240" s="56"/>
      <c r="H240" s="56"/>
      <c r="I240" s="56"/>
      <c r="J240" s="57"/>
      <c r="K240" s="109">
        <f t="shared" si="15"/>
        <v>0</v>
      </c>
      <c r="L240" s="55"/>
      <c r="M240" s="56"/>
      <c r="N240" s="56"/>
      <c r="O240" s="56"/>
      <c r="P240" s="56">
        <v>1</v>
      </c>
      <c r="Q240" s="56">
        <v>3</v>
      </c>
      <c r="R240" s="57">
        <v>5</v>
      </c>
      <c r="S240" s="109">
        <f t="shared" si="16"/>
        <v>1</v>
      </c>
      <c r="T240" s="55"/>
      <c r="U240" s="56"/>
      <c r="V240" s="56">
        <v>1</v>
      </c>
      <c r="W240" s="57"/>
      <c r="X240" s="109">
        <f t="shared" si="17"/>
        <v>0</v>
      </c>
      <c r="Y240" s="55"/>
      <c r="Z240" s="57"/>
      <c r="AA240" s="109">
        <f t="shared" si="18"/>
        <v>0</v>
      </c>
      <c r="AB240" s="55"/>
      <c r="AC240" s="56"/>
      <c r="AD240" s="56"/>
      <c r="AE240" s="57"/>
      <c r="AF240" s="110">
        <f t="shared" si="19"/>
        <v>0</v>
      </c>
      <c r="AG240" s="21" t="s">
        <v>27</v>
      </c>
    </row>
    <row r="241" spans="1:33" x14ac:dyDescent="0.2">
      <c r="A241" s="13" t="s">
        <v>31</v>
      </c>
      <c r="B241" s="1">
        <v>163.08569362899999</v>
      </c>
      <c r="C241" s="1">
        <v>-18.4824674973</v>
      </c>
      <c r="D241" s="51">
        <v>5</v>
      </c>
      <c r="E241" s="55"/>
      <c r="F241" s="56"/>
      <c r="G241" s="56"/>
      <c r="H241" s="56"/>
      <c r="I241" s="56"/>
      <c r="J241" s="57"/>
      <c r="K241" s="109">
        <f t="shared" si="15"/>
        <v>0</v>
      </c>
      <c r="L241" s="55"/>
      <c r="M241" s="56"/>
      <c r="N241" s="56"/>
      <c r="O241" s="56"/>
      <c r="P241" s="56"/>
      <c r="Q241" s="56"/>
      <c r="R241" s="57"/>
      <c r="S241" s="109">
        <f t="shared" si="16"/>
        <v>0</v>
      </c>
      <c r="T241" s="55"/>
      <c r="U241" s="56"/>
      <c r="V241" s="56"/>
      <c r="W241" s="57"/>
      <c r="X241" s="109">
        <f t="shared" si="17"/>
        <v>0</v>
      </c>
      <c r="Y241" s="55"/>
      <c r="Z241" s="57"/>
      <c r="AA241" s="109">
        <f t="shared" si="18"/>
        <v>0</v>
      </c>
      <c r="AB241" s="55"/>
      <c r="AC241" s="56"/>
      <c r="AD241" s="56"/>
      <c r="AE241" s="57"/>
      <c r="AF241" s="110">
        <f t="shared" si="19"/>
        <v>0</v>
      </c>
      <c r="AG241" s="21" t="s">
        <v>27</v>
      </c>
    </row>
    <row r="242" spans="1:33" x14ac:dyDescent="0.2">
      <c r="A242" s="13" t="s">
        <v>31</v>
      </c>
      <c r="B242" s="1">
        <v>163.08577075599999</v>
      </c>
      <c r="C242" s="1">
        <v>-18.4824219558</v>
      </c>
      <c r="D242" s="51">
        <v>6</v>
      </c>
      <c r="E242" s="55"/>
      <c r="F242" s="56"/>
      <c r="G242" s="56"/>
      <c r="H242" s="56"/>
      <c r="I242" s="56"/>
      <c r="J242" s="57"/>
      <c r="K242" s="109">
        <f t="shared" si="15"/>
        <v>0</v>
      </c>
      <c r="L242" s="55"/>
      <c r="M242" s="56"/>
      <c r="N242" s="56"/>
      <c r="O242" s="56"/>
      <c r="P242" s="56"/>
      <c r="Q242" s="56"/>
      <c r="R242" s="57"/>
      <c r="S242" s="109">
        <f t="shared" si="16"/>
        <v>0</v>
      </c>
      <c r="T242" s="55"/>
      <c r="U242" s="56"/>
      <c r="V242" s="56">
        <v>2</v>
      </c>
      <c r="W242" s="57"/>
      <c r="X242" s="109">
        <f t="shared" si="17"/>
        <v>0</v>
      </c>
      <c r="Y242" s="55"/>
      <c r="Z242" s="57"/>
      <c r="AA242" s="109">
        <f t="shared" si="18"/>
        <v>0</v>
      </c>
      <c r="AB242" s="55"/>
      <c r="AC242" s="56"/>
      <c r="AD242" s="56"/>
      <c r="AE242" s="57"/>
      <c r="AF242" s="110">
        <f t="shared" si="19"/>
        <v>0</v>
      </c>
      <c r="AG242" s="21" t="s">
        <v>27</v>
      </c>
    </row>
    <row r="243" spans="1:33" x14ac:dyDescent="0.2">
      <c r="A243" s="13" t="s">
        <v>31</v>
      </c>
      <c r="B243" s="1">
        <v>163.08584788300001</v>
      </c>
      <c r="C243" s="1">
        <v>-18.482376414200001</v>
      </c>
      <c r="D243" s="51">
        <v>7</v>
      </c>
      <c r="E243" s="55"/>
      <c r="F243" s="56"/>
      <c r="G243" s="56"/>
      <c r="H243" s="56"/>
      <c r="I243" s="56"/>
      <c r="J243" s="57"/>
      <c r="K243" s="109">
        <f t="shared" si="15"/>
        <v>0</v>
      </c>
      <c r="L243" s="55"/>
      <c r="M243" s="56"/>
      <c r="N243" s="56"/>
      <c r="O243" s="56"/>
      <c r="P243" s="56">
        <v>1</v>
      </c>
      <c r="Q243" s="56">
        <v>1</v>
      </c>
      <c r="R243" s="57">
        <v>1</v>
      </c>
      <c r="S243" s="109">
        <f t="shared" si="16"/>
        <v>1</v>
      </c>
      <c r="T243" s="55"/>
      <c r="U243" s="56"/>
      <c r="V243" s="56"/>
      <c r="W243" s="57"/>
      <c r="X243" s="109">
        <f t="shared" si="17"/>
        <v>0</v>
      </c>
      <c r="Y243" s="55"/>
      <c r="Z243" s="57"/>
      <c r="AA243" s="109">
        <f t="shared" si="18"/>
        <v>0</v>
      </c>
      <c r="AB243" s="55"/>
      <c r="AC243" s="56"/>
      <c r="AD243" s="56"/>
      <c r="AE243" s="57"/>
      <c r="AF243" s="110">
        <f t="shared" si="19"/>
        <v>0</v>
      </c>
      <c r="AG243" s="21" t="s">
        <v>27</v>
      </c>
    </row>
    <row r="244" spans="1:33" x14ac:dyDescent="0.2">
      <c r="A244" s="13" t="s">
        <v>31</v>
      </c>
      <c r="B244" s="1">
        <v>163.08592501000001</v>
      </c>
      <c r="C244" s="1">
        <v>-18.482330872599999</v>
      </c>
      <c r="D244" s="51">
        <v>8</v>
      </c>
      <c r="E244" s="55"/>
      <c r="F244" s="56"/>
      <c r="G244" s="56"/>
      <c r="H244" s="56"/>
      <c r="I244" s="56"/>
      <c r="J244" s="57"/>
      <c r="K244" s="109">
        <f t="shared" si="15"/>
        <v>0</v>
      </c>
      <c r="L244" s="55"/>
      <c r="M244" s="56"/>
      <c r="N244" s="56"/>
      <c r="O244" s="56"/>
      <c r="P244" s="56"/>
      <c r="Q244" s="56"/>
      <c r="R244" s="57"/>
      <c r="S244" s="109">
        <f t="shared" si="16"/>
        <v>0</v>
      </c>
      <c r="T244" s="55"/>
      <c r="U244" s="56">
        <v>1</v>
      </c>
      <c r="V244" s="56"/>
      <c r="W244" s="57"/>
      <c r="X244" s="109">
        <f t="shared" si="17"/>
        <v>1</v>
      </c>
      <c r="Y244" s="55"/>
      <c r="Z244" s="57"/>
      <c r="AA244" s="109">
        <f t="shared" si="18"/>
        <v>0</v>
      </c>
      <c r="AB244" s="55"/>
      <c r="AC244" s="56"/>
      <c r="AD244" s="56"/>
      <c r="AE244" s="57"/>
      <c r="AF244" s="110">
        <f t="shared" si="19"/>
        <v>0</v>
      </c>
      <c r="AG244" s="21" t="s">
        <v>27</v>
      </c>
    </row>
    <row r="245" spans="1:33" x14ac:dyDescent="0.2">
      <c r="A245" s="13" t="s">
        <v>31</v>
      </c>
      <c r="B245" s="1">
        <v>163.08600377900001</v>
      </c>
      <c r="C245" s="1">
        <v>-18.482288647899999</v>
      </c>
      <c r="D245" s="51">
        <v>9</v>
      </c>
      <c r="E245" s="55"/>
      <c r="F245" s="56"/>
      <c r="G245" s="56"/>
      <c r="H245" s="56"/>
      <c r="I245" s="56"/>
      <c r="J245" s="57"/>
      <c r="K245" s="109">
        <f t="shared" si="15"/>
        <v>0</v>
      </c>
      <c r="L245" s="55"/>
      <c r="M245" s="56"/>
      <c r="N245" s="56"/>
      <c r="O245" s="56"/>
      <c r="P245" s="56"/>
      <c r="Q245" s="56"/>
      <c r="R245" s="57"/>
      <c r="S245" s="109">
        <f t="shared" si="16"/>
        <v>0</v>
      </c>
      <c r="T245" s="55"/>
      <c r="U245" s="56">
        <v>5</v>
      </c>
      <c r="V245" s="56"/>
      <c r="W245" s="57"/>
      <c r="X245" s="109">
        <f t="shared" si="17"/>
        <v>5</v>
      </c>
      <c r="Y245" s="55"/>
      <c r="Z245" s="57"/>
      <c r="AA245" s="109">
        <f t="shared" si="18"/>
        <v>0</v>
      </c>
      <c r="AB245" s="55"/>
      <c r="AC245" s="56"/>
      <c r="AD245" s="56"/>
      <c r="AE245" s="57"/>
      <c r="AF245" s="110">
        <f t="shared" si="19"/>
        <v>0</v>
      </c>
      <c r="AG245" s="21" t="s">
        <v>27</v>
      </c>
    </row>
    <row r="246" spans="1:33" x14ac:dyDescent="0.2">
      <c r="A246" s="13" t="s">
        <v>31</v>
      </c>
      <c r="B246" s="1">
        <v>163.08608674600001</v>
      </c>
      <c r="C246" s="1">
        <v>-18.482254898499999</v>
      </c>
      <c r="D246" s="51">
        <v>10</v>
      </c>
      <c r="E246" s="55"/>
      <c r="F246" s="56"/>
      <c r="G246" s="56"/>
      <c r="H246" s="56"/>
      <c r="I246" s="56"/>
      <c r="J246" s="57"/>
      <c r="K246" s="109">
        <f t="shared" si="15"/>
        <v>0</v>
      </c>
      <c r="L246" s="55"/>
      <c r="M246" s="56"/>
      <c r="N246" s="56"/>
      <c r="O246" s="56"/>
      <c r="P246" s="56"/>
      <c r="Q246" s="56"/>
      <c r="R246" s="57"/>
      <c r="S246" s="109">
        <f t="shared" si="16"/>
        <v>0</v>
      </c>
      <c r="T246" s="55"/>
      <c r="U246" s="56">
        <v>2</v>
      </c>
      <c r="V246" s="56"/>
      <c r="W246" s="57"/>
      <c r="X246" s="109">
        <f t="shared" si="17"/>
        <v>2</v>
      </c>
      <c r="Y246" s="55"/>
      <c r="Z246" s="57"/>
      <c r="AA246" s="109">
        <f t="shared" si="18"/>
        <v>0</v>
      </c>
      <c r="AB246" s="55"/>
      <c r="AC246" s="56"/>
      <c r="AD246" s="56"/>
      <c r="AE246" s="57"/>
      <c r="AF246" s="110">
        <f t="shared" si="19"/>
        <v>0</v>
      </c>
      <c r="AG246" s="21" t="s">
        <v>27</v>
      </c>
    </row>
    <row r="247" spans="1:33" x14ac:dyDescent="0.2">
      <c r="A247" s="13" t="s">
        <v>31</v>
      </c>
      <c r="B247" s="1">
        <v>163.08616971399999</v>
      </c>
      <c r="C247" s="1">
        <v>-18.482221149200001</v>
      </c>
      <c r="D247" s="51">
        <v>11</v>
      </c>
      <c r="E247" s="55"/>
      <c r="F247" s="56"/>
      <c r="G247" s="56"/>
      <c r="H247" s="56"/>
      <c r="I247" s="56"/>
      <c r="J247" s="57"/>
      <c r="K247" s="109">
        <f t="shared" si="15"/>
        <v>0</v>
      </c>
      <c r="L247" s="55"/>
      <c r="M247" s="56"/>
      <c r="N247" s="56"/>
      <c r="O247" s="56"/>
      <c r="P247" s="56"/>
      <c r="Q247" s="56"/>
      <c r="R247" s="57">
        <v>3</v>
      </c>
      <c r="S247" s="109">
        <f t="shared" si="16"/>
        <v>0</v>
      </c>
      <c r="T247" s="55"/>
      <c r="U247" s="56">
        <v>2</v>
      </c>
      <c r="V247" s="56">
        <v>1</v>
      </c>
      <c r="W247" s="57"/>
      <c r="X247" s="109">
        <f t="shared" si="17"/>
        <v>2</v>
      </c>
      <c r="Y247" s="55"/>
      <c r="Z247" s="57"/>
      <c r="AA247" s="109">
        <f t="shared" si="18"/>
        <v>0</v>
      </c>
      <c r="AB247" s="55"/>
      <c r="AC247" s="56"/>
      <c r="AD247" s="56"/>
      <c r="AE247" s="57"/>
      <c r="AF247" s="110">
        <f t="shared" si="19"/>
        <v>0</v>
      </c>
      <c r="AG247" s="21" t="s">
        <v>27</v>
      </c>
    </row>
    <row r="248" spans="1:33" x14ac:dyDescent="0.2">
      <c r="A248" s="13" t="s">
        <v>31</v>
      </c>
      <c r="B248" s="1">
        <v>163.08625268099999</v>
      </c>
      <c r="C248" s="1">
        <v>-18.482187399800001</v>
      </c>
      <c r="D248" s="51">
        <v>12</v>
      </c>
      <c r="E248" s="55"/>
      <c r="F248" s="56"/>
      <c r="G248" s="56"/>
      <c r="H248" s="56"/>
      <c r="I248" s="56"/>
      <c r="J248" s="57"/>
      <c r="K248" s="109">
        <f t="shared" si="15"/>
        <v>0</v>
      </c>
      <c r="L248" s="55"/>
      <c r="M248" s="56"/>
      <c r="N248" s="56"/>
      <c r="O248" s="56"/>
      <c r="P248" s="56"/>
      <c r="Q248" s="56"/>
      <c r="R248" s="57"/>
      <c r="S248" s="109">
        <f t="shared" si="16"/>
        <v>0</v>
      </c>
      <c r="T248" s="55"/>
      <c r="U248" s="56"/>
      <c r="V248" s="56"/>
      <c r="W248" s="57"/>
      <c r="X248" s="109">
        <f t="shared" si="17"/>
        <v>0</v>
      </c>
      <c r="Y248" s="55"/>
      <c r="Z248" s="57"/>
      <c r="AA248" s="109">
        <f t="shared" si="18"/>
        <v>0</v>
      </c>
      <c r="AB248" s="55"/>
      <c r="AC248" s="56"/>
      <c r="AD248" s="56"/>
      <c r="AE248" s="57"/>
      <c r="AF248" s="110">
        <f t="shared" si="19"/>
        <v>0</v>
      </c>
      <c r="AG248" s="21" t="s">
        <v>27</v>
      </c>
    </row>
    <row r="249" spans="1:33" x14ac:dyDescent="0.2">
      <c r="A249" s="13" t="s">
        <v>31</v>
      </c>
      <c r="B249" s="1">
        <v>163.08633564799999</v>
      </c>
      <c r="C249" s="1">
        <v>-18.482153650400001</v>
      </c>
      <c r="D249" s="51">
        <v>13</v>
      </c>
      <c r="E249" s="55"/>
      <c r="F249" s="56"/>
      <c r="G249" s="56"/>
      <c r="H249" s="56"/>
      <c r="I249" s="56"/>
      <c r="J249" s="57"/>
      <c r="K249" s="109">
        <f t="shared" si="15"/>
        <v>0</v>
      </c>
      <c r="L249" s="55">
        <v>1</v>
      </c>
      <c r="M249" s="56"/>
      <c r="N249" s="56"/>
      <c r="O249" s="56"/>
      <c r="P249" s="56"/>
      <c r="Q249" s="56"/>
      <c r="R249" s="57"/>
      <c r="S249" s="109">
        <f t="shared" si="16"/>
        <v>0</v>
      </c>
      <c r="T249" s="55"/>
      <c r="U249" s="56"/>
      <c r="V249" s="56"/>
      <c r="W249" s="57"/>
      <c r="X249" s="109">
        <f t="shared" si="17"/>
        <v>0</v>
      </c>
      <c r="Y249" s="55"/>
      <c r="Z249" s="57"/>
      <c r="AA249" s="109">
        <f t="shared" si="18"/>
        <v>0</v>
      </c>
      <c r="AB249" s="55"/>
      <c r="AC249" s="56"/>
      <c r="AD249" s="56"/>
      <c r="AE249" s="57"/>
      <c r="AF249" s="110">
        <f t="shared" si="19"/>
        <v>0</v>
      </c>
      <c r="AG249" s="21" t="s">
        <v>27</v>
      </c>
    </row>
    <row r="250" spans="1:33" x14ac:dyDescent="0.2">
      <c r="A250" s="13" t="s">
        <v>31</v>
      </c>
      <c r="B250" s="1">
        <v>163.08641696699999</v>
      </c>
      <c r="C250" s="1">
        <v>-18.482116105700001</v>
      </c>
      <c r="D250" s="51">
        <v>14</v>
      </c>
      <c r="E250" s="55"/>
      <c r="F250" s="56"/>
      <c r="G250" s="56"/>
      <c r="H250" s="56"/>
      <c r="I250" s="56"/>
      <c r="J250" s="57"/>
      <c r="K250" s="109">
        <f t="shared" si="15"/>
        <v>0</v>
      </c>
      <c r="L250" s="55"/>
      <c r="M250" s="56"/>
      <c r="N250" s="56"/>
      <c r="O250" s="56"/>
      <c r="P250" s="56"/>
      <c r="Q250" s="56"/>
      <c r="R250" s="57"/>
      <c r="S250" s="109">
        <f t="shared" si="16"/>
        <v>0</v>
      </c>
      <c r="T250" s="55"/>
      <c r="U250" s="56"/>
      <c r="V250" s="56"/>
      <c r="W250" s="57"/>
      <c r="X250" s="109">
        <f t="shared" si="17"/>
        <v>0</v>
      </c>
      <c r="Y250" s="55"/>
      <c r="Z250" s="57"/>
      <c r="AA250" s="109">
        <f t="shared" si="18"/>
        <v>0</v>
      </c>
      <c r="AB250" s="55"/>
      <c r="AC250" s="56"/>
      <c r="AD250" s="56"/>
      <c r="AE250" s="57"/>
      <c r="AF250" s="110">
        <f t="shared" si="19"/>
        <v>0</v>
      </c>
      <c r="AG250" s="21" t="s">
        <v>18</v>
      </c>
    </row>
    <row r="251" spans="1:33" x14ac:dyDescent="0.2">
      <c r="A251" s="13" t="s">
        <v>31</v>
      </c>
      <c r="B251" s="1">
        <v>163.08649826600001</v>
      </c>
      <c r="C251" s="1">
        <v>-18.4820785157</v>
      </c>
      <c r="D251" s="51">
        <v>15</v>
      </c>
      <c r="E251" s="55"/>
      <c r="F251" s="56"/>
      <c r="G251" s="56"/>
      <c r="H251" s="56"/>
      <c r="I251" s="56"/>
      <c r="J251" s="57"/>
      <c r="K251" s="109">
        <f t="shared" si="15"/>
        <v>0</v>
      </c>
      <c r="L251" s="55"/>
      <c r="M251" s="56"/>
      <c r="N251" s="56"/>
      <c r="O251" s="56"/>
      <c r="P251" s="56"/>
      <c r="Q251" s="56"/>
      <c r="R251" s="57"/>
      <c r="S251" s="109">
        <f t="shared" si="16"/>
        <v>0</v>
      </c>
      <c r="T251" s="55"/>
      <c r="U251" s="56"/>
      <c r="V251" s="56"/>
      <c r="W251" s="57"/>
      <c r="X251" s="109">
        <f t="shared" si="17"/>
        <v>0</v>
      </c>
      <c r="Y251" s="55"/>
      <c r="Z251" s="57"/>
      <c r="AA251" s="109">
        <f t="shared" si="18"/>
        <v>0</v>
      </c>
      <c r="AB251" s="55"/>
      <c r="AC251" s="56"/>
      <c r="AD251" s="56"/>
      <c r="AE251" s="57"/>
      <c r="AF251" s="110">
        <f t="shared" si="19"/>
        <v>0</v>
      </c>
      <c r="AG251" s="21" t="s">
        <v>27</v>
      </c>
    </row>
    <row r="252" spans="1:33" x14ac:dyDescent="0.2">
      <c r="A252" s="13" t="s">
        <v>31</v>
      </c>
      <c r="B252" s="1">
        <v>163.08657956600001</v>
      </c>
      <c r="C252" s="1">
        <v>-18.482040925700002</v>
      </c>
      <c r="D252" s="51">
        <v>16</v>
      </c>
      <c r="E252" s="55"/>
      <c r="F252" s="56"/>
      <c r="G252" s="56"/>
      <c r="H252" s="56"/>
      <c r="I252" s="56"/>
      <c r="J252" s="57"/>
      <c r="K252" s="109">
        <f t="shared" si="15"/>
        <v>0</v>
      </c>
      <c r="L252" s="55"/>
      <c r="M252" s="56"/>
      <c r="N252" s="56"/>
      <c r="O252" s="56"/>
      <c r="P252" s="56">
        <v>1</v>
      </c>
      <c r="Q252" s="56">
        <v>1</v>
      </c>
      <c r="R252" s="57"/>
      <c r="S252" s="109">
        <f t="shared" si="16"/>
        <v>1</v>
      </c>
      <c r="T252" s="55"/>
      <c r="U252" s="56">
        <v>3</v>
      </c>
      <c r="V252" s="56"/>
      <c r="W252" s="57"/>
      <c r="X252" s="109">
        <f t="shared" si="17"/>
        <v>3</v>
      </c>
      <c r="Y252" s="55"/>
      <c r="Z252" s="57"/>
      <c r="AA252" s="109">
        <f t="shared" si="18"/>
        <v>0</v>
      </c>
      <c r="AB252" s="55"/>
      <c r="AC252" s="56"/>
      <c r="AD252" s="56"/>
      <c r="AE252" s="57"/>
      <c r="AF252" s="110">
        <f t="shared" si="19"/>
        <v>0</v>
      </c>
      <c r="AG252" s="21" t="s">
        <v>27</v>
      </c>
    </row>
    <row r="253" spans="1:33" x14ac:dyDescent="0.2">
      <c r="A253" s="13" t="s">
        <v>31</v>
      </c>
      <c r="B253" s="1">
        <v>163.086660865</v>
      </c>
      <c r="C253" s="1">
        <v>-18.4820033357</v>
      </c>
      <c r="D253" s="51">
        <v>17</v>
      </c>
      <c r="E253" s="55"/>
      <c r="F253" s="56"/>
      <c r="G253" s="56"/>
      <c r="H253" s="56"/>
      <c r="I253" s="56"/>
      <c r="J253" s="57"/>
      <c r="K253" s="109">
        <f t="shared" si="15"/>
        <v>0</v>
      </c>
      <c r="L253" s="55"/>
      <c r="M253" s="56"/>
      <c r="N253" s="56"/>
      <c r="O253" s="56"/>
      <c r="P253" s="56"/>
      <c r="Q253" s="56"/>
      <c r="R253" s="57"/>
      <c r="S253" s="109">
        <f t="shared" si="16"/>
        <v>0</v>
      </c>
      <c r="T253" s="55"/>
      <c r="U253" s="56"/>
      <c r="V253" s="56"/>
      <c r="W253" s="57"/>
      <c r="X253" s="109">
        <f t="shared" si="17"/>
        <v>0</v>
      </c>
      <c r="Y253" s="55"/>
      <c r="Z253" s="57"/>
      <c r="AA253" s="109">
        <f t="shared" si="18"/>
        <v>0</v>
      </c>
      <c r="AB253" s="55"/>
      <c r="AC253" s="56"/>
      <c r="AD253" s="56"/>
      <c r="AE253" s="57"/>
      <c r="AF253" s="110">
        <f t="shared" si="19"/>
        <v>0</v>
      </c>
      <c r="AG253" s="59" t="s">
        <v>18</v>
      </c>
    </row>
    <row r="254" spans="1:33" x14ac:dyDescent="0.2">
      <c r="A254" s="13" t="s">
        <v>31</v>
      </c>
      <c r="B254" s="1">
        <v>163.08674216399999</v>
      </c>
      <c r="C254" s="1">
        <v>-18.481965745699998</v>
      </c>
      <c r="D254" s="51">
        <v>18</v>
      </c>
      <c r="E254" s="55"/>
      <c r="F254" s="56"/>
      <c r="G254" s="56"/>
      <c r="H254" s="56"/>
      <c r="I254" s="56"/>
      <c r="J254" s="57"/>
      <c r="K254" s="109">
        <f t="shared" si="15"/>
        <v>0</v>
      </c>
      <c r="L254" s="55"/>
      <c r="M254" s="56"/>
      <c r="N254" s="56"/>
      <c r="O254" s="56"/>
      <c r="P254" s="56"/>
      <c r="Q254" s="56">
        <v>4</v>
      </c>
      <c r="R254" s="57">
        <v>2</v>
      </c>
      <c r="S254" s="109">
        <f t="shared" si="16"/>
        <v>0</v>
      </c>
      <c r="T254" s="55"/>
      <c r="U254" s="56"/>
      <c r="V254" s="56"/>
      <c r="W254" s="57"/>
      <c r="X254" s="109">
        <f t="shared" si="17"/>
        <v>0</v>
      </c>
      <c r="Y254" s="55"/>
      <c r="Z254" s="57"/>
      <c r="AA254" s="109">
        <f t="shared" si="18"/>
        <v>0</v>
      </c>
      <c r="AB254" s="55"/>
      <c r="AC254" s="56"/>
      <c r="AD254" s="56"/>
      <c r="AE254" s="57"/>
      <c r="AF254" s="110">
        <f t="shared" si="19"/>
        <v>0</v>
      </c>
      <c r="AG254" s="21" t="s">
        <v>18</v>
      </c>
    </row>
    <row r="255" spans="1:33" x14ac:dyDescent="0.2">
      <c r="A255" s="13" t="s">
        <v>31</v>
      </c>
      <c r="B255" s="1">
        <v>163.086823463</v>
      </c>
      <c r="C255" s="1">
        <v>-18.4819281557</v>
      </c>
      <c r="D255" s="51">
        <v>19</v>
      </c>
      <c r="E255" s="55"/>
      <c r="F255" s="56"/>
      <c r="G255" s="56"/>
      <c r="H255" s="56"/>
      <c r="I255" s="56"/>
      <c r="J255" s="57"/>
      <c r="K255" s="109">
        <f t="shared" si="15"/>
        <v>0</v>
      </c>
      <c r="L255" s="55"/>
      <c r="M255" s="56"/>
      <c r="N255" s="56"/>
      <c r="O255" s="56"/>
      <c r="P255" s="56"/>
      <c r="Q255" s="56">
        <v>1</v>
      </c>
      <c r="R255" s="57"/>
      <c r="S255" s="109">
        <f t="shared" si="16"/>
        <v>0</v>
      </c>
      <c r="T255" s="55"/>
      <c r="U255" s="56"/>
      <c r="V255" s="56"/>
      <c r="W255" s="57"/>
      <c r="X255" s="109">
        <f t="shared" si="17"/>
        <v>0</v>
      </c>
      <c r="Y255" s="55"/>
      <c r="Z255" s="57"/>
      <c r="AA255" s="109">
        <f t="shared" si="18"/>
        <v>0</v>
      </c>
      <c r="AB255" s="55"/>
      <c r="AC255" s="56"/>
      <c r="AD255" s="56"/>
      <c r="AE255" s="57"/>
      <c r="AF255" s="110">
        <f t="shared" si="19"/>
        <v>0</v>
      </c>
      <c r="AG255" s="21" t="s">
        <v>19</v>
      </c>
    </row>
    <row r="256" spans="1:33" x14ac:dyDescent="0.2">
      <c r="A256" s="13" t="s">
        <v>31</v>
      </c>
      <c r="B256" s="1">
        <v>163.08690443899999</v>
      </c>
      <c r="C256" s="1">
        <v>-18.481889944500001</v>
      </c>
      <c r="D256" s="51">
        <v>20</v>
      </c>
      <c r="E256" s="55"/>
      <c r="F256" s="56"/>
      <c r="G256" s="56"/>
      <c r="H256" s="56"/>
      <c r="I256" s="56"/>
      <c r="J256" s="57"/>
      <c r="K256" s="109">
        <f t="shared" si="15"/>
        <v>0</v>
      </c>
      <c r="L256" s="55"/>
      <c r="M256" s="56"/>
      <c r="N256" s="56"/>
      <c r="O256" s="56"/>
      <c r="P256" s="56"/>
      <c r="Q256" s="56">
        <v>1</v>
      </c>
      <c r="R256" s="57">
        <v>1</v>
      </c>
      <c r="S256" s="109">
        <f t="shared" si="16"/>
        <v>0</v>
      </c>
      <c r="T256" s="55"/>
      <c r="U256" s="56"/>
      <c r="V256" s="56"/>
      <c r="W256" s="57"/>
      <c r="X256" s="109">
        <f t="shared" si="17"/>
        <v>0</v>
      </c>
      <c r="Y256" s="55"/>
      <c r="Z256" s="57"/>
      <c r="AA256" s="109">
        <f t="shared" si="18"/>
        <v>0</v>
      </c>
      <c r="AB256" s="55"/>
      <c r="AC256" s="56"/>
      <c r="AD256" s="56"/>
      <c r="AE256" s="57"/>
      <c r="AF256" s="110">
        <f t="shared" si="19"/>
        <v>0</v>
      </c>
      <c r="AG256" s="21" t="s">
        <v>18</v>
      </c>
    </row>
    <row r="257" spans="1:33" x14ac:dyDescent="0.2">
      <c r="A257" s="13" t="s">
        <v>31</v>
      </c>
      <c r="B257" s="1">
        <v>163.08698180600001</v>
      </c>
      <c r="C257" s="1">
        <v>-18.481844813399999</v>
      </c>
      <c r="D257" s="51">
        <v>21</v>
      </c>
      <c r="E257" s="55">
        <v>1</v>
      </c>
      <c r="F257" s="56"/>
      <c r="G257" s="56">
        <v>1</v>
      </c>
      <c r="H257" s="56"/>
      <c r="I257" s="56"/>
      <c r="J257" s="57"/>
      <c r="K257" s="109">
        <f t="shared" si="15"/>
        <v>2</v>
      </c>
      <c r="L257" s="55"/>
      <c r="M257" s="56"/>
      <c r="N257" s="56"/>
      <c r="O257" s="56"/>
      <c r="P257" s="56"/>
      <c r="Q257" s="56"/>
      <c r="R257" s="57"/>
      <c r="S257" s="109">
        <f t="shared" si="16"/>
        <v>0</v>
      </c>
      <c r="T257" s="55"/>
      <c r="U257" s="56"/>
      <c r="V257" s="56"/>
      <c r="W257" s="57"/>
      <c r="X257" s="109">
        <f t="shared" si="17"/>
        <v>0</v>
      </c>
      <c r="Y257" s="55"/>
      <c r="Z257" s="57"/>
      <c r="AA257" s="109">
        <f t="shared" si="18"/>
        <v>0</v>
      </c>
      <c r="AB257" s="55"/>
      <c r="AC257" s="56"/>
      <c r="AD257" s="56"/>
      <c r="AE257" s="57"/>
      <c r="AF257" s="110">
        <f t="shared" si="19"/>
        <v>0</v>
      </c>
      <c r="AG257" s="59" t="s">
        <v>18</v>
      </c>
    </row>
    <row r="258" spans="1:33" x14ac:dyDescent="0.2">
      <c r="A258" s="13" t="s">
        <v>31</v>
      </c>
      <c r="B258" s="1">
        <v>163.08705917399999</v>
      </c>
      <c r="C258" s="1">
        <v>-18.481799682199998</v>
      </c>
      <c r="D258" s="51">
        <v>22</v>
      </c>
      <c r="E258" s="55">
        <v>1</v>
      </c>
      <c r="F258" s="56"/>
      <c r="G258" s="56">
        <v>1</v>
      </c>
      <c r="H258" s="56"/>
      <c r="I258" s="56"/>
      <c r="J258" s="57">
        <v>1</v>
      </c>
      <c r="K258" s="109">
        <f t="shared" si="15"/>
        <v>2</v>
      </c>
      <c r="L258" s="55"/>
      <c r="M258" s="56"/>
      <c r="N258" s="56"/>
      <c r="O258" s="56"/>
      <c r="P258" s="56"/>
      <c r="Q258" s="56"/>
      <c r="R258" s="57"/>
      <c r="S258" s="109">
        <f t="shared" si="16"/>
        <v>0</v>
      </c>
      <c r="T258" s="55"/>
      <c r="U258" s="56"/>
      <c r="V258" s="56"/>
      <c r="W258" s="57"/>
      <c r="X258" s="109">
        <f t="shared" si="17"/>
        <v>0</v>
      </c>
      <c r="Y258" s="55"/>
      <c r="Z258" s="57"/>
      <c r="AA258" s="109">
        <f t="shared" si="18"/>
        <v>0</v>
      </c>
      <c r="AB258" s="55"/>
      <c r="AC258" s="56"/>
      <c r="AD258" s="56"/>
      <c r="AE258" s="57"/>
      <c r="AF258" s="110">
        <f t="shared" si="19"/>
        <v>0</v>
      </c>
      <c r="AG258" s="59" t="s">
        <v>18</v>
      </c>
    </row>
    <row r="259" spans="1:33" x14ac:dyDescent="0.2">
      <c r="A259" s="13" t="s">
        <v>31</v>
      </c>
      <c r="B259" s="1">
        <v>163.087136542</v>
      </c>
      <c r="C259" s="1">
        <v>-18.4817545511</v>
      </c>
      <c r="D259" s="51">
        <v>23</v>
      </c>
      <c r="E259" s="55"/>
      <c r="F259" s="56"/>
      <c r="G259" s="56"/>
      <c r="H259" s="56"/>
      <c r="I259" s="56"/>
      <c r="J259" s="57">
        <v>1</v>
      </c>
      <c r="K259" s="109">
        <f t="shared" ref="K259:K322" si="20">E259+F259+G259+H259+I259</f>
        <v>0</v>
      </c>
      <c r="L259" s="55"/>
      <c r="M259" s="56"/>
      <c r="N259" s="56"/>
      <c r="O259" s="56"/>
      <c r="P259" s="56"/>
      <c r="Q259" s="56"/>
      <c r="R259" s="57"/>
      <c r="S259" s="109">
        <f t="shared" ref="S259:S322" si="21">M259+N259+O259+P259</f>
        <v>0</v>
      </c>
      <c r="T259" s="55"/>
      <c r="U259" s="56"/>
      <c r="V259" s="56"/>
      <c r="W259" s="57"/>
      <c r="X259" s="109">
        <f t="shared" ref="X259:X322" si="22">T259+U259+W259</f>
        <v>0</v>
      </c>
      <c r="Y259" s="55"/>
      <c r="Z259" s="57"/>
      <c r="AA259" s="109">
        <f t="shared" ref="AA259:AA322" si="23">Z259</f>
        <v>0</v>
      </c>
      <c r="AB259" s="55"/>
      <c r="AC259" s="56"/>
      <c r="AD259" s="56"/>
      <c r="AE259" s="57"/>
      <c r="AF259" s="110">
        <f t="shared" ref="AF259:AF322" si="24">AB259+AC259+AD259</f>
        <v>0</v>
      </c>
      <c r="AG259" s="59" t="s">
        <v>18</v>
      </c>
    </row>
    <row r="260" spans="1:33" x14ac:dyDescent="0.2">
      <c r="A260" s="13" t="s">
        <v>31</v>
      </c>
      <c r="B260" s="1">
        <v>163.08721391</v>
      </c>
      <c r="C260" s="1">
        <v>-18.4817094199</v>
      </c>
      <c r="D260" s="51">
        <v>24</v>
      </c>
      <c r="E260" s="55"/>
      <c r="F260" s="56"/>
      <c r="G260" s="56"/>
      <c r="H260" s="56"/>
      <c r="I260" s="56"/>
      <c r="J260" s="57"/>
      <c r="K260" s="109">
        <f t="shared" si="20"/>
        <v>0</v>
      </c>
      <c r="L260" s="55"/>
      <c r="M260" s="56"/>
      <c r="N260" s="56"/>
      <c r="O260" s="56"/>
      <c r="P260" s="56"/>
      <c r="Q260" s="56"/>
      <c r="R260" s="57"/>
      <c r="S260" s="109">
        <f t="shared" si="21"/>
        <v>0</v>
      </c>
      <c r="T260" s="55"/>
      <c r="U260" s="56"/>
      <c r="V260" s="56"/>
      <c r="W260" s="57"/>
      <c r="X260" s="109">
        <f t="shared" si="22"/>
        <v>0</v>
      </c>
      <c r="Y260" s="55"/>
      <c r="Z260" s="57"/>
      <c r="AA260" s="109">
        <f t="shared" si="23"/>
        <v>0</v>
      </c>
      <c r="AB260" s="55"/>
      <c r="AC260" s="56"/>
      <c r="AD260" s="56"/>
      <c r="AE260" s="57"/>
      <c r="AF260" s="110">
        <f t="shared" si="24"/>
        <v>0</v>
      </c>
      <c r="AG260" s="59" t="s">
        <v>18</v>
      </c>
    </row>
    <row r="261" spans="1:33" x14ac:dyDescent="0.2">
      <c r="A261" s="13" t="s">
        <v>31</v>
      </c>
      <c r="B261" s="1">
        <v>163.08729127699999</v>
      </c>
      <c r="C261" s="1">
        <v>-18.481664288800001</v>
      </c>
      <c r="D261" s="51">
        <v>25</v>
      </c>
      <c r="E261" s="55"/>
      <c r="F261" s="56"/>
      <c r="G261" s="56"/>
      <c r="H261" s="56"/>
      <c r="I261" s="56"/>
      <c r="J261" s="57"/>
      <c r="K261" s="109">
        <f t="shared" si="20"/>
        <v>0</v>
      </c>
      <c r="L261" s="55"/>
      <c r="M261" s="56"/>
      <c r="N261" s="56"/>
      <c r="O261" s="56"/>
      <c r="P261" s="56"/>
      <c r="Q261" s="56"/>
      <c r="R261" s="57"/>
      <c r="S261" s="109">
        <f t="shared" si="21"/>
        <v>0</v>
      </c>
      <c r="T261" s="55"/>
      <c r="U261" s="56"/>
      <c r="V261" s="56"/>
      <c r="W261" s="57"/>
      <c r="X261" s="109">
        <f t="shared" si="22"/>
        <v>0</v>
      </c>
      <c r="Y261" s="55"/>
      <c r="Z261" s="57"/>
      <c r="AA261" s="109">
        <f t="shared" si="23"/>
        <v>0</v>
      </c>
      <c r="AB261" s="55"/>
      <c r="AC261" s="56"/>
      <c r="AD261" s="56"/>
      <c r="AE261" s="57"/>
      <c r="AF261" s="110">
        <f t="shared" si="24"/>
        <v>0</v>
      </c>
      <c r="AG261" s="59" t="s">
        <v>18</v>
      </c>
    </row>
    <row r="262" spans="1:33" x14ac:dyDescent="0.2">
      <c r="A262" s="13" t="s">
        <v>31</v>
      </c>
      <c r="B262" s="1">
        <v>163.087368645</v>
      </c>
      <c r="C262" s="1">
        <v>-18.481619157600001</v>
      </c>
      <c r="D262" s="51">
        <v>26</v>
      </c>
      <c r="E262" s="55"/>
      <c r="F262" s="56"/>
      <c r="G262" s="56"/>
      <c r="H262" s="56"/>
      <c r="I262" s="56"/>
      <c r="J262" s="57">
        <v>8</v>
      </c>
      <c r="K262" s="109">
        <f t="shared" si="20"/>
        <v>0</v>
      </c>
      <c r="L262" s="55"/>
      <c r="M262" s="56"/>
      <c r="N262" s="56"/>
      <c r="O262" s="56"/>
      <c r="P262" s="56"/>
      <c r="Q262" s="56"/>
      <c r="R262" s="57"/>
      <c r="S262" s="109">
        <f t="shared" si="21"/>
        <v>0</v>
      </c>
      <c r="T262" s="55"/>
      <c r="U262" s="56"/>
      <c r="V262" s="56"/>
      <c r="W262" s="57"/>
      <c r="X262" s="109">
        <f t="shared" si="22"/>
        <v>0</v>
      </c>
      <c r="Y262" s="55">
        <v>1</v>
      </c>
      <c r="Z262" s="57">
        <v>1</v>
      </c>
      <c r="AA262" s="109">
        <f t="shared" si="23"/>
        <v>1</v>
      </c>
      <c r="AB262" s="55"/>
      <c r="AC262" s="56"/>
      <c r="AD262" s="56"/>
      <c r="AE262" s="57"/>
      <c r="AF262" s="110">
        <f t="shared" si="24"/>
        <v>0</v>
      </c>
      <c r="AG262" s="60" t="s">
        <v>39</v>
      </c>
    </row>
    <row r="263" spans="1:33" x14ac:dyDescent="0.2">
      <c r="A263" s="13" t="s">
        <v>31</v>
      </c>
      <c r="B263" s="1">
        <v>163.087446013</v>
      </c>
      <c r="C263" s="1">
        <v>-18.481574026499999</v>
      </c>
      <c r="D263" s="51">
        <v>27</v>
      </c>
      <c r="E263" s="55"/>
      <c r="F263" s="56"/>
      <c r="G263" s="56"/>
      <c r="H263" s="56"/>
      <c r="I263" s="56"/>
      <c r="J263" s="57"/>
      <c r="K263" s="109">
        <f t="shared" si="20"/>
        <v>0</v>
      </c>
      <c r="L263" s="55"/>
      <c r="M263" s="56"/>
      <c r="N263" s="56"/>
      <c r="O263" s="56"/>
      <c r="P263" s="56"/>
      <c r="Q263" s="56"/>
      <c r="R263" s="57"/>
      <c r="S263" s="109">
        <f t="shared" si="21"/>
        <v>0</v>
      </c>
      <c r="T263" s="55"/>
      <c r="U263" s="56"/>
      <c r="V263" s="56"/>
      <c r="W263" s="57"/>
      <c r="X263" s="109">
        <f t="shared" si="22"/>
        <v>0</v>
      </c>
      <c r="Y263" s="55"/>
      <c r="Z263" s="57"/>
      <c r="AA263" s="109">
        <f t="shared" si="23"/>
        <v>0</v>
      </c>
      <c r="AB263" s="55"/>
      <c r="AC263" s="56"/>
      <c r="AD263" s="56"/>
      <c r="AE263" s="57"/>
      <c r="AF263" s="110">
        <f t="shared" si="24"/>
        <v>0</v>
      </c>
      <c r="AG263" s="59" t="s">
        <v>17</v>
      </c>
    </row>
    <row r="264" spans="1:33" x14ac:dyDescent="0.2">
      <c r="A264" s="13" t="s">
        <v>31</v>
      </c>
      <c r="B264" s="1">
        <v>163.08752337999999</v>
      </c>
      <c r="C264" s="1">
        <v>-18.481528895299999</v>
      </c>
      <c r="D264" s="51">
        <v>28</v>
      </c>
      <c r="E264" s="55"/>
      <c r="F264" s="56"/>
      <c r="G264" s="56"/>
      <c r="H264" s="56"/>
      <c r="I264" s="56"/>
      <c r="J264" s="57"/>
      <c r="K264" s="109">
        <f t="shared" si="20"/>
        <v>0</v>
      </c>
      <c r="L264" s="55"/>
      <c r="M264" s="56"/>
      <c r="N264" s="56"/>
      <c r="O264" s="56"/>
      <c r="P264" s="56"/>
      <c r="Q264" s="56"/>
      <c r="R264" s="57"/>
      <c r="S264" s="109">
        <f t="shared" si="21"/>
        <v>0</v>
      </c>
      <c r="T264" s="55"/>
      <c r="U264" s="56"/>
      <c r="V264" s="56"/>
      <c r="W264" s="57"/>
      <c r="X264" s="109">
        <f t="shared" si="22"/>
        <v>0</v>
      </c>
      <c r="Y264" s="55"/>
      <c r="Z264" s="57"/>
      <c r="AA264" s="109">
        <f t="shared" si="23"/>
        <v>0</v>
      </c>
      <c r="AB264" s="55"/>
      <c r="AC264" s="56"/>
      <c r="AD264" s="56"/>
      <c r="AE264" s="57"/>
      <c r="AF264" s="110">
        <f t="shared" si="24"/>
        <v>0</v>
      </c>
      <c r="AG264" s="59" t="s">
        <v>18</v>
      </c>
    </row>
    <row r="265" spans="1:33" x14ac:dyDescent="0.2">
      <c r="A265" s="13" t="s">
        <v>31</v>
      </c>
      <c r="B265" s="1">
        <v>163.087600748</v>
      </c>
      <c r="C265" s="1">
        <v>-18.4814837642</v>
      </c>
      <c r="D265" s="51">
        <v>29</v>
      </c>
      <c r="E265" s="55">
        <v>1</v>
      </c>
      <c r="F265" s="56"/>
      <c r="G265" s="56"/>
      <c r="H265" s="56">
        <v>1</v>
      </c>
      <c r="I265" s="56"/>
      <c r="J265" s="57">
        <v>2</v>
      </c>
      <c r="K265" s="109">
        <f t="shared" si="20"/>
        <v>2</v>
      </c>
      <c r="L265" s="55"/>
      <c r="M265" s="56"/>
      <c r="N265" s="56"/>
      <c r="O265" s="56"/>
      <c r="P265" s="56"/>
      <c r="Q265" s="56"/>
      <c r="R265" s="57"/>
      <c r="S265" s="109">
        <f t="shared" si="21"/>
        <v>0</v>
      </c>
      <c r="T265" s="55"/>
      <c r="U265" s="56"/>
      <c r="V265" s="56"/>
      <c r="W265" s="57"/>
      <c r="X265" s="109">
        <f t="shared" si="22"/>
        <v>0</v>
      </c>
      <c r="Y265" s="55"/>
      <c r="Z265" s="57"/>
      <c r="AA265" s="109">
        <f t="shared" si="23"/>
        <v>0</v>
      </c>
      <c r="AB265" s="55"/>
      <c r="AC265" s="56"/>
      <c r="AD265" s="56"/>
      <c r="AE265" s="57"/>
      <c r="AF265" s="110">
        <f t="shared" si="24"/>
        <v>0</v>
      </c>
      <c r="AG265" s="18" t="s">
        <v>19</v>
      </c>
    </row>
    <row r="266" spans="1:33" x14ac:dyDescent="0.2">
      <c r="A266" s="13" t="s">
        <v>31</v>
      </c>
      <c r="B266" s="1">
        <v>163.08767811600001</v>
      </c>
      <c r="C266" s="1">
        <v>-18.481438633</v>
      </c>
      <c r="D266" s="51">
        <v>30</v>
      </c>
      <c r="E266" s="55"/>
      <c r="F266" s="56"/>
      <c r="G266" s="56"/>
      <c r="H266" s="56"/>
      <c r="I266" s="56"/>
      <c r="J266" s="57"/>
      <c r="K266" s="109">
        <f t="shared" si="20"/>
        <v>0</v>
      </c>
      <c r="L266" s="55"/>
      <c r="M266" s="56"/>
      <c r="N266" s="56"/>
      <c r="O266" s="56"/>
      <c r="P266" s="56"/>
      <c r="Q266" s="56"/>
      <c r="R266" s="57"/>
      <c r="S266" s="109">
        <f t="shared" si="21"/>
        <v>0</v>
      </c>
      <c r="T266" s="55"/>
      <c r="U266" s="56"/>
      <c r="V266" s="56"/>
      <c r="W266" s="57"/>
      <c r="X266" s="109">
        <f t="shared" si="22"/>
        <v>0</v>
      </c>
      <c r="Y266" s="55"/>
      <c r="Z266" s="57"/>
      <c r="AA266" s="109">
        <f t="shared" si="23"/>
        <v>0</v>
      </c>
      <c r="AB266" s="55"/>
      <c r="AC266" s="56"/>
      <c r="AD266" s="56"/>
      <c r="AE266" s="57"/>
      <c r="AF266" s="110">
        <f t="shared" si="24"/>
        <v>0</v>
      </c>
      <c r="AG266" s="19" t="s">
        <v>17</v>
      </c>
    </row>
    <row r="267" spans="1:33" x14ac:dyDescent="0.2">
      <c r="A267" s="13" t="s">
        <v>31</v>
      </c>
      <c r="B267" s="1">
        <v>163.087755483</v>
      </c>
      <c r="C267" s="1">
        <v>-18.481393501900001</v>
      </c>
      <c r="D267" s="51">
        <v>31</v>
      </c>
      <c r="E267" s="55"/>
      <c r="F267" s="56"/>
      <c r="G267" s="56"/>
      <c r="H267" s="56"/>
      <c r="I267" s="56"/>
      <c r="J267" s="57"/>
      <c r="K267" s="109">
        <f t="shared" si="20"/>
        <v>0</v>
      </c>
      <c r="L267" s="55"/>
      <c r="M267" s="56"/>
      <c r="N267" s="56"/>
      <c r="O267" s="56"/>
      <c r="P267" s="56"/>
      <c r="Q267" s="56"/>
      <c r="R267" s="57"/>
      <c r="S267" s="109">
        <f t="shared" si="21"/>
        <v>0</v>
      </c>
      <c r="T267" s="55"/>
      <c r="U267" s="56"/>
      <c r="V267" s="56"/>
      <c r="W267" s="57"/>
      <c r="X267" s="109">
        <f t="shared" si="22"/>
        <v>0</v>
      </c>
      <c r="Y267" s="55"/>
      <c r="Z267" s="57"/>
      <c r="AA267" s="109">
        <f t="shared" si="23"/>
        <v>0</v>
      </c>
      <c r="AB267" s="55"/>
      <c r="AC267" s="56"/>
      <c r="AD267" s="56"/>
      <c r="AE267" s="57"/>
      <c r="AF267" s="110">
        <f t="shared" si="24"/>
        <v>0</v>
      </c>
      <c r="AG267" s="21" t="s">
        <v>17</v>
      </c>
    </row>
    <row r="268" spans="1:33" x14ac:dyDescent="0.2">
      <c r="A268" s="13" t="s">
        <v>31</v>
      </c>
      <c r="B268" s="1">
        <v>163.087832851</v>
      </c>
      <c r="C268" s="1">
        <v>-18.481348370700001</v>
      </c>
      <c r="D268" s="51">
        <v>32</v>
      </c>
      <c r="E268" s="55"/>
      <c r="F268" s="56"/>
      <c r="G268" s="56"/>
      <c r="H268" s="56"/>
      <c r="I268" s="56"/>
      <c r="J268" s="57"/>
      <c r="K268" s="109">
        <f t="shared" si="20"/>
        <v>0</v>
      </c>
      <c r="L268" s="55"/>
      <c r="M268" s="56"/>
      <c r="N268" s="56"/>
      <c r="O268" s="56"/>
      <c r="P268" s="56">
        <v>3</v>
      </c>
      <c r="Q268" s="56"/>
      <c r="R268" s="57">
        <v>5</v>
      </c>
      <c r="S268" s="109">
        <f t="shared" si="21"/>
        <v>3</v>
      </c>
      <c r="T268" s="55"/>
      <c r="U268" s="56"/>
      <c r="V268" s="56"/>
      <c r="W268" s="57"/>
      <c r="X268" s="109">
        <f t="shared" si="22"/>
        <v>0</v>
      </c>
      <c r="Y268" s="55"/>
      <c r="Z268" s="57"/>
      <c r="AA268" s="109">
        <f t="shared" si="23"/>
        <v>0</v>
      </c>
      <c r="AB268" s="55"/>
      <c r="AC268" s="56"/>
      <c r="AD268" s="56"/>
      <c r="AE268" s="57"/>
      <c r="AF268" s="110">
        <f t="shared" si="24"/>
        <v>0</v>
      </c>
      <c r="AG268" s="21" t="s">
        <v>19</v>
      </c>
    </row>
    <row r="269" spans="1:33" x14ac:dyDescent="0.2">
      <c r="A269" s="13" t="s">
        <v>31</v>
      </c>
      <c r="B269" s="1">
        <v>163.08790988499999</v>
      </c>
      <c r="C269" s="1">
        <v>-18.481302672799998</v>
      </c>
      <c r="D269" s="51">
        <v>33</v>
      </c>
      <c r="E269" s="55"/>
      <c r="F269" s="56"/>
      <c r="G269" s="56"/>
      <c r="H269" s="56"/>
      <c r="I269" s="56"/>
      <c r="J269" s="57"/>
      <c r="K269" s="109">
        <f t="shared" si="20"/>
        <v>0</v>
      </c>
      <c r="L269" s="55">
        <v>1</v>
      </c>
      <c r="M269" s="56"/>
      <c r="N269" s="56"/>
      <c r="O269" s="56"/>
      <c r="P269" s="56">
        <v>1</v>
      </c>
      <c r="Q269" s="56">
        <v>1</v>
      </c>
      <c r="R269" s="57">
        <v>4</v>
      </c>
      <c r="S269" s="109">
        <f t="shared" si="21"/>
        <v>1</v>
      </c>
      <c r="T269" s="55"/>
      <c r="U269" s="56"/>
      <c r="V269" s="56"/>
      <c r="W269" s="57"/>
      <c r="X269" s="109">
        <f t="shared" si="22"/>
        <v>0</v>
      </c>
      <c r="Y269" s="55"/>
      <c r="Z269" s="57"/>
      <c r="AA269" s="109">
        <f t="shared" si="23"/>
        <v>0</v>
      </c>
      <c r="AB269" s="55"/>
      <c r="AC269" s="56"/>
      <c r="AD269" s="56"/>
      <c r="AE269" s="57"/>
      <c r="AF269" s="110">
        <f t="shared" si="24"/>
        <v>0</v>
      </c>
      <c r="AG269" s="18" t="s">
        <v>19</v>
      </c>
    </row>
    <row r="270" spans="1:33" x14ac:dyDescent="0.2">
      <c r="A270" s="13" t="s">
        <v>31</v>
      </c>
      <c r="B270" s="1">
        <v>163.08798688600001</v>
      </c>
      <c r="C270" s="1">
        <v>-18.4812569186</v>
      </c>
      <c r="D270" s="51">
        <v>34</v>
      </c>
      <c r="E270" s="55"/>
      <c r="F270" s="56"/>
      <c r="G270" s="56"/>
      <c r="H270" s="56"/>
      <c r="I270" s="56"/>
      <c r="J270" s="57"/>
      <c r="K270" s="109">
        <f t="shared" si="20"/>
        <v>0</v>
      </c>
      <c r="L270" s="55">
        <v>1</v>
      </c>
      <c r="M270" s="56"/>
      <c r="N270" s="56"/>
      <c r="O270" s="56"/>
      <c r="P270" s="56">
        <v>3</v>
      </c>
      <c r="Q270" s="56">
        <v>4</v>
      </c>
      <c r="R270" s="57">
        <v>8</v>
      </c>
      <c r="S270" s="109">
        <f t="shared" si="21"/>
        <v>3</v>
      </c>
      <c r="T270" s="55"/>
      <c r="U270" s="56"/>
      <c r="V270" s="56"/>
      <c r="W270" s="57"/>
      <c r="X270" s="109">
        <f t="shared" si="22"/>
        <v>0</v>
      </c>
      <c r="Y270" s="55"/>
      <c r="Z270" s="57"/>
      <c r="AA270" s="109">
        <f t="shared" si="23"/>
        <v>0</v>
      </c>
      <c r="AB270" s="55"/>
      <c r="AC270" s="56"/>
      <c r="AD270" s="56"/>
      <c r="AE270" s="57"/>
      <c r="AF270" s="110">
        <f t="shared" si="24"/>
        <v>0</v>
      </c>
      <c r="AG270" s="18" t="s">
        <v>19</v>
      </c>
    </row>
    <row r="271" spans="1:33" x14ac:dyDescent="0.2">
      <c r="A271" s="13" t="s">
        <v>31</v>
      </c>
      <c r="B271" s="1">
        <v>163.088063887</v>
      </c>
      <c r="C271" s="1">
        <v>-18.481211164499999</v>
      </c>
      <c r="D271" s="51">
        <v>35</v>
      </c>
      <c r="E271" s="55"/>
      <c r="F271" s="56"/>
      <c r="G271" s="56"/>
      <c r="H271" s="56"/>
      <c r="I271" s="56"/>
      <c r="J271" s="57">
        <v>1</v>
      </c>
      <c r="K271" s="109">
        <f t="shared" si="20"/>
        <v>0</v>
      </c>
      <c r="L271" s="55">
        <v>1</v>
      </c>
      <c r="M271" s="56"/>
      <c r="N271" s="56"/>
      <c r="O271" s="56"/>
      <c r="P271" s="56">
        <v>2</v>
      </c>
      <c r="Q271" s="56">
        <v>3</v>
      </c>
      <c r="R271" s="57">
        <v>7</v>
      </c>
      <c r="S271" s="109">
        <f t="shared" si="21"/>
        <v>2</v>
      </c>
      <c r="T271" s="55"/>
      <c r="U271" s="56"/>
      <c r="V271" s="56"/>
      <c r="W271" s="57"/>
      <c r="X271" s="109">
        <f t="shared" si="22"/>
        <v>0</v>
      </c>
      <c r="Y271" s="55"/>
      <c r="Z271" s="57"/>
      <c r="AA271" s="109">
        <f t="shared" si="23"/>
        <v>0</v>
      </c>
      <c r="AB271" s="55"/>
      <c r="AC271" s="56"/>
      <c r="AD271" s="56"/>
      <c r="AE271" s="57"/>
      <c r="AF271" s="110">
        <f t="shared" si="24"/>
        <v>0</v>
      </c>
      <c r="AG271" s="18" t="s">
        <v>19</v>
      </c>
    </row>
    <row r="272" spans="1:33" x14ac:dyDescent="0.2">
      <c r="A272" s="13" t="s">
        <v>31</v>
      </c>
      <c r="B272" s="1">
        <v>163.088140888</v>
      </c>
      <c r="C272" s="1">
        <v>-18.481165410300001</v>
      </c>
      <c r="D272" s="51">
        <v>36</v>
      </c>
      <c r="E272" s="55"/>
      <c r="F272" s="56"/>
      <c r="G272" s="56"/>
      <c r="H272" s="56"/>
      <c r="I272" s="56"/>
      <c r="J272" s="57">
        <v>1</v>
      </c>
      <c r="K272" s="109">
        <f t="shared" si="20"/>
        <v>0</v>
      </c>
      <c r="L272" s="55"/>
      <c r="M272" s="56"/>
      <c r="N272" s="56"/>
      <c r="O272" s="56"/>
      <c r="P272" s="56">
        <v>2</v>
      </c>
      <c r="Q272" s="56">
        <v>4</v>
      </c>
      <c r="R272" s="57">
        <v>3</v>
      </c>
      <c r="S272" s="109">
        <f t="shared" si="21"/>
        <v>2</v>
      </c>
      <c r="T272" s="55"/>
      <c r="U272" s="56"/>
      <c r="V272" s="56"/>
      <c r="W272" s="57"/>
      <c r="X272" s="109">
        <f t="shared" si="22"/>
        <v>0</v>
      </c>
      <c r="Y272" s="55"/>
      <c r="Z272" s="57"/>
      <c r="AA272" s="109">
        <f t="shared" si="23"/>
        <v>0</v>
      </c>
      <c r="AB272" s="55"/>
      <c r="AC272" s="56"/>
      <c r="AD272" s="56"/>
      <c r="AE272" s="57"/>
      <c r="AF272" s="110">
        <f t="shared" si="24"/>
        <v>0</v>
      </c>
      <c r="AG272" s="18" t="s">
        <v>19</v>
      </c>
    </row>
    <row r="273" spans="1:33" x14ac:dyDescent="0.2">
      <c r="A273" s="13" t="s">
        <v>31</v>
      </c>
      <c r="B273" s="1">
        <v>163.08821788899999</v>
      </c>
      <c r="C273" s="1">
        <v>-18.481119656200001</v>
      </c>
      <c r="D273" s="51">
        <v>37</v>
      </c>
      <c r="E273" s="55"/>
      <c r="F273" s="56"/>
      <c r="G273" s="56"/>
      <c r="H273" s="56"/>
      <c r="I273" s="56"/>
      <c r="J273" s="57"/>
      <c r="K273" s="109">
        <f t="shared" si="20"/>
        <v>0</v>
      </c>
      <c r="L273" s="55"/>
      <c r="M273" s="56"/>
      <c r="N273" s="56"/>
      <c r="O273" s="56"/>
      <c r="P273" s="56"/>
      <c r="Q273" s="56"/>
      <c r="R273" s="57"/>
      <c r="S273" s="109">
        <f t="shared" si="21"/>
        <v>0</v>
      </c>
      <c r="T273" s="55"/>
      <c r="U273" s="56"/>
      <c r="V273" s="56"/>
      <c r="W273" s="57"/>
      <c r="X273" s="109">
        <f t="shared" si="22"/>
        <v>0</v>
      </c>
      <c r="Y273" s="55"/>
      <c r="Z273" s="57"/>
      <c r="AA273" s="109">
        <f t="shared" si="23"/>
        <v>0</v>
      </c>
      <c r="AB273" s="55"/>
      <c r="AC273" s="56"/>
      <c r="AD273" s="56"/>
      <c r="AE273" s="57"/>
      <c r="AF273" s="110">
        <f t="shared" si="24"/>
        <v>0</v>
      </c>
      <c r="AG273" s="18" t="s">
        <v>19</v>
      </c>
    </row>
    <row r="274" spans="1:33" x14ac:dyDescent="0.2">
      <c r="A274" s="13" t="s">
        <v>32</v>
      </c>
      <c r="B274" s="1">
        <v>163.08584276799999</v>
      </c>
      <c r="C274" s="1">
        <v>-18.482859875399999</v>
      </c>
      <c r="D274" s="51">
        <v>31</v>
      </c>
      <c r="E274" s="52"/>
      <c r="F274" s="53"/>
      <c r="G274" s="53"/>
      <c r="H274" s="53"/>
      <c r="I274" s="53"/>
      <c r="J274" s="54"/>
      <c r="K274" s="109">
        <f t="shared" si="20"/>
        <v>0</v>
      </c>
      <c r="L274" s="52"/>
      <c r="M274" s="53"/>
      <c r="N274" s="53"/>
      <c r="O274" s="53"/>
      <c r="P274" s="53"/>
      <c r="Q274" s="53">
        <v>1</v>
      </c>
      <c r="R274" s="54"/>
      <c r="S274" s="109">
        <f t="shared" si="21"/>
        <v>0</v>
      </c>
      <c r="T274" s="52"/>
      <c r="U274" s="53"/>
      <c r="V274" s="53"/>
      <c r="W274" s="54"/>
      <c r="X274" s="109">
        <f t="shared" si="22"/>
        <v>0</v>
      </c>
      <c r="Y274" s="52"/>
      <c r="Z274" s="54"/>
      <c r="AA274" s="109">
        <f t="shared" si="23"/>
        <v>0</v>
      </c>
      <c r="AB274" s="52"/>
      <c r="AC274" s="53"/>
      <c r="AD274" s="53"/>
      <c r="AE274" s="54"/>
      <c r="AF274" s="110">
        <f t="shared" si="24"/>
        <v>0</v>
      </c>
      <c r="AG274" s="19" t="s">
        <v>19</v>
      </c>
    </row>
    <row r="275" spans="1:33" x14ac:dyDescent="0.2">
      <c r="A275" s="13" t="s">
        <v>32</v>
      </c>
      <c r="B275" s="1">
        <v>163.08593492</v>
      </c>
      <c r="C275" s="1">
        <v>-18.482830279000002</v>
      </c>
      <c r="D275" s="51">
        <v>30</v>
      </c>
      <c r="E275" s="55"/>
      <c r="F275" s="56"/>
      <c r="G275" s="56"/>
      <c r="H275" s="56"/>
      <c r="I275" s="56"/>
      <c r="J275" s="57"/>
      <c r="K275" s="109">
        <f t="shared" si="20"/>
        <v>0</v>
      </c>
      <c r="L275" s="55"/>
      <c r="M275" s="56"/>
      <c r="N275" s="56"/>
      <c r="O275" s="56"/>
      <c r="P275" s="56">
        <v>1</v>
      </c>
      <c r="Q275" s="56">
        <v>2</v>
      </c>
      <c r="R275" s="57">
        <v>2</v>
      </c>
      <c r="S275" s="109">
        <f t="shared" si="21"/>
        <v>1</v>
      </c>
      <c r="T275" s="55"/>
      <c r="U275" s="56">
        <v>3</v>
      </c>
      <c r="V275" s="56">
        <v>2</v>
      </c>
      <c r="W275" s="57"/>
      <c r="X275" s="109">
        <f t="shared" si="22"/>
        <v>3</v>
      </c>
      <c r="Y275" s="55"/>
      <c r="Z275" s="57"/>
      <c r="AA275" s="109">
        <f t="shared" si="23"/>
        <v>0</v>
      </c>
      <c r="AB275" s="55"/>
      <c r="AC275" s="56"/>
      <c r="AD275" s="56"/>
      <c r="AE275" s="57"/>
      <c r="AF275" s="110">
        <f t="shared" si="24"/>
        <v>0</v>
      </c>
      <c r="AG275" s="19" t="s">
        <v>39</v>
      </c>
    </row>
    <row r="276" spans="1:33" x14ac:dyDescent="0.2">
      <c r="A276" s="13" t="s">
        <v>32</v>
      </c>
      <c r="B276" s="1">
        <v>163.08602707200001</v>
      </c>
      <c r="C276" s="1">
        <v>-18.482800682699999</v>
      </c>
      <c r="D276" s="51">
        <v>29</v>
      </c>
      <c r="E276" s="55"/>
      <c r="F276" s="56"/>
      <c r="G276" s="56"/>
      <c r="H276" s="56"/>
      <c r="I276" s="56"/>
      <c r="J276" s="57"/>
      <c r="K276" s="109">
        <f t="shared" si="20"/>
        <v>0</v>
      </c>
      <c r="L276" s="55"/>
      <c r="M276" s="56"/>
      <c r="N276" s="56"/>
      <c r="O276" s="56"/>
      <c r="P276" s="56"/>
      <c r="Q276" s="56"/>
      <c r="R276" s="57"/>
      <c r="S276" s="109">
        <f t="shared" si="21"/>
        <v>0</v>
      </c>
      <c r="T276" s="55"/>
      <c r="U276" s="56">
        <v>10</v>
      </c>
      <c r="V276" s="56">
        <v>1</v>
      </c>
      <c r="W276" s="57"/>
      <c r="X276" s="109">
        <f t="shared" si="22"/>
        <v>10</v>
      </c>
      <c r="Y276" s="55"/>
      <c r="Z276" s="57"/>
      <c r="AA276" s="109">
        <f t="shared" si="23"/>
        <v>0</v>
      </c>
      <c r="AB276" s="55"/>
      <c r="AC276" s="56"/>
      <c r="AD276" s="56"/>
      <c r="AE276" s="57"/>
      <c r="AF276" s="110">
        <f t="shared" si="24"/>
        <v>0</v>
      </c>
      <c r="AG276" s="60" t="s">
        <v>27</v>
      </c>
    </row>
    <row r="277" spans="1:33" x14ac:dyDescent="0.2">
      <c r="A277" s="13" t="s">
        <v>32</v>
      </c>
      <c r="B277" s="1">
        <v>163.086119225</v>
      </c>
      <c r="C277" s="1">
        <v>-18.482771086300001</v>
      </c>
      <c r="D277" s="51">
        <v>28</v>
      </c>
      <c r="E277" s="55"/>
      <c r="F277" s="56"/>
      <c r="G277" s="56"/>
      <c r="H277" s="56"/>
      <c r="I277" s="56"/>
      <c r="J277" s="57"/>
      <c r="K277" s="109">
        <f t="shared" si="20"/>
        <v>0</v>
      </c>
      <c r="L277" s="55"/>
      <c r="M277" s="56"/>
      <c r="N277" s="56"/>
      <c r="O277" s="56"/>
      <c r="P277" s="56"/>
      <c r="Q277" s="56"/>
      <c r="R277" s="57"/>
      <c r="S277" s="109">
        <f t="shared" si="21"/>
        <v>0</v>
      </c>
      <c r="T277" s="55"/>
      <c r="U277" s="56">
        <v>10</v>
      </c>
      <c r="V277" s="56"/>
      <c r="W277" s="57"/>
      <c r="X277" s="109">
        <f t="shared" si="22"/>
        <v>10</v>
      </c>
      <c r="Y277" s="55"/>
      <c r="Z277" s="57"/>
      <c r="AA277" s="109">
        <f t="shared" si="23"/>
        <v>0</v>
      </c>
      <c r="AB277" s="55"/>
      <c r="AC277" s="56"/>
      <c r="AD277" s="56"/>
      <c r="AE277" s="57"/>
      <c r="AF277" s="110">
        <f t="shared" si="24"/>
        <v>0</v>
      </c>
      <c r="AG277" s="26" t="s">
        <v>27</v>
      </c>
    </row>
    <row r="278" spans="1:33" x14ac:dyDescent="0.2">
      <c r="A278" s="13" t="s">
        <v>32</v>
      </c>
      <c r="B278" s="1">
        <v>163.08621137700001</v>
      </c>
      <c r="C278" s="1">
        <v>-18.482741489999999</v>
      </c>
      <c r="D278" s="51">
        <v>27</v>
      </c>
      <c r="E278" s="55"/>
      <c r="F278" s="56"/>
      <c r="G278" s="56"/>
      <c r="H278" s="56"/>
      <c r="I278" s="56"/>
      <c r="J278" s="57"/>
      <c r="K278" s="109">
        <f t="shared" si="20"/>
        <v>0</v>
      </c>
      <c r="L278" s="55"/>
      <c r="M278" s="56"/>
      <c r="N278" s="56"/>
      <c r="O278" s="56"/>
      <c r="P278" s="56"/>
      <c r="Q278" s="56"/>
      <c r="R278" s="57">
        <v>2</v>
      </c>
      <c r="S278" s="109">
        <f t="shared" si="21"/>
        <v>0</v>
      </c>
      <c r="T278" s="55"/>
      <c r="U278" s="56">
        <v>2</v>
      </c>
      <c r="V278" s="56"/>
      <c r="W278" s="57"/>
      <c r="X278" s="109">
        <f t="shared" si="22"/>
        <v>2</v>
      </c>
      <c r="Y278" s="55"/>
      <c r="Z278" s="57"/>
      <c r="AA278" s="109">
        <f t="shared" si="23"/>
        <v>0</v>
      </c>
      <c r="AB278" s="55"/>
      <c r="AC278" s="56"/>
      <c r="AD278" s="56"/>
      <c r="AE278" s="57"/>
      <c r="AF278" s="110">
        <f t="shared" si="24"/>
        <v>0</v>
      </c>
      <c r="AG278" s="92" t="s">
        <v>18</v>
      </c>
    </row>
    <row r="279" spans="1:33" x14ac:dyDescent="0.2">
      <c r="A279" s="13" t="s">
        <v>32</v>
      </c>
      <c r="B279" s="1">
        <v>163.08630141500001</v>
      </c>
      <c r="C279" s="1">
        <v>-18.482706548399999</v>
      </c>
      <c r="D279" s="51">
        <v>26</v>
      </c>
      <c r="E279" s="55"/>
      <c r="F279" s="56"/>
      <c r="G279" s="56"/>
      <c r="H279" s="56"/>
      <c r="I279" s="56"/>
      <c r="J279" s="57"/>
      <c r="K279" s="109">
        <f t="shared" si="20"/>
        <v>0</v>
      </c>
      <c r="L279" s="55"/>
      <c r="M279" s="56"/>
      <c r="N279" s="56"/>
      <c r="O279" s="56"/>
      <c r="P279" s="56"/>
      <c r="Q279" s="56">
        <v>1</v>
      </c>
      <c r="R279" s="57">
        <v>2</v>
      </c>
      <c r="S279" s="109">
        <f t="shared" si="21"/>
        <v>0</v>
      </c>
      <c r="T279" s="55"/>
      <c r="U279" s="56"/>
      <c r="V279" s="56"/>
      <c r="W279" s="57"/>
      <c r="X279" s="109">
        <f t="shared" si="22"/>
        <v>0</v>
      </c>
      <c r="Y279" s="55"/>
      <c r="Z279" s="57"/>
      <c r="AA279" s="109">
        <f t="shared" si="23"/>
        <v>0</v>
      </c>
      <c r="AB279" s="55"/>
      <c r="AC279" s="56"/>
      <c r="AD279" s="56"/>
      <c r="AE279" s="57"/>
      <c r="AF279" s="110">
        <f t="shared" si="24"/>
        <v>0</v>
      </c>
      <c r="AG279" s="59" t="s">
        <v>18</v>
      </c>
    </row>
    <row r="280" spans="1:33" x14ac:dyDescent="0.2">
      <c r="A280" s="13" t="s">
        <v>32</v>
      </c>
      <c r="B280" s="1">
        <v>163.086388887</v>
      </c>
      <c r="C280" s="1">
        <v>-18.4826651146</v>
      </c>
      <c r="D280" s="51">
        <v>25</v>
      </c>
      <c r="E280" s="55"/>
      <c r="F280" s="56"/>
      <c r="G280" s="56"/>
      <c r="H280" s="56"/>
      <c r="I280" s="56"/>
      <c r="J280" s="57"/>
      <c r="K280" s="109">
        <f t="shared" si="20"/>
        <v>0</v>
      </c>
      <c r="L280" s="55"/>
      <c r="M280" s="56"/>
      <c r="N280" s="56"/>
      <c r="O280" s="56"/>
      <c r="P280" s="56"/>
      <c r="Q280" s="56">
        <v>3</v>
      </c>
      <c r="R280" s="57">
        <v>5</v>
      </c>
      <c r="S280" s="109">
        <f t="shared" si="21"/>
        <v>0</v>
      </c>
      <c r="T280" s="55"/>
      <c r="U280" s="56"/>
      <c r="V280" s="56">
        <v>2</v>
      </c>
      <c r="W280" s="57"/>
      <c r="X280" s="109">
        <f t="shared" si="22"/>
        <v>0</v>
      </c>
      <c r="Y280" s="55"/>
      <c r="Z280" s="57"/>
      <c r="AA280" s="109">
        <f t="shared" si="23"/>
        <v>0</v>
      </c>
      <c r="AB280" s="55"/>
      <c r="AC280" s="56"/>
      <c r="AD280" s="56"/>
      <c r="AE280" s="57"/>
      <c r="AF280" s="110">
        <f t="shared" si="24"/>
        <v>0</v>
      </c>
      <c r="AG280" s="21" t="s">
        <v>19</v>
      </c>
    </row>
    <row r="281" spans="1:33" x14ac:dyDescent="0.2">
      <c r="A281" s="13" t="s">
        <v>32</v>
      </c>
      <c r="B281" s="1">
        <v>163.086476358</v>
      </c>
      <c r="C281" s="1">
        <v>-18.482623680900002</v>
      </c>
      <c r="D281" s="51">
        <v>24</v>
      </c>
      <c r="E281" s="55"/>
      <c r="F281" s="56"/>
      <c r="G281" s="56"/>
      <c r="H281" s="56"/>
      <c r="I281" s="56"/>
      <c r="J281" s="57"/>
      <c r="K281" s="109">
        <f t="shared" si="20"/>
        <v>0</v>
      </c>
      <c r="L281" s="55"/>
      <c r="M281" s="56"/>
      <c r="N281" s="56"/>
      <c r="O281" s="56"/>
      <c r="P281" s="56">
        <v>2</v>
      </c>
      <c r="Q281" s="56">
        <v>4</v>
      </c>
      <c r="R281" s="57">
        <v>5</v>
      </c>
      <c r="S281" s="109">
        <f t="shared" si="21"/>
        <v>2</v>
      </c>
      <c r="T281" s="55"/>
      <c r="U281" s="56"/>
      <c r="V281" s="56"/>
      <c r="W281" s="57"/>
      <c r="X281" s="109">
        <f t="shared" si="22"/>
        <v>0</v>
      </c>
      <c r="Y281" s="55"/>
      <c r="Z281" s="57"/>
      <c r="AA281" s="109">
        <f t="shared" si="23"/>
        <v>0</v>
      </c>
      <c r="AB281" s="55"/>
      <c r="AC281" s="56"/>
      <c r="AD281" s="56"/>
      <c r="AE281" s="57"/>
      <c r="AF281" s="110">
        <f t="shared" si="24"/>
        <v>0</v>
      </c>
      <c r="AG281" s="60" t="s">
        <v>19</v>
      </c>
    </row>
    <row r="282" spans="1:33" x14ac:dyDescent="0.2">
      <c r="A282" s="13" t="s">
        <v>32</v>
      </c>
      <c r="B282" s="1">
        <v>163.08656425500001</v>
      </c>
      <c r="C282" s="1">
        <v>-18.482583170000002</v>
      </c>
      <c r="D282" s="51">
        <v>23</v>
      </c>
      <c r="E282" s="55"/>
      <c r="F282" s="56"/>
      <c r="G282" s="56"/>
      <c r="H282" s="56"/>
      <c r="I282" s="56"/>
      <c r="J282" s="57"/>
      <c r="K282" s="109">
        <f t="shared" si="20"/>
        <v>0</v>
      </c>
      <c r="L282" s="55"/>
      <c r="M282" s="56"/>
      <c r="N282" s="56"/>
      <c r="O282" s="56"/>
      <c r="P282" s="56">
        <v>1</v>
      </c>
      <c r="Q282" s="56">
        <v>4</v>
      </c>
      <c r="R282" s="57">
        <v>10</v>
      </c>
      <c r="S282" s="109">
        <f t="shared" si="21"/>
        <v>1</v>
      </c>
      <c r="T282" s="55"/>
      <c r="U282" s="56"/>
      <c r="V282" s="56"/>
      <c r="W282" s="57"/>
      <c r="X282" s="109">
        <f t="shared" si="22"/>
        <v>0</v>
      </c>
      <c r="Y282" s="55"/>
      <c r="Z282" s="57"/>
      <c r="AA282" s="109">
        <f t="shared" si="23"/>
        <v>0</v>
      </c>
      <c r="AB282" s="55"/>
      <c r="AC282" s="56"/>
      <c r="AD282" s="56"/>
      <c r="AE282" s="57"/>
      <c r="AF282" s="110">
        <f t="shared" si="24"/>
        <v>0</v>
      </c>
      <c r="AG282" s="60" t="s">
        <v>19</v>
      </c>
    </row>
    <row r="283" spans="1:33" x14ac:dyDescent="0.2">
      <c r="A283" s="13" t="s">
        <v>32</v>
      </c>
      <c r="B283" s="1">
        <v>163.08665257499999</v>
      </c>
      <c r="C283" s="1">
        <v>-18.482543578200001</v>
      </c>
      <c r="D283" s="51">
        <v>22</v>
      </c>
      <c r="E283" s="55"/>
      <c r="F283" s="56"/>
      <c r="G283" s="56"/>
      <c r="H283" s="56"/>
      <c r="I283" s="56"/>
      <c r="J283" s="57"/>
      <c r="K283" s="109">
        <f t="shared" si="20"/>
        <v>0</v>
      </c>
      <c r="L283" s="55"/>
      <c r="M283" s="56"/>
      <c r="N283" s="56"/>
      <c r="O283" s="56"/>
      <c r="P283" s="56"/>
      <c r="Q283" s="56"/>
      <c r="R283" s="57">
        <v>7</v>
      </c>
      <c r="S283" s="109">
        <f t="shared" si="21"/>
        <v>0</v>
      </c>
      <c r="T283" s="55"/>
      <c r="U283" s="56"/>
      <c r="V283" s="56"/>
      <c r="W283" s="57"/>
      <c r="X283" s="109">
        <f t="shared" si="22"/>
        <v>0</v>
      </c>
      <c r="Y283" s="55"/>
      <c r="Z283" s="57"/>
      <c r="AA283" s="109">
        <f t="shared" si="23"/>
        <v>0</v>
      </c>
      <c r="AB283" s="55"/>
      <c r="AC283" s="56"/>
      <c r="AD283" s="56"/>
      <c r="AE283" s="57"/>
      <c r="AF283" s="110">
        <f t="shared" si="24"/>
        <v>0</v>
      </c>
      <c r="AG283" s="60" t="s">
        <v>19</v>
      </c>
    </row>
    <row r="284" spans="1:33" x14ac:dyDescent="0.2">
      <c r="A284" s="13" t="s">
        <v>32</v>
      </c>
      <c r="B284" s="1">
        <v>163.08674089499999</v>
      </c>
      <c r="C284" s="1">
        <v>-18.482503986299999</v>
      </c>
      <c r="D284" s="51">
        <v>21</v>
      </c>
      <c r="E284" s="55"/>
      <c r="F284" s="56"/>
      <c r="G284" s="56"/>
      <c r="H284" s="56"/>
      <c r="I284" s="56"/>
      <c r="J284" s="57"/>
      <c r="K284" s="109">
        <f t="shared" si="20"/>
        <v>0</v>
      </c>
      <c r="L284" s="55">
        <v>1</v>
      </c>
      <c r="M284" s="56"/>
      <c r="N284" s="56"/>
      <c r="O284" s="56"/>
      <c r="P284" s="56">
        <v>3</v>
      </c>
      <c r="Q284" s="56">
        <v>4</v>
      </c>
      <c r="R284" s="57">
        <v>14</v>
      </c>
      <c r="S284" s="109">
        <f t="shared" si="21"/>
        <v>3</v>
      </c>
      <c r="T284" s="55"/>
      <c r="U284" s="56"/>
      <c r="V284" s="56"/>
      <c r="W284" s="57"/>
      <c r="X284" s="109">
        <f t="shared" si="22"/>
        <v>0</v>
      </c>
      <c r="Y284" s="55"/>
      <c r="Z284" s="57"/>
      <c r="AA284" s="109">
        <f t="shared" si="23"/>
        <v>0</v>
      </c>
      <c r="AB284" s="55"/>
      <c r="AC284" s="56"/>
      <c r="AD284" s="56"/>
      <c r="AE284" s="57"/>
      <c r="AF284" s="110">
        <f t="shared" si="24"/>
        <v>0</v>
      </c>
      <c r="AG284" s="19" t="s">
        <v>19</v>
      </c>
    </row>
    <row r="285" spans="1:33" x14ac:dyDescent="0.2">
      <c r="A285" s="13" t="s">
        <v>32</v>
      </c>
      <c r="B285" s="1">
        <v>163.08682921600001</v>
      </c>
      <c r="C285" s="1">
        <v>-18.482464394499999</v>
      </c>
      <c r="D285" s="51">
        <v>20</v>
      </c>
      <c r="E285" s="55"/>
      <c r="F285" s="56"/>
      <c r="G285" s="56"/>
      <c r="H285" s="56"/>
      <c r="I285" s="56"/>
      <c r="J285" s="57"/>
      <c r="K285" s="109">
        <f t="shared" si="20"/>
        <v>0</v>
      </c>
      <c r="L285" s="55"/>
      <c r="M285" s="56"/>
      <c r="N285" s="56"/>
      <c r="O285" s="56"/>
      <c r="P285" s="56">
        <v>1</v>
      </c>
      <c r="Q285" s="56"/>
      <c r="R285" s="57">
        <v>7</v>
      </c>
      <c r="S285" s="109">
        <f t="shared" si="21"/>
        <v>1</v>
      </c>
      <c r="T285" s="55"/>
      <c r="U285" s="56"/>
      <c r="V285" s="56"/>
      <c r="W285" s="57"/>
      <c r="X285" s="109">
        <f t="shared" si="22"/>
        <v>0</v>
      </c>
      <c r="Y285" s="55"/>
      <c r="Z285" s="57"/>
      <c r="AA285" s="109">
        <f t="shared" si="23"/>
        <v>0</v>
      </c>
      <c r="AB285" s="55"/>
      <c r="AC285" s="56"/>
      <c r="AD285" s="56"/>
      <c r="AE285" s="57"/>
      <c r="AF285" s="110">
        <f t="shared" si="24"/>
        <v>0</v>
      </c>
      <c r="AG285" s="19" t="s">
        <v>19</v>
      </c>
    </row>
    <row r="286" spans="1:33" x14ac:dyDescent="0.2">
      <c r="A286" s="13" t="s">
        <v>32</v>
      </c>
      <c r="B286" s="1">
        <v>163.08691729099999</v>
      </c>
      <c r="C286" s="1">
        <v>-18.4824243403</v>
      </c>
      <c r="D286" s="51">
        <v>19</v>
      </c>
      <c r="E286" s="55"/>
      <c r="F286" s="56"/>
      <c r="G286" s="56"/>
      <c r="H286" s="56"/>
      <c r="I286" s="56"/>
      <c r="J286" s="57"/>
      <c r="K286" s="109">
        <f t="shared" si="20"/>
        <v>0</v>
      </c>
      <c r="L286" s="55"/>
      <c r="M286" s="56"/>
      <c r="N286" s="56"/>
      <c r="O286" s="56"/>
      <c r="P286" s="56"/>
      <c r="Q286" s="56">
        <v>1</v>
      </c>
      <c r="R286" s="57">
        <v>3</v>
      </c>
      <c r="S286" s="109">
        <f t="shared" si="21"/>
        <v>0</v>
      </c>
      <c r="T286" s="55"/>
      <c r="U286" s="56"/>
      <c r="V286" s="56"/>
      <c r="W286" s="57"/>
      <c r="X286" s="109">
        <f t="shared" si="22"/>
        <v>0</v>
      </c>
      <c r="Y286" s="55"/>
      <c r="Z286" s="57"/>
      <c r="AA286" s="109">
        <f t="shared" si="23"/>
        <v>0</v>
      </c>
      <c r="AB286" s="55"/>
      <c r="AC286" s="56"/>
      <c r="AD286" s="56"/>
      <c r="AE286" s="57"/>
      <c r="AF286" s="110">
        <f t="shared" si="24"/>
        <v>0</v>
      </c>
      <c r="AG286" s="59" t="s">
        <v>27</v>
      </c>
    </row>
    <row r="287" spans="1:33" x14ac:dyDescent="0.2">
      <c r="A287" s="13" t="s">
        <v>32</v>
      </c>
      <c r="B287" s="1">
        <v>163.08699963800001</v>
      </c>
      <c r="C287" s="1">
        <v>-18.482373478700001</v>
      </c>
      <c r="D287" s="51">
        <v>18</v>
      </c>
      <c r="E287" s="55"/>
      <c r="F287" s="56"/>
      <c r="G287" s="56"/>
      <c r="H287" s="56"/>
      <c r="I287" s="56"/>
      <c r="J287" s="57"/>
      <c r="K287" s="109">
        <f t="shared" si="20"/>
        <v>0</v>
      </c>
      <c r="L287" s="55"/>
      <c r="M287" s="56"/>
      <c r="N287" s="56"/>
      <c r="O287" s="56"/>
      <c r="P287" s="56"/>
      <c r="Q287" s="56"/>
      <c r="R287" s="57"/>
      <c r="S287" s="109">
        <f t="shared" si="21"/>
        <v>0</v>
      </c>
      <c r="T287" s="55"/>
      <c r="U287" s="56"/>
      <c r="V287" s="56"/>
      <c r="W287" s="57"/>
      <c r="X287" s="109">
        <f t="shared" si="22"/>
        <v>0</v>
      </c>
      <c r="Y287" s="55"/>
      <c r="Z287" s="57"/>
      <c r="AA287" s="109">
        <f t="shared" si="23"/>
        <v>0</v>
      </c>
      <c r="AB287" s="55"/>
      <c r="AC287" s="56"/>
      <c r="AD287" s="56"/>
      <c r="AE287" s="57"/>
      <c r="AF287" s="110">
        <f t="shared" si="24"/>
        <v>0</v>
      </c>
      <c r="AG287" s="60" t="s">
        <v>27</v>
      </c>
    </row>
    <row r="288" spans="1:33" x14ac:dyDescent="0.2">
      <c r="A288" s="13" t="s">
        <v>32</v>
      </c>
      <c r="B288" s="1">
        <v>163.08708198599999</v>
      </c>
      <c r="C288" s="1">
        <v>-18.482322617099999</v>
      </c>
      <c r="D288" s="51">
        <v>17</v>
      </c>
      <c r="E288" s="55"/>
      <c r="F288" s="56"/>
      <c r="G288" s="56"/>
      <c r="H288" s="56"/>
      <c r="I288" s="56"/>
      <c r="J288" s="57"/>
      <c r="K288" s="109">
        <f t="shared" si="20"/>
        <v>0</v>
      </c>
      <c r="L288" s="55"/>
      <c r="M288" s="56"/>
      <c r="N288" s="56"/>
      <c r="O288" s="56"/>
      <c r="P288" s="56"/>
      <c r="Q288" s="56"/>
      <c r="R288" s="57"/>
      <c r="S288" s="109">
        <f t="shared" si="21"/>
        <v>0</v>
      </c>
      <c r="T288" s="55"/>
      <c r="U288" s="56"/>
      <c r="V288" s="56"/>
      <c r="W288" s="57"/>
      <c r="X288" s="109">
        <f t="shared" si="22"/>
        <v>0</v>
      </c>
      <c r="Y288" s="55"/>
      <c r="Z288" s="57"/>
      <c r="AA288" s="109">
        <f t="shared" si="23"/>
        <v>0</v>
      </c>
      <c r="AB288" s="55"/>
      <c r="AC288" s="56"/>
      <c r="AD288" s="56"/>
      <c r="AE288" s="57"/>
      <c r="AF288" s="110">
        <f t="shared" si="24"/>
        <v>0</v>
      </c>
      <c r="AG288" s="59" t="s">
        <v>18</v>
      </c>
    </row>
    <row r="289" spans="1:33" x14ac:dyDescent="0.2">
      <c r="A289" s="13" t="s">
        <v>32</v>
      </c>
      <c r="B289" s="1">
        <v>163.087164333</v>
      </c>
      <c r="C289" s="1">
        <v>-18.482271755599999</v>
      </c>
      <c r="D289" s="51">
        <v>16</v>
      </c>
      <c r="E289" s="55"/>
      <c r="F289" s="56"/>
      <c r="G289" s="56"/>
      <c r="H289" s="56"/>
      <c r="I289" s="56"/>
      <c r="J289" s="57"/>
      <c r="K289" s="109">
        <f t="shared" si="20"/>
        <v>0</v>
      </c>
      <c r="L289" s="55"/>
      <c r="M289" s="56"/>
      <c r="N289" s="56"/>
      <c r="O289" s="56"/>
      <c r="P289" s="56"/>
      <c r="Q289" s="56"/>
      <c r="R289" s="57"/>
      <c r="S289" s="109">
        <f t="shared" si="21"/>
        <v>0</v>
      </c>
      <c r="T289" s="55"/>
      <c r="U289" s="56"/>
      <c r="V289" s="56"/>
      <c r="W289" s="57"/>
      <c r="X289" s="109">
        <f t="shared" si="22"/>
        <v>0</v>
      </c>
      <c r="Y289" s="55"/>
      <c r="Z289" s="57"/>
      <c r="AA289" s="109">
        <f t="shared" si="23"/>
        <v>0</v>
      </c>
      <c r="AB289" s="55"/>
      <c r="AC289" s="56"/>
      <c r="AD289" s="56"/>
      <c r="AE289" s="57"/>
      <c r="AF289" s="110">
        <f t="shared" si="24"/>
        <v>0</v>
      </c>
      <c r="AG289" s="59" t="s">
        <v>18</v>
      </c>
    </row>
    <row r="290" spans="1:33" x14ac:dyDescent="0.2">
      <c r="A290" s="13" t="s">
        <v>32</v>
      </c>
      <c r="B290" s="1">
        <v>163.08724667999999</v>
      </c>
      <c r="C290" s="1">
        <v>-18.482220894000001</v>
      </c>
      <c r="D290" s="51">
        <v>15</v>
      </c>
      <c r="E290" s="55"/>
      <c r="F290" s="56"/>
      <c r="G290" s="56"/>
      <c r="H290" s="56"/>
      <c r="I290" s="56"/>
      <c r="J290" s="57"/>
      <c r="K290" s="109">
        <f t="shared" si="20"/>
        <v>0</v>
      </c>
      <c r="L290" s="55"/>
      <c r="M290" s="56"/>
      <c r="N290" s="56"/>
      <c r="O290" s="56"/>
      <c r="P290" s="56"/>
      <c r="Q290" s="56"/>
      <c r="R290" s="57"/>
      <c r="S290" s="109">
        <f t="shared" si="21"/>
        <v>0</v>
      </c>
      <c r="T290" s="55"/>
      <c r="U290" s="56"/>
      <c r="V290" s="56"/>
      <c r="W290" s="57"/>
      <c r="X290" s="109">
        <f t="shared" si="22"/>
        <v>0</v>
      </c>
      <c r="Y290" s="55"/>
      <c r="Z290" s="57"/>
      <c r="AA290" s="109">
        <f t="shared" si="23"/>
        <v>0</v>
      </c>
      <c r="AB290" s="55"/>
      <c r="AC290" s="56"/>
      <c r="AD290" s="56"/>
      <c r="AE290" s="57"/>
      <c r="AF290" s="110">
        <f t="shared" si="24"/>
        <v>0</v>
      </c>
      <c r="AG290" s="59" t="s">
        <v>18</v>
      </c>
    </row>
    <row r="291" spans="1:33" x14ac:dyDescent="0.2">
      <c r="A291" s="13" t="s">
        <v>32</v>
      </c>
      <c r="B291" s="1">
        <v>163.08732811199999</v>
      </c>
      <c r="C291" s="1">
        <v>-18.482168583899998</v>
      </c>
      <c r="D291" s="51">
        <v>14</v>
      </c>
      <c r="E291" s="55"/>
      <c r="F291" s="56"/>
      <c r="G291" s="56"/>
      <c r="H291" s="56"/>
      <c r="I291" s="56"/>
      <c r="J291" s="57"/>
      <c r="K291" s="109">
        <f t="shared" si="20"/>
        <v>0</v>
      </c>
      <c r="L291" s="55"/>
      <c r="M291" s="56"/>
      <c r="N291" s="56"/>
      <c r="O291" s="56"/>
      <c r="P291" s="56"/>
      <c r="Q291" s="56"/>
      <c r="R291" s="57"/>
      <c r="S291" s="109">
        <f t="shared" si="21"/>
        <v>0</v>
      </c>
      <c r="T291" s="55"/>
      <c r="U291" s="56"/>
      <c r="V291" s="56"/>
      <c r="W291" s="57"/>
      <c r="X291" s="109">
        <f t="shared" si="22"/>
        <v>0</v>
      </c>
      <c r="Y291" s="55"/>
      <c r="Z291" s="57"/>
      <c r="AA291" s="109">
        <f t="shared" si="23"/>
        <v>0</v>
      </c>
      <c r="AB291" s="55"/>
      <c r="AC291" s="56"/>
      <c r="AD291" s="56"/>
      <c r="AE291" s="57"/>
      <c r="AF291" s="110">
        <f t="shared" si="24"/>
        <v>0</v>
      </c>
      <c r="AG291" s="59" t="s">
        <v>18</v>
      </c>
    </row>
    <row r="292" spans="1:33" x14ac:dyDescent="0.2">
      <c r="A292" s="13" t="s">
        <v>32</v>
      </c>
      <c r="B292" s="1">
        <v>163.08740936199999</v>
      </c>
      <c r="C292" s="1">
        <v>-18.482115987299998</v>
      </c>
      <c r="D292" s="51">
        <v>13</v>
      </c>
      <c r="E292" s="55"/>
      <c r="F292" s="56"/>
      <c r="G292" s="56"/>
      <c r="H292" s="56"/>
      <c r="I292" s="56"/>
      <c r="J292" s="57"/>
      <c r="K292" s="109">
        <f t="shared" si="20"/>
        <v>0</v>
      </c>
      <c r="L292" s="55"/>
      <c r="M292" s="56"/>
      <c r="N292" s="56"/>
      <c r="O292" s="56"/>
      <c r="P292" s="56"/>
      <c r="Q292" s="56"/>
      <c r="R292" s="57"/>
      <c r="S292" s="109">
        <f t="shared" si="21"/>
        <v>0</v>
      </c>
      <c r="T292" s="55"/>
      <c r="U292" s="56"/>
      <c r="V292" s="56"/>
      <c r="W292" s="57"/>
      <c r="X292" s="109">
        <f t="shared" si="22"/>
        <v>0</v>
      </c>
      <c r="Y292" s="55"/>
      <c r="Z292" s="57"/>
      <c r="AA292" s="109">
        <f t="shared" si="23"/>
        <v>0</v>
      </c>
      <c r="AB292" s="55"/>
      <c r="AC292" s="56"/>
      <c r="AD292" s="56"/>
      <c r="AE292" s="57"/>
      <c r="AF292" s="110">
        <f t="shared" si="24"/>
        <v>0</v>
      </c>
      <c r="AG292" s="59" t="s">
        <v>18</v>
      </c>
    </row>
    <row r="293" spans="1:33" x14ac:dyDescent="0.2">
      <c r="A293" s="13" t="s">
        <v>32</v>
      </c>
      <c r="B293" s="1">
        <v>163.08749061200001</v>
      </c>
      <c r="C293" s="1">
        <v>-18.4820633906</v>
      </c>
      <c r="D293" s="51">
        <v>12</v>
      </c>
      <c r="E293" s="55"/>
      <c r="F293" s="56"/>
      <c r="G293" s="56"/>
      <c r="H293" s="56"/>
      <c r="I293" s="56"/>
      <c r="J293" s="57"/>
      <c r="K293" s="109">
        <f t="shared" si="20"/>
        <v>0</v>
      </c>
      <c r="L293" s="55"/>
      <c r="M293" s="56"/>
      <c r="N293" s="56"/>
      <c r="O293" s="56"/>
      <c r="P293" s="56"/>
      <c r="Q293" s="56"/>
      <c r="R293" s="57">
        <v>5</v>
      </c>
      <c r="S293" s="109">
        <f t="shared" si="21"/>
        <v>0</v>
      </c>
      <c r="T293" s="55"/>
      <c r="U293" s="56"/>
      <c r="V293" s="56">
        <v>1</v>
      </c>
      <c r="W293" s="57"/>
      <c r="X293" s="109">
        <f t="shared" si="22"/>
        <v>0</v>
      </c>
      <c r="Y293" s="55"/>
      <c r="Z293" s="57"/>
      <c r="AA293" s="109">
        <f t="shared" si="23"/>
        <v>0</v>
      </c>
      <c r="AB293" s="55"/>
      <c r="AC293" s="56"/>
      <c r="AD293" s="56"/>
      <c r="AE293" s="57"/>
      <c r="AF293" s="110">
        <f t="shared" si="24"/>
        <v>0</v>
      </c>
      <c r="AG293" s="26" t="s">
        <v>40</v>
      </c>
    </row>
    <row r="294" spans="1:33" x14ac:dyDescent="0.2">
      <c r="A294" s="13" t="s">
        <v>32</v>
      </c>
      <c r="B294" s="1">
        <v>163.087571862</v>
      </c>
      <c r="C294" s="1">
        <v>-18.482010793899999</v>
      </c>
      <c r="D294" s="51">
        <v>11</v>
      </c>
      <c r="E294" s="55"/>
      <c r="F294" s="56"/>
      <c r="G294" s="56"/>
      <c r="H294" s="56"/>
      <c r="I294" s="56"/>
      <c r="J294" s="57"/>
      <c r="K294" s="109">
        <f t="shared" si="20"/>
        <v>0</v>
      </c>
      <c r="L294" s="55"/>
      <c r="M294" s="56"/>
      <c r="N294" s="56"/>
      <c r="O294" s="56"/>
      <c r="P294" s="56">
        <v>1</v>
      </c>
      <c r="Q294" s="56"/>
      <c r="R294" s="57">
        <v>1</v>
      </c>
      <c r="S294" s="109">
        <f t="shared" si="21"/>
        <v>1</v>
      </c>
      <c r="T294" s="55"/>
      <c r="U294" s="56"/>
      <c r="V294" s="56"/>
      <c r="W294" s="57"/>
      <c r="X294" s="109">
        <f t="shared" si="22"/>
        <v>0</v>
      </c>
      <c r="Y294" s="55"/>
      <c r="Z294" s="57"/>
      <c r="AA294" s="109">
        <f t="shared" si="23"/>
        <v>0</v>
      </c>
      <c r="AB294" s="55"/>
      <c r="AC294" s="56"/>
      <c r="AD294" s="56"/>
      <c r="AE294" s="57"/>
      <c r="AF294" s="110">
        <f t="shared" si="24"/>
        <v>0</v>
      </c>
      <c r="AG294" s="26" t="s">
        <v>19</v>
      </c>
    </row>
    <row r="295" spans="1:33" x14ac:dyDescent="0.2">
      <c r="A295" s="13" t="s">
        <v>32</v>
      </c>
      <c r="B295" s="1">
        <v>163.087653112</v>
      </c>
      <c r="C295" s="1">
        <v>-18.481958197299999</v>
      </c>
      <c r="D295" s="51">
        <v>10</v>
      </c>
      <c r="E295" s="55"/>
      <c r="F295" s="56"/>
      <c r="G295" s="56"/>
      <c r="H295" s="56"/>
      <c r="I295" s="56"/>
      <c r="J295" s="57"/>
      <c r="K295" s="109">
        <f t="shared" si="20"/>
        <v>0</v>
      </c>
      <c r="L295" s="55"/>
      <c r="M295" s="56"/>
      <c r="N295" s="56"/>
      <c r="O295" s="56"/>
      <c r="P295" s="56"/>
      <c r="Q295" s="56"/>
      <c r="R295" s="57"/>
      <c r="S295" s="109">
        <f t="shared" si="21"/>
        <v>0</v>
      </c>
      <c r="T295" s="55"/>
      <c r="U295" s="56"/>
      <c r="V295" s="56"/>
      <c r="W295" s="57"/>
      <c r="X295" s="109">
        <f t="shared" si="22"/>
        <v>0</v>
      </c>
      <c r="Y295" s="55"/>
      <c r="Z295" s="57"/>
      <c r="AA295" s="109">
        <f t="shared" si="23"/>
        <v>0</v>
      </c>
      <c r="AB295" s="55"/>
      <c r="AC295" s="56"/>
      <c r="AD295" s="56"/>
      <c r="AE295" s="57"/>
      <c r="AF295" s="110">
        <f t="shared" si="24"/>
        <v>0</v>
      </c>
      <c r="AG295" s="92" t="s">
        <v>18</v>
      </c>
    </row>
    <row r="296" spans="1:33" x14ac:dyDescent="0.2">
      <c r="A296" s="13" t="s">
        <v>32</v>
      </c>
      <c r="B296" s="1">
        <v>163.08773436199999</v>
      </c>
      <c r="C296" s="1">
        <v>-18.481905600600001</v>
      </c>
      <c r="D296" s="51">
        <v>9</v>
      </c>
      <c r="E296" s="55"/>
      <c r="F296" s="56"/>
      <c r="G296" s="56"/>
      <c r="H296" s="56"/>
      <c r="I296" s="56"/>
      <c r="J296" s="57"/>
      <c r="K296" s="109">
        <f t="shared" si="20"/>
        <v>0</v>
      </c>
      <c r="L296" s="55"/>
      <c r="M296" s="56"/>
      <c r="N296" s="56"/>
      <c r="O296" s="56"/>
      <c r="P296" s="56"/>
      <c r="Q296" s="56"/>
      <c r="R296" s="57"/>
      <c r="S296" s="109">
        <f t="shared" si="21"/>
        <v>0</v>
      </c>
      <c r="T296" s="55"/>
      <c r="U296" s="56"/>
      <c r="V296" s="56"/>
      <c r="W296" s="57"/>
      <c r="X296" s="109">
        <f t="shared" si="22"/>
        <v>0</v>
      </c>
      <c r="Y296" s="55"/>
      <c r="Z296" s="57"/>
      <c r="AA296" s="109">
        <f t="shared" si="23"/>
        <v>0</v>
      </c>
      <c r="AB296" s="55"/>
      <c r="AC296" s="56"/>
      <c r="AD296" s="56"/>
      <c r="AE296" s="57"/>
      <c r="AF296" s="110">
        <f t="shared" si="24"/>
        <v>0</v>
      </c>
      <c r="AG296" s="92" t="s">
        <v>18</v>
      </c>
    </row>
    <row r="297" spans="1:33" x14ac:dyDescent="0.2">
      <c r="A297" s="13" t="s">
        <v>32</v>
      </c>
      <c r="B297" s="1">
        <v>163.08781561200001</v>
      </c>
      <c r="C297" s="1">
        <v>-18.4818530039</v>
      </c>
      <c r="D297" s="51">
        <v>8</v>
      </c>
      <c r="E297" s="55"/>
      <c r="F297" s="56"/>
      <c r="G297" s="56"/>
      <c r="H297" s="56"/>
      <c r="I297" s="56"/>
      <c r="J297" s="57"/>
      <c r="K297" s="109">
        <f t="shared" si="20"/>
        <v>0</v>
      </c>
      <c r="L297" s="55"/>
      <c r="M297" s="56"/>
      <c r="N297" s="56"/>
      <c r="O297" s="56"/>
      <c r="P297" s="56"/>
      <c r="Q297" s="56"/>
      <c r="R297" s="57"/>
      <c r="S297" s="109">
        <f t="shared" si="21"/>
        <v>0</v>
      </c>
      <c r="T297" s="55"/>
      <c r="U297" s="56"/>
      <c r="V297" s="56"/>
      <c r="W297" s="57"/>
      <c r="X297" s="109">
        <f t="shared" si="22"/>
        <v>0</v>
      </c>
      <c r="Y297" s="55"/>
      <c r="Z297" s="57"/>
      <c r="AA297" s="109">
        <f t="shared" si="23"/>
        <v>0</v>
      </c>
      <c r="AB297" s="55"/>
      <c r="AC297" s="56"/>
      <c r="AD297" s="56"/>
      <c r="AE297" s="57"/>
      <c r="AF297" s="110">
        <f t="shared" si="24"/>
        <v>0</v>
      </c>
      <c r="AG297" s="92" t="s">
        <v>18</v>
      </c>
    </row>
    <row r="298" spans="1:33" x14ac:dyDescent="0.2">
      <c r="A298" s="13" t="s">
        <v>32</v>
      </c>
      <c r="B298" s="1">
        <v>163.08789686200001</v>
      </c>
      <c r="C298" s="1">
        <v>-18.4818004073</v>
      </c>
      <c r="D298" s="51">
        <v>7</v>
      </c>
      <c r="E298" s="55">
        <v>1</v>
      </c>
      <c r="F298" s="56">
        <v>1</v>
      </c>
      <c r="G298" s="56"/>
      <c r="H298" s="56"/>
      <c r="I298" s="56"/>
      <c r="J298" s="57"/>
      <c r="K298" s="109">
        <f t="shared" si="20"/>
        <v>2</v>
      </c>
      <c r="L298" s="55"/>
      <c r="M298" s="56"/>
      <c r="N298" s="56"/>
      <c r="O298" s="56"/>
      <c r="P298" s="56"/>
      <c r="Q298" s="56"/>
      <c r="R298" s="57"/>
      <c r="S298" s="109">
        <f t="shared" si="21"/>
        <v>0</v>
      </c>
      <c r="T298" s="55"/>
      <c r="U298" s="56"/>
      <c r="V298" s="56"/>
      <c r="W298" s="57"/>
      <c r="X298" s="109">
        <f t="shared" si="22"/>
        <v>0</v>
      </c>
      <c r="Y298" s="55"/>
      <c r="Z298" s="57"/>
      <c r="AA298" s="109">
        <f t="shared" si="23"/>
        <v>0</v>
      </c>
      <c r="AB298" s="55"/>
      <c r="AC298" s="56"/>
      <c r="AD298" s="56"/>
      <c r="AE298" s="57"/>
      <c r="AF298" s="110">
        <f t="shared" si="24"/>
        <v>0</v>
      </c>
      <c r="AG298" s="21" t="s">
        <v>19</v>
      </c>
    </row>
    <row r="299" spans="1:33" x14ac:dyDescent="0.2">
      <c r="A299" s="13" t="s">
        <v>32</v>
      </c>
      <c r="B299" s="1">
        <v>163.087979867</v>
      </c>
      <c r="C299" s="1">
        <v>-18.481751318600001</v>
      </c>
      <c r="D299" s="51">
        <v>6</v>
      </c>
      <c r="E299" s="55"/>
      <c r="F299" s="56"/>
      <c r="G299" s="56"/>
      <c r="H299" s="56"/>
      <c r="I299" s="56"/>
      <c r="J299" s="57"/>
      <c r="K299" s="109">
        <f t="shared" si="20"/>
        <v>0</v>
      </c>
      <c r="L299" s="55"/>
      <c r="M299" s="56"/>
      <c r="N299" s="56"/>
      <c r="O299" s="56"/>
      <c r="P299" s="56"/>
      <c r="Q299" s="56"/>
      <c r="R299" s="57"/>
      <c r="S299" s="109">
        <f t="shared" si="21"/>
        <v>0</v>
      </c>
      <c r="T299" s="55"/>
      <c r="U299" s="56"/>
      <c r="V299" s="56"/>
      <c r="W299" s="57"/>
      <c r="X299" s="109">
        <f t="shared" si="22"/>
        <v>0</v>
      </c>
      <c r="Y299" s="55"/>
      <c r="Z299" s="57"/>
      <c r="AA299" s="109">
        <f t="shared" si="23"/>
        <v>0</v>
      </c>
      <c r="AB299" s="55"/>
      <c r="AC299" s="56"/>
      <c r="AD299" s="56"/>
      <c r="AE299" s="57"/>
      <c r="AF299" s="110">
        <f t="shared" si="24"/>
        <v>0</v>
      </c>
      <c r="AG299" s="60" t="s">
        <v>27</v>
      </c>
    </row>
    <row r="300" spans="1:33" x14ac:dyDescent="0.2">
      <c r="A300" s="13" t="s">
        <v>32</v>
      </c>
      <c r="B300" s="1">
        <v>163.088070687</v>
      </c>
      <c r="C300" s="1">
        <v>-18.4817178584</v>
      </c>
      <c r="D300" s="51">
        <v>5</v>
      </c>
      <c r="E300" s="55"/>
      <c r="F300" s="56"/>
      <c r="G300" s="56"/>
      <c r="H300" s="56"/>
      <c r="I300" s="56"/>
      <c r="J300" s="57"/>
      <c r="K300" s="109">
        <f t="shared" si="20"/>
        <v>0</v>
      </c>
      <c r="L300" s="55"/>
      <c r="M300" s="56"/>
      <c r="N300" s="56"/>
      <c r="O300" s="56"/>
      <c r="P300" s="56">
        <v>1</v>
      </c>
      <c r="Q300" s="56">
        <v>4</v>
      </c>
      <c r="R300" s="57">
        <v>1</v>
      </c>
      <c r="S300" s="109">
        <f t="shared" si="21"/>
        <v>1</v>
      </c>
      <c r="T300" s="55"/>
      <c r="U300" s="56">
        <v>2</v>
      </c>
      <c r="V300" s="56"/>
      <c r="W300" s="57"/>
      <c r="X300" s="109">
        <f t="shared" si="22"/>
        <v>2</v>
      </c>
      <c r="Y300" s="55"/>
      <c r="Z300" s="57"/>
      <c r="AA300" s="109">
        <f t="shared" si="23"/>
        <v>0</v>
      </c>
      <c r="AB300" s="55"/>
      <c r="AC300" s="56"/>
      <c r="AD300" s="56"/>
      <c r="AE300" s="57"/>
      <c r="AF300" s="110">
        <f t="shared" si="24"/>
        <v>0</v>
      </c>
      <c r="AG300" s="60" t="s">
        <v>27</v>
      </c>
    </row>
    <row r="301" spans="1:33" x14ac:dyDescent="0.2">
      <c r="A301" s="13" t="s">
        <v>32</v>
      </c>
      <c r="B301" s="1">
        <v>163.08816150800001</v>
      </c>
      <c r="C301" s="1">
        <v>-18.481684398100001</v>
      </c>
      <c r="D301" s="51">
        <v>4</v>
      </c>
      <c r="E301" s="55"/>
      <c r="F301" s="56"/>
      <c r="G301" s="56"/>
      <c r="H301" s="56"/>
      <c r="I301" s="56"/>
      <c r="J301" s="57"/>
      <c r="K301" s="109">
        <f t="shared" si="20"/>
        <v>0</v>
      </c>
      <c r="L301" s="55"/>
      <c r="M301" s="56"/>
      <c r="N301" s="56"/>
      <c r="O301" s="56"/>
      <c r="P301" s="56"/>
      <c r="Q301" s="56">
        <v>3</v>
      </c>
      <c r="R301" s="57">
        <v>2</v>
      </c>
      <c r="S301" s="109">
        <f t="shared" si="21"/>
        <v>0</v>
      </c>
      <c r="T301" s="55"/>
      <c r="U301" s="56"/>
      <c r="V301" s="56">
        <v>1</v>
      </c>
      <c r="W301" s="57"/>
      <c r="X301" s="109">
        <f t="shared" si="22"/>
        <v>0</v>
      </c>
      <c r="Y301" s="55"/>
      <c r="Z301" s="57"/>
      <c r="AA301" s="109">
        <f t="shared" si="23"/>
        <v>0</v>
      </c>
      <c r="AB301" s="55"/>
      <c r="AC301" s="56"/>
      <c r="AD301" s="56"/>
      <c r="AE301" s="57"/>
      <c r="AF301" s="110">
        <f t="shared" si="24"/>
        <v>0</v>
      </c>
      <c r="AG301" s="19" t="s">
        <v>17</v>
      </c>
    </row>
    <row r="302" spans="1:33" x14ac:dyDescent="0.2">
      <c r="A302" s="13" t="s">
        <v>32</v>
      </c>
      <c r="B302" s="1">
        <v>163.088252329</v>
      </c>
      <c r="C302" s="1">
        <v>-18.4816509379</v>
      </c>
      <c r="D302" s="51">
        <v>3</v>
      </c>
      <c r="E302" s="55"/>
      <c r="F302" s="56"/>
      <c r="G302" s="56"/>
      <c r="H302" s="56"/>
      <c r="I302" s="56"/>
      <c r="J302" s="57"/>
      <c r="K302" s="109">
        <f t="shared" si="20"/>
        <v>0</v>
      </c>
      <c r="L302" s="55"/>
      <c r="M302" s="56"/>
      <c r="N302" s="56"/>
      <c r="O302" s="56"/>
      <c r="P302" s="56"/>
      <c r="Q302" s="56">
        <v>3</v>
      </c>
      <c r="R302" s="57">
        <v>7</v>
      </c>
      <c r="S302" s="109">
        <f t="shared" si="21"/>
        <v>0</v>
      </c>
      <c r="T302" s="55"/>
      <c r="U302" s="56">
        <v>2</v>
      </c>
      <c r="V302" s="56"/>
      <c r="W302" s="57"/>
      <c r="X302" s="109">
        <f t="shared" si="22"/>
        <v>2</v>
      </c>
      <c r="Y302" s="55"/>
      <c r="Z302" s="57"/>
      <c r="AA302" s="109">
        <f t="shared" si="23"/>
        <v>0</v>
      </c>
      <c r="AB302" s="55"/>
      <c r="AC302" s="56"/>
      <c r="AD302" s="56"/>
      <c r="AE302" s="57"/>
      <c r="AF302" s="110">
        <f t="shared" si="24"/>
        <v>0</v>
      </c>
      <c r="AG302" s="60" t="s">
        <v>39</v>
      </c>
    </row>
    <row r="303" spans="1:33" x14ac:dyDescent="0.2">
      <c r="A303" s="13" t="s">
        <v>32</v>
      </c>
      <c r="B303" s="1">
        <v>163.088343149</v>
      </c>
      <c r="C303" s="1">
        <v>-18.4816174776</v>
      </c>
      <c r="D303" s="51">
        <v>2</v>
      </c>
      <c r="E303" s="55"/>
      <c r="F303" s="56"/>
      <c r="G303" s="56"/>
      <c r="H303" s="56"/>
      <c r="I303" s="56"/>
      <c r="J303" s="57"/>
      <c r="K303" s="109">
        <f t="shared" si="20"/>
        <v>0</v>
      </c>
      <c r="L303" s="55"/>
      <c r="M303" s="56"/>
      <c r="N303" s="56"/>
      <c r="O303" s="56"/>
      <c r="P303" s="56">
        <v>1</v>
      </c>
      <c r="Q303" s="56">
        <v>1</v>
      </c>
      <c r="R303" s="57">
        <v>2</v>
      </c>
      <c r="S303" s="109">
        <f t="shared" si="21"/>
        <v>1</v>
      </c>
      <c r="T303" s="55"/>
      <c r="U303" s="56">
        <v>2</v>
      </c>
      <c r="V303" s="56"/>
      <c r="W303" s="57"/>
      <c r="X303" s="109">
        <f t="shared" si="22"/>
        <v>2</v>
      </c>
      <c r="Y303" s="55"/>
      <c r="Z303" s="57"/>
      <c r="AA303" s="109">
        <f t="shared" si="23"/>
        <v>0</v>
      </c>
      <c r="AB303" s="55"/>
      <c r="AC303" s="56"/>
      <c r="AD303" s="56"/>
      <c r="AE303" s="57"/>
      <c r="AF303" s="110">
        <f t="shared" si="24"/>
        <v>0</v>
      </c>
      <c r="AG303" s="60" t="s">
        <v>17</v>
      </c>
    </row>
    <row r="304" spans="1:33" x14ac:dyDescent="0.2">
      <c r="A304" s="13" t="s">
        <v>32</v>
      </c>
      <c r="B304" s="1">
        <v>163.08843397000001</v>
      </c>
      <c r="C304" s="1">
        <v>-18.481584017399999</v>
      </c>
      <c r="D304" s="51">
        <v>1</v>
      </c>
      <c r="E304" s="55"/>
      <c r="F304" s="56"/>
      <c r="G304" s="56"/>
      <c r="H304" s="56"/>
      <c r="I304" s="56"/>
      <c r="J304" s="57"/>
      <c r="K304" s="109">
        <f t="shared" si="20"/>
        <v>0</v>
      </c>
      <c r="L304" s="55"/>
      <c r="M304" s="56"/>
      <c r="N304" s="56"/>
      <c r="O304" s="56"/>
      <c r="P304" s="56"/>
      <c r="Q304" s="56"/>
      <c r="R304" s="57"/>
      <c r="S304" s="109">
        <f t="shared" si="21"/>
        <v>0</v>
      </c>
      <c r="T304" s="55"/>
      <c r="U304" s="56"/>
      <c r="V304" s="56"/>
      <c r="W304" s="57"/>
      <c r="X304" s="109">
        <f t="shared" si="22"/>
        <v>0</v>
      </c>
      <c r="Y304" s="55"/>
      <c r="Z304" s="57"/>
      <c r="AA304" s="109">
        <f t="shared" si="23"/>
        <v>0</v>
      </c>
      <c r="AB304" s="55"/>
      <c r="AC304" s="56"/>
      <c r="AD304" s="56"/>
      <c r="AE304" s="57"/>
      <c r="AF304" s="110">
        <f t="shared" si="24"/>
        <v>0</v>
      </c>
      <c r="AG304" s="77" t="s">
        <v>21</v>
      </c>
    </row>
    <row r="305" spans="1:33" x14ac:dyDescent="0.2">
      <c r="A305" s="13" t="s">
        <v>33</v>
      </c>
      <c r="B305" s="1">
        <v>163.086202974</v>
      </c>
      <c r="C305" s="1">
        <v>-18.483120883200002</v>
      </c>
      <c r="D305" s="51">
        <v>1</v>
      </c>
      <c r="E305" s="52"/>
      <c r="F305" s="53"/>
      <c r="G305" s="53"/>
      <c r="H305" s="53"/>
      <c r="I305" s="53"/>
      <c r="J305" s="54"/>
      <c r="K305" s="109">
        <f t="shared" si="20"/>
        <v>0</v>
      </c>
      <c r="L305" s="52"/>
      <c r="M305" s="53"/>
      <c r="N305" s="53"/>
      <c r="O305" s="53"/>
      <c r="P305" s="56">
        <v>1</v>
      </c>
      <c r="Q305" s="56">
        <v>1</v>
      </c>
      <c r="R305" s="57">
        <v>1</v>
      </c>
      <c r="S305" s="109">
        <f t="shared" si="21"/>
        <v>1</v>
      </c>
      <c r="T305" s="52"/>
      <c r="U305" s="53"/>
      <c r="V305" s="53"/>
      <c r="W305" s="54"/>
      <c r="X305" s="109">
        <f t="shared" si="22"/>
        <v>0</v>
      </c>
      <c r="Y305" s="52"/>
      <c r="Z305" s="54"/>
      <c r="AA305" s="109">
        <f t="shared" si="23"/>
        <v>0</v>
      </c>
      <c r="AB305" s="52"/>
      <c r="AC305" s="53"/>
      <c r="AD305" s="53"/>
      <c r="AE305" s="54"/>
      <c r="AF305" s="110">
        <f t="shared" si="24"/>
        <v>0</v>
      </c>
      <c r="AG305" s="60" t="s">
        <v>19</v>
      </c>
    </row>
    <row r="306" spans="1:33" x14ac:dyDescent="0.2">
      <c r="A306" s="13" t="s">
        <v>33</v>
      </c>
      <c r="B306" s="1">
        <v>163.08629110000001</v>
      </c>
      <c r="C306" s="1">
        <v>-18.483071859700001</v>
      </c>
      <c r="D306" s="51">
        <v>2</v>
      </c>
      <c r="E306" s="55"/>
      <c r="F306" s="56"/>
      <c r="G306" s="56"/>
      <c r="H306" s="56"/>
      <c r="I306" s="56"/>
      <c r="J306" s="57"/>
      <c r="K306" s="109">
        <f t="shared" si="20"/>
        <v>0</v>
      </c>
      <c r="L306" s="55"/>
      <c r="M306" s="56"/>
      <c r="N306" s="56"/>
      <c r="O306" s="56"/>
      <c r="P306" s="56"/>
      <c r="Q306" s="56">
        <v>4</v>
      </c>
      <c r="R306" s="57">
        <v>6</v>
      </c>
      <c r="S306" s="109">
        <f t="shared" si="21"/>
        <v>0</v>
      </c>
      <c r="T306" s="55"/>
      <c r="U306" s="56"/>
      <c r="V306" s="56"/>
      <c r="W306" s="57"/>
      <c r="X306" s="109">
        <f t="shared" si="22"/>
        <v>0</v>
      </c>
      <c r="Y306" s="55"/>
      <c r="Z306" s="57"/>
      <c r="AA306" s="109">
        <f t="shared" si="23"/>
        <v>0</v>
      </c>
      <c r="AB306" s="55"/>
      <c r="AC306" s="56"/>
      <c r="AD306" s="56"/>
      <c r="AE306" s="57"/>
      <c r="AF306" s="110">
        <f t="shared" si="24"/>
        <v>0</v>
      </c>
      <c r="AG306" s="60" t="s">
        <v>19</v>
      </c>
    </row>
    <row r="307" spans="1:33" x14ac:dyDescent="0.2">
      <c r="A307" s="13" t="s">
        <v>33</v>
      </c>
      <c r="B307" s="1">
        <v>163.086379225</v>
      </c>
      <c r="C307" s="1">
        <v>-18.4830228362</v>
      </c>
      <c r="D307" s="51">
        <v>3</v>
      </c>
      <c r="E307" s="55"/>
      <c r="F307" s="56"/>
      <c r="G307" s="56"/>
      <c r="H307" s="56"/>
      <c r="I307" s="56"/>
      <c r="J307" s="57"/>
      <c r="K307" s="109">
        <f t="shared" si="20"/>
        <v>0</v>
      </c>
      <c r="L307" s="55"/>
      <c r="M307" s="56">
        <v>1</v>
      </c>
      <c r="N307" s="56"/>
      <c r="O307" s="56"/>
      <c r="P307" s="56">
        <v>1</v>
      </c>
      <c r="Q307" s="56">
        <v>1</v>
      </c>
      <c r="R307" s="57">
        <v>5</v>
      </c>
      <c r="S307" s="109">
        <f t="shared" si="21"/>
        <v>2</v>
      </c>
      <c r="T307" s="55"/>
      <c r="U307" s="56"/>
      <c r="V307" s="56"/>
      <c r="W307" s="57"/>
      <c r="X307" s="109">
        <f t="shared" si="22"/>
        <v>0</v>
      </c>
      <c r="Y307" s="55"/>
      <c r="Z307" s="57"/>
      <c r="AA307" s="109">
        <f t="shared" si="23"/>
        <v>0</v>
      </c>
      <c r="AB307" s="55"/>
      <c r="AC307" s="56"/>
      <c r="AD307" s="56"/>
      <c r="AE307" s="57"/>
      <c r="AF307" s="110">
        <f t="shared" si="24"/>
        <v>0</v>
      </c>
      <c r="AG307" s="60" t="s">
        <v>39</v>
      </c>
    </row>
    <row r="308" spans="1:33" x14ac:dyDescent="0.2">
      <c r="A308" s="13" t="s">
        <v>33</v>
      </c>
      <c r="B308" s="1">
        <v>163.08646735100001</v>
      </c>
      <c r="C308" s="1">
        <v>-18.482973812699999</v>
      </c>
      <c r="D308" s="51">
        <v>4</v>
      </c>
      <c r="E308" s="55"/>
      <c r="F308" s="56"/>
      <c r="G308" s="56"/>
      <c r="H308" s="56"/>
      <c r="I308" s="56"/>
      <c r="J308" s="57"/>
      <c r="K308" s="109">
        <f t="shared" si="20"/>
        <v>0</v>
      </c>
      <c r="L308" s="55"/>
      <c r="M308" s="56"/>
      <c r="N308" s="56"/>
      <c r="O308" s="56"/>
      <c r="P308" s="56"/>
      <c r="Q308" s="56">
        <v>1</v>
      </c>
      <c r="R308" s="57">
        <v>4</v>
      </c>
      <c r="S308" s="109">
        <f t="shared" si="21"/>
        <v>0</v>
      </c>
      <c r="T308" s="55"/>
      <c r="U308" s="56"/>
      <c r="V308" s="56"/>
      <c r="W308" s="57"/>
      <c r="X308" s="109">
        <f t="shared" si="22"/>
        <v>0</v>
      </c>
      <c r="Y308" s="55"/>
      <c r="Z308" s="57"/>
      <c r="AA308" s="109">
        <f t="shared" si="23"/>
        <v>0</v>
      </c>
      <c r="AB308" s="55"/>
      <c r="AC308" s="56"/>
      <c r="AD308" s="56"/>
      <c r="AE308" s="57"/>
      <c r="AF308" s="110">
        <f t="shared" si="24"/>
        <v>0</v>
      </c>
      <c r="AG308" s="18" t="s">
        <v>19</v>
      </c>
    </row>
    <row r="309" spans="1:33" x14ac:dyDescent="0.2">
      <c r="A309" s="13" t="s">
        <v>33</v>
      </c>
      <c r="B309" s="1">
        <v>163.086555476</v>
      </c>
      <c r="C309" s="1">
        <v>-18.482924789199998</v>
      </c>
      <c r="D309" s="51">
        <v>5</v>
      </c>
      <c r="E309" s="55"/>
      <c r="F309" s="56"/>
      <c r="G309" s="56"/>
      <c r="H309" s="56"/>
      <c r="I309" s="56"/>
      <c r="J309" s="57"/>
      <c r="K309" s="109">
        <f t="shared" si="20"/>
        <v>0</v>
      </c>
      <c r="L309" s="55"/>
      <c r="M309" s="56"/>
      <c r="N309" s="56"/>
      <c r="O309" s="56"/>
      <c r="P309" s="56">
        <v>2</v>
      </c>
      <c r="Q309" s="56">
        <v>5</v>
      </c>
      <c r="R309" s="57">
        <v>4</v>
      </c>
      <c r="S309" s="109">
        <f t="shared" si="21"/>
        <v>2</v>
      </c>
      <c r="T309" s="55"/>
      <c r="U309" s="56"/>
      <c r="V309" s="56"/>
      <c r="W309" s="57"/>
      <c r="X309" s="109">
        <f t="shared" si="22"/>
        <v>0</v>
      </c>
      <c r="Y309" s="55"/>
      <c r="Z309" s="57"/>
      <c r="AA309" s="109">
        <f t="shared" si="23"/>
        <v>0</v>
      </c>
      <c r="AB309" s="55"/>
      <c r="AC309" s="56"/>
      <c r="AD309" s="56"/>
      <c r="AE309" s="57"/>
      <c r="AF309" s="110">
        <f t="shared" si="24"/>
        <v>0</v>
      </c>
      <c r="AG309" s="18" t="s">
        <v>19</v>
      </c>
    </row>
    <row r="310" spans="1:33" x14ac:dyDescent="0.2">
      <c r="A310" s="13" t="s">
        <v>33</v>
      </c>
      <c r="B310" s="1">
        <v>163.08664360200001</v>
      </c>
      <c r="C310" s="1">
        <v>-18.482875765700001</v>
      </c>
      <c r="D310" s="51">
        <v>6</v>
      </c>
      <c r="E310" s="55"/>
      <c r="F310" s="56"/>
      <c r="G310" s="56"/>
      <c r="H310" s="56"/>
      <c r="I310" s="56"/>
      <c r="J310" s="57"/>
      <c r="K310" s="109">
        <f t="shared" si="20"/>
        <v>0</v>
      </c>
      <c r="L310" s="55"/>
      <c r="M310" s="56"/>
      <c r="N310" s="56"/>
      <c r="O310" s="56"/>
      <c r="P310" s="56">
        <v>1</v>
      </c>
      <c r="Q310" s="56">
        <v>1</v>
      </c>
      <c r="R310" s="57"/>
      <c r="S310" s="109">
        <f t="shared" si="21"/>
        <v>1</v>
      </c>
      <c r="T310" s="55"/>
      <c r="U310" s="56"/>
      <c r="V310" s="56"/>
      <c r="W310" s="57"/>
      <c r="X310" s="109">
        <f t="shared" si="22"/>
        <v>0</v>
      </c>
      <c r="Y310" s="55"/>
      <c r="Z310" s="57"/>
      <c r="AA310" s="109">
        <f t="shared" si="23"/>
        <v>0</v>
      </c>
      <c r="AB310" s="55"/>
      <c r="AC310" s="56"/>
      <c r="AD310" s="56"/>
      <c r="AE310" s="57"/>
      <c r="AF310" s="110">
        <f t="shared" si="24"/>
        <v>0</v>
      </c>
      <c r="AG310" s="21" t="s">
        <v>27</v>
      </c>
    </row>
    <row r="311" spans="1:33" x14ac:dyDescent="0.2">
      <c r="A311" s="13" t="s">
        <v>33</v>
      </c>
      <c r="B311" s="1">
        <v>163.086731727</v>
      </c>
      <c r="C311" s="1">
        <v>-18.4828267422</v>
      </c>
      <c r="D311" s="51">
        <v>7</v>
      </c>
      <c r="E311" s="55"/>
      <c r="F311" s="56"/>
      <c r="G311" s="56"/>
      <c r="H311" s="56"/>
      <c r="I311" s="56"/>
      <c r="J311" s="57"/>
      <c r="K311" s="109">
        <f t="shared" si="20"/>
        <v>0</v>
      </c>
      <c r="L311" s="55"/>
      <c r="M311" s="56"/>
      <c r="N311" s="56"/>
      <c r="O311" s="56"/>
      <c r="P311" s="56"/>
      <c r="Q311" s="56"/>
      <c r="R311" s="57"/>
      <c r="S311" s="109">
        <f t="shared" si="21"/>
        <v>0</v>
      </c>
      <c r="T311" s="55"/>
      <c r="U311" s="56"/>
      <c r="V311" s="56"/>
      <c r="W311" s="57"/>
      <c r="X311" s="109">
        <f t="shared" si="22"/>
        <v>0</v>
      </c>
      <c r="Y311" s="55"/>
      <c r="Z311" s="57"/>
      <c r="AA311" s="109">
        <f t="shared" si="23"/>
        <v>0</v>
      </c>
      <c r="AB311" s="55"/>
      <c r="AC311" s="56"/>
      <c r="AD311" s="56"/>
      <c r="AE311" s="57"/>
      <c r="AF311" s="110">
        <f t="shared" si="24"/>
        <v>0</v>
      </c>
      <c r="AG311" s="60" t="s">
        <v>27</v>
      </c>
    </row>
    <row r="312" spans="1:33" x14ac:dyDescent="0.2">
      <c r="A312" s="13" t="s">
        <v>33</v>
      </c>
      <c r="B312" s="1">
        <v>163.08681985300001</v>
      </c>
      <c r="C312" s="1">
        <v>-18.4827777187</v>
      </c>
      <c r="D312" s="51">
        <v>8</v>
      </c>
      <c r="E312" s="55"/>
      <c r="F312" s="56"/>
      <c r="G312" s="56"/>
      <c r="H312" s="56"/>
      <c r="I312" s="56"/>
      <c r="J312" s="57"/>
      <c r="K312" s="109">
        <f t="shared" si="20"/>
        <v>0</v>
      </c>
      <c r="L312" s="55"/>
      <c r="M312" s="56"/>
      <c r="N312" s="56"/>
      <c r="O312" s="56"/>
      <c r="P312" s="56"/>
      <c r="Q312" s="56"/>
      <c r="R312" s="57"/>
      <c r="S312" s="109">
        <f t="shared" si="21"/>
        <v>0</v>
      </c>
      <c r="T312" s="55"/>
      <c r="U312" s="56"/>
      <c r="V312" s="56"/>
      <c r="W312" s="57"/>
      <c r="X312" s="109">
        <f t="shared" si="22"/>
        <v>0</v>
      </c>
      <c r="Y312" s="55"/>
      <c r="Z312" s="57"/>
      <c r="AA312" s="109">
        <f t="shared" si="23"/>
        <v>0</v>
      </c>
      <c r="AB312" s="55"/>
      <c r="AC312" s="56"/>
      <c r="AD312" s="56"/>
      <c r="AE312" s="57"/>
      <c r="AF312" s="110">
        <f t="shared" si="24"/>
        <v>0</v>
      </c>
      <c r="AG312" s="60" t="s">
        <v>27</v>
      </c>
    </row>
    <row r="313" spans="1:33" x14ac:dyDescent="0.2">
      <c r="A313" s="13" t="s">
        <v>33</v>
      </c>
      <c r="B313" s="1">
        <v>163.08690797899999</v>
      </c>
      <c r="C313" s="1">
        <v>-18.482728695300001</v>
      </c>
      <c r="D313" s="51">
        <v>9</v>
      </c>
      <c r="E313" s="55"/>
      <c r="F313" s="56"/>
      <c r="G313" s="56"/>
      <c r="H313" s="56"/>
      <c r="I313" s="56"/>
      <c r="J313" s="57"/>
      <c r="K313" s="109">
        <f t="shared" si="20"/>
        <v>0</v>
      </c>
      <c r="L313" s="55"/>
      <c r="M313" s="56"/>
      <c r="N313" s="56"/>
      <c r="O313" s="56"/>
      <c r="P313" s="56"/>
      <c r="Q313" s="56"/>
      <c r="R313" s="57"/>
      <c r="S313" s="109">
        <f t="shared" si="21"/>
        <v>0</v>
      </c>
      <c r="T313" s="55"/>
      <c r="U313" s="56"/>
      <c r="V313" s="56"/>
      <c r="W313" s="57"/>
      <c r="X313" s="109">
        <f t="shared" si="22"/>
        <v>0</v>
      </c>
      <c r="Y313" s="55"/>
      <c r="Z313" s="57"/>
      <c r="AA313" s="109">
        <f t="shared" si="23"/>
        <v>0</v>
      </c>
      <c r="AB313" s="55"/>
      <c r="AC313" s="56"/>
      <c r="AD313" s="56"/>
      <c r="AE313" s="57"/>
      <c r="AF313" s="110">
        <f t="shared" si="24"/>
        <v>0</v>
      </c>
      <c r="AG313" s="60" t="s">
        <v>27</v>
      </c>
    </row>
    <row r="314" spans="1:33" x14ac:dyDescent="0.2">
      <c r="A314" s="13" t="s">
        <v>33</v>
      </c>
      <c r="B314" s="1">
        <v>163.08699610400001</v>
      </c>
      <c r="C314" s="1">
        <v>-18.4826796718</v>
      </c>
      <c r="D314" s="51">
        <v>10</v>
      </c>
      <c r="E314" s="55"/>
      <c r="F314" s="56"/>
      <c r="G314" s="56"/>
      <c r="H314" s="56"/>
      <c r="I314" s="56"/>
      <c r="J314" s="57"/>
      <c r="K314" s="109">
        <f t="shared" si="20"/>
        <v>0</v>
      </c>
      <c r="L314" s="55"/>
      <c r="M314" s="56"/>
      <c r="N314" s="56"/>
      <c r="O314" s="56"/>
      <c r="P314" s="56"/>
      <c r="Q314" s="56"/>
      <c r="R314" s="57"/>
      <c r="S314" s="109">
        <f t="shared" si="21"/>
        <v>0</v>
      </c>
      <c r="T314" s="55"/>
      <c r="U314" s="56"/>
      <c r="V314" s="56"/>
      <c r="W314" s="57"/>
      <c r="X314" s="109">
        <f t="shared" si="22"/>
        <v>0</v>
      </c>
      <c r="Y314" s="55"/>
      <c r="Z314" s="57"/>
      <c r="AA314" s="109">
        <f t="shared" si="23"/>
        <v>0</v>
      </c>
      <c r="AB314" s="55"/>
      <c r="AC314" s="56"/>
      <c r="AD314" s="56"/>
      <c r="AE314" s="57"/>
      <c r="AF314" s="110">
        <f t="shared" si="24"/>
        <v>0</v>
      </c>
      <c r="AG314" s="60" t="s">
        <v>27</v>
      </c>
    </row>
    <row r="315" spans="1:33" x14ac:dyDescent="0.2">
      <c r="A315" s="13" t="s">
        <v>33</v>
      </c>
      <c r="B315" s="1">
        <v>163.08708422999999</v>
      </c>
      <c r="C315" s="1">
        <v>-18.482630648299999</v>
      </c>
      <c r="D315" s="51">
        <v>11</v>
      </c>
      <c r="E315" s="55"/>
      <c r="F315" s="56"/>
      <c r="G315" s="56"/>
      <c r="H315" s="56"/>
      <c r="I315" s="56"/>
      <c r="J315" s="57"/>
      <c r="K315" s="109">
        <f t="shared" si="20"/>
        <v>0</v>
      </c>
      <c r="L315" s="55"/>
      <c r="M315" s="56"/>
      <c r="N315" s="56"/>
      <c r="O315" s="56"/>
      <c r="P315" s="56"/>
      <c r="Q315" s="56"/>
      <c r="R315" s="57"/>
      <c r="S315" s="109">
        <f t="shared" si="21"/>
        <v>0</v>
      </c>
      <c r="T315" s="55"/>
      <c r="U315" s="56"/>
      <c r="V315" s="56"/>
      <c r="W315" s="57"/>
      <c r="X315" s="109">
        <f t="shared" si="22"/>
        <v>0</v>
      </c>
      <c r="Y315" s="55"/>
      <c r="Z315" s="57"/>
      <c r="AA315" s="109">
        <f t="shared" si="23"/>
        <v>0</v>
      </c>
      <c r="AB315" s="55"/>
      <c r="AC315" s="56"/>
      <c r="AD315" s="56"/>
      <c r="AE315" s="57"/>
      <c r="AF315" s="110">
        <f t="shared" si="24"/>
        <v>0</v>
      </c>
      <c r="AG315" s="21" t="s">
        <v>18</v>
      </c>
    </row>
    <row r="316" spans="1:33" x14ac:dyDescent="0.2">
      <c r="A316" s="13" t="s">
        <v>33</v>
      </c>
      <c r="B316" s="1">
        <v>163.08717235500001</v>
      </c>
      <c r="C316" s="1">
        <v>-18.482581624800002</v>
      </c>
      <c r="D316" s="51">
        <v>12</v>
      </c>
      <c r="E316" s="55"/>
      <c r="F316" s="56"/>
      <c r="G316" s="56"/>
      <c r="H316" s="56"/>
      <c r="I316" s="56"/>
      <c r="J316" s="57"/>
      <c r="K316" s="109">
        <f t="shared" si="20"/>
        <v>0</v>
      </c>
      <c r="L316" s="55"/>
      <c r="M316" s="56"/>
      <c r="N316" s="56"/>
      <c r="O316" s="56"/>
      <c r="P316" s="56"/>
      <c r="Q316" s="56"/>
      <c r="R316" s="57"/>
      <c r="S316" s="109">
        <f t="shared" si="21"/>
        <v>0</v>
      </c>
      <c r="T316" s="55"/>
      <c r="U316" s="56"/>
      <c r="V316" s="56"/>
      <c r="W316" s="57"/>
      <c r="X316" s="109">
        <f t="shared" si="22"/>
        <v>0</v>
      </c>
      <c r="Y316" s="55"/>
      <c r="Z316" s="57"/>
      <c r="AA316" s="109">
        <f t="shared" si="23"/>
        <v>0</v>
      </c>
      <c r="AB316" s="55"/>
      <c r="AC316" s="56"/>
      <c r="AD316" s="56"/>
      <c r="AE316" s="57"/>
      <c r="AF316" s="110">
        <f t="shared" si="24"/>
        <v>0</v>
      </c>
      <c r="AG316" s="60" t="s">
        <v>18</v>
      </c>
    </row>
    <row r="317" spans="1:33" x14ac:dyDescent="0.2">
      <c r="A317" s="13" t="s">
        <v>33</v>
      </c>
      <c r="B317" s="1">
        <v>163.08726087400001</v>
      </c>
      <c r="C317" s="1">
        <v>-18.482533316400001</v>
      </c>
      <c r="D317" s="51">
        <v>13</v>
      </c>
      <c r="E317" s="55"/>
      <c r="F317" s="56"/>
      <c r="G317" s="56"/>
      <c r="H317" s="56"/>
      <c r="I317" s="56"/>
      <c r="J317" s="57"/>
      <c r="K317" s="109">
        <f t="shared" si="20"/>
        <v>0</v>
      </c>
      <c r="L317" s="55"/>
      <c r="M317" s="56"/>
      <c r="N317" s="56"/>
      <c r="O317" s="56"/>
      <c r="P317" s="56"/>
      <c r="Q317" s="56"/>
      <c r="R317" s="57"/>
      <c r="S317" s="109">
        <f t="shared" si="21"/>
        <v>0</v>
      </c>
      <c r="T317" s="55"/>
      <c r="U317" s="56"/>
      <c r="V317" s="56"/>
      <c r="W317" s="57"/>
      <c r="X317" s="109">
        <f t="shared" si="22"/>
        <v>0</v>
      </c>
      <c r="Y317" s="55"/>
      <c r="Z317" s="57"/>
      <c r="AA317" s="109">
        <f t="shared" si="23"/>
        <v>0</v>
      </c>
      <c r="AB317" s="55"/>
      <c r="AC317" s="56"/>
      <c r="AD317" s="56"/>
      <c r="AE317" s="57"/>
      <c r="AF317" s="110">
        <f t="shared" si="24"/>
        <v>0</v>
      </c>
      <c r="AG317" s="60" t="s">
        <v>18</v>
      </c>
    </row>
    <row r="318" spans="1:33" x14ac:dyDescent="0.2">
      <c r="A318" s="13" t="s">
        <v>33</v>
      </c>
      <c r="B318" s="1">
        <v>163.087349456</v>
      </c>
      <c r="C318" s="1">
        <v>-18.4824851218</v>
      </c>
      <c r="D318" s="51">
        <v>14</v>
      </c>
      <c r="E318" s="55"/>
      <c r="F318" s="56"/>
      <c r="G318" s="56"/>
      <c r="H318" s="56"/>
      <c r="I318" s="56"/>
      <c r="J318" s="57"/>
      <c r="K318" s="109">
        <f t="shared" si="20"/>
        <v>0</v>
      </c>
      <c r="L318" s="55"/>
      <c r="M318" s="56"/>
      <c r="N318" s="56"/>
      <c r="O318" s="56"/>
      <c r="P318" s="56"/>
      <c r="Q318" s="56"/>
      <c r="R318" s="57"/>
      <c r="S318" s="109">
        <f t="shared" si="21"/>
        <v>0</v>
      </c>
      <c r="T318" s="55"/>
      <c r="U318" s="56"/>
      <c r="V318" s="56"/>
      <c r="W318" s="57"/>
      <c r="X318" s="109">
        <f t="shared" si="22"/>
        <v>0</v>
      </c>
      <c r="Y318" s="55"/>
      <c r="Z318" s="57"/>
      <c r="AA318" s="109">
        <f t="shared" si="23"/>
        <v>0</v>
      </c>
      <c r="AB318" s="55"/>
      <c r="AC318" s="56"/>
      <c r="AD318" s="56"/>
      <c r="AE318" s="57"/>
      <c r="AF318" s="110">
        <f t="shared" si="24"/>
        <v>0</v>
      </c>
      <c r="AG318" s="60" t="s">
        <v>18</v>
      </c>
    </row>
    <row r="319" spans="1:33" x14ac:dyDescent="0.2">
      <c r="A319" s="13" t="s">
        <v>33</v>
      </c>
      <c r="B319" s="1">
        <v>163.08743857499999</v>
      </c>
      <c r="C319" s="1">
        <v>-18.482437987000001</v>
      </c>
      <c r="D319" s="51">
        <v>15</v>
      </c>
      <c r="E319" s="55"/>
      <c r="F319" s="56"/>
      <c r="G319" s="56"/>
      <c r="H319" s="56"/>
      <c r="I319" s="56"/>
      <c r="J319" s="57"/>
      <c r="K319" s="109">
        <f t="shared" si="20"/>
        <v>0</v>
      </c>
      <c r="L319" s="55"/>
      <c r="M319" s="56"/>
      <c r="N319" s="56"/>
      <c r="O319" s="56"/>
      <c r="P319" s="56"/>
      <c r="Q319" s="56"/>
      <c r="R319" s="57"/>
      <c r="S319" s="109">
        <f t="shared" si="21"/>
        <v>0</v>
      </c>
      <c r="T319" s="55"/>
      <c r="U319" s="56"/>
      <c r="V319" s="56"/>
      <c r="W319" s="57"/>
      <c r="X319" s="109">
        <f t="shared" si="22"/>
        <v>0</v>
      </c>
      <c r="Y319" s="55"/>
      <c r="Z319" s="57"/>
      <c r="AA319" s="109">
        <f t="shared" si="23"/>
        <v>0</v>
      </c>
      <c r="AB319" s="55"/>
      <c r="AC319" s="56"/>
      <c r="AD319" s="56"/>
      <c r="AE319" s="57"/>
      <c r="AF319" s="110">
        <f t="shared" si="24"/>
        <v>0</v>
      </c>
      <c r="AG319" s="60" t="s">
        <v>18</v>
      </c>
    </row>
    <row r="320" spans="1:33" x14ac:dyDescent="0.2">
      <c r="A320" s="13" t="s">
        <v>33</v>
      </c>
      <c r="B320" s="1">
        <v>163.087529781</v>
      </c>
      <c r="C320" s="1">
        <v>-18.482394965299999</v>
      </c>
      <c r="D320" s="51">
        <v>16</v>
      </c>
      <c r="E320" s="55"/>
      <c r="F320" s="56"/>
      <c r="G320" s="56"/>
      <c r="H320" s="56"/>
      <c r="I320" s="56"/>
      <c r="J320" s="57"/>
      <c r="K320" s="109">
        <f t="shared" si="20"/>
        <v>0</v>
      </c>
      <c r="L320" s="55"/>
      <c r="M320" s="56"/>
      <c r="N320" s="56"/>
      <c r="O320" s="56"/>
      <c r="P320" s="56"/>
      <c r="Q320" s="56"/>
      <c r="R320" s="57"/>
      <c r="S320" s="109">
        <f t="shared" si="21"/>
        <v>0</v>
      </c>
      <c r="T320" s="55"/>
      <c r="U320" s="56"/>
      <c r="V320" s="56"/>
      <c r="W320" s="57"/>
      <c r="X320" s="109">
        <f t="shared" si="22"/>
        <v>0</v>
      </c>
      <c r="Y320" s="55"/>
      <c r="Z320" s="57"/>
      <c r="AA320" s="109">
        <f t="shared" si="23"/>
        <v>0</v>
      </c>
      <c r="AB320" s="55"/>
      <c r="AC320" s="56"/>
      <c r="AD320" s="56"/>
      <c r="AE320" s="57"/>
      <c r="AF320" s="110">
        <f t="shared" si="24"/>
        <v>0</v>
      </c>
      <c r="AG320" s="21" t="s">
        <v>18</v>
      </c>
    </row>
    <row r="321" spans="1:33" x14ac:dyDescent="0.2">
      <c r="A321" s="13" t="s">
        <v>33</v>
      </c>
      <c r="B321" s="1">
        <v>163.08762098700001</v>
      </c>
      <c r="C321" s="1">
        <v>-18.482351943600001</v>
      </c>
      <c r="D321" s="51">
        <v>17</v>
      </c>
      <c r="E321" s="55"/>
      <c r="F321" s="56"/>
      <c r="G321" s="56"/>
      <c r="H321" s="56"/>
      <c r="I321" s="56"/>
      <c r="J321" s="57"/>
      <c r="K321" s="109">
        <f t="shared" si="20"/>
        <v>0</v>
      </c>
      <c r="L321" s="55"/>
      <c r="M321" s="56"/>
      <c r="N321" s="56"/>
      <c r="O321" s="56"/>
      <c r="P321" s="56"/>
      <c r="Q321" s="56"/>
      <c r="R321" s="57"/>
      <c r="S321" s="109">
        <f t="shared" si="21"/>
        <v>0</v>
      </c>
      <c r="T321" s="55"/>
      <c r="U321" s="56"/>
      <c r="V321" s="56"/>
      <c r="W321" s="57"/>
      <c r="X321" s="109">
        <f t="shared" si="22"/>
        <v>0</v>
      </c>
      <c r="Y321" s="55"/>
      <c r="Z321" s="57"/>
      <c r="AA321" s="109">
        <f t="shared" si="23"/>
        <v>0</v>
      </c>
      <c r="AB321" s="55"/>
      <c r="AC321" s="56"/>
      <c r="AD321" s="56"/>
      <c r="AE321" s="57"/>
      <c r="AF321" s="110">
        <f t="shared" si="24"/>
        <v>0</v>
      </c>
      <c r="AG321" s="60" t="s">
        <v>18</v>
      </c>
    </row>
    <row r="322" spans="1:33" x14ac:dyDescent="0.2">
      <c r="A322" s="13" t="s">
        <v>33</v>
      </c>
      <c r="B322" s="1">
        <v>163.08771219400001</v>
      </c>
      <c r="C322" s="1">
        <v>-18.482308921800001</v>
      </c>
      <c r="D322" s="51">
        <v>18</v>
      </c>
      <c r="E322" s="55"/>
      <c r="F322" s="56"/>
      <c r="G322" s="56"/>
      <c r="H322" s="56"/>
      <c r="I322" s="56"/>
      <c r="J322" s="57"/>
      <c r="K322" s="109">
        <f t="shared" si="20"/>
        <v>0</v>
      </c>
      <c r="L322" s="55"/>
      <c r="M322" s="56"/>
      <c r="N322" s="56"/>
      <c r="O322" s="56"/>
      <c r="P322" s="56"/>
      <c r="Q322" s="56"/>
      <c r="R322" s="57"/>
      <c r="S322" s="109">
        <f t="shared" si="21"/>
        <v>0</v>
      </c>
      <c r="T322" s="55"/>
      <c r="U322" s="56"/>
      <c r="V322" s="56"/>
      <c r="W322" s="57"/>
      <c r="X322" s="109">
        <f t="shared" si="22"/>
        <v>0</v>
      </c>
      <c r="Y322" s="55"/>
      <c r="Z322" s="57"/>
      <c r="AA322" s="109">
        <f t="shared" si="23"/>
        <v>0</v>
      </c>
      <c r="AB322" s="55"/>
      <c r="AC322" s="56"/>
      <c r="AD322" s="56"/>
      <c r="AE322" s="57"/>
      <c r="AF322" s="110">
        <f t="shared" si="24"/>
        <v>0</v>
      </c>
      <c r="AG322" s="60" t="s">
        <v>18</v>
      </c>
    </row>
    <row r="323" spans="1:33" x14ac:dyDescent="0.2">
      <c r="A323" s="13" t="s">
        <v>33</v>
      </c>
      <c r="B323" s="1">
        <v>163.087804355</v>
      </c>
      <c r="C323" s="1">
        <v>-18.482268206299999</v>
      </c>
      <c r="D323" s="51">
        <v>19</v>
      </c>
      <c r="E323" s="55"/>
      <c r="F323" s="56"/>
      <c r="G323" s="56"/>
      <c r="H323" s="56"/>
      <c r="I323" s="56"/>
      <c r="J323" s="57"/>
      <c r="K323" s="109">
        <f t="shared" ref="K323:K356" si="25">E323+F323+G323+H323+I323</f>
        <v>0</v>
      </c>
      <c r="L323" s="55"/>
      <c r="M323" s="56"/>
      <c r="N323" s="56"/>
      <c r="O323" s="56"/>
      <c r="P323" s="56"/>
      <c r="Q323" s="56"/>
      <c r="R323" s="57"/>
      <c r="S323" s="109">
        <f t="shared" ref="S323:S356" si="26">M323+N323+O323+P323</f>
        <v>0</v>
      </c>
      <c r="T323" s="55"/>
      <c r="U323" s="56"/>
      <c r="V323" s="56"/>
      <c r="W323" s="57"/>
      <c r="X323" s="109">
        <f t="shared" ref="X323:X356" si="27">T323+U323+W323</f>
        <v>0</v>
      </c>
      <c r="Y323" s="55"/>
      <c r="Z323" s="57"/>
      <c r="AA323" s="109">
        <f t="shared" ref="AA323:AA356" si="28">Z323</f>
        <v>0</v>
      </c>
      <c r="AB323" s="55"/>
      <c r="AC323" s="56"/>
      <c r="AD323" s="56"/>
      <c r="AE323" s="57"/>
      <c r="AF323" s="110">
        <f t="shared" ref="AF323:AF356" si="29">AB323+AC323+AD323</f>
        <v>0</v>
      </c>
      <c r="AG323" s="60" t="s">
        <v>18</v>
      </c>
    </row>
    <row r="324" spans="1:33" x14ac:dyDescent="0.2">
      <c r="A324" s="13" t="s">
        <v>33</v>
      </c>
      <c r="B324" s="1">
        <v>163.08789926099999</v>
      </c>
      <c r="C324" s="1">
        <v>-18.482234114200001</v>
      </c>
      <c r="D324" s="51">
        <v>20</v>
      </c>
      <c r="E324" s="55"/>
      <c r="F324" s="56"/>
      <c r="G324" s="56"/>
      <c r="H324" s="56"/>
      <c r="I324" s="56"/>
      <c r="J324" s="57"/>
      <c r="K324" s="109">
        <f t="shared" si="25"/>
        <v>0</v>
      </c>
      <c r="L324" s="55"/>
      <c r="M324" s="56"/>
      <c r="N324" s="56"/>
      <c r="O324" s="56"/>
      <c r="P324" s="56"/>
      <c r="Q324" s="56"/>
      <c r="R324" s="57"/>
      <c r="S324" s="109">
        <f t="shared" si="26"/>
        <v>0</v>
      </c>
      <c r="T324" s="55"/>
      <c r="U324" s="56"/>
      <c r="V324" s="56"/>
      <c r="W324" s="57"/>
      <c r="X324" s="109">
        <f t="shared" si="27"/>
        <v>0</v>
      </c>
      <c r="Y324" s="55"/>
      <c r="Z324" s="57"/>
      <c r="AA324" s="109">
        <f t="shared" si="28"/>
        <v>0</v>
      </c>
      <c r="AB324" s="55"/>
      <c r="AC324" s="56"/>
      <c r="AD324" s="56"/>
      <c r="AE324" s="57"/>
      <c r="AF324" s="110">
        <f t="shared" si="29"/>
        <v>0</v>
      </c>
      <c r="AG324" s="60" t="s">
        <v>18</v>
      </c>
    </row>
    <row r="325" spans="1:33" x14ac:dyDescent="0.2">
      <c r="A325" s="13" t="s">
        <v>33</v>
      </c>
      <c r="B325" s="1">
        <v>163.08799416700001</v>
      </c>
      <c r="C325" s="1">
        <v>-18.482200022099999</v>
      </c>
      <c r="D325" s="51">
        <v>21</v>
      </c>
      <c r="E325" s="55"/>
      <c r="F325" s="56"/>
      <c r="G325" s="56"/>
      <c r="H325" s="56"/>
      <c r="I325" s="56"/>
      <c r="J325" s="57"/>
      <c r="K325" s="109">
        <f t="shared" si="25"/>
        <v>0</v>
      </c>
      <c r="L325" s="55"/>
      <c r="M325" s="56"/>
      <c r="N325" s="56"/>
      <c r="O325" s="56"/>
      <c r="P325" s="56"/>
      <c r="Q325" s="56"/>
      <c r="R325" s="57"/>
      <c r="S325" s="109">
        <f t="shared" si="26"/>
        <v>0</v>
      </c>
      <c r="T325" s="55"/>
      <c r="U325" s="56"/>
      <c r="V325" s="56"/>
      <c r="W325" s="57"/>
      <c r="X325" s="109">
        <f t="shared" si="27"/>
        <v>0</v>
      </c>
      <c r="Y325" s="55"/>
      <c r="Z325" s="57"/>
      <c r="AA325" s="109">
        <f t="shared" si="28"/>
        <v>0</v>
      </c>
      <c r="AB325" s="55"/>
      <c r="AC325" s="56"/>
      <c r="AD325" s="56"/>
      <c r="AE325" s="57"/>
      <c r="AF325" s="110">
        <f t="shared" si="29"/>
        <v>0</v>
      </c>
      <c r="AG325" s="60" t="s">
        <v>18</v>
      </c>
    </row>
    <row r="326" spans="1:33" x14ac:dyDescent="0.2">
      <c r="A326" s="13" t="s">
        <v>33</v>
      </c>
      <c r="B326" s="1">
        <v>163.08808907299999</v>
      </c>
      <c r="C326" s="1">
        <v>-18.482165930000001</v>
      </c>
      <c r="D326" s="51">
        <v>22</v>
      </c>
      <c r="E326" s="55"/>
      <c r="F326" s="56"/>
      <c r="G326" s="56"/>
      <c r="H326" s="56"/>
      <c r="I326" s="56"/>
      <c r="J326" s="57"/>
      <c r="K326" s="109">
        <f t="shared" si="25"/>
        <v>0</v>
      </c>
      <c r="L326" s="55"/>
      <c r="M326" s="56"/>
      <c r="N326" s="56"/>
      <c r="O326" s="56"/>
      <c r="P326" s="56"/>
      <c r="Q326" s="56">
        <v>1</v>
      </c>
      <c r="R326" s="57">
        <v>1</v>
      </c>
      <c r="S326" s="109">
        <f t="shared" si="26"/>
        <v>0</v>
      </c>
      <c r="T326" s="55"/>
      <c r="U326" s="56"/>
      <c r="V326" s="56"/>
      <c r="W326" s="57"/>
      <c r="X326" s="109">
        <f t="shared" si="27"/>
        <v>0</v>
      </c>
      <c r="Y326" s="55"/>
      <c r="Z326" s="57"/>
      <c r="AA326" s="109">
        <f t="shared" si="28"/>
        <v>0</v>
      </c>
      <c r="AB326" s="55"/>
      <c r="AC326" s="56"/>
      <c r="AD326" s="56"/>
      <c r="AE326" s="57"/>
      <c r="AF326" s="110">
        <f t="shared" si="29"/>
        <v>0</v>
      </c>
      <c r="AG326" s="18" t="s">
        <v>19</v>
      </c>
    </row>
    <row r="327" spans="1:33" x14ac:dyDescent="0.2">
      <c r="A327" s="13" t="s">
        <v>33</v>
      </c>
      <c r="B327" s="1">
        <v>163.08818397900001</v>
      </c>
      <c r="C327" s="1">
        <v>-18.482131837899999</v>
      </c>
      <c r="D327" s="51">
        <v>23</v>
      </c>
      <c r="E327" s="55"/>
      <c r="F327" s="56"/>
      <c r="G327" s="56"/>
      <c r="H327" s="56"/>
      <c r="I327" s="56"/>
      <c r="J327" s="57"/>
      <c r="K327" s="109">
        <f t="shared" si="25"/>
        <v>0</v>
      </c>
      <c r="L327" s="55"/>
      <c r="M327" s="56"/>
      <c r="N327" s="56"/>
      <c r="O327" s="56"/>
      <c r="P327" s="56"/>
      <c r="Q327" s="56">
        <v>2</v>
      </c>
      <c r="R327" s="57">
        <v>8</v>
      </c>
      <c r="S327" s="109">
        <f t="shared" si="26"/>
        <v>0</v>
      </c>
      <c r="T327" s="55"/>
      <c r="U327" s="56"/>
      <c r="V327" s="56"/>
      <c r="W327" s="57"/>
      <c r="X327" s="109">
        <f t="shared" si="27"/>
        <v>0</v>
      </c>
      <c r="Y327" s="55"/>
      <c r="Z327" s="57"/>
      <c r="AA327" s="109">
        <f t="shared" si="28"/>
        <v>0</v>
      </c>
      <c r="AB327" s="55"/>
      <c r="AC327" s="56"/>
      <c r="AD327" s="56"/>
      <c r="AE327" s="57"/>
      <c r="AF327" s="110">
        <f t="shared" si="29"/>
        <v>0</v>
      </c>
      <c r="AG327" s="21" t="s">
        <v>19</v>
      </c>
    </row>
    <row r="328" spans="1:33" x14ac:dyDescent="0.2">
      <c r="A328" s="13" t="s">
        <v>33</v>
      </c>
      <c r="B328" s="1">
        <v>163.08827888499999</v>
      </c>
      <c r="C328" s="1">
        <v>-18.482097745699999</v>
      </c>
      <c r="D328" s="51">
        <v>24</v>
      </c>
      <c r="E328" s="55"/>
      <c r="F328" s="56"/>
      <c r="G328" s="56"/>
      <c r="H328" s="56"/>
      <c r="I328" s="56"/>
      <c r="J328" s="57"/>
      <c r="K328" s="109">
        <f t="shared" si="25"/>
        <v>0</v>
      </c>
      <c r="L328" s="55">
        <v>1</v>
      </c>
      <c r="M328" s="56"/>
      <c r="N328" s="56"/>
      <c r="O328" s="56"/>
      <c r="P328" s="56">
        <v>2</v>
      </c>
      <c r="Q328" s="56">
        <v>3</v>
      </c>
      <c r="R328" s="57">
        <v>2</v>
      </c>
      <c r="S328" s="109">
        <f t="shared" si="26"/>
        <v>2</v>
      </c>
      <c r="T328" s="55"/>
      <c r="U328" s="56"/>
      <c r="V328" s="56"/>
      <c r="W328" s="57"/>
      <c r="X328" s="109">
        <f t="shared" si="27"/>
        <v>0</v>
      </c>
      <c r="Y328" s="55"/>
      <c r="Z328" s="57"/>
      <c r="AA328" s="109">
        <f t="shared" si="28"/>
        <v>0</v>
      </c>
      <c r="AB328" s="55"/>
      <c r="AC328" s="56"/>
      <c r="AD328" s="56"/>
      <c r="AE328" s="57"/>
      <c r="AF328" s="110">
        <f t="shared" si="29"/>
        <v>0</v>
      </c>
      <c r="AG328" s="59" t="s">
        <v>19</v>
      </c>
    </row>
    <row r="329" spans="1:33" x14ac:dyDescent="0.2">
      <c r="A329" s="13" t="s">
        <v>33</v>
      </c>
      <c r="B329" s="1">
        <v>163.08837582300001</v>
      </c>
      <c r="C329" s="1">
        <v>-18.482070437600001</v>
      </c>
      <c r="D329" s="51">
        <v>25</v>
      </c>
      <c r="E329" s="55"/>
      <c r="F329" s="56"/>
      <c r="G329" s="56"/>
      <c r="H329" s="56"/>
      <c r="I329" s="56"/>
      <c r="J329" s="57"/>
      <c r="K329" s="109">
        <f t="shared" si="25"/>
        <v>0</v>
      </c>
      <c r="L329" s="55"/>
      <c r="M329" s="56"/>
      <c r="N329" s="56"/>
      <c r="O329" s="56"/>
      <c r="P329" s="56">
        <v>2</v>
      </c>
      <c r="Q329" s="56">
        <v>1</v>
      </c>
      <c r="R329" s="57">
        <v>2</v>
      </c>
      <c r="S329" s="109">
        <f t="shared" si="26"/>
        <v>2</v>
      </c>
      <c r="T329" s="55"/>
      <c r="U329" s="56">
        <v>4</v>
      </c>
      <c r="V329" s="56"/>
      <c r="W329" s="57"/>
      <c r="X329" s="109">
        <f t="shared" si="27"/>
        <v>4</v>
      </c>
      <c r="Y329" s="55"/>
      <c r="Z329" s="57"/>
      <c r="AA329" s="109">
        <f t="shared" si="28"/>
        <v>0</v>
      </c>
      <c r="AB329" s="55"/>
      <c r="AC329" s="56"/>
      <c r="AD329" s="56"/>
      <c r="AE329" s="57"/>
      <c r="AF329" s="110">
        <f t="shared" si="29"/>
        <v>0</v>
      </c>
      <c r="AG329" s="59" t="s">
        <v>17</v>
      </c>
    </row>
    <row r="330" spans="1:33" x14ac:dyDescent="0.2">
      <c r="A330" s="13" t="s">
        <v>33</v>
      </c>
      <c r="B330" s="1">
        <v>163.088473843</v>
      </c>
      <c r="C330" s="1">
        <v>-18.4820467405</v>
      </c>
      <c r="D330" s="51">
        <v>26</v>
      </c>
      <c r="E330" s="55"/>
      <c r="F330" s="56"/>
      <c r="G330" s="56"/>
      <c r="H330" s="56"/>
      <c r="I330" s="56"/>
      <c r="J330" s="57"/>
      <c r="K330" s="109">
        <f t="shared" si="25"/>
        <v>0</v>
      </c>
      <c r="L330" s="55"/>
      <c r="M330" s="56"/>
      <c r="N330" s="56"/>
      <c r="O330" s="56"/>
      <c r="P330" s="56"/>
      <c r="Q330" s="56"/>
      <c r="R330" s="57"/>
      <c r="S330" s="109">
        <f t="shared" si="26"/>
        <v>0</v>
      </c>
      <c r="T330" s="55"/>
      <c r="U330" s="56">
        <v>2</v>
      </c>
      <c r="V330" s="56"/>
      <c r="W330" s="57"/>
      <c r="X330" s="109">
        <f t="shared" si="27"/>
        <v>2</v>
      </c>
      <c r="Y330" s="55"/>
      <c r="Z330" s="57"/>
      <c r="AA330" s="109">
        <f t="shared" si="28"/>
        <v>0</v>
      </c>
      <c r="AB330" s="55"/>
      <c r="AC330" s="56"/>
      <c r="AD330" s="56"/>
      <c r="AE330" s="57"/>
      <c r="AF330" s="110">
        <f t="shared" si="29"/>
        <v>0</v>
      </c>
      <c r="AG330" s="60" t="s">
        <v>17</v>
      </c>
    </row>
    <row r="331" spans="1:33" x14ac:dyDescent="0.2">
      <c r="A331" s="13" t="s">
        <v>33</v>
      </c>
      <c r="B331" s="1">
        <v>163.088571863</v>
      </c>
      <c r="C331" s="1">
        <v>-18.482023043400002</v>
      </c>
      <c r="D331" s="51">
        <v>27</v>
      </c>
      <c r="E331" s="55"/>
      <c r="F331" s="56"/>
      <c r="G331" s="56"/>
      <c r="H331" s="56"/>
      <c r="I331" s="56"/>
      <c r="J331" s="57"/>
      <c r="K331" s="109">
        <f t="shared" si="25"/>
        <v>0</v>
      </c>
      <c r="L331" s="55"/>
      <c r="M331" s="56"/>
      <c r="N331" s="56"/>
      <c r="O331" s="56"/>
      <c r="P331" s="56"/>
      <c r="Q331" s="56"/>
      <c r="R331" s="57"/>
      <c r="S331" s="109">
        <f t="shared" si="26"/>
        <v>0</v>
      </c>
      <c r="T331" s="55"/>
      <c r="U331" s="56"/>
      <c r="V331" s="56"/>
      <c r="W331" s="57"/>
      <c r="X331" s="109">
        <f t="shared" si="27"/>
        <v>0</v>
      </c>
      <c r="Y331" s="55"/>
      <c r="Z331" s="57"/>
      <c r="AA331" s="109">
        <f t="shared" si="28"/>
        <v>0</v>
      </c>
      <c r="AB331" s="55"/>
      <c r="AC331" s="56"/>
      <c r="AD331" s="56"/>
      <c r="AE331" s="57"/>
      <c r="AF331" s="110">
        <f t="shared" si="29"/>
        <v>0</v>
      </c>
      <c r="AG331" s="60" t="s">
        <v>19</v>
      </c>
    </row>
    <row r="332" spans="1:33" x14ac:dyDescent="0.2">
      <c r="A332" s="13" t="s">
        <v>34</v>
      </c>
      <c r="B332" s="1">
        <v>163.08866169199999</v>
      </c>
      <c r="C332" s="1">
        <v>-18.4824542052</v>
      </c>
      <c r="D332" s="51">
        <v>1</v>
      </c>
      <c r="E332" s="52">
        <v>1</v>
      </c>
      <c r="F332" s="53"/>
      <c r="G332" s="53">
        <v>1</v>
      </c>
      <c r="H332" s="53"/>
      <c r="I332" s="53"/>
      <c r="J332" s="54">
        <v>1</v>
      </c>
      <c r="K332" s="109">
        <f t="shared" si="25"/>
        <v>2</v>
      </c>
      <c r="L332" s="52"/>
      <c r="M332" s="53"/>
      <c r="N332" s="53"/>
      <c r="O332" s="53"/>
      <c r="P332" s="53"/>
      <c r="Q332" s="53"/>
      <c r="R332" s="54"/>
      <c r="S332" s="109">
        <f t="shared" si="26"/>
        <v>0</v>
      </c>
      <c r="T332" s="52"/>
      <c r="U332" s="53"/>
      <c r="V332" s="53"/>
      <c r="W332" s="54"/>
      <c r="X332" s="109">
        <f t="shared" si="27"/>
        <v>0</v>
      </c>
      <c r="Y332" s="52"/>
      <c r="Z332" s="54"/>
      <c r="AA332" s="109">
        <f t="shared" si="28"/>
        <v>0</v>
      </c>
      <c r="AB332" s="52"/>
      <c r="AC332" s="53"/>
      <c r="AD332" s="53"/>
      <c r="AE332" s="54"/>
      <c r="AF332" s="110">
        <f t="shared" si="29"/>
        <v>0</v>
      </c>
      <c r="AG332" s="63" t="s">
        <v>21</v>
      </c>
    </row>
    <row r="333" spans="1:33" x14ac:dyDescent="0.2">
      <c r="A333" s="13" t="s">
        <v>34</v>
      </c>
      <c r="B333" s="1">
        <v>163.08856788099999</v>
      </c>
      <c r="C333" s="1">
        <v>-18.482482218200001</v>
      </c>
      <c r="D333" s="51">
        <v>2</v>
      </c>
      <c r="E333" s="55"/>
      <c r="F333" s="56"/>
      <c r="G333" s="56"/>
      <c r="H333" s="56"/>
      <c r="I333" s="56"/>
      <c r="J333" s="57"/>
      <c r="K333" s="109">
        <f t="shared" si="25"/>
        <v>0</v>
      </c>
      <c r="L333" s="55"/>
      <c r="M333" s="56"/>
      <c r="N333" s="56"/>
      <c r="O333" s="56"/>
      <c r="P333" s="56">
        <v>1</v>
      </c>
      <c r="Q333" s="56"/>
      <c r="R333" s="57">
        <v>1</v>
      </c>
      <c r="S333" s="109">
        <f t="shared" si="26"/>
        <v>1</v>
      </c>
      <c r="T333" s="55"/>
      <c r="U333" s="56"/>
      <c r="V333" s="56"/>
      <c r="W333" s="57"/>
      <c r="X333" s="109">
        <f t="shared" si="27"/>
        <v>0</v>
      </c>
      <c r="Y333" s="55"/>
      <c r="Z333" s="57"/>
      <c r="AA333" s="109">
        <f t="shared" si="28"/>
        <v>0</v>
      </c>
      <c r="AB333" s="55"/>
      <c r="AC333" s="56"/>
      <c r="AD333" s="56"/>
      <c r="AE333" s="57"/>
      <c r="AF333" s="110">
        <f t="shared" si="29"/>
        <v>0</v>
      </c>
      <c r="AG333" s="60" t="s">
        <v>17</v>
      </c>
    </row>
    <row r="334" spans="1:33" x14ac:dyDescent="0.2">
      <c r="A334" s="13" t="s">
        <v>34</v>
      </c>
      <c r="B334" s="1">
        <v>163.08847406999999</v>
      </c>
      <c r="C334" s="1">
        <v>-18.482510231199999</v>
      </c>
      <c r="D334" s="51">
        <v>3</v>
      </c>
      <c r="E334" s="55"/>
      <c r="F334" s="56"/>
      <c r="G334" s="56"/>
      <c r="H334" s="56"/>
      <c r="I334" s="56"/>
      <c r="J334" s="57"/>
      <c r="K334" s="109">
        <f t="shared" si="25"/>
        <v>0</v>
      </c>
      <c r="L334" s="55"/>
      <c r="M334" s="56"/>
      <c r="N334" s="56"/>
      <c r="O334" s="56"/>
      <c r="P334" s="56"/>
      <c r="Q334" s="56"/>
      <c r="R334" s="57">
        <v>1</v>
      </c>
      <c r="S334" s="109">
        <f t="shared" si="26"/>
        <v>0</v>
      </c>
      <c r="T334" s="55"/>
      <c r="U334" s="56">
        <v>1</v>
      </c>
      <c r="V334" s="56"/>
      <c r="W334" s="57"/>
      <c r="X334" s="109">
        <f t="shared" si="27"/>
        <v>1</v>
      </c>
      <c r="Y334" s="55"/>
      <c r="Z334" s="57"/>
      <c r="AA334" s="109">
        <f t="shared" si="28"/>
        <v>0</v>
      </c>
      <c r="AB334" s="55"/>
      <c r="AC334" s="56"/>
      <c r="AD334" s="56"/>
      <c r="AE334" s="57"/>
      <c r="AF334" s="110">
        <f t="shared" si="29"/>
        <v>0</v>
      </c>
      <c r="AG334" s="19" t="s">
        <v>17</v>
      </c>
    </row>
    <row r="335" spans="1:33" x14ac:dyDescent="0.2">
      <c r="A335" s="13" t="s">
        <v>34</v>
      </c>
      <c r="B335" s="1">
        <v>163.08838025899999</v>
      </c>
      <c r="C335" s="1">
        <v>-18.482538244200001</v>
      </c>
      <c r="D335" s="51">
        <v>4</v>
      </c>
      <c r="E335" s="55"/>
      <c r="F335" s="56"/>
      <c r="G335" s="56"/>
      <c r="H335" s="56"/>
      <c r="I335" s="56"/>
      <c r="J335" s="57"/>
      <c r="K335" s="109">
        <f t="shared" si="25"/>
        <v>0</v>
      </c>
      <c r="L335" s="55"/>
      <c r="M335" s="56"/>
      <c r="N335" s="56"/>
      <c r="O335" s="56"/>
      <c r="P335" s="56"/>
      <c r="Q335" s="56"/>
      <c r="R335" s="57">
        <v>2</v>
      </c>
      <c r="S335" s="109">
        <f t="shared" si="26"/>
        <v>0</v>
      </c>
      <c r="T335" s="55"/>
      <c r="U335" s="56">
        <v>1</v>
      </c>
      <c r="V335" s="56"/>
      <c r="W335" s="57"/>
      <c r="X335" s="109">
        <f t="shared" si="27"/>
        <v>1</v>
      </c>
      <c r="Y335" s="55"/>
      <c r="Z335" s="57"/>
      <c r="AA335" s="109">
        <f t="shared" si="28"/>
        <v>0</v>
      </c>
      <c r="AB335" s="55"/>
      <c r="AC335" s="56"/>
      <c r="AD335" s="56"/>
      <c r="AE335" s="57"/>
      <c r="AF335" s="110">
        <f t="shared" si="29"/>
        <v>0</v>
      </c>
      <c r="AG335" s="19" t="s">
        <v>17</v>
      </c>
    </row>
    <row r="336" spans="1:33" x14ac:dyDescent="0.2">
      <c r="A336" s="13" t="s">
        <v>34</v>
      </c>
      <c r="B336" s="1">
        <v>163.088291043</v>
      </c>
      <c r="C336" s="1">
        <v>-18.4825773126</v>
      </c>
      <c r="D336" s="51">
        <v>5</v>
      </c>
      <c r="E336" s="55"/>
      <c r="F336" s="56"/>
      <c r="G336" s="56"/>
      <c r="H336" s="56"/>
      <c r="I336" s="56"/>
      <c r="J336" s="57"/>
      <c r="K336" s="109">
        <f t="shared" si="25"/>
        <v>0</v>
      </c>
      <c r="L336" s="55"/>
      <c r="M336" s="56"/>
      <c r="N336" s="56"/>
      <c r="O336" s="56"/>
      <c r="P336" s="56"/>
      <c r="Q336" s="56"/>
      <c r="R336" s="57"/>
      <c r="S336" s="109">
        <f t="shared" si="26"/>
        <v>0</v>
      </c>
      <c r="T336" s="55"/>
      <c r="U336" s="56"/>
      <c r="V336" s="56"/>
      <c r="W336" s="57"/>
      <c r="X336" s="109">
        <f t="shared" si="27"/>
        <v>0</v>
      </c>
      <c r="Y336" s="55"/>
      <c r="Z336" s="57"/>
      <c r="AA336" s="109">
        <f t="shared" si="28"/>
        <v>0</v>
      </c>
      <c r="AB336" s="55"/>
      <c r="AC336" s="56"/>
      <c r="AD336" s="56"/>
      <c r="AE336" s="57"/>
      <c r="AF336" s="110">
        <f t="shared" si="29"/>
        <v>0</v>
      </c>
      <c r="AG336" s="19" t="s">
        <v>17</v>
      </c>
    </row>
    <row r="337" spans="1:33" x14ac:dyDescent="0.2">
      <c r="A337" s="13" t="s">
        <v>34</v>
      </c>
      <c r="B337" s="1">
        <v>163.088205012</v>
      </c>
      <c r="C337" s="1">
        <v>-18.4826240453</v>
      </c>
      <c r="D337" s="51">
        <v>6</v>
      </c>
      <c r="E337" s="55"/>
      <c r="F337" s="56"/>
      <c r="G337" s="56"/>
      <c r="H337" s="56"/>
      <c r="I337" s="56"/>
      <c r="J337" s="57"/>
      <c r="K337" s="109">
        <f t="shared" si="25"/>
        <v>0</v>
      </c>
      <c r="L337" s="55"/>
      <c r="M337" s="56"/>
      <c r="N337" s="56">
        <v>1</v>
      </c>
      <c r="O337" s="56"/>
      <c r="P337" s="56"/>
      <c r="Q337" s="56"/>
      <c r="R337" s="57"/>
      <c r="S337" s="109">
        <f t="shared" si="26"/>
        <v>1</v>
      </c>
      <c r="T337" s="55"/>
      <c r="U337" s="56"/>
      <c r="V337" s="56"/>
      <c r="W337" s="57"/>
      <c r="X337" s="109">
        <f t="shared" si="27"/>
        <v>0</v>
      </c>
      <c r="Y337" s="55"/>
      <c r="Z337" s="57"/>
      <c r="AA337" s="109">
        <f t="shared" si="28"/>
        <v>0</v>
      </c>
      <c r="AB337" s="55"/>
      <c r="AC337" s="56"/>
      <c r="AD337" s="56"/>
      <c r="AE337" s="57"/>
      <c r="AF337" s="110">
        <f t="shared" si="29"/>
        <v>0</v>
      </c>
      <c r="AG337" s="19" t="s">
        <v>17</v>
      </c>
    </row>
    <row r="338" spans="1:33" x14ac:dyDescent="0.2">
      <c r="A338" s="13" t="s">
        <v>34</v>
      </c>
      <c r="B338" s="1">
        <v>163.08811976499999</v>
      </c>
      <c r="C338" s="1">
        <v>-18.4826720911</v>
      </c>
      <c r="D338" s="51">
        <v>7</v>
      </c>
      <c r="E338" s="55"/>
      <c r="F338" s="56"/>
      <c r="G338" s="56"/>
      <c r="H338" s="56"/>
      <c r="I338" s="56"/>
      <c r="J338" s="57"/>
      <c r="K338" s="109">
        <f t="shared" si="25"/>
        <v>0</v>
      </c>
      <c r="L338" s="55"/>
      <c r="M338" s="56"/>
      <c r="N338" s="56"/>
      <c r="O338" s="56"/>
      <c r="P338" s="56"/>
      <c r="Q338" s="56"/>
      <c r="R338" s="57"/>
      <c r="S338" s="109">
        <f t="shared" si="26"/>
        <v>0</v>
      </c>
      <c r="T338" s="55"/>
      <c r="U338" s="56"/>
      <c r="V338" s="56"/>
      <c r="W338" s="57"/>
      <c r="X338" s="109">
        <f t="shared" si="27"/>
        <v>0</v>
      </c>
      <c r="Y338" s="55"/>
      <c r="Z338" s="57"/>
      <c r="AA338" s="109">
        <f t="shared" si="28"/>
        <v>0</v>
      </c>
      <c r="AB338" s="55"/>
      <c r="AC338" s="56"/>
      <c r="AD338" s="56"/>
      <c r="AE338" s="57"/>
      <c r="AF338" s="110">
        <f t="shared" si="29"/>
        <v>0</v>
      </c>
      <c r="AG338" s="60" t="s">
        <v>25</v>
      </c>
    </row>
    <row r="339" spans="1:33" x14ac:dyDescent="0.2">
      <c r="A339" s="13" t="s">
        <v>34</v>
      </c>
      <c r="B339" s="1">
        <v>163.08803780299999</v>
      </c>
      <c r="C339" s="1">
        <v>-18.4827256397</v>
      </c>
      <c r="D339" s="51">
        <v>8</v>
      </c>
      <c r="E339" s="55"/>
      <c r="F339" s="56"/>
      <c r="G339" s="56"/>
      <c r="H339" s="56"/>
      <c r="I339" s="56"/>
      <c r="J339" s="57"/>
      <c r="K339" s="109">
        <f t="shared" si="25"/>
        <v>0</v>
      </c>
      <c r="L339" s="55"/>
      <c r="M339" s="56"/>
      <c r="N339" s="56"/>
      <c r="O339" s="56"/>
      <c r="P339" s="56"/>
      <c r="Q339" s="56"/>
      <c r="R339" s="57"/>
      <c r="S339" s="109">
        <f t="shared" si="26"/>
        <v>0</v>
      </c>
      <c r="T339" s="55"/>
      <c r="U339" s="56"/>
      <c r="V339" s="56"/>
      <c r="W339" s="57"/>
      <c r="X339" s="109">
        <f t="shared" si="27"/>
        <v>0</v>
      </c>
      <c r="Y339" s="55"/>
      <c r="Z339" s="57"/>
      <c r="AA339" s="109">
        <f t="shared" si="28"/>
        <v>0</v>
      </c>
      <c r="AB339" s="55"/>
      <c r="AC339" s="56"/>
      <c r="AD339" s="56"/>
      <c r="AE339" s="57"/>
      <c r="AF339" s="110">
        <f t="shared" si="29"/>
        <v>0</v>
      </c>
      <c r="AG339" s="60" t="s">
        <v>18</v>
      </c>
    </row>
    <row r="340" spans="1:33" x14ac:dyDescent="0.2">
      <c r="A340" s="13" t="s">
        <v>34</v>
      </c>
      <c r="B340" s="1">
        <v>163.087955841</v>
      </c>
      <c r="C340" s="1">
        <v>-18.482779188199999</v>
      </c>
      <c r="D340" s="51">
        <v>9</v>
      </c>
      <c r="E340" s="55"/>
      <c r="F340" s="56"/>
      <c r="G340" s="56"/>
      <c r="H340" s="56"/>
      <c r="I340" s="56"/>
      <c r="J340" s="57"/>
      <c r="K340" s="109">
        <f t="shared" si="25"/>
        <v>0</v>
      </c>
      <c r="L340" s="55"/>
      <c r="M340" s="56"/>
      <c r="N340" s="56"/>
      <c r="O340" s="56"/>
      <c r="P340" s="56"/>
      <c r="Q340" s="56"/>
      <c r="R340" s="57"/>
      <c r="S340" s="109">
        <f t="shared" si="26"/>
        <v>0</v>
      </c>
      <c r="T340" s="55"/>
      <c r="U340" s="56"/>
      <c r="V340" s="56"/>
      <c r="W340" s="57"/>
      <c r="X340" s="109">
        <f t="shared" si="27"/>
        <v>0</v>
      </c>
      <c r="Y340" s="55"/>
      <c r="Z340" s="57"/>
      <c r="AA340" s="109">
        <f t="shared" si="28"/>
        <v>0</v>
      </c>
      <c r="AB340" s="55"/>
      <c r="AC340" s="56"/>
      <c r="AD340" s="56"/>
      <c r="AE340" s="57"/>
      <c r="AF340" s="110">
        <f t="shared" si="29"/>
        <v>0</v>
      </c>
      <c r="AG340" s="60" t="s">
        <v>18</v>
      </c>
    </row>
    <row r="341" spans="1:33" x14ac:dyDescent="0.2">
      <c r="A341" s="13" t="s">
        <v>34</v>
      </c>
      <c r="B341" s="1">
        <v>163.087873879</v>
      </c>
      <c r="C341" s="1">
        <v>-18.482832736799999</v>
      </c>
      <c r="D341" s="51">
        <v>10</v>
      </c>
      <c r="E341" s="55"/>
      <c r="F341" s="56"/>
      <c r="G341" s="56"/>
      <c r="H341" s="56"/>
      <c r="I341" s="56"/>
      <c r="J341" s="57"/>
      <c r="K341" s="109">
        <f t="shared" si="25"/>
        <v>0</v>
      </c>
      <c r="L341" s="55"/>
      <c r="M341" s="56"/>
      <c r="N341" s="56"/>
      <c r="O341" s="56"/>
      <c r="P341" s="56"/>
      <c r="Q341" s="56"/>
      <c r="R341" s="57"/>
      <c r="S341" s="109">
        <f t="shared" si="26"/>
        <v>0</v>
      </c>
      <c r="T341" s="55"/>
      <c r="U341" s="56"/>
      <c r="V341" s="56"/>
      <c r="W341" s="57"/>
      <c r="X341" s="109">
        <f t="shared" si="27"/>
        <v>0</v>
      </c>
      <c r="Y341" s="55"/>
      <c r="Z341" s="57"/>
      <c r="AA341" s="109">
        <f t="shared" si="28"/>
        <v>0</v>
      </c>
      <c r="AB341" s="55"/>
      <c r="AC341" s="56"/>
      <c r="AD341" s="56"/>
      <c r="AE341" s="57"/>
      <c r="AF341" s="110">
        <f t="shared" si="29"/>
        <v>0</v>
      </c>
      <c r="AG341" s="60" t="s">
        <v>18</v>
      </c>
    </row>
    <row r="342" spans="1:33" x14ac:dyDescent="0.2">
      <c r="A342" s="13" t="s">
        <v>34</v>
      </c>
      <c r="B342" s="1">
        <v>163.087791917</v>
      </c>
      <c r="C342" s="1">
        <v>-18.482886285399999</v>
      </c>
      <c r="D342" s="51">
        <v>11</v>
      </c>
      <c r="E342" s="55"/>
      <c r="F342" s="56"/>
      <c r="G342" s="56"/>
      <c r="H342" s="56"/>
      <c r="I342" s="56"/>
      <c r="J342" s="57"/>
      <c r="K342" s="109">
        <f t="shared" si="25"/>
        <v>0</v>
      </c>
      <c r="L342" s="55"/>
      <c r="M342" s="56"/>
      <c r="N342" s="56"/>
      <c r="O342" s="56"/>
      <c r="P342" s="56"/>
      <c r="Q342" s="56"/>
      <c r="R342" s="57"/>
      <c r="S342" s="109">
        <f t="shared" si="26"/>
        <v>0</v>
      </c>
      <c r="T342" s="55"/>
      <c r="U342" s="56"/>
      <c r="V342" s="56"/>
      <c r="W342" s="57"/>
      <c r="X342" s="109">
        <f t="shared" si="27"/>
        <v>0</v>
      </c>
      <c r="Y342" s="55"/>
      <c r="Z342" s="57"/>
      <c r="AA342" s="109">
        <f t="shared" si="28"/>
        <v>0</v>
      </c>
      <c r="AB342" s="55"/>
      <c r="AC342" s="56"/>
      <c r="AD342" s="56"/>
      <c r="AE342" s="57"/>
      <c r="AF342" s="110">
        <f t="shared" si="29"/>
        <v>0</v>
      </c>
      <c r="AG342" s="60" t="s">
        <v>18</v>
      </c>
    </row>
    <row r="343" spans="1:33" x14ac:dyDescent="0.2">
      <c r="A343" s="13" t="s">
        <v>34</v>
      </c>
      <c r="B343" s="1">
        <v>163.08770995500001</v>
      </c>
      <c r="C343" s="1">
        <v>-18.482939833900002</v>
      </c>
      <c r="D343" s="51">
        <v>12</v>
      </c>
      <c r="E343" s="55"/>
      <c r="F343" s="56"/>
      <c r="G343" s="56"/>
      <c r="H343" s="56"/>
      <c r="I343" s="56"/>
      <c r="J343" s="57"/>
      <c r="K343" s="109">
        <f t="shared" si="25"/>
        <v>0</v>
      </c>
      <c r="L343" s="55"/>
      <c r="M343" s="56"/>
      <c r="N343" s="56"/>
      <c r="O343" s="56"/>
      <c r="P343" s="56"/>
      <c r="Q343" s="56"/>
      <c r="R343" s="57"/>
      <c r="S343" s="109">
        <f t="shared" si="26"/>
        <v>0</v>
      </c>
      <c r="T343" s="55"/>
      <c r="U343" s="56"/>
      <c r="V343" s="56"/>
      <c r="W343" s="57"/>
      <c r="X343" s="109">
        <f t="shared" si="27"/>
        <v>0</v>
      </c>
      <c r="Y343" s="55"/>
      <c r="Z343" s="57"/>
      <c r="AA343" s="109">
        <f t="shared" si="28"/>
        <v>0</v>
      </c>
      <c r="AB343" s="55"/>
      <c r="AC343" s="56"/>
      <c r="AD343" s="56"/>
      <c r="AE343" s="57"/>
      <c r="AF343" s="110">
        <f t="shared" si="29"/>
        <v>0</v>
      </c>
      <c r="AG343" s="60" t="s">
        <v>18</v>
      </c>
    </row>
    <row r="344" spans="1:33" x14ac:dyDescent="0.2">
      <c r="A344" s="13" t="s">
        <v>34</v>
      </c>
      <c r="B344" s="1">
        <v>163.08762799300001</v>
      </c>
      <c r="C344" s="1">
        <v>-18.482993382499998</v>
      </c>
      <c r="D344" s="51">
        <v>13</v>
      </c>
      <c r="E344" s="55"/>
      <c r="F344" s="56"/>
      <c r="G344" s="56"/>
      <c r="H344" s="56"/>
      <c r="I344" s="56"/>
      <c r="J344" s="57"/>
      <c r="K344" s="109">
        <f t="shared" si="25"/>
        <v>0</v>
      </c>
      <c r="L344" s="55"/>
      <c r="M344" s="56"/>
      <c r="N344" s="56"/>
      <c r="O344" s="56"/>
      <c r="P344" s="56"/>
      <c r="Q344" s="56"/>
      <c r="R344" s="57"/>
      <c r="S344" s="109">
        <f t="shared" si="26"/>
        <v>0</v>
      </c>
      <c r="T344" s="55"/>
      <c r="U344" s="56"/>
      <c r="V344" s="56"/>
      <c r="W344" s="57"/>
      <c r="X344" s="109">
        <f t="shared" si="27"/>
        <v>0</v>
      </c>
      <c r="Y344" s="55"/>
      <c r="Z344" s="57"/>
      <c r="AA344" s="109">
        <f t="shared" si="28"/>
        <v>0</v>
      </c>
      <c r="AB344" s="55"/>
      <c r="AC344" s="56"/>
      <c r="AD344" s="56"/>
      <c r="AE344" s="57"/>
      <c r="AF344" s="110">
        <f t="shared" si="29"/>
        <v>0</v>
      </c>
      <c r="AG344" s="60" t="s">
        <v>18</v>
      </c>
    </row>
    <row r="345" spans="1:33" x14ac:dyDescent="0.2">
      <c r="A345" s="13" t="s">
        <v>34</v>
      </c>
      <c r="B345" s="1">
        <v>163.08754523799999</v>
      </c>
      <c r="C345" s="1">
        <v>-18.483045606600001</v>
      </c>
      <c r="D345" s="51">
        <v>14</v>
      </c>
      <c r="E345" s="55">
        <v>1</v>
      </c>
      <c r="F345" s="56">
        <v>1</v>
      </c>
      <c r="G345" s="56"/>
      <c r="H345" s="56"/>
      <c r="I345" s="56"/>
      <c r="J345" s="57">
        <v>1</v>
      </c>
      <c r="K345" s="109">
        <f t="shared" si="25"/>
        <v>2</v>
      </c>
      <c r="L345" s="55"/>
      <c r="M345" s="56"/>
      <c r="N345" s="56"/>
      <c r="O345" s="56"/>
      <c r="P345" s="56"/>
      <c r="Q345" s="56"/>
      <c r="R345" s="57"/>
      <c r="S345" s="109">
        <f t="shared" si="26"/>
        <v>0</v>
      </c>
      <c r="T345" s="55"/>
      <c r="U345" s="56"/>
      <c r="V345" s="56"/>
      <c r="W345" s="57"/>
      <c r="X345" s="109">
        <f t="shared" si="27"/>
        <v>0</v>
      </c>
      <c r="Y345" s="55"/>
      <c r="Z345" s="57"/>
      <c r="AA345" s="109">
        <f t="shared" si="28"/>
        <v>0</v>
      </c>
      <c r="AB345" s="55"/>
      <c r="AC345" s="56"/>
      <c r="AD345" s="56"/>
      <c r="AE345" s="57"/>
      <c r="AF345" s="110">
        <f t="shared" si="29"/>
        <v>0</v>
      </c>
      <c r="AG345" s="60" t="s">
        <v>18</v>
      </c>
    </row>
    <row r="346" spans="1:33" x14ac:dyDescent="0.2">
      <c r="A346" s="13" t="s">
        <v>34</v>
      </c>
      <c r="B346" s="1">
        <v>163.08745933200001</v>
      </c>
      <c r="C346" s="1">
        <v>-18.4830925684</v>
      </c>
      <c r="D346" s="51">
        <v>15</v>
      </c>
      <c r="E346" s="55"/>
      <c r="F346" s="56"/>
      <c r="G346" s="56"/>
      <c r="H346" s="56"/>
      <c r="I346" s="56"/>
      <c r="J346" s="57"/>
      <c r="K346" s="109">
        <f t="shared" si="25"/>
        <v>0</v>
      </c>
      <c r="L346" s="55"/>
      <c r="M346" s="56"/>
      <c r="N346" s="56"/>
      <c r="O346" s="56"/>
      <c r="P346" s="56"/>
      <c r="Q346" s="56"/>
      <c r="R346" s="57">
        <v>1</v>
      </c>
      <c r="S346" s="109">
        <f t="shared" si="26"/>
        <v>0</v>
      </c>
      <c r="T346" s="55"/>
      <c r="U346" s="56">
        <v>1</v>
      </c>
      <c r="V346" s="56">
        <v>1</v>
      </c>
      <c r="W346" s="57"/>
      <c r="X346" s="109">
        <f t="shared" si="27"/>
        <v>1</v>
      </c>
      <c r="Y346" s="55"/>
      <c r="Z346" s="57"/>
      <c r="AA346" s="109">
        <f t="shared" si="28"/>
        <v>0</v>
      </c>
      <c r="AB346" s="55"/>
      <c r="AC346" s="56"/>
      <c r="AD346" s="56"/>
      <c r="AE346" s="57"/>
      <c r="AF346" s="110">
        <f t="shared" si="29"/>
        <v>0</v>
      </c>
      <c r="AG346" s="60" t="s">
        <v>17</v>
      </c>
    </row>
    <row r="347" spans="1:33" x14ac:dyDescent="0.2">
      <c r="A347" s="13" t="s">
        <v>34</v>
      </c>
      <c r="B347" s="1">
        <v>163.087373426</v>
      </c>
      <c r="C347" s="1">
        <v>-18.483139530300001</v>
      </c>
      <c r="D347" s="51">
        <v>16</v>
      </c>
      <c r="E347" s="55"/>
      <c r="F347" s="56"/>
      <c r="G347" s="56"/>
      <c r="H347" s="56"/>
      <c r="I347" s="56"/>
      <c r="J347" s="57"/>
      <c r="K347" s="109">
        <f t="shared" si="25"/>
        <v>0</v>
      </c>
      <c r="L347" s="55"/>
      <c r="M347" s="56"/>
      <c r="N347" s="56"/>
      <c r="O347" s="56"/>
      <c r="P347" s="56"/>
      <c r="Q347" s="56"/>
      <c r="R347" s="57"/>
      <c r="S347" s="109">
        <f t="shared" si="26"/>
        <v>0</v>
      </c>
      <c r="T347" s="55"/>
      <c r="U347" s="56"/>
      <c r="V347" s="56"/>
      <c r="W347" s="57"/>
      <c r="X347" s="109">
        <f t="shared" si="27"/>
        <v>0</v>
      </c>
      <c r="Y347" s="55"/>
      <c r="Z347" s="57"/>
      <c r="AA347" s="109">
        <f t="shared" si="28"/>
        <v>0</v>
      </c>
      <c r="AB347" s="55"/>
      <c r="AC347" s="56"/>
      <c r="AD347" s="56"/>
      <c r="AE347" s="57"/>
      <c r="AF347" s="110">
        <f t="shared" si="29"/>
        <v>0</v>
      </c>
      <c r="AG347" s="60" t="s">
        <v>17</v>
      </c>
    </row>
    <row r="348" spans="1:33" x14ac:dyDescent="0.2">
      <c r="A348" s="13" t="s">
        <v>34</v>
      </c>
      <c r="B348" s="1">
        <v>163.087286218</v>
      </c>
      <c r="C348" s="1">
        <v>-18.483183676500001</v>
      </c>
      <c r="D348" s="51">
        <v>17</v>
      </c>
      <c r="E348" s="55"/>
      <c r="F348" s="56"/>
      <c r="G348" s="56"/>
      <c r="H348" s="56"/>
      <c r="I348" s="56"/>
      <c r="J348" s="57"/>
      <c r="K348" s="109">
        <f t="shared" si="25"/>
        <v>0</v>
      </c>
      <c r="L348" s="55"/>
      <c r="M348" s="56"/>
      <c r="N348" s="56"/>
      <c r="O348" s="56"/>
      <c r="P348" s="56"/>
      <c r="Q348" s="56"/>
      <c r="R348" s="57"/>
      <c r="S348" s="109">
        <f t="shared" si="26"/>
        <v>0</v>
      </c>
      <c r="T348" s="55"/>
      <c r="U348" s="56"/>
      <c r="V348" s="56"/>
      <c r="W348" s="57"/>
      <c r="X348" s="109">
        <f t="shared" si="27"/>
        <v>0</v>
      </c>
      <c r="Y348" s="55"/>
      <c r="Z348" s="57"/>
      <c r="AA348" s="109">
        <f t="shared" si="28"/>
        <v>0</v>
      </c>
      <c r="AB348" s="55"/>
      <c r="AC348" s="56"/>
      <c r="AD348" s="56"/>
      <c r="AE348" s="57"/>
      <c r="AF348" s="110">
        <f t="shared" si="29"/>
        <v>0</v>
      </c>
      <c r="AG348" s="60" t="s">
        <v>39</v>
      </c>
    </row>
    <row r="349" spans="1:33" x14ac:dyDescent="0.2">
      <c r="A349" s="13" t="s">
        <v>34</v>
      </c>
      <c r="B349" s="1">
        <v>163.08719480299999</v>
      </c>
      <c r="C349" s="1">
        <v>-18.483218726800001</v>
      </c>
      <c r="D349" s="51">
        <v>18</v>
      </c>
      <c r="E349" s="55"/>
      <c r="F349" s="56"/>
      <c r="G349" s="56"/>
      <c r="H349" s="56"/>
      <c r="I349" s="56"/>
      <c r="J349" s="57"/>
      <c r="K349" s="109">
        <f t="shared" si="25"/>
        <v>0</v>
      </c>
      <c r="L349" s="55"/>
      <c r="M349" s="56"/>
      <c r="N349" s="56"/>
      <c r="O349" s="56"/>
      <c r="P349" s="56"/>
      <c r="Q349" s="56"/>
      <c r="R349" s="57">
        <v>3</v>
      </c>
      <c r="S349" s="109">
        <f t="shared" si="26"/>
        <v>0</v>
      </c>
      <c r="T349" s="55"/>
      <c r="U349" s="56"/>
      <c r="V349" s="56"/>
      <c r="W349" s="57"/>
      <c r="X349" s="109">
        <f t="shared" si="27"/>
        <v>0</v>
      </c>
      <c r="Y349" s="55"/>
      <c r="Z349" s="57"/>
      <c r="AA349" s="109">
        <f t="shared" si="28"/>
        <v>0</v>
      </c>
      <c r="AB349" s="55"/>
      <c r="AC349" s="56"/>
      <c r="AD349" s="56"/>
      <c r="AE349" s="57"/>
      <c r="AF349" s="110">
        <f t="shared" si="29"/>
        <v>0</v>
      </c>
      <c r="AG349" s="18" t="s">
        <v>19</v>
      </c>
    </row>
    <row r="350" spans="1:33" x14ac:dyDescent="0.2">
      <c r="A350" s="13" t="s">
        <v>34</v>
      </c>
      <c r="B350" s="1">
        <v>163.087103388</v>
      </c>
      <c r="C350" s="1">
        <v>-18.483253777200002</v>
      </c>
      <c r="D350" s="51">
        <v>19</v>
      </c>
      <c r="E350" s="55"/>
      <c r="F350" s="56"/>
      <c r="G350" s="56"/>
      <c r="H350" s="56"/>
      <c r="I350" s="56"/>
      <c r="J350" s="57"/>
      <c r="K350" s="109">
        <f t="shared" si="25"/>
        <v>0</v>
      </c>
      <c r="L350" s="55"/>
      <c r="M350" s="56"/>
      <c r="N350" s="56"/>
      <c r="O350" s="56"/>
      <c r="P350" s="56"/>
      <c r="Q350" s="56">
        <v>1</v>
      </c>
      <c r="R350" s="57">
        <v>1</v>
      </c>
      <c r="S350" s="109">
        <f t="shared" si="26"/>
        <v>0</v>
      </c>
      <c r="T350" s="55"/>
      <c r="U350" s="56"/>
      <c r="V350" s="56">
        <v>1</v>
      </c>
      <c r="W350" s="57"/>
      <c r="X350" s="109">
        <f t="shared" si="27"/>
        <v>0</v>
      </c>
      <c r="Y350" s="55">
        <v>1</v>
      </c>
      <c r="Z350" s="57">
        <v>1</v>
      </c>
      <c r="AA350" s="109">
        <f t="shared" si="28"/>
        <v>1</v>
      </c>
      <c r="AB350" s="55"/>
      <c r="AC350" s="56"/>
      <c r="AD350" s="56"/>
      <c r="AE350" s="57"/>
      <c r="AF350" s="110">
        <f t="shared" si="29"/>
        <v>0</v>
      </c>
      <c r="AG350" s="60" t="s">
        <v>39</v>
      </c>
    </row>
    <row r="351" spans="1:33" x14ac:dyDescent="0.2">
      <c r="A351" s="13" t="s">
        <v>34</v>
      </c>
      <c r="B351" s="1">
        <v>163.08701197299999</v>
      </c>
      <c r="C351" s="1">
        <v>-18.483288827500001</v>
      </c>
      <c r="D351" s="51">
        <v>20</v>
      </c>
      <c r="E351" s="55"/>
      <c r="F351" s="56"/>
      <c r="G351" s="56"/>
      <c r="H351" s="56"/>
      <c r="I351" s="56"/>
      <c r="J351" s="57"/>
      <c r="K351" s="109">
        <f t="shared" si="25"/>
        <v>0</v>
      </c>
      <c r="L351" s="55"/>
      <c r="M351" s="56"/>
      <c r="N351" s="56"/>
      <c r="O351" s="56"/>
      <c r="P351" s="56"/>
      <c r="Q351" s="56"/>
      <c r="R351" s="57"/>
      <c r="S351" s="109">
        <f t="shared" si="26"/>
        <v>0</v>
      </c>
      <c r="T351" s="55"/>
      <c r="U351" s="56"/>
      <c r="V351" s="56">
        <v>1</v>
      </c>
      <c r="W351" s="57"/>
      <c r="X351" s="109">
        <f t="shared" si="27"/>
        <v>0</v>
      </c>
      <c r="Y351" s="55">
        <v>2</v>
      </c>
      <c r="Z351" s="57"/>
      <c r="AA351" s="109">
        <f t="shared" si="28"/>
        <v>0</v>
      </c>
      <c r="AB351" s="55"/>
      <c r="AC351" s="56"/>
      <c r="AD351" s="56"/>
      <c r="AE351" s="57"/>
      <c r="AF351" s="110">
        <f t="shared" si="29"/>
        <v>0</v>
      </c>
      <c r="AG351" s="60" t="s">
        <v>39</v>
      </c>
    </row>
    <row r="352" spans="1:33" x14ac:dyDescent="0.2">
      <c r="A352" s="13" t="s">
        <v>34</v>
      </c>
      <c r="B352" s="1">
        <v>163.086920558</v>
      </c>
      <c r="C352" s="1">
        <v>-18.4833238778</v>
      </c>
      <c r="D352" s="51">
        <v>21</v>
      </c>
      <c r="E352" s="55"/>
      <c r="F352" s="56"/>
      <c r="G352" s="56"/>
      <c r="H352" s="56"/>
      <c r="I352" s="56"/>
      <c r="J352" s="57"/>
      <c r="K352" s="109">
        <f t="shared" si="25"/>
        <v>0</v>
      </c>
      <c r="L352" s="55"/>
      <c r="M352" s="56"/>
      <c r="N352" s="56"/>
      <c r="O352" s="56"/>
      <c r="P352" s="56">
        <v>1</v>
      </c>
      <c r="Q352" s="56">
        <v>1</v>
      </c>
      <c r="R352" s="57">
        <v>3</v>
      </c>
      <c r="S352" s="109">
        <f t="shared" si="26"/>
        <v>1</v>
      </c>
      <c r="T352" s="55"/>
      <c r="U352" s="56"/>
      <c r="V352" s="56"/>
      <c r="W352" s="57"/>
      <c r="X352" s="109">
        <f t="shared" si="27"/>
        <v>0</v>
      </c>
      <c r="Y352" s="55"/>
      <c r="Z352" s="57"/>
      <c r="AA352" s="109">
        <f t="shared" si="28"/>
        <v>0</v>
      </c>
      <c r="AB352" s="55"/>
      <c r="AC352" s="56"/>
      <c r="AD352" s="56"/>
      <c r="AE352" s="57"/>
      <c r="AF352" s="110">
        <f t="shared" si="29"/>
        <v>0</v>
      </c>
      <c r="AG352" s="18" t="s">
        <v>19</v>
      </c>
    </row>
    <row r="353" spans="1:33" x14ac:dyDescent="0.2">
      <c r="A353" s="13" t="s">
        <v>34</v>
      </c>
      <c r="B353" s="1">
        <v>163.08682914299999</v>
      </c>
      <c r="C353" s="1">
        <v>-18.483358928099999</v>
      </c>
      <c r="D353" s="51">
        <v>22</v>
      </c>
      <c r="E353" s="55"/>
      <c r="F353" s="56"/>
      <c r="G353" s="56"/>
      <c r="H353" s="56"/>
      <c r="I353" s="56"/>
      <c r="J353" s="57"/>
      <c r="K353" s="109">
        <f t="shared" si="25"/>
        <v>0</v>
      </c>
      <c r="L353" s="55"/>
      <c r="M353" s="56"/>
      <c r="N353" s="56"/>
      <c r="O353" s="56"/>
      <c r="P353" s="56">
        <v>1</v>
      </c>
      <c r="Q353" s="56">
        <v>2</v>
      </c>
      <c r="R353" s="57">
        <v>8</v>
      </c>
      <c r="S353" s="109">
        <f t="shared" si="26"/>
        <v>1</v>
      </c>
      <c r="T353" s="55"/>
      <c r="U353" s="56"/>
      <c r="V353" s="56"/>
      <c r="W353" s="57"/>
      <c r="X353" s="109">
        <f t="shared" si="27"/>
        <v>0</v>
      </c>
      <c r="Y353" s="55"/>
      <c r="Z353" s="57"/>
      <c r="AA353" s="109">
        <f t="shared" si="28"/>
        <v>0</v>
      </c>
      <c r="AB353" s="55"/>
      <c r="AC353" s="56"/>
      <c r="AD353" s="56"/>
      <c r="AE353" s="57"/>
      <c r="AF353" s="110">
        <f t="shared" si="29"/>
        <v>0</v>
      </c>
      <c r="AG353" s="18" t="s">
        <v>19</v>
      </c>
    </row>
    <row r="354" spans="1:33" x14ac:dyDescent="0.2">
      <c r="A354" s="13" t="s">
        <v>34</v>
      </c>
      <c r="B354" s="1">
        <v>163.086737728</v>
      </c>
      <c r="C354" s="1">
        <v>-18.483393978399999</v>
      </c>
      <c r="D354" s="51">
        <v>23</v>
      </c>
      <c r="E354" s="55"/>
      <c r="F354" s="56"/>
      <c r="G354" s="56"/>
      <c r="H354" s="56"/>
      <c r="I354" s="56"/>
      <c r="J354" s="57"/>
      <c r="K354" s="109">
        <f t="shared" si="25"/>
        <v>0</v>
      </c>
      <c r="L354" s="55"/>
      <c r="M354" s="56"/>
      <c r="N354" s="56"/>
      <c r="O354" s="56"/>
      <c r="P354" s="56">
        <v>2</v>
      </c>
      <c r="Q354" s="56">
        <v>4</v>
      </c>
      <c r="R354" s="57">
        <v>7</v>
      </c>
      <c r="S354" s="109">
        <f t="shared" si="26"/>
        <v>2</v>
      </c>
      <c r="T354" s="55"/>
      <c r="U354" s="56"/>
      <c r="V354" s="56">
        <v>1</v>
      </c>
      <c r="W354" s="57"/>
      <c r="X354" s="109">
        <f t="shared" si="27"/>
        <v>0</v>
      </c>
      <c r="Y354" s="55"/>
      <c r="Z354" s="57"/>
      <c r="AA354" s="109">
        <f t="shared" si="28"/>
        <v>0</v>
      </c>
      <c r="AB354" s="55"/>
      <c r="AC354" s="56"/>
      <c r="AD354" s="56"/>
      <c r="AE354" s="57"/>
      <c r="AF354" s="110">
        <f t="shared" si="29"/>
        <v>0</v>
      </c>
      <c r="AG354" s="18" t="s">
        <v>19</v>
      </c>
    </row>
    <row r="355" spans="1:33" x14ac:dyDescent="0.2">
      <c r="A355" s="13" t="s">
        <v>34</v>
      </c>
      <c r="B355" s="1">
        <v>163.086646629</v>
      </c>
      <c r="C355" s="1">
        <v>-18.483429729299999</v>
      </c>
      <c r="D355" s="51">
        <v>24</v>
      </c>
      <c r="E355" s="55"/>
      <c r="F355" s="56"/>
      <c r="G355" s="56"/>
      <c r="H355" s="56"/>
      <c r="I355" s="56"/>
      <c r="J355" s="57"/>
      <c r="K355" s="109">
        <f t="shared" si="25"/>
        <v>0</v>
      </c>
      <c r="L355" s="55"/>
      <c r="M355" s="56"/>
      <c r="N355" s="56"/>
      <c r="O355" s="56"/>
      <c r="P355" s="56"/>
      <c r="Q355" s="56"/>
      <c r="R355" s="57">
        <v>2</v>
      </c>
      <c r="S355" s="109">
        <f t="shared" si="26"/>
        <v>0</v>
      </c>
      <c r="T355" s="55"/>
      <c r="U355" s="56"/>
      <c r="V355" s="56"/>
      <c r="W355" s="57"/>
      <c r="X355" s="109">
        <f t="shared" si="27"/>
        <v>0</v>
      </c>
      <c r="Y355" s="55"/>
      <c r="Z355" s="57"/>
      <c r="AA355" s="109">
        <f t="shared" si="28"/>
        <v>0</v>
      </c>
      <c r="AB355" s="55"/>
      <c r="AC355" s="56"/>
      <c r="AD355" s="56"/>
      <c r="AE355" s="57"/>
      <c r="AF355" s="110">
        <f t="shared" si="29"/>
        <v>0</v>
      </c>
      <c r="AG355" s="60" t="s">
        <v>39</v>
      </c>
    </row>
    <row r="356" spans="1:33" x14ac:dyDescent="0.2">
      <c r="A356" s="13" t="s">
        <v>34</v>
      </c>
      <c r="B356" s="1">
        <v>163.086559945</v>
      </c>
      <c r="C356" s="1">
        <v>-18.483475238499999</v>
      </c>
      <c r="D356" s="51">
        <v>25</v>
      </c>
      <c r="E356" s="55"/>
      <c r="F356" s="56"/>
      <c r="G356" s="56"/>
      <c r="H356" s="56"/>
      <c r="I356" s="56"/>
      <c r="J356" s="57"/>
      <c r="K356" s="109">
        <f t="shared" si="25"/>
        <v>0</v>
      </c>
      <c r="L356" s="55"/>
      <c r="M356" s="56"/>
      <c r="N356" s="56"/>
      <c r="O356" s="56"/>
      <c r="P356" s="56"/>
      <c r="Q356" s="56">
        <v>1</v>
      </c>
      <c r="R356" s="57">
        <v>1</v>
      </c>
      <c r="S356" s="109">
        <f t="shared" si="26"/>
        <v>0</v>
      </c>
      <c r="T356" s="55"/>
      <c r="U356" s="56"/>
      <c r="V356" s="56"/>
      <c r="W356" s="57"/>
      <c r="X356" s="109">
        <f t="shared" si="27"/>
        <v>0</v>
      </c>
      <c r="Y356" s="55"/>
      <c r="Z356" s="57"/>
      <c r="AA356" s="109">
        <f t="shared" si="28"/>
        <v>0</v>
      </c>
      <c r="AB356" s="55"/>
      <c r="AC356" s="56"/>
      <c r="AD356" s="56"/>
      <c r="AE356" s="57"/>
      <c r="AF356" s="110">
        <f t="shared" si="29"/>
        <v>0</v>
      </c>
      <c r="AG356" s="21" t="s">
        <v>17</v>
      </c>
    </row>
  </sheetData>
  <autoFilter ref="A1:AG356"/>
  <pageMargins left="0.78740157480314965" right="0.78740157480314965" top="0.19685039370078741" bottom="0.19685039370078741" header="0.51181102362204722" footer="0.51181102362204722"/>
  <pageSetup paperSize="9" orientation="landscape" horizontalDpi="525" verticalDpi="52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5"/>
  <sheetViews>
    <sheetView tabSelected="1" zoomScale="130" zoomScaleNormal="130" workbookViewId="0">
      <pane ySplit="1" topLeftCell="A2" activePane="bottomLeft" state="frozen"/>
      <selection pane="bottomLeft" activeCell="AF2" sqref="AF2:AF355"/>
    </sheetView>
  </sheetViews>
  <sheetFormatPr baseColWidth="10" defaultColWidth="11.42578125" defaultRowHeight="12.75" x14ac:dyDescent="0.2"/>
  <cols>
    <col min="1" max="3" width="11.42578125" style="1" customWidth="1"/>
    <col min="4" max="4" width="5.7109375" style="1" customWidth="1"/>
    <col min="5" max="10" width="2.7109375" style="1" customWidth="1"/>
    <col min="11" max="11" width="12.85546875" style="1" customWidth="1"/>
    <col min="12" max="12" width="5.140625" style="1" customWidth="1"/>
    <col min="13" max="13" width="3.7109375" style="1" customWidth="1"/>
    <col min="14" max="18" width="2.7109375" style="1" customWidth="1"/>
    <col min="19" max="19" width="11.42578125" style="1" customWidth="1"/>
    <col min="20" max="23" width="2.7109375" style="1" customWidth="1"/>
    <col min="24" max="24" width="14.85546875" style="1" customWidth="1"/>
    <col min="25" max="26" width="7" style="1" bestFit="1" customWidth="1"/>
    <col min="27" max="27" width="7" style="1" customWidth="1"/>
    <col min="28" max="31" width="2.7109375" style="1" customWidth="1"/>
    <col min="32" max="32" width="16.42578125" style="1" customWidth="1"/>
    <col min="33" max="33" width="30.85546875" style="1" customWidth="1"/>
    <col min="34" max="254" width="11.42578125" style="1"/>
    <col min="255" max="257" width="11.42578125" style="1" customWidth="1"/>
    <col min="258" max="258" width="5.7109375" style="1" customWidth="1"/>
    <col min="259" max="263" width="3.7109375" style="1" customWidth="1"/>
    <col min="264" max="264" width="8.85546875" style="1" customWidth="1"/>
    <col min="265" max="270" width="2.7109375" style="1" customWidth="1"/>
    <col min="271" max="271" width="3.42578125" style="1" customWidth="1"/>
    <col min="272" max="272" width="3.7109375" style="1" customWidth="1"/>
    <col min="273" max="287" width="2.7109375" style="1" customWidth="1"/>
    <col min="288" max="288" width="30.85546875" style="1" customWidth="1"/>
    <col min="289" max="289" width="14" style="1" customWidth="1"/>
    <col min="290" max="510" width="11.42578125" style="1"/>
    <col min="511" max="513" width="11.42578125" style="1" customWidth="1"/>
    <col min="514" max="514" width="5.7109375" style="1" customWidth="1"/>
    <col min="515" max="519" width="3.7109375" style="1" customWidth="1"/>
    <col min="520" max="520" width="8.85546875" style="1" customWidth="1"/>
    <col min="521" max="526" width="2.7109375" style="1" customWidth="1"/>
    <col min="527" max="527" width="3.42578125" style="1" customWidth="1"/>
    <col min="528" max="528" width="3.7109375" style="1" customWidth="1"/>
    <col min="529" max="543" width="2.7109375" style="1" customWidth="1"/>
    <col min="544" max="544" width="30.85546875" style="1" customWidth="1"/>
    <col min="545" max="545" width="14" style="1" customWidth="1"/>
    <col min="546" max="766" width="11.42578125" style="1"/>
    <col min="767" max="769" width="11.42578125" style="1" customWidth="1"/>
    <col min="770" max="770" width="5.7109375" style="1" customWidth="1"/>
    <col min="771" max="775" width="3.7109375" style="1" customWidth="1"/>
    <col min="776" max="776" width="8.85546875" style="1" customWidth="1"/>
    <col min="777" max="782" width="2.7109375" style="1" customWidth="1"/>
    <col min="783" max="783" width="3.42578125" style="1" customWidth="1"/>
    <col min="784" max="784" width="3.7109375" style="1" customWidth="1"/>
    <col min="785" max="799" width="2.7109375" style="1" customWidth="1"/>
    <col min="800" max="800" width="30.85546875" style="1" customWidth="1"/>
    <col min="801" max="801" width="14" style="1" customWidth="1"/>
    <col min="802" max="1022" width="11.42578125" style="1"/>
    <col min="1023" max="1025" width="11.42578125" style="1" customWidth="1"/>
    <col min="1026" max="1026" width="5.7109375" style="1" customWidth="1"/>
    <col min="1027" max="1031" width="3.7109375" style="1" customWidth="1"/>
    <col min="1032" max="1032" width="8.85546875" style="1" customWidth="1"/>
    <col min="1033" max="1038" width="2.7109375" style="1" customWidth="1"/>
    <col min="1039" max="1039" width="3.42578125" style="1" customWidth="1"/>
    <col min="1040" max="1040" width="3.7109375" style="1" customWidth="1"/>
    <col min="1041" max="1055" width="2.7109375" style="1" customWidth="1"/>
    <col min="1056" max="1056" width="30.85546875" style="1" customWidth="1"/>
    <col min="1057" max="1057" width="14" style="1" customWidth="1"/>
    <col min="1058" max="1278" width="11.42578125" style="1"/>
    <col min="1279" max="1281" width="11.42578125" style="1" customWidth="1"/>
    <col min="1282" max="1282" width="5.7109375" style="1" customWidth="1"/>
    <col min="1283" max="1287" width="3.7109375" style="1" customWidth="1"/>
    <col min="1288" max="1288" width="8.85546875" style="1" customWidth="1"/>
    <col min="1289" max="1294" width="2.7109375" style="1" customWidth="1"/>
    <col min="1295" max="1295" width="3.42578125" style="1" customWidth="1"/>
    <col min="1296" max="1296" width="3.7109375" style="1" customWidth="1"/>
    <col min="1297" max="1311" width="2.7109375" style="1" customWidth="1"/>
    <col min="1312" max="1312" width="30.85546875" style="1" customWidth="1"/>
    <col min="1313" max="1313" width="14" style="1" customWidth="1"/>
    <col min="1314" max="1534" width="11.42578125" style="1"/>
    <col min="1535" max="1537" width="11.42578125" style="1" customWidth="1"/>
    <col min="1538" max="1538" width="5.7109375" style="1" customWidth="1"/>
    <col min="1539" max="1543" width="3.7109375" style="1" customWidth="1"/>
    <col min="1544" max="1544" width="8.85546875" style="1" customWidth="1"/>
    <col min="1545" max="1550" width="2.7109375" style="1" customWidth="1"/>
    <col min="1551" max="1551" width="3.42578125" style="1" customWidth="1"/>
    <col min="1552" max="1552" width="3.7109375" style="1" customWidth="1"/>
    <col min="1553" max="1567" width="2.7109375" style="1" customWidth="1"/>
    <col min="1568" max="1568" width="30.85546875" style="1" customWidth="1"/>
    <col min="1569" max="1569" width="14" style="1" customWidth="1"/>
    <col min="1570" max="1790" width="11.42578125" style="1"/>
    <col min="1791" max="1793" width="11.42578125" style="1" customWidth="1"/>
    <col min="1794" max="1794" width="5.7109375" style="1" customWidth="1"/>
    <col min="1795" max="1799" width="3.7109375" style="1" customWidth="1"/>
    <col min="1800" max="1800" width="8.85546875" style="1" customWidth="1"/>
    <col min="1801" max="1806" width="2.7109375" style="1" customWidth="1"/>
    <col min="1807" max="1807" width="3.42578125" style="1" customWidth="1"/>
    <col min="1808" max="1808" width="3.7109375" style="1" customWidth="1"/>
    <col min="1809" max="1823" width="2.7109375" style="1" customWidth="1"/>
    <col min="1824" max="1824" width="30.85546875" style="1" customWidth="1"/>
    <col min="1825" max="1825" width="14" style="1" customWidth="1"/>
    <col min="1826" max="2046" width="11.42578125" style="1"/>
    <col min="2047" max="2049" width="11.42578125" style="1" customWidth="1"/>
    <col min="2050" max="2050" width="5.7109375" style="1" customWidth="1"/>
    <col min="2051" max="2055" width="3.7109375" style="1" customWidth="1"/>
    <col min="2056" max="2056" width="8.85546875" style="1" customWidth="1"/>
    <col min="2057" max="2062" width="2.7109375" style="1" customWidth="1"/>
    <col min="2063" max="2063" width="3.42578125" style="1" customWidth="1"/>
    <col min="2064" max="2064" width="3.7109375" style="1" customWidth="1"/>
    <col min="2065" max="2079" width="2.7109375" style="1" customWidth="1"/>
    <col min="2080" max="2080" width="30.85546875" style="1" customWidth="1"/>
    <col min="2081" max="2081" width="14" style="1" customWidth="1"/>
    <col min="2082" max="2302" width="11.42578125" style="1"/>
    <col min="2303" max="2305" width="11.42578125" style="1" customWidth="1"/>
    <col min="2306" max="2306" width="5.7109375" style="1" customWidth="1"/>
    <col min="2307" max="2311" width="3.7109375" style="1" customWidth="1"/>
    <col min="2312" max="2312" width="8.85546875" style="1" customWidth="1"/>
    <col min="2313" max="2318" width="2.7109375" style="1" customWidth="1"/>
    <col min="2319" max="2319" width="3.42578125" style="1" customWidth="1"/>
    <col min="2320" max="2320" width="3.7109375" style="1" customWidth="1"/>
    <col min="2321" max="2335" width="2.7109375" style="1" customWidth="1"/>
    <col min="2336" max="2336" width="30.85546875" style="1" customWidth="1"/>
    <col min="2337" max="2337" width="14" style="1" customWidth="1"/>
    <col min="2338" max="2558" width="11.42578125" style="1"/>
    <col min="2559" max="2561" width="11.42578125" style="1" customWidth="1"/>
    <col min="2562" max="2562" width="5.7109375" style="1" customWidth="1"/>
    <col min="2563" max="2567" width="3.7109375" style="1" customWidth="1"/>
    <col min="2568" max="2568" width="8.85546875" style="1" customWidth="1"/>
    <col min="2569" max="2574" width="2.7109375" style="1" customWidth="1"/>
    <col min="2575" max="2575" width="3.42578125" style="1" customWidth="1"/>
    <col min="2576" max="2576" width="3.7109375" style="1" customWidth="1"/>
    <col min="2577" max="2591" width="2.7109375" style="1" customWidth="1"/>
    <col min="2592" max="2592" width="30.85546875" style="1" customWidth="1"/>
    <col min="2593" max="2593" width="14" style="1" customWidth="1"/>
    <col min="2594" max="2814" width="11.42578125" style="1"/>
    <col min="2815" max="2817" width="11.42578125" style="1" customWidth="1"/>
    <col min="2818" max="2818" width="5.7109375" style="1" customWidth="1"/>
    <col min="2819" max="2823" width="3.7109375" style="1" customWidth="1"/>
    <col min="2824" max="2824" width="8.85546875" style="1" customWidth="1"/>
    <col min="2825" max="2830" width="2.7109375" style="1" customWidth="1"/>
    <col min="2831" max="2831" width="3.42578125" style="1" customWidth="1"/>
    <col min="2832" max="2832" width="3.7109375" style="1" customWidth="1"/>
    <col min="2833" max="2847" width="2.7109375" style="1" customWidth="1"/>
    <col min="2848" max="2848" width="30.85546875" style="1" customWidth="1"/>
    <col min="2849" max="2849" width="14" style="1" customWidth="1"/>
    <col min="2850" max="3070" width="11.42578125" style="1"/>
    <col min="3071" max="3073" width="11.42578125" style="1" customWidth="1"/>
    <col min="3074" max="3074" width="5.7109375" style="1" customWidth="1"/>
    <col min="3075" max="3079" width="3.7109375" style="1" customWidth="1"/>
    <col min="3080" max="3080" width="8.85546875" style="1" customWidth="1"/>
    <col min="3081" max="3086" width="2.7109375" style="1" customWidth="1"/>
    <col min="3087" max="3087" width="3.42578125" style="1" customWidth="1"/>
    <col min="3088" max="3088" width="3.7109375" style="1" customWidth="1"/>
    <col min="3089" max="3103" width="2.7109375" style="1" customWidth="1"/>
    <col min="3104" max="3104" width="30.85546875" style="1" customWidth="1"/>
    <col min="3105" max="3105" width="14" style="1" customWidth="1"/>
    <col min="3106" max="3326" width="11.42578125" style="1"/>
    <col min="3327" max="3329" width="11.42578125" style="1" customWidth="1"/>
    <col min="3330" max="3330" width="5.7109375" style="1" customWidth="1"/>
    <col min="3331" max="3335" width="3.7109375" style="1" customWidth="1"/>
    <col min="3336" max="3336" width="8.85546875" style="1" customWidth="1"/>
    <col min="3337" max="3342" width="2.7109375" style="1" customWidth="1"/>
    <col min="3343" max="3343" width="3.42578125" style="1" customWidth="1"/>
    <col min="3344" max="3344" width="3.7109375" style="1" customWidth="1"/>
    <col min="3345" max="3359" width="2.7109375" style="1" customWidth="1"/>
    <col min="3360" max="3360" width="30.85546875" style="1" customWidth="1"/>
    <col min="3361" max="3361" width="14" style="1" customWidth="1"/>
    <col min="3362" max="3582" width="11.42578125" style="1"/>
    <col min="3583" max="3585" width="11.42578125" style="1" customWidth="1"/>
    <col min="3586" max="3586" width="5.7109375" style="1" customWidth="1"/>
    <col min="3587" max="3591" width="3.7109375" style="1" customWidth="1"/>
    <col min="3592" max="3592" width="8.85546875" style="1" customWidth="1"/>
    <col min="3593" max="3598" width="2.7109375" style="1" customWidth="1"/>
    <col min="3599" max="3599" width="3.42578125" style="1" customWidth="1"/>
    <col min="3600" max="3600" width="3.7109375" style="1" customWidth="1"/>
    <col min="3601" max="3615" width="2.7109375" style="1" customWidth="1"/>
    <col min="3616" max="3616" width="30.85546875" style="1" customWidth="1"/>
    <col min="3617" max="3617" width="14" style="1" customWidth="1"/>
    <col min="3618" max="3838" width="11.42578125" style="1"/>
    <col min="3839" max="3841" width="11.42578125" style="1" customWidth="1"/>
    <col min="3842" max="3842" width="5.7109375" style="1" customWidth="1"/>
    <col min="3843" max="3847" width="3.7109375" style="1" customWidth="1"/>
    <col min="3848" max="3848" width="8.85546875" style="1" customWidth="1"/>
    <col min="3849" max="3854" width="2.7109375" style="1" customWidth="1"/>
    <col min="3855" max="3855" width="3.42578125" style="1" customWidth="1"/>
    <col min="3856" max="3856" width="3.7109375" style="1" customWidth="1"/>
    <col min="3857" max="3871" width="2.7109375" style="1" customWidth="1"/>
    <col min="3872" max="3872" width="30.85546875" style="1" customWidth="1"/>
    <col min="3873" max="3873" width="14" style="1" customWidth="1"/>
    <col min="3874" max="4094" width="11.42578125" style="1"/>
    <col min="4095" max="4097" width="11.42578125" style="1" customWidth="1"/>
    <col min="4098" max="4098" width="5.7109375" style="1" customWidth="1"/>
    <col min="4099" max="4103" width="3.7109375" style="1" customWidth="1"/>
    <col min="4104" max="4104" width="8.85546875" style="1" customWidth="1"/>
    <col min="4105" max="4110" width="2.7109375" style="1" customWidth="1"/>
    <col min="4111" max="4111" width="3.42578125" style="1" customWidth="1"/>
    <col min="4112" max="4112" width="3.7109375" style="1" customWidth="1"/>
    <col min="4113" max="4127" width="2.7109375" style="1" customWidth="1"/>
    <col min="4128" max="4128" width="30.85546875" style="1" customWidth="1"/>
    <col min="4129" max="4129" width="14" style="1" customWidth="1"/>
    <col min="4130" max="4350" width="11.42578125" style="1"/>
    <col min="4351" max="4353" width="11.42578125" style="1" customWidth="1"/>
    <col min="4354" max="4354" width="5.7109375" style="1" customWidth="1"/>
    <col min="4355" max="4359" width="3.7109375" style="1" customWidth="1"/>
    <col min="4360" max="4360" width="8.85546875" style="1" customWidth="1"/>
    <col min="4361" max="4366" width="2.7109375" style="1" customWidth="1"/>
    <col min="4367" max="4367" width="3.42578125" style="1" customWidth="1"/>
    <col min="4368" max="4368" width="3.7109375" style="1" customWidth="1"/>
    <col min="4369" max="4383" width="2.7109375" style="1" customWidth="1"/>
    <col min="4384" max="4384" width="30.85546875" style="1" customWidth="1"/>
    <col min="4385" max="4385" width="14" style="1" customWidth="1"/>
    <col min="4386" max="4606" width="11.42578125" style="1"/>
    <col min="4607" max="4609" width="11.42578125" style="1" customWidth="1"/>
    <col min="4610" max="4610" width="5.7109375" style="1" customWidth="1"/>
    <col min="4611" max="4615" width="3.7109375" style="1" customWidth="1"/>
    <col min="4616" max="4616" width="8.85546875" style="1" customWidth="1"/>
    <col min="4617" max="4622" width="2.7109375" style="1" customWidth="1"/>
    <col min="4623" max="4623" width="3.42578125" style="1" customWidth="1"/>
    <col min="4624" max="4624" width="3.7109375" style="1" customWidth="1"/>
    <col min="4625" max="4639" width="2.7109375" style="1" customWidth="1"/>
    <col min="4640" max="4640" width="30.85546875" style="1" customWidth="1"/>
    <col min="4641" max="4641" width="14" style="1" customWidth="1"/>
    <col min="4642" max="4862" width="11.42578125" style="1"/>
    <col min="4863" max="4865" width="11.42578125" style="1" customWidth="1"/>
    <col min="4866" max="4866" width="5.7109375" style="1" customWidth="1"/>
    <col min="4867" max="4871" width="3.7109375" style="1" customWidth="1"/>
    <col min="4872" max="4872" width="8.85546875" style="1" customWidth="1"/>
    <col min="4873" max="4878" width="2.7109375" style="1" customWidth="1"/>
    <col min="4879" max="4879" width="3.42578125" style="1" customWidth="1"/>
    <col min="4880" max="4880" width="3.7109375" style="1" customWidth="1"/>
    <col min="4881" max="4895" width="2.7109375" style="1" customWidth="1"/>
    <col min="4896" max="4896" width="30.85546875" style="1" customWidth="1"/>
    <col min="4897" max="4897" width="14" style="1" customWidth="1"/>
    <col min="4898" max="5118" width="11.42578125" style="1"/>
    <col min="5119" max="5121" width="11.42578125" style="1" customWidth="1"/>
    <col min="5122" max="5122" width="5.7109375" style="1" customWidth="1"/>
    <col min="5123" max="5127" width="3.7109375" style="1" customWidth="1"/>
    <col min="5128" max="5128" width="8.85546875" style="1" customWidth="1"/>
    <col min="5129" max="5134" width="2.7109375" style="1" customWidth="1"/>
    <col min="5135" max="5135" width="3.42578125" style="1" customWidth="1"/>
    <col min="5136" max="5136" width="3.7109375" style="1" customWidth="1"/>
    <col min="5137" max="5151" width="2.7109375" style="1" customWidth="1"/>
    <col min="5152" max="5152" width="30.85546875" style="1" customWidth="1"/>
    <col min="5153" max="5153" width="14" style="1" customWidth="1"/>
    <col min="5154" max="5374" width="11.42578125" style="1"/>
    <col min="5375" max="5377" width="11.42578125" style="1" customWidth="1"/>
    <col min="5378" max="5378" width="5.7109375" style="1" customWidth="1"/>
    <col min="5379" max="5383" width="3.7109375" style="1" customWidth="1"/>
    <col min="5384" max="5384" width="8.85546875" style="1" customWidth="1"/>
    <col min="5385" max="5390" width="2.7109375" style="1" customWidth="1"/>
    <col min="5391" max="5391" width="3.42578125" style="1" customWidth="1"/>
    <col min="5392" max="5392" width="3.7109375" style="1" customWidth="1"/>
    <col min="5393" max="5407" width="2.7109375" style="1" customWidth="1"/>
    <col min="5408" max="5408" width="30.85546875" style="1" customWidth="1"/>
    <col min="5409" max="5409" width="14" style="1" customWidth="1"/>
    <col min="5410" max="5630" width="11.42578125" style="1"/>
    <col min="5631" max="5633" width="11.42578125" style="1" customWidth="1"/>
    <col min="5634" max="5634" width="5.7109375" style="1" customWidth="1"/>
    <col min="5635" max="5639" width="3.7109375" style="1" customWidth="1"/>
    <col min="5640" max="5640" width="8.85546875" style="1" customWidth="1"/>
    <col min="5641" max="5646" width="2.7109375" style="1" customWidth="1"/>
    <col min="5647" max="5647" width="3.42578125" style="1" customWidth="1"/>
    <col min="5648" max="5648" width="3.7109375" style="1" customWidth="1"/>
    <col min="5649" max="5663" width="2.7109375" style="1" customWidth="1"/>
    <col min="5664" max="5664" width="30.85546875" style="1" customWidth="1"/>
    <col min="5665" max="5665" width="14" style="1" customWidth="1"/>
    <col min="5666" max="5886" width="11.42578125" style="1"/>
    <col min="5887" max="5889" width="11.42578125" style="1" customWidth="1"/>
    <col min="5890" max="5890" width="5.7109375" style="1" customWidth="1"/>
    <col min="5891" max="5895" width="3.7109375" style="1" customWidth="1"/>
    <col min="5896" max="5896" width="8.85546875" style="1" customWidth="1"/>
    <col min="5897" max="5902" width="2.7109375" style="1" customWidth="1"/>
    <col min="5903" max="5903" width="3.42578125" style="1" customWidth="1"/>
    <col min="5904" max="5904" width="3.7109375" style="1" customWidth="1"/>
    <col min="5905" max="5919" width="2.7109375" style="1" customWidth="1"/>
    <col min="5920" max="5920" width="30.85546875" style="1" customWidth="1"/>
    <col min="5921" max="5921" width="14" style="1" customWidth="1"/>
    <col min="5922" max="6142" width="11.42578125" style="1"/>
    <col min="6143" max="6145" width="11.42578125" style="1" customWidth="1"/>
    <col min="6146" max="6146" width="5.7109375" style="1" customWidth="1"/>
    <col min="6147" max="6151" width="3.7109375" style="1" customWidth="1"/>
    <col min="6152" max="6152" width="8.85546875" style="1" customWidth="1"/>
    <col min="6153" max="6158" width="2.7109375" style="1" customWidth="1"/>
    <col min="6159" max="6159" width="3.42578125" style="1" customWidth="1"/>
    <col min="6160" max="6160" width="3.7109375" style="1" customWidth="1"/>
    <col min="6161" max="6175" width="2.7109375" style="1" customWidth="1"/>
    <col min="6176" max="6176" width="30.85546875" style="1" customWidth="1"/>
    <col min="6177" max="6177" width="14" style="1" customWidth="1"/>
    <col min="6178" max="6398" width="11.42578125" style="1"/>
    <col min="6399" max="6401" width="11.42578125" style="1" customWidth="1"/>
    <col min="6402" max="6402" width="5.7109375" style="1" customWidth="1"/>
    <col min="6403" max="6407" width="3.7109375" style="1" customWidth="1"/>
    <col min="6408" max="6408" width="8.85546875" style="1" customWidth="1"/>
    <col min="6409" max="6414" width="2.7109375" style="1" customWidth="1"/>
    <col min="6415" max="6415" width="3.42578125" style="1" customWidth="1"/>
    <col min="6416" max="6416" width="3.7109375" style="1" customWidth="1"/>
    <col min="6417" max="6431" width="2.7109375" style="1" customWidth="1"/>
    <col min="6432" max="6432" width="30.85546875" style="1" customWidth="1"/>
    <col min="6433" max="6433" width="14" style="1" customWidth="1"/>
    <col min="6434" max="6654" width="11.42578125" style="1"/>
    <col min="6655" max="6657" width="11.42578125" style="1" customWidth="1"/>
    <col min="6658" max="6658" width="5.7109375" style="1" customWidth="1"/>
    <col min="6659" max="6663" width="3.7109375" style="1" customWidth="1"/>
    <col min="6664" max="6664" width="8.85546875" style="1" customWidth="1"/>
    <col min="6665" max="6670" width="2.7109375" style="1" customWidth="1"/>
    <col min="6671" max="6671" width="3.42578125" style="1" customWidth="1"/>
    <col min="6672" max="6672" width="3.7109375" style="1" customWidth="1"/>
    <col min="6673" max="6687" width="2.7109375" style="1" customWidth="1"/>
    <col min="6688" max="6688" width="30.85546875" style="1" customWidth="1"/>
    <col min="6689" max="6689" width="14" style="1" customWidth="1"/>
    <col min="6690" max="6910" width="11.42578125" style="1"/>
    <col min="6911" max="6913" width="11.42578125" style="1" customWidth="1"/>
    <col min="6914" max="6914" width="5.7109375" style="1" customWidth="1"/>
    <col min="6915" max="6919" width="3.7109375" style="1" customWidth="1"/>
    <col min="6920" max="6920" width="8.85546875" style="1" customWidth="1"/>
    <col min="6921" max="6926" width="2.7109375" style="1" customWidth="1"/>
    <col min="6927" max="6927" width="3.42578125" style="1" customWidth="1"/>
    <col min="6928" max="6928" width="3.7109375" style="1" customWidth="1"/>
    <col min="6929" max="6943" width="2.7109375" style="1" customWidth="1"/>
    <col min="6944" max="6944" width="30.85546875" style="1" customWidth="1"/>
    <col min="6945" max="6945" width="14" style="1" customWidth="1"/>
    <col min="6946" max="7166" width="11.42578125" style="1"/>
    <col min="7167" max="7169" width="11.42578125" style="1" customWidth="1"/>
    <col min="7170" max="7170" width="5.7109375" style="1" customWidth="1"/>
    <col min="7171" max="7175" width="3.7109375" style="1" customWidth="1"/>
    <col min="7176" max="7176" width="8.85546875" style="1" customWidth="1"/>
    <col min="7177" max="7182" width="2.7109375" style="1" customWidth="1"/>
    <col min="7183" max="7183" width="3.42578125" style="1" customWidth="1"/>
    <col min="7184" max="7184" width="3.7109375" style="1" customWidth="1"/>
    <col min="7185" max="7199" width="2.7109375" style="1" customWidth="1"/>
    <col min="7200" max="7200" width="30.85546875" style="1" customWidth="1"/>
    <col min="7201" max="7201" width="14" style="1" customWidth="1"/>
    <col min="7202" max="7422" width="11.42578125" style="1"/>
    <col min="7423" max="7425" width="11.42578125" style="1" customWidth="1"/>
    <col min="7426" max="7426" width="5.7109375" style="1" customWidth="1"/>
    <col min="7427" max="7431" width="3.7109375" style="1" customWidth="1"/>
    <col min="7432" max="7432" width="8.85546875" style="1" customWidth="1"/>
    <col min="7433" max="7438" width="2.7109375" style="1" customWidth="1"/>
    <col min="7439" max="7439" width="3.42578125" style="1" customWidth="1"/>
    <col min="7440" max="7440" width="3.7109375" style="1" customWidth="1"/>
    <col min="7441" max="7455" width="2.7109375" style="1" customWidth="1"/>
    <col min="7456" max="7456" width="30.85546875" style="1" customWidth="1"/>
    <col min="7457" max="7457" width="14" style="1" customWidth="1"/>
    <col min="7458" max="7678" width="11.42578125" style="1"/>
    <col min="7679" max="7681" width="11.42578125" style="1" customWidth="1"/>
    <col min="7682" max="7682" width="5.7109375" style="1" customWidth="1"/>
    <col min="7683" max="7687" width="3.7109375" style="1" customWidth="1"/>
    <col min="7688" max="7688" width="8.85546875" style="1" customWidth="1"/>
    <col min="7689" max="7694" width="2.7109375" style="1" customWidth="1"/>
    <col min="7695" max="7695" width="3.42578125" style="1" customWidth="1"/>
    <col min="7696" max="7696" width="3.7109375" style="1" customWidth="1"/>
    <col min="7697" max="7711" width="2.7109375" style="1" customWidth="1"/>
    <col min="7712" max="7712" width="30.85546875" style="1" customWidth="1"/>
    <col min="7713" max="7713" width="14" style="1" customWidth="1"/>
    <col min="7714" max="7934" width="11.42578125" style="1"/>
    <col min="7935" max="7937" width="11.42578125" style="1" customWidth="1"/>
    <col min="7938" max="7938" width="5.7109375" style="1" customWidth="1"/>
    <col min="7939" max="7943" width="3.7109375" style="1" customWidth="1"/>
    <col min="7944" max="7944" width="8.85546875" style="1" customWidth="1"/>
    <col min="7945" max="7950" width="2.7109375" style="1" customWidth="1"/>
    <col min="7951" max="7951" width="3.42578125" style="1" customWidth="1"/>
    <col min="7952" max="7952" width="3.7109375" style="1" customWidth="1"/>
    <col min="7953" max="7967" width="2.7109375" style="1" customWidth="1"/>
    <col min="7968" max="7968" width="30.85546875" style="1" customWidth="1"/>
    <col min="7969" max="7969" width="14" style="1" customWidth="1"/>
    <col min="7970" max="8190" width="11.42578125" style="1"/>
    <col min="8191" max="8193" width="11.42578125" style="1" customWidth="1"/>
    <col min="8194" max="8194" width="5.7109375" style="1" customWidth="1"/>
    <col min="8195" max="8199" width="3.7109375" style="1" customWidth="1"/>
    <col min="8200" max="8200" width="8.85546875" style="1" customWidth="1"/>
    <col min="8201" max="8206" width="2.7109375" style="1" customWidth="1"/>
    <col min="8207" max="8207" width="3.42578125" style="1" customWidth="1"/>
    <col min="8208" max="8208" width="3.7109375" style="1" customWidth="1"/>
    <col min="8209" max="8223" width="2.7109375" style="1" customWidth="1"/>
    <col min="8224" max="8224" width="30.85546875" style="1" customWidth="1"/>
    <col min="8225" max="8225" width="14" style="1" customWidth="1"/>
    <col min="8226" max="8446" width="11.42578125" style="1"/>
    <col min="8447" max="8449" width="11.42578125" style="1" customWidth="1"/>
    <col min="8450" max="8450" width="5.7109375" style="1" customWidth="1"/>
    <col min="8451" max="8455" width="3.7109375" style="1" customWidth="1"/>
    <col min="8456" max="8456" width="8.85546875" style="1" customWidth="1"/>
    <col min="8457" max="8462" width="2.7109375" style="1" customWidth="1"/>
    <col min="8463" max="8463" width="3.42578125" style="1" customWidth="1"/>
    <col min="8464" max="8464" width="3.7109375" style="1" customWidth="1"/>
    <col min="8465" max="8479" width="2.7109375" style="1" customWidth="1"/>
    <col min="8480" max="8480" width="30.85546875" style="1" customWidth="1"/>
    <col min="8481" max="8481" width="14" style="1" customWidth="1"/>
    <col min="8482" max="8702" width="11.42578125" style="1"/>
    <col min="8703" max="8705" width="11.42578125" style="1" customWidth="1"/>
    <col min="8706" max="8706" width="5.7109375" style="1" customWidth="1"/>
    <col min="8707" max="8711" width="3.7109375" style="1" customWidth="1"/>
    <col min="8712" max="8712" width="8.85546875" style="1" customWidth="1"/>
    <col min="8713" max="8718" width="2.7109375" style="1" customWidth="1"/>
    <col min="8719" max="8719" width="3.42578125" style="1" customWidth="1"/>
    <col min="8720" max="8720" width="3.7109375" style="1" customWidth="1"/>
    <col min="8721" max="8735" width="2.7109375" style="1" customWidth="1"/>
    <col min="8736" max="8736" width="30.85546875" style="1" customWidth="1"/>
    <col min="8737" max="8737" width="14" style="1" customWidth="1"/>
    <col min="8738" max="8958" width="11.42578125" style="1"/>
    <col min="8959" max="8961" width="11.42578125" style="1" customWidth="1"/>
    <col min="8962" max="8962" width="5.7109375" style="1" customWidth="1"/>
    <col min="8963" max="8967" width="3.7109375" style="1" customWidth="1"/>
    <col min="8968" max="8968" width="8.85546875" style="1" customWidth="1"/>
    <col min="8969" max="8974" width="2.7109375" style="1" customWidth="1"/>
    <col min="8975" max="8975" width="3.42578125" style="1" customWidth="1"/>
    <col min="8976" max="8976" width="3.7109375" style="1" customWidth="1"/>
    <col min="8977" max="8991" width="2.7109375" style="1" customWidth="1"/>
    <col min="8992" max="8992" width="30.85546875" style="1" customWidth="1"/>
    <col min="8993" max="8993" width="14" style="1" customWidth="1"/>
    <col min="8994" max="9214" width="11.42578125" style="1"/>
    <col min="9215" max="9217" width="11.42578125" style="1" customWidth="1"/>
    <col min="9218" max="9218" width="5.7109375" style="1" customWidth="1"/>
    <col min="9219" max="9223" width="3.7109375" style="1" customWidth="1"/>
    <col min="9224" max="9224" width="8.85546875" style="1" customWidth="1"/>
    <col min="9225" max="9230" width="2.7109375" style="1" customWidth="1"/>
    <col min="9231" max="9231" width="3.42578125" style="1" customWidth="1"/>
    <col min="9232" max="9232" width="3.7109375" style="1" customWidth="1"/>
    <col min="9233" max="9247" width="2.7109375" style="1" customWidth="1"/>
    <col min="9248" max="9248" width="30.85546875" style="1" customWidth="1"/>
    <col min="9249" max="9249" width="14" style="1" customWidth="1"/>
    <col min="9250" max="9470" width="11.42578125" style="1"/>
    <col min="9471" max="9473" width="11.42578125" style="1" customWidth="1"/>
    <col min="9474" max="9474" width="5.7109375" style="1" customWidth="1"/>
    <col min="9475" max="9479" width="3.7109375" style="1" customWidth="1"/>
    <col min="9480" max="9480" width="8.85546875" style="1" customWidth="1"/>
    <col min="9481" max="9486" width="2.7109375" style="1" customWidth="1"/>
    <col min="9487" max="9487" width="3.42578125" style="1" customWidth="1"/>
    <col min="9488" max="9488" width="3.7109375" style="1" customWidth="1"/>
    <col min="9489" max="9503" width="2.7109375" style="1" customWidth="1"/>
    <col min="9504" max="9504" width="30.85546875" style="1" customWidth="1"/>
    <col min="9505" max="9505" width="14" style="1" customWidth="1"/>
    <col min="9506" max="9726" width="11.42578125" style="1"/>
    <col min="9727" max="9729" width="11.42578125" style="1" customWidth="1"/>
    <col min="9730" max="9730" width="5.7109375" style="1" customWidth="1"/>
    <col min="9731" max="9735" width="3.7109375" style="1" customWidth="1"/>
    <col min="9736" max="9736" width="8.85546875" style="1" customWidth="1"/>
    <col min="9737" max="9742" width="2.7109375" style="1" customWidth="1"/>
    <col min="9743" max="9743" width="3.42578125" style="1" customWidth="1"/>
    <col min="9744" max="9744" width="3.7109375" style="1" customWidth="1"/>
    <col min="9745" max="9759" width="2.7109375" style="1" customWidth="1"/>
    <col min="9760" max="9760" width="30.85546875" style="1" customWidth="1"/>
    <col min="9761" max="9761" width="14" style="1" customWidth="1"/>
    <col min="9762" max="9982" width="11.42578125" style="1"/>
    <col min="9983" max="9985" width="11.42578125" style="1" customWidth="1"/>
    <col min="9986" max="9986" width="5.7109375" style="1" customWidth="1"/>
    <col min="9987" max="9991" width="3.7109375" style="1" customWidth="1"/>
    <col min="9992" max="9992" width="8.85546875" style="1" customWidth="1"/>
    <col min="9993" max="9998" width="2.7109375" style="1" customWidth="1"/>
    <col min="9999" max="9999" width="3.42578125" style="1" customWidth="1"/>
    <col min="10000" max="10000" width="3.7109375" style="1" customWidth="1"/>
    <col min="10001" max="10015" width="2.7109375" style="1" customWidth="1"/>
    <col min="10016" max="10016" width="30.85546875" style="1" customWidth="1"/>
    <col min="10017" max="10017" width="14" style="1" customWidth="1"/>
    <col min="10018" max="10238" width="11.42578125" style="1"/>
    <col min="10239" max="10241" width="11.42578125" style="1" customWidth="1"/>
    <col min="10242" max="10242" width="5.7109375" style="1" customWidth="1"/>
    <col min="10243" max="10247" width="3.7109375" style="1" customWidth="1"/>
    <col min="10248" max="10248" width="8.85546875" style="1" customWidth="1"/>
    <col min="10249" max="10254" width="2.7109375" style="1" customWidth="1"/>
    <col min="10255" max="10255" width="3.42578125" style="1" customWidth="1"/>
    <col min="10256" max="10256" width="3.7109375" style="1" customWidth="1"/>
    <col min="10257" max="10271" width="2.7109375" style="1" customWidth="1"/>
    <col min="10272" max="10272" width="30.85546875" style="1" customWidth="1"/>
    <col min="10273" max="10273" width="14" style="1" customWidth="1"/>
    <col min="10274" max="10494" width="11.42578125" style="1"/>
    <col min="10495" max="10497" width="11.42578125" style="1" customWidth="1"/>
    <col min="10498" max="10498" width="5.7109375" style="1" customWidth="1"/>
    <col min="10499" max="10503" width="3.7109375" style="1" customWidth="1"/>
    <col min="10504" max="10504" width="8.85546875" style="1" customWidth="1"/>
    <col min="10505" max="10510" width="2.7109375" style="1" customWidth="1"/>
    <col min="10511" max="10511" width="3.42578125" style="1" customWidth="1"/>
    <col min="10512" max="10512" width="3.7109375" style="1" customWidth="1"/>
    <col min="10513" max="10527" width="2.7109375" style="1" customWidth="1"/>
    <col min="10528" max="10528" width="30.85546875" style="1" customWidth="1"/>
    <col min="10529" max="10529" width="14" style="1" customWidth="1"/>
    <col min="10530" max="10750" width="11.42578125" style="1"/>
    <col min="10751" max="10753" width="11.42578125" style="1" customWidth="1"/>
    <col min="10754" max="10754" width="5.7109375" style="1" customWidth="1"/>
    <col min="10755" max="10759" width="3.7109375" style="1" customWidth="1"/>
    <col min="10760" max="10760" width="8.85546875" style="1" customWidth="1"/>
    <col min="10761" max="10766" width="2.7109375" style="1" customWidth="1"/>
    <col min="10767" max="10767" width="3.42578125" style="1" customWidth="1"/>
    <col min="10768" max="10768" width="3.7109375" style="1" customWidth="1"/>
    <col min="10769" max="10783" width="2.7109375" style="1" customWidth="1"/>
    <col min="10784" max="10784" width="30.85546875" style="1" customWidth="1"/>
    <col min="10785" max="10785" width="14" style="1" customWidth="1"/>
    <col min="10786" max="11006" width="11.42578125" style="1"/>
    <col min="11007" max="11009" width="11.42578125" style="1" customWidth="1"/>
    <col min="11010" max="11010" width="5.7109375" style="1" customWidth="1"/>
    <col min="11011" max="11015" width="3.7109375" style="1" customWidth="1"/>
    <col min="11016" max="11016" width="8.85546875" style="1" customWidth="1"/>
    <col min="11017" max="11022" width="2.7109375" style="1" customWidth="1"/>
    <col min="11023" max="11023" width="3.42578125" style="1" customWidth="1"/>
    <col min="11024" max="11024" width="3.7109375" style="1" customWidth="1"/>
    <col min="11025" max="11039" width="2.7109375" style="1" customWidth="1"/>
    <col min="11040" max="11040" width="30.85546875" style="1" customWidth="1"/>
    <col min="11041" max="11041" width="14" style="1" customWidth="1"/>
    <col min="11042" max="11262" width="11.42578125" style="1"/>
    <col min="11263" max="11265" width="11.42578125" style="1" customWidth="1"/>
    <col min="11266" max="11266" width="5.7109375" style="1" customWidth="1"/>
    <col min="11267" max="11271" width="3.7109375" style="1" customWidth="1"/>
    <col min="11272" max="11272" width="8.85546875" style="1" customWidth="1"/>
    <col min="11273" max="11278" width="2.7109375" style="1" customWidth="1"/>
    <col min="11279" max="11279" width="3.42578125" style="1" customWidth="1"/>
    <col min="11280" max="11280" width="3.7109375" style="1" customWidth="1"/>
    <col min="11281" max="11295" width="2.7109375" style="1" customWidth="1"/>
    <col min="11296" max="11296" width="30.85546875" style="1" customWidth="1"/>
    <col min="11297" max="11297" width="14" style="1" customWidth="1"/>
    <col min="11298" max="11518" width="11.42578125" style="1"/>
    <col min="11519" max="11521" width="11.42578125" style="1" customWidth="1"/>
    <col min="11522" max="11522" width="5.7109375" style="1" customWidth="1"/>
    <col min="11523" max="11527" width="3.7109375" style="1" customWidth="1"/>
    <col min="11528" max="11528" width="8.85546875" style="1" customWidth="1"/>
    <col min="11529" max="11534" width="2.7109375" style="1" customWidth="1"/>
    <col min="11535" max="11535" width="3.42578125" style="1" customWidth="1"/>
    <col min="11536" max="11536" width="3.7109375" style="1" customWidth="1"/>
    <col min="11537" max="11551" width="2.7109375" style="1" customWidth="1"/>
    <col min="11552" max="11552" width="30.85546875" style="1" customWidth="1"/>
    <col min="11553" max="11553" width="14" style="1" customWidth="1"/>
    <col min="11554" max="11774" width="11.42578125" style="1"/>
    <col min="11775" max="11777" width="11.42578125" style="1" customWidth="1"/>
    <col min="11778" max="11778" width="5.7109375" style="1" customWidth="1"/>
    <col min="11779" max="11783" width="3.7109375" style="1" customWidth="1"/>
    <col min="11784" max="11784" width="8.85546875" style="1" customWidth="1"/>
    <col min="11785" max="11790" width="2.7109375" style="1" customWidth="1"/>
    <col min="11791" max="11791" width="3.42578125" style="1" customWidth="1"/>
    <col min="11792" max="11792" width="3.7109375" style="1" customWidth="1"/>
    <col min="11793" max="11807" width="2.7109375" style="1" customWidth="1"/>
    <col min="11808" max="11808" width="30.85546875" style="1" customWidth="1"/>
    <col min="11809" max="11809" width="14" style="1" customWidth="1"/>
    <col min="11810" max="12030" width="11.42578125" style="1"/>
    <col min="12031" max="12033" width="11.42578125" style="1" customWidth="1"/>
    <col min="12034" max="12034" width="5.7109375" style="1" customWidth="1"/>
    <col min="12035" max="12039" width="3.7109375" style="1" customWidth="1"/>
    <col min="12040" max="12040" width="8.85546875" style="1" customWidth="1"/>
    <col min="12041" max="12046" width="2.7109375" style="1" customWidth="1"/>
    <col min="12047" max="12047" width="3.42578125" style="1" customWidth="1"/>
    <col min="12048" max="12048" width="3.7109375" style="1" customWidth="1"/>
    <col min="12049" max="12063" width="2.7109375" style="1" customWidth="1"/>
    <col min="12064" max="12064" width="30.85546875" style="1" customWidth="1"/>
    <col min="12065" max="12065" width="14" style="1" customWidth="1"/>
    <col min="12066" max="12286" width="11.42578125" style="1"/>
    <col min="12287" max="12289" width="11.42578125" style="1" customWidth="1"/>
    <col min="12290" max="12290" width="5.7109375" style="1" customWidth="1"/>
    <col min="12291" max="12295" width="3.7109375" style="1" customWidth="1"/>
    <col min="12296" max="12296" width="8.85546875" style="1" customWidth="1"/>
    <col min="12297" max="12302" width="2.7109375" style="1" customWidth="1"/>
    <col min="12303" max="12303" width="3.42578125" style="1" customWidth="1"/>
    <col min="12304" max="12304" width="3.7109375" style="1" customWidth="1"/>
    <col min="12305" max="12319" width="2.7109375" style="1" customWidth="1"/>
    <col min="12320" max="12320" width="30.85546875" style="1" customWidth="1"/>
    <col min="12321" max="12321" width="14" style="1" customWidth="1"/>
    <col min="12322" max="12542" width="11.42578125" style="1"/>
    <col min="12543" max="12545" width="11.42578125" style="1" customWidth="1"/>
    <col min="12546" max="12546" width="5.7109375" style="1" customWidth="1"/>
    <col min="12547" max="12551" width="3.7109375" style="1" customWidth="1"/>
    <col min="12552" max="12552" width="8.85546875" style="1" customWidth="1"/>
    <col min="12553" max="12558" width="2.7109375" style="1" customWidth="1"/>
    <col min="12559" max="12559" width="3.42578125" style="1" customWidth="1"/>
    <col min="12560" max="12560" width="3.7109375" style="1" customWidth="1"/>
    <col min="12561" max="12575" width="2.7109375" style="1" customWidth="1"/>
    <col min="12576" max="12576" width="30.85546875" style="1" customWidth="1"/>
    <col min="12577" max="12577" width="14" style="1" customWidth="1"/>
    <col min="12578" max="12798" width="11.42578125" style="1"/>
    <col min="12799" max="12801" width="11.42578125" style="1" customWidth="1"/>
    <col min="12802" max="12802" width="5.7109375" style="1" customWidth="1"/>
    <col min="12803" max="12807" width="3.7109375" style="1" customWidth="1"/>
    <col min="12808" max="12808" width="8.85546875" style="1" customWidth="1"/>
    <col min="12809" max="12814" width="2.7109375" style="1" customWidth="1"/>
    <col min="12815" max="12815" width="3.42578125" style="1" customWidth="1"/>
    <col min="12816" max="12816" width="3.7109375" style="1" customWidth="1"/>
    <col min="12817" max="12831" width="2.7109375" style="1" customWidth="1"/>
    <col min="12832" max="12832" width="30.85546875" style="1" customWidth="1"/>
    <col min="12833" max="12833" width="14" style="1" customWidth="1"/>
    <col min="12834" max="13054" width="11.42578125" style="1"/>
    <col min="13055" max="13057" width="11.42578125" style="1" customWidth="1"/>
    <col min="13058" max="13058" width="5.7109375" style="1" customWidth="1"/>
    <col min="13059" max="13063" width="3.7109375" style="1" customWidth="1"/>
    <col min="13064" max="13064" width="8.85546875" style="1" customWidth="1"/>
    <col min="13065" max="13070" width="2.7109375" style="1" customWidth="1"/>
    <col min="13071" max="13071" width="3.42578125" style="1" customWidth="1"/>
    <col min="13072" max="13072" width="3.7109375" style="1" customWidth="1"/>
    <col min="13073" max="13087" width="2.7109375" style="1" customWidth="1"/>
    <col min="13088" max="13088" width="30.85546875" style="1" customWidth="1"/>
    <col min="13089" max="13089" width="14" style="1" customWidth="1"/>
    <col min="13090" max="13310" width="11.42578125" style="1"/>
    <col min="13311" max="13313" width="11.42578125" style="1" customWidth="1"/>
    <col min="13314" max="13314" width="5.7109375" style="1" customWidth="1"/>
    <col min="13315" max="13319" width="3.7109375" style="1" customWidth="1"/>
    <col min="13320" max="13320" width="8.85546875" style="1" customWidth="1"/>
    <col min="13321" max="13326" width="2.7109375" style="1" customWidth="1"/>
    <col min="13327" max="13327" width="3.42578125" style="1" customWidth="1"/>
    <col min="13328" max="13328" width="3.7109375" style="1" customWidth="1"/>
    <col min="13329" max="13343" width="2.7109375" style="1" customWidth="1"/>
    <col min="13344" max="13344" width="30.85546875" style="1" customWidth="1"/>
    <col min="13345" max="13345" width="14" style="1" customWidth="1"/>
    <col min="13346" max="13566" width="11.42578125" style="1"/>
    <col min="13567" max="13569" width="11.42578125" style="1" customWidth="1"/>
    <col min="13570" max="13570" width="5.7109375" style="1" customWidth="1"/>
    <col min="13571" max="13575" width="3.7109375" style="1" customWidth="1"/>
    <col min="13576" max="13576" width="8.85546875" style="1" customWidth="1"/>
    <col min="13577" max="13582" width="2.7109375" style="1" customWidth="1"/>
    <col min="13583" max="13583" width="3.42578125" style="1" customWidth="1"/>
    <col min="13584" max="13584" width="3.7109375" style="1" customWidth="1"/>
    <col min="13585" max="13599" width="2.7109375" style="1" customWidth="1"/>
    <col min="13600" max="13600" width="30.85546875" style="1" customWidth="1"/>
    <col min="13601" max="13601" width="14" style="1" customWidth="1"/>
    <col min="13602" max="13822" width="11.42578125" style="1"/>
    <col min="13823" max="13825" width="11.42578125" style="1" customWidth="1"/>
    <col min="13826" max="13826" width="5.7109375" style="1" customWidth="1"/>
    <col min="13827" max="13831" width="3.7109375" style="1" customWidth="1"/>
    <col min="13832" max="13832" width="8.85546875" style="1" customWidth="1"/>
    <col min="13833" max="13838" width="2.7109375" style="1" customWidth="1"/>
    <col min="13839" max="13839" width="3.42578125" style="1" customWidth="1"/>
    <col min="13840" max="13840" width="3.7109375" style="1" customWidth="1"/>
    <col min="13841" max="13855" width="2.7109375" style="1" customWidth="1"/>
    <col min="13856" max="13856" width="30.85546875" style="1" customWidth="1"/>
    <col min="13857" max="13857" width="14" style="1" customWidth="1"/>
    <col min="13858" max="14078" width="11.42578125" style="1"/>
    <col min="14079" max="14081" width="11.42578125" style="1" customWidth="1"/>
    <col min="14082" max="14082" width="5.7109375" style="1" customWidth="1"/>
    <col min="14083" max="14087" width="3.7109375" style="1" customWidth="1"/>
    <col min="14088" max="14088" width="8.85546875" style="1" customWidth="1"/>
    <col min="14089" max="14094" width="2.7109375" style="1" customWidth="1"/>
    <col min="14095" max="14095" width="3.42578125" style="1" customWidth="1"/>
    <col min="14096" max="14096" width="3.7109375" style="1" customWidth="1"/>
    <col min="14097" max="14111" width="2.7109375" style="1" customWidth="1"/>
    <col min="14112" max="14112" width="30.85546875" style="1" customWidth="1"/>
    <col min="14113" max="14113" width="14" style="1" customWidth="1"/>
    <col min="14114" max="14334" width="11.42578125" style="1"/>
    <col min="14335" max="14337" width="11.42578125" style="1" customWidth="1"/>
    <col min="14338" max="14338" width="5.7109375" style="1" customWidth="1"/>
    <col min="14339" max="14343" width="3.7109375" style="1" customWidth="1"/>
    <col min="14344" max="14344" width="8.85546875" style="1" customWidth="1"/>
    <col min="14345" max="14350" width="2.7109375" style="1" customWidth="1"/>
    <col min="14351" max="14351" width="3.42578125" style="1" customWidth="1"/>
    <col min="14352" max="14352" width="3.7109375" style="1" customWidth="1"/>
    <col min="14353" max="14367" width="2.7109375" style="1" customWidth="1"/>
    <col min="14368" max="14368" width="30.85546875" style="1" customWidth="1"/>
    <col min="14369" max="14369" width="14" style="1" customWidth="1"/>
    <col min="14370" max="14590" width="11.42578125" style="1"/>
    <col min="14591" max="14593" width="11.42578125" style="1" customWidth="1"/>
    <col min="14594" max="14594" width="5.7109375" style="1" customWidth="1"/>
    <col min="14595" max="14599" width="3.7109375" style="1" customWidth="1"/>
    <col min="14600" max="14600" width="8.85546875" style="1" customWidth="1"/>
    <col min="14601" max="14606" width="2.7109375" style="1" customWidth="1"/>
    <col min="14607" max="14607" width="3.42578125" style="1" customWidth="1"/>
    <col min="14608" max="14608" width="3.7109375" style="1" customWidth="1"/>
    <col min="14609" max="14623" width="2.7109375" style="1" customWidth="1"/>
    <col min="14624" max="14624" width="30.85546875" style="1" customWidth="1"/>
    <col min="14625" max="14625" width="14" style="1" customWidth="1"/>
    <col min="14626" max="14846" width="11.42578125" style="1"/>
    <col min="14847" max="14849" width="11.42578125" style="1" customWidth="1"/>
    <col min="14850" max="14850" width="5.7109375" style="1" customWidth="1"/>
    <col min="14851" max="14855" width="3.7109375" style="1" customWidth="1"/>
    <col min="14856" max="14856" width="8.85546875" style="1" customWidth="1"/>
    <col min="14857" max="14862" width="2.7109375" style="1" customWidth="1"/>
    <col min="14863" max="14863" width="3.42578125" style="1" customWidth="1"/>
    <col min="14864" max="14864" width="3.7109375" style="1" customWidth="1"/>
    <col min="14865" max="14879" width="2.7109375" style="1" customWidth="1"/>
    <col min="14880" max="14880" width="30.85546875" style="1" customWidth="1"/>
    <col min="14881" max="14881" width="14" style="1" customWidth="1"/>
    <col min="14882" max="15102" width="11.42578125" style="1"/>
    <col min="15103" max="15105" width="11.42578125" style="1" customWidth="1"/>
    <col min="15106" max="15106" width="5.7109375" style="1" customWidth="1"/>
    <col min="15107" max="15111" width="3.7109375" style="1" customWidth="1"/>
    <col min="15112" max="15112" width="8.85546875" style="1" customWidth="1"/>
    <col min="15113" max="15118" width="2.7109375" style="1" customWidth="1"/>
    <col min="15119" max="15119" width="3.42578125" style="1" customWidth="1"/>
    <col min="15120" max="15120" width="3.7109375" style="1" customWidth="1"/>
    <col min="15121" max="15135" width="2.7109375" style="1" customWidth="1"/>
    <col min="15136" max="15136" width="30.85546875" style="1" customWidth="1"/>
    <col min="15137" max="15137" width="14" style="1" customWidth="1"/>
    <col min="15138" max="15358" width="11.42578125" style="1"/>
    <col min="15359" max="15361" width="11.42578125" style="1" customWidth="1"/>
    <col min="15362" max="15362" width="5.7109375" style="1" customWidth="1"/>
    <col min="15363" max="15367" width="3.7109375" style="1" customWidth="1"/>
    <col min="15368" max="15368" width="8.85546875" style="1" customWidth="1"/>
    <col min="15369" max="15374" width="2.7109375" style="1" customWidth="1"/>
    <col min="15375" max="15375" width="3.42578125" style="1" customWidth="1"/>
    <col min="15376" max="15376" width="3.7109375" style="1" customWidth="1"/>
    <col min="15377" max="15391" width="2.7109375" style="1" customWidth="1"/>
    <col min="15392" max="15392" width="30.85546875" style="1" customWidth="1"/>
    <col min="15393" max="15393" width="14" style="1" customWidth="1"/>
    <col min="15394" max="15614" width="11.42578125" style="1"/>
    <col min="15615" max="15617" width="11.42578125" style="1" customWidth="1"/>
    <col min="15618" max="15618" width="5.7109375" style="1" customWidth="1"/>
    <col min="15619" max="15623" width="3.7109375" style="1" customWidth="1"/>
    <col min="15624" max="15624" width="8.85546875" style="1" customWidth="1"/>
    <col min="15625" max="15630" width="2.7109375" style="1" customWidth="1"/>
    <col min="15631" max="15631" width="3.42578125" style="1" customWidth="1"/>
    <col min="15632" max="15632" width="3.7109375" style="1" customWidth="1"/>
    <col min="15633" max="15647" width="2.7109375" style="1" customWidth="1"/>
    <col min="15648" max="15648" width="30.85546875" style="1" customWidth="1"/>
    <col min="15649" max="15649" width="14" style="1" customWidth="1"/>
    <col min="15650" max="15870" width="11.42578125" style="1"/>
    <col min="15871" max="15873" width="11.42578125" style="1" customWidth="1"/>
    <col min="15874" max="15874" width="5.7109375" style="1" customWidth="1"/>
    <col min="15875" max="15879" width="3.7109375" style="1" customWidth="1"/>
    <col min="15880" max="15880" width="8.85546875" style="1" customWidth="1"/>
    <col min="15881" max="15886" width="2.7109375" style="1" customWidth="1"/>
    <col min="15887" max="15887" width="3.42578125" style="1" customWidth="1"/>
    <col min="15888" max="15888" width="3.7109375" style="1" customWidth="1"/>
    <col min="15889" max="15903" width="2.7109375" style="1" customWidth="1"/>
    <col min="15904" max="15904" width="30.85546875" style="1" customWidth="1"/>
    <col min="15905" max="15905" width="14" style="1" customWidth="1"/>
    <col min="15906" max="16126" width="11.42578125" style="1"/>
    <col min="16127" max="16129" width="11.42578125" style="1" customWidth="1"/>
    <col min="16130" max="16130" width="5.7109375" style="1" customWidth="1"/>
    <col min="16131" max="16135" width="3.7109375" style="1" customWidth="1"/>
    <col min="16136" max="16136" width="8.85546875" style="1" customWidth="1"/>
    <col min="16137" max="16142" width="2.7109375" style="1" customWidth="1"/>
    <col min="16143" max="16143" width="3.42578125" style="1" customWidth="1"/>
    <col min="16144" max="16144" width="3.7109375" style="1" customWidth="1"/>
    <col min="16145" max="16159" width="2.7109375" style="1" customWidth="1"/>
    <col min="16160" max="16160" width="30.85546875" style="1" customWidth="1"/>
    <col min="16161" max="16161" width="14" style="1" customWidth="1"/>
    <col min="16162" max="16384" width="11.42578125" style="1"/>
  </cols>
  <sheetData>
    <row r="1" spans="1:33" ht="15.75" thickBot="1" x14ac:dyDescent="0.3">
      <c r="A1" s="3" t="s">
        <v>5</v>
      </c>
      <c r="B1" s="3" t="s">
        <v>41</v>
      </c>
      <c r="C1" s="3" t="s">
        <v>42</v>
      </c>
      <c r="D1" s="71" t="s">
        <v>46</v>
      </c>
      <c r="E1" s="45" t="s">
        <v>6</v>
      </c>
      <c r="F1" s="6" t="s">
        <v>37</v>
      </c>
      <c r="G1" s="47" t="s">
        <v>8</v>
      </c>
      <c r="H1" s="6" t="s">
        <v>9</v>
      </c>
      <c r="I1" s="6" t="s">
        <v>10</v>
      </c>
      <c r="J1" s="46" t="s">
        <v>11</v>
      </c>
      <c r="K1" s="6" t="s">
        <v>0</v>
      </c>
      <c r="L1" s="65" t="s">
        <v>38</v>
      </c>
      <c r="M1" s="10" t="s">
        <v>13</v>
      </c>
      <c r="N1" s="47" t="s">
        <v>14</v>
      </c>
      <c r="O1" s="10" t="s">
        <v>9</v>
      </c>
      <c r="P1" s="10" t="s">
        <v>10</v>
      </c>
      <c r="Q1" s="6" t="s">
        <v>11</v>
      </c>
      <c r="R1" s="46" t="s">
        <v>15</v>
      </c>
      <c r="S1" s="6" t="s">
        <v>1</v>
      </c>
      <c r="T1" s="45" t="s">
        <v>9</v>
      </c>
      <c r="U1" s="6" t="s">
        <v>10</v>
      </c>
      <c r="V1" s="6" t="s">
        <v>11</v>
      </c>
      <c r="W1" s="46" t="s">
        <v>6</v>
      </c>
      <c r="X1" s="6" t="s">
        <v>2</v>
      </c>
      <c r="Y1" s="45" t="s">
        <v>15</v>
      </c>
      <c r="Z1" s="46" t="s">
        <v>6</v>
      </c>
      <c r="AA1" s="6" t="s">
        <v>3</v>
      </c>
      <c r="AB1" s="49" t="s">
        <v>14</v>
      </c>
      <c r="AC1" s="6" t="s">
        <v>9</v>
      </c>
      <c r="AD1" s="6" t="s">
        <v>10</v>
      </c>
      <c r="AE1" s="46" t="s">
        <v>11</v>
      </c>
      <c r="AF1" s="46" t="s">
        <v>4</v>
      </c>
      <c r="AG1" s="50" t="s">
        <v>47</v>
      </c>
    </row>
    <row r="2" spans="1:33" x14ac:dyDescent="0.2">
      <c r="A2" s="13" t="s">
        <v>16</v>
      </c>
      <c r="B2" s="1">
        <v>163.08338857699999</v>
      </c>
      <c r="C2" s="1">
        <v>-18.4806742534</v>
      </c>
      <c r="D2" s="51">
        <v>1</v>
      </c>
      <c r="E2" s="52"/>
      <c r="F2" s="53"/>
      <c r="G2" s="53"/>
      <c r="H2" s="53"/>
      <c r="I2" s="53"/>
      <c r="J2" s="54"/>
      <c r="K2" s="109">
        <f>E2+F2+G2+H2+I2</f>
        <v>0</v>
      </c>
      <c r="L2" s="52"/>
      <c r="M2" s="53"/>
      <c r="N2" s="53"/>
      <c r="O2" s="53"/>
      <c r="P2" s="53"/>
      <c r="Q2" s="53"/>
      <c r="R2" s="54"/>
      <c r="S2" s="109">
        <f>M2+N2+O2+P2</f>
        <v>0</v>
      </c>
      <c r="T2" s="52"/>
      <c r="U2" s="53"/>
      <c r="V2" s="53"/>
      <c r="W2" s="54"/>
      <c r="X2" s="109">
        <f>T2+U2+W2</f>
        <v>0</v>
      </c>
      <c r="Y2" s="52"/>
      <c r="Z2" s="54"/>
      <c r="AA2" s="109">
        <f>Z2</f>
        <v>0</v>
      </c>
      <c r="AB2" s="52"/>
      <c r="AC2" s="53"/>
      <c r="AD2" s="53"/>
      <c r="AE2" s="54"/>
      <c r="AF2" s="110">
        <f>AB2+AC2+AD2</f>
        <v>0</v>
      </c>
      <c r="AG2" s="63" t="s">
        <v>27</v>
      </c>
    </row>
    <row r="3" spans="1:33" x14ac:dyDescent="0.2">
      <c r="A3" s="13" t="s">
        <v>16</v>
      </c>
      <c r="B3" s="1">
        <v>163.08346063799999</v>
      </c>
      <c r="C3" s="1">
        <v>-18.4806269296</v>
      </c>
      <c r="D3" s="51">
        <v>2</v>
      </c>
      <c r="E3" s="55"/>
      <c r="F3" s="56"/>
      <c r="G3" s="56"/>
      <c r="H3" s="56"/>
      <c r="I3" s="56"/>
      <c r="J3" s="57"/>
      <c r="K3" s="109">
        <f t="shared" ref="K3:K66" si="0">E3+F3+G3+H3+I3</f>
        <v>0</v>
      </c>
      <c r="L3" s="55"/>
      <c r="M3" s="56"/>
      <c r="N3" s="56"/>
      <c r="O3" s="56"/>
      <c r="P3" s="56"/>
      <c r="Q3" s="56"/>
      <c r="R3" s="57">
        <v>4</v>
      </c>
      <c r="S3" s="109">
        <f t="shared" ref="S3:S66" si="1">M3+N3+O3+P3</f>
        <v>0</v>
      </c>
      <c r="T3" s="55"/>
      <c r="U3" s="56">
        <v>1</v>
      </c>
      <c r="V3" s="56"/>
      <c r="W3" s="57"/>
      <c r="X3" s="109">
        <f t="shared" ref="X3:X66" si="2">T3+U3+W3</f>
        <v>1</v>
      </c>
      <c r="Y3" s="55"/>
      <c r="Z3" s="57"/>
      <c r="AA3" s="109">
        <f t="shared" ref="AA3:AA66" si="3">Z3</f>
        <v>0</v>
      </c>
      <c r="AB3" s="55"/>
      <c r="AC3" s="56"/>
      <c r="AD3" s="56"/>
      <c r="AE3" s="57"/>
      <c r="AF3" s="110">
        <f t="shared" ref="AF3:AF66" si="4">AB3+AC3+AD3</f>
        <v>0</v>
      </c>
      <c r="AG3" s="60" t="s">
        <v>17</v>
      </c>
    </row>
    <row r="4" spans="1:33" x14ac:dyDescent="0.2">
      <c r="A4" s="13" t="s">
        <v>16</v>
      </c>
      <c r="B4" s="1">
        <v>163.08353536499999</v>
      </c>
      <c r="C4" s="1">
        <v>-18.4805839048</v>
      </c>
      <c r="D4" s="51">
        <v>3</v>
      </c>
      <c r="E4" s="55"/>
      <c r="F4" s="56"/>
      <c r="G4" s="56"/>
      <c r="H4" s="56"/>
      <c r="I4" s="56"/>
      <c r="J4" s="57"/>
      <c r="K4" s="109">
        <f t="shared" si="0"/>
        <v>0</v>
      </c>
      <c r="L4" s="55"/>
      <c r="M4" s="56"/>
      <c r="N4" s="56"/>
      <c r="O4" s="56"/>
      <c r="P4" s="56"/>
      <c r="Q4" s="56"/>
      <c r="R4" s="57">
        <v>1</v>
      </c>
      <c r="S4" s="109">
        <f t="shared" si="1"/>
        <v>0</v>
      </c>
      <c r="T4" s="55"/>
      <c r="U4" s="56">
        <v>1</v>
      </c>
      <c r="V4" s="56"/>
      <c r="W4" s="57"/>
      <c r="X4" s="109">
        <f t="shared" si="2"/>
        <v>1</v>
      </c>
      <c r="Y4" s="55"/>
      <c r="Z4" s="57"/>
      <c r="AA4" s="109">
        <f t="shared" si="3"/>
        <v>0</v>
      </c>
      <c r="AB4" s="55"/>
      <c r="AC4" s="56"/>
      <c r="AD4" s="56"/>
      <c r="AE4" s="57"/>
      <c r="AF4" s="110">
        <f t="shared" si="4"/>
        <v>0</v>
      </c>
      <c r="AG4" s="60" t="s">
        <v>17</v>
      </c>
    </row>
    <row r="5" spans="1:33" x14ac:dyDescent="0.2">
      <c r="A5" s="13" t="s">
        <v>16</v>
      </c>
      <c r="B5" s="1">
        <v>163.08361009999999</v>
      </c>
      <c r="C5" s="1">
        <v>-18.480540894600001</v>
      </c>
      <c r="D5" s="51">
        <v>4</v>
      </c>
      <c r="E5" s="55"/>
      <c r="F5" s="56"/>
      <c r="G5" s="56"/>
      <c r="H5" s="56"/>
      <c r="I5" s="56"/>
      <c r="J5" s="57"/>
      <c r="K5" s="109">
        <f t="shared" si="0"/>
        <v>0</v>
      </c>
      <c r="L5" s="55"/>
      <c r="M5" s="56"/>
      <c r="N5" s="56"/>
      <c r="O5" s="56"/>
      <c r="P5" s="56"/>
      <c r="Q5" s="56"/>
      <c r="R5" s="57">
        <v>3</v>
      </c>
      <c r="S5" s="109">
        <f t="shared" si="1"/>
        <v>0</v>
      </c>
      <c r="T5" s="55"/>
      <c r="U5" s="56"/>
      <c r="V5" s="56"/>
      <c r="W5" s="57"/>
      <c r="X5" s="109">
        <f t="shared" si="2"/>
        <v>0</v>
      </c>
      <c r="Y5" s="55"/>
      <c r="Z5" s="57"/>
      <c r="AA5" s="109">
        <f t="shared" si="3"/>
        <v>0</v>
      </c>
      <c r="AB5" s="55"/>
      <c r="AC5" s="56"/>
      <c r="AD5" s="56"/>
      <c r="AE5" s="57"/>
      <c r="AF5" s="110">
        <f t="shared" si="4"/>
        <v>0</v>
      </c>
      <c r="AG5" s="60" t="s">
        <v>17</v>
      </c>
    </row>
    <row r="6" spans="1:33" x14ac:dyDescent="0.2">
      <c r="A6" s="13" t="s">
        <v>16</v>
      </c>
      <c r="B6" s="1">
        <v>163.08368947599999</v>
      </c>
      <c r="C6" s="1">
        <v>-18.480507210199999</v>
      </c>
      <c r="D6" s="51">
        <v>5</v>
      </c>
      <c r="E6" s="55"/>
      <c r="F6" s="56"/>
      <c r="G6" s="56"/>
      <c r="H6" s="56"/>
      <c r="I6" s="56"/>
      <c r="J6" s="57"/>
      <c r="K6" s="109">
        <f t="shared" si="0"/>
        <v>0</v>
      </c>
      <c r="L6" s="55"/>
      <c r="M6" s="56"/>
      <c r="N6" s="56"/>
      <c r="O6" s="56"/>
      <c r="P6" s="56"/>
      <c r="Q6" s="56"/>
      <c r="R6" s="57">
        <v>4</v>
      </c>
      <c r="S6" s="109">
        <f t="shared" si="1"/>
        <v>0</v>
      </c>
      <c r="T6" s="55"/>
      <c r="U6" s="56"/>
      <c r="V6" s="56"/>
      <c r="W6" s="57"/>
      <c r="X6" s="109">
        <f t="shared" si="2"/>
        <v>0</v>
      </c>
      <c r="Y6" s="55"/>
      <c r="Z6" s="57"/>
      <c r="AA6" s="109">
        <f t="shared" si="3"/>
        <v>0</v>
      </c>
      <c r="AB6" s="55"/>
      <c r="AC6" s="56"/>
      <c r="AD6" s="56"/>
      <c r="AE6" s="57"/>
      <c r="AF6" s="110">
        <f t="shared" si="4"/>
        <v>0</v>
      </c>
      <c r="AG6" s="60" t="s">
        <v>19</v>
      </c>
    </row>
    <row r="7" spans="1:33" x14ac:dyDescent="0.2">
      <c r="A7" s="13" t="s">
        <v>16</v>
      </c>
      <c r="B7" s="1">
        <v>163.08376918600001</v>
      </c>
      <c r="C7" s="1">
        <v>-18.480474345000001</v>
      </c>
      <c r="D7" s="51">
        <v>6</v>
      </c>
      <c r="E7" s="55"/>
      <c r="F7" s="56"/>
      <c r="G7" s="56"/>
      <c r="H7" s="56"/>
      <c r="I7" s="56"/>
      <c r="J7" s="57"/>
      <c r="K7" s="109">
        <f t="shared" si="0"/>
        <v>0</v>
      </c>
      <c r="L7" s="55"/>
      <c r="M7" s="56"/>
      <c r="N7" s="56"/>
      <c r="O7" s="56"/>
      <c r="P7" s="56"/>
      <c r="Q7" s="56"/>
      <c r="R7" s="57">
        <v>5</v>
      </c>
      <c r="S7" s="109">
        <f t="shared" si="1"/>
        <v>0</v>
      </c>
      <c r="T7" s="55"/>
      <c r="U7" s="56"/>
      <c r="V7" s="56"/>
      <c r="W7" s="57"/>
      <c r="X7" s="109">
        <f t="shared" si="2"/>
        <v>0</v>
      </c>
      <c r="Y7" s="55"/>
      <c r="Z7" s="57"/>
      <c r="AA7" s="109">
        <f t="shared" si="3"/>
        <v>0</v>
      </c>
      <c r="AB7" s="55"/>
      <c r="AC7" s="56"/>
      <c r="AD7" s="56"/>
      <c r="AE7" s="57"/>
      <c r="AF7" s="110">
        <f t="shared" si="4"/>
        <v>0</v>
      </c>
      <c r="AG7" s="18" t="s">
        <v>19</v>
      </c>
    </row>
    <row r="8" spans="1:33" x14ac:dyDescent="0.2">
      <c r="A8" s="13" t="s">
        <v>16</v>
      </c>
      <c r="B8" s="1">
        <v>163.08384957300001</v>
      </c>
      <c r="C8" s="1">
        <v>-18.480443149900001</v>
      </c>
      <c r="D8" s="51">
        <v>7</v>
      </c>
      <c r="E8" s="55"/>
      <c r="F8" s="56"/>
      <c r="G8" s="56"/>
      <c r="H8" s="56"/>
      <c r="I8" s="56"/>
      <c r="J8" s="57"/>
      <c r="K8" s="109">
        <f t="shared" si="0"/>
        <v>0</v>
      </c>
      <c r="L8" s="55">
        <v>1</v>
      </c>
      <c r="M8" s="56"/>
      <c r="N8" s="56"/>
      <c r="O8" s="56"/>
      <c r="P8" s="56"/>
      <c r="Q8" s="56">
        <v>2</v>
      </c>
      <c r="R8" s="57">
        <v>11</v>
      </c>
      <c r="S8" s="109">
        <f t="shared" si="1"/>
        <v>0</v>
      </c>
      <c r="T8" s="55"/>
      <c r="U8" s="56"/>
      <c r="V8" s="56"/>
      <c r="W8" s="57"/>
      <c r="X8" s="109">
        <f t="shared" si="2"/>
        <v>0</v>
      </c>
      <c r="Y8" s="55"/>
      <c r="Z8" s="57"/>
      <c r="AA8" s="109">
        <f t="shared" si="3"/>
        <v>0</v>
      </c>
      <c r="AB8" s="55"/>
      <c r="AC8" s="56"/>
      <c r="AD8" s="56"/>
      <c r="AE8" s="57"/>
      <c r="AF8" s="110">
        <f t="shared" si="4"/>
        <v>0</v>
      </c>
      <c r="AG8" s="18" t="s">
        <v>19</v>
      </c>
    </row>
    <row r="9" spans="1:33" x14ac:dyDescent="0.2">
      <c r="A9" s="13" t="s">
        <v>16</v>
      </c>
      <c r="B9" s="1">
        <v>163.083929961</v>
      </c>
      <c r="C9" s="1">
        <v>-18.480411954699999</v>
      </c>
      <c r="D9" s="51">
        <v>8</v>
      </c>
      <c r="E9" s="55"/>
      <c r="F9" s="56"/>
      <c r="G9" s="56"/>
      <c r="H9" s="56"/>
      <c r="I9" s="56"/>
      <c r="J9" s="57"/>
      <c r="K9" s="109">
        <f t="shared" si="0"/>
        <v>0</v>
      </c>
      <c r="L9" s="55"/>
      <c r="M9" s="56">
        <v>1</v>
      </c>
      <c r="N9" s="56"/>
      <c r="O9" s="56"/>
      <c r="P9" s="56"/>
      <c r="Q9" s="56"/>
      <c r="R9" s="57">
        <v>3</v>
      </c>
      <c r="S9" s="109">
        <f t="shared" si="1"/>
        <v>1</v>
      </c>
      <c r="T9" s="55"/>
      <c r="U9" s="56"/>
      <c r="V9" s="56"/>
      <c r="W9" s="57"/>
      <c r="X9" s="109">
        <f t="shared" si="2"/>
        <v>0</v>
      </c>
      <c r="Y9" s="55"/>
      <c r="Z9" s="57"/>
      <c r="AA9" s="109">
        <f t="shared" si="3"/>
        <v>0</v>
      </c>
      <c r="AB9" s="55"/>
      <c r="AC9" s="56"/>
      <c r="AD9" s="56"/>
      <c r="AE9" s="57"/>
      <c r="AF9" s="110">
        <f t="shared" si="4"/>
        <v>0</v>
      </c>
      <c r="AG9" s="18" t="s">
        <v>19</v>
      </c>
    </row>
    <row r="10" spans="1:33" x14ac:dyDescent="0.2">
      <c r="A10" s="13" t="s">
        <v>16</v>
      </c>
      <c r="B10" s="1">
        <v>163.08401034900001</v>
      </c>
      <c r="C10" s="1">
        <v>-18.480380759500001</v>
      </c>
      <c r="D10" s="51">
        <v>9</v>
      </c>
      <c r="E10" s="55"/>
      <c r="F10" s="56"/>
      <c r="G10" s="56"/>
      <c r="H10" s="56"/>
      <c r="I10" s="56"/>
      <c r="J10" s="57"/>
      <c r="K10" s="109">
        <f t="shared" si="0"/>
        <v>0</v>
      </c>
      <c r="L10" s="55"/>
      <c r="M10" s="56"/>
      <c r="N10" s="56"/>
      <c r="O10" s="56"/>
      <c r="P10" s="56"/>
      <c r="Q10" s="56"/>
      <c r="R10" s="57">
        <v>5</v>
      </c>
      <c r="S10" s="109">
        <f t="shared" si="1"/>
        <v>0</v>
      </c>
      <c r="T10" s="55"/>
      <c r="U10" s="56"/>
      <c r="V10" s="56"/>
      <c r="W10" s="57"/>
      <c r="X10" s="109">
        <f t="shared" si="2"/>
        <v>0</v>
      </c>
      <c r="Y10" s="55"/>
      <c r="Z10" s="57"/>
      <c r="AA10" s="109">
        <f t="shared" si="3"/>
        <v>0</v>
      </c>
      <c r="AB10" s="55"/>
      <c r="AC10" s="56"/>
      <c r="AD10" s="56"/>
      <c r="AE10" s="57"/>
      <c r="AF10" s="110">
        <f t="shared" si="4"/>
        <v>0</v>
      </c>
      <c r="AG10" s="18" t="s">
        <v>19</v>
      </c>
    </row>
    <row r="11" spans="1:33" x14ac:dyDescent="0.2">
      <c r="A11" s="13" t="s">
        <v>16</v>
      </c>
      <c r="B11" s="1">
        <v>163.08409073600001</v>
      </c>
      <c r="C11" s="1">
        <v>-18.480349564299999</v>
      </c>
      <c r="D11" s="51">
        <v>10</v>
      </c>
      <c r="E11" s="55"/>
      <c r="F11" s="56"/>
      <c r="G11" s="56"/>
      <c r="H11" s="56"/>
      <c r="I11" s="56"/>
      <c r="J11" s="57"/>
      <c r="K11" s="109">
        <f t="shared" si="0"/>
        <v>0</v>
      </c>
      <c r="L11" s="55"/>
      <c r="M11" s="56"/>
      <c r="N11" s="56"/>
      <c r="O11" s="56"/>
      <c r="P11" s="56"/>
      <c r="Q11" s="56"/>
      <c r="R11" s="57">
        <v>2</v>
      </c>
      <c r="S11" s="109">
        <f t="shared" si="1"/>
        <v>0</v>
      </c>
      <c r="T11" s="55"/>
      <c r="U11" s="56"/>
      <c r="V11" s="56"/>
      <c r="W11" s="57"/>
      <c r="X11" s="109">
        <f t="shared" si="2"/>
        <v>0</v>
      </c>
      <c r="Y11" s="55"/>
      <c r="Z11" s="57"/>
      <c r="AA11" s="109">
        <f t="shared" si="3"/>
        <v>0</v>
      </c>
      <c r="AB11" s="55"/>
      <c r="AC11" s="56"/>
      <c r="AD11" s="56"/>
      <c r="AE11" s="57"/>
      <c r="AF11" s="110">
        <f t="shared" si="4"/>
        <v>0</v>
      </c>
      <c r="AG11" s="18" t="s">
        <v>19</v>
      </c>
    </row>
    <row r="12" spans="1:33" x14ac:dyDescent="0.2">
      <c r="A12" s="13" t="s">
        <v>16</v>
      </c>
      <c r="B12" s="1">
        <v>163.08417112399999</v>
      </c>
      <c r="C12" s="1">
        <v>-18.480318369100001</v>
      </c>
      <c r="D12" s="51">
        <v>11</v>
      </c>
      <c r="E12" s="55"/>
      <c r="F12" s="56"/>
      <c r="G12" s="56"/>
      <c r="H12" s="56"/>
      <c r="I12" s="56"/>
      <c r="J12" s="57"/>
      <c r="K12" s="109">
        <f t="shared" si="0"/>
        <v>0</v>
      </c>
      <c r="L12" s="55"/>
      <c r="M12" s="56"/>
      <c r="N12" s="56"/>
      <c r="O12" s="56"/>
      <c r="P12" s="56"/>
      <c r="Q12" s="56">
        <v>1</v>
      </c>
      <c r="R12" s="57">
        <v>4</v>
      </c>
      <c r="S12" s="109">
        <f t="shared" si="1"/>
        <v>0</v>
      </c>
      <c r="T12" s="55"/>
      <c r="U12" s="56"/>
      <c r="V12" s="56"/>
      <c r="W12" s="57"/>
      <c r="X12" s="109">
        <f t="shared" si="2"/>
        <v>0</v>
      </c>
      <c r="Y12" s="55"/>
      <c r="Z12" s="57"/>
      <c r="AA12" s="109">
        <f t="shared" si="3"/>
        <v>0</v>
      </c>
      <c r="AB12" s="55"/>
      <c r="AC12" s="56"/>
      <c r="AD12" s="56"/>
      <c r="AE12" s="57"/>
      <c r="AF12" s="110">
        <f t="shared" si="4"/>
        <v>0</v>
      </c>
      <c r="AG12" s="18" t="s">
        <v>19</v>
      </c>
    </row>
    <row r="13" spans="1:33" x14ac:dyDescent="0.2">
      <c r="A13" s="13" t="s">
        <v>16</v>
      </c>
      <c r="B13" s="1">
        <v>163.08425151099999</v>
      </c>
      <c r="C13" s="1">
        <v>-18.480287173899999</v>
      </c>
      <c r="D13" s="51">
        <v>12</v>
      </c>
      <c r="E13" s="55"/>
      <c r="F13" s="56"/>
      <c r="G13" s="56"/>
      <c r="H13" s="56"/>
      <c r="I13" s="56"/>
      <c r="J13" s="57"/>
      <c r="K13" s="109">
        <f t="shared" si="0"/>
        <v>0</v>
      </c>
      <c r="L13" s="55"/>
      <c r="M13" s="56"/>
      <c r="N13" s="56"/>
      <c r="O13" s="56"/>
      <c r="P13" s="56"/>
      <c r="Q13" s="56"/>
      <c r="R13" s="57">
        <v>3</v>
      </c>
      <c r="S13" s="109">
        <f t="shared" si="1"/>
        <v>0</v>
      </c>
      <c r="T13" s="55"/>
      <c r="U13" s="56"/>
      <c r="V13" s="56"/>
      <c r="W13" s="57"/>
      <c r="X13" s="109">
        <f t="shared" si="2"/>
        <v>0</v>
      </c>
      <c r="Y13" s="55"/>
      <c r="Z13" s="57"/>
      <c r="AA13" s="109">
        <f t="shared" si="3"/>
        <v>0</v>
      </c>
      <c r="AB13" s="55"/>
      <c r="AC13" s="56"/>
      <c r="AD13" s="56"/>
      <c r="AE13" s="57"/>
      <c r="AF13" s="110">
        <f t="shared" si="4"/>
        <v>0</v>
      </c>
      <c r="AG13" s="18" t="s">
        <v>19</v>
      </c>
    </row>
    <row r="14" spans="1:33" x14ac:dyDescent="0.2">
      <c r="A14" s="13" t="s">
        <v>16</v>
      </c>
      <c r="B14" s="1">
        <v>163.08433189900001</v>
      </c>
      <c r="C14" s="1">
        <v>-18.480255978799999</v>
      </c>
      <c r="D14" s="51">
        <v>13</v>
      </c>
      <c r="E14" s="55"/>
      <c r="F14" s="56"/>
      <c r="G14" s="56"/>
      <c r="H14" s="56"/>
      <c r="I14" s="56"/>
      <c r="J14" s="57"/>
      <c r="K14" s="109">
        <f t="shared" si="0"/>
        <v>0</v>
      </c>
      <c r="L14" s="55"/>
      <c r="M14" s="56">
        <v>2</v>
      </c>
      <c r="N14" s="56"/>
      <c r="O14" s="56"/>
      <c r="P14" s="56"/>
      <c r="Q14" s="56"/>
      <c r="R14" s="57">
        <v>6</v>
      </c>
      <c r="S14" s="109">
        <f t="shared" si="1"/>
        <v>2</v>
      </c>
      <c r="T14" s="55"/>
      <c r="U14" s="56"/>
      <c r="V14" s="56"/>
      <c r="W14" s="57"/>
      <c r="X14" s="109">
        <f t="shared" si="2"/>
        <v>0</v>
      </c>
      <c r="Y14" s="55"/>
      <c r="Z14" s="57"/>
      <c r="AA14" s="109">
        <f t="shared" si="3"/>
        <v>0</v>
      </c>
      <c r="AB14" s="55"/>
      <c r="AC14" s="56"/>
      <c r="AD14" s="56"/>
      <c r="AE14" s="57"/>
      <c r="AF14" s="110">
        <f t="shared" si="4"/>
        <v>0</v>
      </c>
      <c r="AG14" s="18" t="s">
        <v>19</v>
      </c>
    </row>
    <row r="15" spans="1:33" x14ac:dyDescent="0.2">
      <c r="A15" s="13" t="s">
        <v>16</v>
      </c>
      <c r="B15" s="1">
        <v>163.08440800700001</v>
      </c>
      <c r="C15" s="1">
        <v>-18.480215789999999</v>
      </c>
      <c r="D15" s="51">
        <v>14</v>
      </c>
      <c r="E15" s="55"/>
      <c r="F15" s="56"/>
      <c r="G15" s="56"/>
      <c r="H15" s="56"/>
      <c r="I15" s="56"/>
      <c r="J15" s="57"/>
      <c r="K15" s="109">
        <f t="shared" si="0"/>
        <v>0</v>
      </c>
      <c r="L15" s="55"/>
      <c r="M15" s="56">
        <v>4</v>
      </c>
      <c r="N15" s="56"/>
      <c r="O15" s="56"/>
      <c r="P15" s="56">
        <v>1</v>
      </c>
      <c r="Q15" s="56"/>
      <c r="R15" s="57">
        <v>8</v>
      </c>
      <c r="S15" s="109">
        <f t="shared" si="1"/>
        <v>5</v>
      </c>
      <c r="T15" s="55"/>
      <c r="U15" s="56"/>
      <c r="V15" s="56"/>
      <c r="W15" s="57"/>
      <c r="X15" s="109">
        <f t="shared" si="2"/>
        <v>0</v>
      </c>
      <c r="Y15" s="55"/>
      <c r="Z15" s="57"/>
      <c r="AA15" s="109">
        <f t="shared" si="3"/>
        <v>0</v>
      </c>
      <c r="AB15" s="55"/>
      <c r="AC15" s="56"/>
      <c r="AD15" s="56"/>
      <c r="AE15" s="57"/>
      <c r="AF15" s="110">
        <f t="shared" si="4"/>
        <v>0</v>
      </c>
      <c r="AG15" s="18" t="s">
        <v>19</v>
      </c>
    </row>
    <row r="16" spans="1:33" x14ac:dyDescent="0.2">
      <c r="A16" s="13" t="s">
        <v>16</v>
      </c>
      <c r="B16" s="1">
        <v>163.08448292</v>
      </c>
      <c r="C16" s="1">
        <v>-18.480173089600001</v>
      </c>
      <c r="D16" s="51">
        <v>15</v>
      </c>
      <c r="E16" s="55"/>
      <c r="F16" s="56"/>
      <c r="G16" s="56"/>
      <c r="H16" s="56"/>
      <c r="I16" s="56"/>
      <c r="J16" s="57"/>
      <c r="K16" s="109">
        <f t="shared" si="0"/>
        <v>0</v>
      </c>
      <c r="L16" s="55"/>
      <c r="M16" s="56"/>
      <c r="N16" s="56"/>
      <c r="O16" s="56"/>
      <c r="P16" s="56"/>
      <c r="Q16" s="56">
        <v>1</v>
      </c>
      <c r="R16" s="57">
        <v>7</v>
      </c>
      <c r="S16" s="109">
        <f t="shared" si="1"/>
        <v>0</v>
      </c>
      <c r="T16" s="55"/>
      <c r="U16" s="56"/>
      <c r="V16" s="56"/>
      <c r="W16" s="57"/>
      <c r="X16" s="109">
        <f t="shared" si="2"/>
        <v>0</v>
      </c>
      <c r="Y16" s="55"/>
      <c r="Z16" s="57"/>
      <c r="AA16" s="109">
        <f t="shared" si="3"/>
        <v>0</v>
      </c>
      <c r="AB16" s="55"/>
      <c r="AC16" s="56"/>
      <c r="AD16" s="56"/>
      <c r="AE16" s="57"/>
      <c r="AF16" s="110">
        <f t="shared" si="4"/>
        <v>0</v>
      </c>
      <c r="AG16" s="18" t="s">
        <v>19</v>
      </c>
    </row>
    <row r="17" spans="1:33" x14ac:dyDescent="0.2">
      <c r="A17" s="13" t="s">
        <v>16</v>
      </c>
      <c r="B17" s="1">
        <v>163.08455783299999</v>
      </c>
      <c r="C17" s="1">
        <v>-18.480130389100001</v>
      </c>
      <c r="D17" s="51">
        <v>16</v>
      </c>
      <c r="E17" s="55"/>
      <c r="F17" s="56"/>
      <c r="G17" s="56"/>
      <c r="H17" s="56"/>
      <c r="I17" s="56"/>
      <c r="J17" s="57"/>
      <c r="K17" s="109">
        <f t="shared" si="0"/>
        <v>0</v>
      </c>
      <c r="L17" s="55"/>
      <c r="M17" s="56">
        <v>1</v>
      </c>
      <c r="N17" s="56"/>
      <c r="O17" s="56"/>
      <c r="P17" s="56">
        <v>1</v>
      </c>
      <c r="Q17" s="56">
        <v>2</v>
      </c>
      <c r="R17" s="57">
        <v>10</v>
      </c>
      <c r="S17" s="109">
        <f t="shared" si="1"/>
        <v>2</v>
      </c>
      <c r="T17" s="55"/>
      <c r="U17" s="56"/>
      <c r="V17" s="56"/>
      <c r="W17" s="57"/>
      <c r="X17" s="109">
        <f t="shared" si="2"/>
        <v>0</v>
      </c>
      <c r="Y17" s="55"/>
      <c r="Z17" s="57"/>
      <c r="AA17" s="109">
        <f t="shared" si="3"/>
        <v>0</v>
      </c>
      <c r="AB17" s="55"/>
      <c r="AC17" s="56"/>
      <c r="AD17" s="56"/>
      <c r="AE17" s="57"/>
      <c r="AF17" s="110">
        <f t="shared" si="4"/>
        <v>0</v>
      </c>
      <c r="AG17" s="18" t="s">
        <v>19</v>
      </c>
    </row>
    <row r="18" spans="1:33" x14ac:dyDescent="0.2">
      <c r="A18" s="13" t="s">
        <v>16</v>
      </c>
      <c r="B18" s="1">
        <v>163.08463274600001</v>
      </c>
      <c r="C18" s="1">
        <v>-18.480087688600001</v>
      </c>
      <c r="D18" s="51">
        <v>17</v>
      </c>
      <c r="E18" s="55"/>
      <c r="F18" s="56"/>
      <c r="G18" s="56"/>
      <c r="H18" s="56"/>
      <c r="I18" s="56"/>
      <c r="J18" s="57"/>
      <c r="K18" s="109">
        <f t="shared" si="0"/>
        <v>0</v>
      </c>
      <c r="L18" s="55"/>
      <c r="M18" s="56"/>
      <c r="N18" s="56"/>
      <c r="O18" s="56"/>
      <c r="P18" s="56"/>
      <c r="Q18" s="56"/>
      <c r="R18" s="57">
        <v>5</v>
      </c>
      <c r="S18" s="109">
        <f t="shared" si="1"/>
        <v>0</v>
      </c>
      <c r="T18" s="55"/>
      <c r="U18" s="56"/>
      <c r="V18" s="56"/>
      <c r="W18" s="57"/>
      <c r="X18" s="109">
        <f t="shared" si="2"/>
        <v>0</v>
      </c>
      <c r="Y18" s="55"/>
      <c r="Z18" s="57"/>
      <c r="AA18" s="109">
        <f t="shared" si="3"/>
        <v>0</v>
      </c>
      <c r="AB18" s="55"/>
      <c r="AC18" s="56"/>
      <c r="AD18" s="56"/>
      <c r="AE18" s="57"/>
      <c r="AF18" s="110">
        <f t="shared" si="4"/>
        <v>0</v>
      </c>
      <c r="AG18" s="18" t="s">
        <v>19</v>
      </c>
    </row>
    <row r="19" spans="1:33" x14ac:dyDescent="0.2">
      <c r="A19" s="13" t="s">
        <v>16</v>
      </c>
      <c r="B19" s="1">
        <v>163.08470765999999</v>
      </c>
      <c r="C19" s="1">
        <v>-18.4800449882</v>
      </c>
      <c r="D19" s="51">
        <v>18</v>
      </c>
      <c r="E19" s="55"/>
      <c r="F19" s="56"/>
      <c r="G19" s="56"/>
      <c r="H19" s="56"/>
      <c r="I19" s="56"/>
      <c r="J19" s="57"/>
      <c r="K19" s="109">
        <f t="shared" si="0"/>
        <v>0</v>
      </c>
      <c r="L19" s="55"/>
      <c r="M19" s="56"/>
      <c r="N19" s="56"/>
      <c r="O19" s="56"/>
      <c r="P19" s="56"/>
      <c r="Q19" s="56"/>
      <c r="R19" s="57">
        <v>4</v>
      </c>
      <c r="S19" s="109">
        <f t="shared" si="1"/>
        <v>0</v>
      </c>
      <c r="T19" s="55"/>
      <c r="U19" s="56"/>
      <c r="V19" s="56"/>
      <c r="W19" s="57"/>
      <c r="X19" s="109">
        <f t="shared" si="2"/>
        <v>0</v>
      </c>
      <c r="Y19" s="55"/>
      <c r="Z19" s="57"/>
      <c r="AA19" s="109">
        <f t="shared" si="3"/>
        <v>0</v>
      </c>
      <c r="AB19" s="55"/>
      <c r="AC19" s="56"/>
      <c r="AD19" s="56"/>
      <c r="AE19" s="57"/>
      <c r="AF19" s="110">
        <f t="shared" si="4"/>
        <v>0</v>
      </c>
      <c r="AG19" s="18" t="s">
        <v>19</v>
      </c>
    </row>
    <row r="20" spans="1:33" x14ac:dyDescent="0.2">
      <c r="A20" s="13" t="s">
        <v>16</v>
      </c>
      <c r="B20" s="1">
        <v>163.08478257300001</v>
      </c>
      <c r="C20" s="1">
        <v>-18.4800022877</v>
      </c>
      <c r="D20" s="51">
        <v>19</v>
      </c>
      <c r="E20" s="55"/>
      <c r="F20" s="56"/>
      <c r="G20" s="56"/>
      <c r="H20" s="56"/>
      <c r="I20" s="56"/>
      <c r="J20" s="57"/>
      <c r="K20" s="109">
        <f t="shared" si="0"/>
        <v>0</v>
      </c>
      <c r="L20" s="55"/>
      <c r="M20" s="56"/>
      <c r="N20" s="56"/>
      <c r="O20" s="56"/>
      <c r="P20" s="56"/>
      <c r="Q20" s="56"/>
      <c r="R20" s="57">
        <v>5</v>
      </c>
      <c r="S20" s="109">
        <f t="shared" si="1"/>
        <v>0</v>
      </c>
      <c r="T20" s="55"/>
      <c r="U20" s="56"/>
      <c r="V20" s="56"/>
      <c r="W20" s="57"/>
      <c r="X20" s="109">
        <f t="shared" si="2"/>
        <v>0</v>
      </c>
      <c r="Y20" s="55"/>
      <c r="Z20" s="57"/>
      <c r="AA20" s="109">
        <f t="shared" si="3"/>
        <v>0</v>
      </c>
      <c r="AB20" s="55"/>
      <c r="AC20" s="56"/>
      <c r="AD20" s="56"/>
      <c r="AE20" s="57"/>
      <c r="AF20" s="110">
        <f t="shared" si="4"/>
        <v>0</v>
      </c>
      <c r="AG20" s="18" t="s">
        <v>19</v>
      </c>
    </row>
    <row r="21" spans="1:33" x14ac:dyDescent="0.2">
      <c r="A21" s="13" t="s">
        <v>16</v>
      </c>
      <c r="B21" s="1">
        <v>163.08485141700001</v>
      </c>
      <c r="C21" s="1">
        <v>-18.4799507613</v>
      </c>
      <c r="D21" s="51">
        <v>20</v>
      </c>
      <c r="E21" s="55"/>
      <c r="F21" s="56"/>
      <c r="G21" s="56"/>
      <c r="H21" s="56"/>
      <c r="I21" s="56"/>
      <c r="J21" s="57"/>
      <c r="K21" s="109">
        <f t="shared" si="0"/>
        <v>0</v>
      </c>
      <c r="L21" s="55"/>
      <c r="M21" s="56"/>
      <c r="N21" s="56"/>
      <c r="O21" s="56"/>
      <c r="P21" s="56"/>
      <c r="Q21" s="56"/>
      <c r="R21" s="57">
        <v>2</v>
      </c>
      <c r="S21" s="109">
        <f t="shared" si="1"/>
        <v>0</v>
      </c>
      <c r="T21" s="55"/>
      <c r="U21" s="56"/>
      <c r="V21" s="56"/>
      <c r="W21" s="57"/>
      <c r="X21" s="109">
        <f t="shared" si="2"/>
        <v>0</v>
      </c>
      <c r="Y21" s="55"/>
      <c r="Z21" s="57"/>
      <c r="AA21" s="109">
        <f t="shared" si="3"/>
        <v>0</v>
      </c>
      <c r="AB21" s="55"/>
      <c r="AC21" s="56"/>
      <c r="AD21" s="56"/>
      <c r="AE21" s="57"/>
      <c r="AF21" s="110">
        <f t="shared" si="4"/>
        <v>0</v>
      </c>
      <c r="AG21" s="59" t="s">
        <v>17</v>
      </c>
    </row>
    <row r="22" spans="1:33" x14ac:dyDescent="0.2">
      <c r="A22" s="13" t="s">
        <v>16</v>
      </c>
      <c r="B22" s="1">
        <v>163.08491810300001</v>
      </c>
      <c r="C22" s="1">
        <v>-18.479896096499999</v>
      </c>
      <c r="D22" s="51">
        <v>21</v>
      </c>
      <c r="E22" s="55"/>
      <c r="F22" s="56"/>
      <c r="G22" s="56"/>
      <c r="H22" s="56"/>
      <c r="I22" s="56"/>
      <c r="J22" s="57"/>
      <c r="K22" s="109">
        <f t="shared" si="0"/>
        <v>0</v>
      </c>
      <c r="L22" s="55">
        <v>1</v>
      </c>
      <c r="M22" s="56">
        <v>1</v>
      </c>
      <c r="N22" s="56"/>
      <c r="O22" s="56"/>
      <c r="P22" s="56">
        <v>1</v>
      </c>
      <c r="Q22" s="56"/>
      <c r="R22" s="57">
        <v>4</v>
      </c>
      <c r="S22" s="109">
        <f t="shared" si="1"/>
        <v>2</v>
      </c>
      <c r="T22" s="55"/>
      <c r="U22" s="56">
        <v>1</v>
      </c>
      <c r="V22" s="56"/>
      <c r="W22" s="57"/>
      <c r="X22" s="109">
        <f t="shared" si="2"/>
        <v>1</v>
      </c>
      <c r="Y22" s="55"/>
      <c r="Z22" s="57"/>
      <c r="AA22" s="109">
        <f t="shared" si="3"/>
        <v>0</v>
      </c>
      <c r="AB22" s="55"/>
      <c r="AC22" s="56"/>
      <c r="AD22" s="56"/>
      <c r="AE22" s="57"/>
      <c r="AF22" s="110">
        <f t="shared" si="4"/>
        <v>0</v>
      </c>
      <c r="AG22" s="19" t="s">
        <v>17</v>
      </c>
    </row>
    <row r="23" spans="1:33" x14ac:dyDescent="0.2">
      <c r="A23" s="13" t="s">
        <v>16</v>
      </c>
      <c r="B23" s="1">
        <v>163.08498478999999</v>
      </c>
      <c r="C23" s="1">
        <v>-18.479841431800001</v>
      </c>
      <c r="D23" s="51">
        <v>22</v>
      </c>
      <c r="E23" s="55"/>
      <c r="F23" s="56"/>
      <c r="G23" s="56"/>
      <c r="H23" s="56"/>
      <c r="I23" s="56"/>
      <c r="J23" s="57"/>
      <c r="K23" s="109">
        <f t="shared" si="0"/>
        <v>0</v>
      </c>
      <c r="L23" s="55"/>
      <c r="M23" s="56">
        <v>1</v>
      </c>
      <c r="N23" s="56"/>
      <c r="O23" s="56"/>
      <c r="P23" s="56"/>
      <c r="Q23" s="56"/>
      <c r="R23" s="57">
        <v>12</v>
      </c>
      <c r="S23" s="109">
        <f t="shared" si="1"/>
        <v>1</v>
      </c>
      <c r="T23" s="55"/>
      <c r="U23" s="56"/>
      <c r="V23" s="56"/>
      <c r="W23" s="57"/>
      <c r="X23" s="109">
        <f t="shared" si="2"/>
        <v>0</v>
      </c>
      <c r="Y23" s="55">
        <v>1</v>
      </c>
      <c r="Z23" s="57"/>
      <c r="AA23" s="109">
        <f t="shared" si="3"/>
        <v>0</v>
      </c>
      <c r="AB23" s="55"/>
      <c r="AC23" s="56"/>
      <c r="AD23" s="56"/>
      <c r="AE23" s="57"/>
      <c r="AF23" s="110">
        <f t="shared" si="4"/>
        <v>0</v>
      </c>
      <c r="AG23" s="18" t="s">
        <v>19</v>
      </c>
    </row>
    <row r="24" spans="1:33" x14ac:dyDescent="0.2">
      <c r="A24" s="13" t="s">
        <v>16</v>
      </c>
      <c r="B24" s="1">
        <v>163.08505287200001</v>
      </c>
      <c r="C24" s="1">
        <v>-18.479788520900001</v>
      </c>
      <c r="D24" s="51">
        <v>23</v>
      </c>
      <c r="E24" s="55">
        <v>1</v>
      </c>
      <c r="F24" s="56"/>
      <c r="G24" s="56"/>
      <c r="H24" s="56"/>
      <c r="I24" s="56"/>
      <c r="J24" s="57">
        <v>1</v>
      </c>
      <c r="K24" s="109">
        <f t="shared" si="0"/>
        <v>1</v>
      </c>
      <c r="L24" s="55"/>
      <c r="M24" s="56"/>
      <c r="N24" s="56"/>
      <c r="O24" s="56"/>
      <c r="P24" s="56"/>
      <c r="Q24" s="56">
        <v>1</v>
      </c>
      <c r="R24" s="57">
        <v>9</v>
      </c>
      <c r="S24" s="109">
        <f t="shared" si="1"/>
        <v>0</v>
      </c>
      <c r="T24" s="55"/>
      <c r="U24" s="56">
        <v>1</v>
      </c>
      <c r="V24" s="56"/>
      <c r="W24" s="57"/>
      <c r="X24" s="109">
        <f t="shared" si="2"/>
        <v>1</v>
      </c>
      <c r="Y24" s="55">
        <v>15</v>
      </c>
      <c r="Z24" s="57"/>
      <c r="AA24" s="109">
        <f t="shared" si="3"/>
        <v>0</v>
      </c>
      <c r="AB24" s="55"/>
      <c r="AC24" s="56"/>
      <c r="AD24" s="56"/>
      <c r="AE24" s="57"/>
      <c r="AF24" s="110">
        <f t="shared" si="4"/>
        <v>0</v>
      </c>
      <c r="AG24" s="18" t="s">
        <v>19</v>
      </c>
    </row>
    <row r="25" spans="1:33" x14ac:dyDescent="0.2">
      <c r="A25" s="13" t="s">
        <v>16</v>
      </c>
      <c r="B25" s="1">
        <v>163.08512111300001</v>
      </c>
      <c r="C25" s="1">
        <v>-18.479735810200001</v>
      </c>
      <c r="D25" s="51">
        <v>24</v>
      </c>
      <c r="E25" s="55"/>
      <c r="F25" s="56"/>
      <c r="G25" s="56"/>
      <c r="H25" s="56"/>
      <c r="I25" s="56"/>
      <c r="J25" s="57"/>
      <c r="K25" s="109">
        <f t="shared" si="0"/>
        <v>0</v>
      </c>
      <c r="L25" s="55"/>
      <c r="M25" s="56"/>
      <c r="N25" s="56"/>
      <c r="O25" s="56"/>
      <c r="P25" s="56"/>
      <c r="Q25" s="56">
        <v>1</v>
      </c>
      <c r="R25" s="57">
        <v>6</v>
      </c>
      <c r="S25" s="109">
        <f t="shared" si="1"/>
        <v>0</v>
      </c>
      <c r="T25" s="55"/>
      <c r="U25" s="56"/>
      <c r="V25" s="56"/>
      <c r="W25" s="57"/>
      <c r="X25" s="109">
        <f t="shared" si="2"/>
        <v>0</v>
      </c>
      <c r="Y25" s="55">
        <v>2</v>
      </c>
      <c r="Z25" s="57">
        <v>2</v>
      </c>
      <c r="AA25" s="109">
        <f t="shared" si="3"/>
        <v>2</v>
      </c>
      <c r="AB25" s="55"/>
      <c r="AC25" s="56"/>
      <c r="AD25" s="56"/>
      <c r="AE25" s="57"/>
      <c r="AF25" s="110">
        <f t="shared" si="4"/>
        <v>0</v>
      </c>
      <c r="AG25" s="60" t="s">
        <v>39</v>
      </c>
    </row>
    <row r="26" spans="1:33" x14ac:dyDescent="0.2">
      <c r="A26" s="13" t="s">
        <v>16</v>
      </c>
      <c r="B26" s="1">
        <v>163.08519235099999</v>
      </c>
      <c r="C26" s="1">
        <v>-18.479687627299999</v>
      </c>
      <c r="D26" s="51">
        <v>25</v>
      </c>
      <c r="E26" s="55"/>
      <c r="F26" s="56"/>
      <c r="G26" s="56"/>
      <c r="H26" s="56"/>
      <c r="I26" s="56"/>
      <c r="J26" s="57"/>
      <c r="K26" s="109">
        <f t="shared" si="0"/>
        <v>0</v>
      </c>
      <c r="L26" s="55"/>
      <c r="M26" s="56"/>
      <c r="N26" s="56"/>
      <c r="O26" s="56"/>
      <c r="P26" s="56"/>
      <c r="Q26" s="56"/>
      <c r="R26" s="57">
        <v>3</v>
      </c>
      <c r="S26" s="109">
        <f t="shared" si="1"/>
        <v>0</v>
      </c>
      <c r="T26" s="55"/>
      <c r="U26" s="56"/>
      <c r="V26" s="56"/>
      <c r="W26" s="57"/>
      <c r="X26" s="109">
        <f t="shared" si="2"/>
        <v>0</v>
      </c>
      <c r="Y26" s="55">
        <v>3</v>
      </c>
      <c r="Z26" s="57">
        <v>1</v>
      </c>
      <c r="AA26" s="109">
        <f t="shared" si="3"/>
        <v>1</v>
      </c>
      <c r="AB26" s="55"/>
      <c r="AC26" s="56"/>
      <c r="AD26" s="56"/>
      <c r="AE26" s="57"/>
      <c r="AF26" s="110">
        <f t="shared" si="4"/>
        <v>0</v>
      </c>
      <c r="AG26" s="60" t="s">
        <v>39</v>
      </c>
    </row>
    <row r="27" spans="1:33" x14ac:dyDescent="0.2">
      <c r="A27" s="13" t="s">
        <v>16</v>
      </c>
      <c r="B27" s="1">
        <v>163.085267539</v>
      </c>
      <c r="C27" s="1">
        <v>-18.479645412</v>
      </c>
      <c r="D27" s="51">
        <v>26</v>
      </c>
      <c r="E27" s="55"/>
      <c r="F27" s="56"/>
      <c r="G27" s="56"/>
      <c r="H27" s="56"/>
      <c r="I27" s="56"/>
      <c r="J27" s="57"/>
      <c r="K27" s="109">
        <f t="shared" si="0"/>
        <v>0</v>
      </c>
      <c r="L27" s="55"/>
      <c r="M27" s="56">
        <v>1</v>
      </c>
      <c r="N27" s="56"/>
      <c r="O27" s="56"/>
      <c r="P27" s="56"/>
      <c r="Q27" s="56"/>
      <c r="R27" s="57">
        <v>11</v>
      </c>
      <c r="S27" s="109">
        <f t="shared" si="1"/>
        <v>1</v>
      </c>
      <c r="T27" s="55"/>
      <c r="U27" s="56"/>
      <c r="V27" s="56"/>
      <c r="W27" s="57"/>
      <c r="X27" s="109">
        <f t="shared" si="2"/>
        <v>0</v>
      </c>
      <c r="Y27" s="55">
        <v>3</v>
      </c>
      <c r="Z27" s="57"/>
      <c r="AA27" s="109">
        <f t="shared" si="3"/>
        <v>0</v>
      </c>
      <c r="AB27" s="55"/>
      <c r="AC27" s="56"/>
      <c r="AD27" s="56"/>
      <c r="AE27" s="57"/>
      <c r="AF27" s="110">
        <f t="shared" si="4"/>
        <v>0</v>
      </c>
      <c r="AG27" s="60" t="s">
        <v>39</v>
      </c>
    </row>
    <row r="28" spans="1:33" x14ac:dyDescent="0.2">
      <c r="A28" s="13" t="s">
        <v>16</v>
      </c>
      <c r="B28" s="1">
        <v>163.08534272599999</v>
      </c>
      <c r="C28" s="1">
        <v>-18.479603196799999</v>
      </c>
      <c r="D28" s="51">
        <v>27</v>
      </c>
      <c r="E28" s="55"/>
      <c r="F28" s="56"/>
      <c r="G28" s="56"/>
      <c r="H28" s="56"/>
      <c r="I28" s="56"/>
      <c r="J28" s="57"/>
      <c r="K28" s="109">
        <f t="shared" si="0"/>
        <v>0</v>
      </c>
      <c r="L28" s="55"/>
      <c r="M28" s="56"/>
      <c r="N28" s="56"/>
      <c r="O28" s="56"/>
      <c r="P28" s="56"/>
      <c r="Q28" s="56">
        <v>1</v>
      </c>
      <c r="R28" s="57"/>
      <c r="S28" s="109">
        <f t="shared" si="1"/>
        <v>0</v>
      </c>
      <c r="T28" s="55"/>
      <c r="U28" s="56"/>
      <c r="V28" s="56"/>
      <c r="W28" s="57"/>
      <c r="X28" s="109">
        <f t="shared" si="2"/>
        <v>0</v>
      </c>
      <c r="Y28" s="55">
        <v>16</v>
      </c>
      <c r="Z28" s="57">
        <v>10</v>
      </c>
      <c r="AA28" s="109">
        <f t="shared" si="3"/>
        <v>10</v>
      </c>
      <c r="AB28" s="55"/>
      <c r="AC28" s="56"/>
      <c r="AD28" s="56"/>
      <c r="AE28" s="57"/>
      <c r="AF28" s="110">
        <f t="shared" si="4"/>
        <v>0</v>
      </c>
      <c r="AG28" s="60" t="s">
        <v>39</v>
      </c>
    </row>
    <row r="29" spans="1:33" x14ac:dyDescent="0.2">
      <c r="A29" s="13" t="s">
        <v>16</v>
      </c>
      <c r="B29" s="1">
        <v>163.085422198</v>
      </c>
      <c r="C29" s="1">
        <v>-18.479569766400001</v>
      </c>
      <c r="D29" s="51">
        <v>28</v>
      </c>
      <c r="E29" s="55"/>
      <c r="F29" s="56"/>
      <c r="G29" s="56"/>
      <c r="H29" s="56"/>
      <c r="I29" s="56"/>
      <c r="J29" s="57"/>
      <c r="K29" s="109">
        <f t="shared" si="0"/>
        <v>0</v>
      </c>
      <c r="L29" s="55"/>
      <c r="M29" s="56"/>
      <c r="N29" s="56"/>
      <c r="O29" s="56"/>
      <c r="P29" s="56"/>
      <c r="Q29" s="56"/>
      <c r="R29" s="57">
        <v>5</v>
      </c>
      <c r="S29" s="109">
        <f t="shared" si="1"/>
        <v>0</v>
      </c>
      <c r="T29" s="55"/>
      <c r="U29" s="56">
        <v>4</v>
      </c>
      <c r="V29" s="56"/>
      <c r="W29" s="57"/>
      <c r="X29" s="109">
        <f t="shared" si="2"/>
        <v>4</v>
      </c>
      <c r="Y29" s="55"/>
      <c r="Z29" s="57"/>
      <c r="AA29" s="109">
        <f t="shared" si="3"/>
        <v>0</v>
      </c>
      <c r="AB29" s="55"/>
      <c r="AC29" s="56"/>
      <c r="AD29" s="56"/>
      <c r="AE29" s="57"/>
      <c r="AF29" s="110">
        <f t="shared" si="4"/>
        <v>0</v>
      </c>
      <c r="AG29" s="18" t="s">
        <v>19</v>
      </c>
    </row>
    <row r="30" spans="1:33" x14ac:dyDescent="0.2">
      <c r="A30" s="13" t="s">
        <v>16</v>
      </c>
      <c r="B30" s="1">
        <v>163.085501755</v>
      </c>
      <c r="C30" s="1">
        <v>-18.479536509100001</v>
      </c>
      <c r="D30" s="51">
        <v>29</v>
      </c>
      <c r="E30" s="55"/>
      <c r="F30" s="56"/>
      <c r="G30" s="56"/>
      <c r="H30" s="56"/>
      <c r="I30" s="56"/>
      <c r="J30" s="57"/>
      <c r="K30" s="109">
        <f t="shared" si="0"/>
        <v>0</v>
      </c>
      <c r="L30" s="55"/>
      <c r="M30" s="56"/>
      <c r="N30" s="56"/>
      <c r="O30" s="56"/>
      <c r="P30" s="56">
        <v>2</v>
      </c>
      <c r="Q30" s="56">
        <v>1</v>
      </c>
      <c r="R30" s="57">
        <v>7</v>
      </c>
      <c r="S30" s="109">
        <f t="shared" si="1"/>
        <v>2</v>
      </c>
      <c r="T30" s="55"/>
      <c r="U30" s="56"/>
      <c r="V30" s="56"/>
      <c r="W30" s="57"/>
      <c r="X30" s="109">
        <f t="shared" si="2"/>
        <v>0</v>
      </c>
      <c r="Y30" s="55"/>
      <c r="Z30" s="57"/>
      <c r="AA30" s="109">
        <f t="shared" si="3"/>
        <v>0</v>
      </c>
      <c r="AB30" s="55"/>
      <c r="AC30" s="56"/>
      <c r="AD30" s="56"/>
      <c r="AE30" s="57"/>
      <c r="AF30" s="110">
        <f t="shared" si="4"/>
        <v>0</v>
      </c>
      <c r="AG30" s="18" t="s">
        <v>19</v>
      </c>
    </row>
    <row r="31" spans="1:33" x14ac:dyDescent="0.2">
      <c r="A31" s="13" t="s">
        <v>16</v>
      </c>
      <c r="B31" s="1">
        <v>163.08558131199999</v>
      </c>
      <c r="C31" s="1">
        <v>-18.479503251800001</v>
      </c>
      <c r="D31" s="51">
        <v>30</v>
      </c>
      <c r="E31" s="55"/>
      <c r="F31" s="56"/>
      <c r="G31" s="56"/>
      <c r="H31" s="56"/>
      <c r="I31" s="56"/>
      <c r="J31" s="57"/>
      <c r="K31" s="109">
        <f t="shared" si="0"/>
        <v>0</v>
      </c>
      <c r="L31" s="55"/>
      <c r="M31" s="56"/>
      <c r="N31" s="56"/>
      <c r="O31" s="56"/>
      <c r="P31" s="56"/>
      <c r="Q31" s="56"/>
      <c r="R31" s="57">
        <v>4</v>
      </c>
      <c r="S31" s="109">
        <f t="shared" si="1"/>
        <v>0</v>
      </c>
      <c r="T31" s="55"/>
      <c r="U31" s="56"/>
      <c r="V31" s="56"/>
      <c r="W31" s="57"/>
      <c r="X31" s="109">
        <f t="shared" si="2"/>
        <v>0</v>
      </c>
      <c r="Y31" s="55"/>
      <c r="Z31" s="57"/>
      <c r="AA31" s="109">
        <f t="shared" si="3"/>
        <v>0</v>
      </c>
      <c r="AB31" s="55"/>
      <c r="AC31" s="56"/>
      <c r="AD31" s="56"/>
      <c r="AE31" s="57"/>
      <c r="AF31" s="110">
        <f t="shared" si="4"/>
        <v>0</v>
      </c>
      <c r="AG31" s="18" t="s">
        <v>19</v>
      </c>
    </row>
    <row r="32" spans="1:33" x14ac:dyDescent="0.2">
      <c r="A32" s="13" t="s">
        <v>16</v>
      </c>
      <c r="B32" s="1">
        <v>163.08566086799999</v>
      </c>
      <c r="C32" s="1">
        <v>-18.4794699945</v>
      </c>
      <c r="D32" s="51">
        <v>31</v>
      </c>
      <c r="E32" s="55"/>
      <c r="F32" s="56"/>
      <c r="G32" s="56"/>
      <c r="H32" s="56"/>
      <c r="I32" s="56"/>
      <c r="J32" s="57"/>
      <c r="K32" s="109">
        <f t="shared" si="0"/>
        <v>0</v>
      </c>
      <c r="L32" s="55"/>
      <c r="M32" s="56">
        <v>1</v>
      </c>
      <c r="N32" s="56"/>
      <c r="O32" s="56"/>
      <c r="P32" s="56"/>
      <c r="Q32" s="56"/>
      <c r="R32" s="57">
        <v>2</v>
      </c>
      <c r="S32" s="109">
        <f t="shared" si="1"/>
        <v>1</v>
      </c>
      <c r="T32" s="55"/>
      <c r="U32" s="56"/>
      <c r="V32" s="56"/>
      <c r="W32" s="57"/>
      <c r="X32" s="109">
        <f t="shared" si="2"/>
        <v>0</v>
      </c>
      <c r="Y32" s="55"/>
      <c r="Z32" s="57"/>
      <c r="AA32" s="109">
        <f t="shared" si="3"/>
        <v>0</v>
      </c>
      <c r="AB32" s="55"/>
      <c r="AC32" s="56"/>
      <c r="AD32" s="56"/>
      <c r="AE32" s="57"/>
      <c r="AF32" s="110">
        <f t="shared" si="4"/>
        <v>0</v>
      </c>
      <c r="AG32" s="18" t="s">
        <v>19</v>
      </c>
    </row>
    <row r="33" spans="1:33" x14ac:dyDescent="0.2">
      <c r="A33" s="13" t="s">
        <v>16</v>
      </c>
      <c r="B33" s="1">
        <v>163.08574042500001</v>
      </c>
      <c r="C33" s="1">
        <v>-18.479436737299999</v>
      </c>
      <c r="D33" s="51">
        <v>32</v>
      </c>
      <c r="E33" s="55"/>
      <c r="F33" s="56"/>
      <c r="G33" s="56"/>
      <c r="H33" s="56"/>
      <c r="I33" s="56"/>
      <c r="J33" s="57"/>
      <c r="K33" s="109">
        <f t="shared" si="0"/>
        <v>0</v>
      </c>
      <c r="L33" s="55"/>
      <c r="M33" s="56">
        <v>2</v>
      </c>
      <c r="N33" s="56"/>
      <c r="O33" s="56"/>
      <c r="P33" s="56"/>
      <c r="Q33" s="56"/>
      <c r="R33" s="57">
        <v>7</v>
      </c>
      <c r="S33" s="109">
        <f t="shared" si="1"/>
        <v>2</v>
      </c>
      <c r="T33" s="55"/>
      <c r="U33" s="56"/>
      <c r="V33" s="56"/>
      <c r="W33" s="57"/>
      <c r="X33" s="109">
        <f t="shared" si="2"/>
        <v>0</v>
      </c>
      <c r="Y33" s="55"/>
      <c r="Z33" s="57"/>
      <c r="AA33" s="109">
        <f t="shared" si="3"/>
        <v>0</v>
      </c>
      <c r="AB33" s="55"/>
      <c r="AC33" s="56"/>
      <c r="AD33" s="56"/>
      <c r="AE33" s="57"/>
      <c r="AF33" s="110">
        <f t="shared" si="4"/>
        <v>0</v>
      </c>
      <c r="AG33" s="18" t="s">
        <v>19</v>
      </c>
    </row>
    <row r="34" spans="1:33" x14ac:dyDescent="0.2">
      <c r="A34" s="13" t="s">
        <v>16</v>
      </c>
      <c r="B34" s="1">
        <v>163.085819982</v>
      </c>
      <c r="C34" s="1">
        <v>-18.479403479999998</v>
      </c>
      <c r="D34" s="51">
        <v>33</v>
      </c>
      <c r="E34" s="55"/>
      <c r="F34" s="56"/>
      <c r="G34" s="56"/>
      <c r="H34" s="56"/>
      <c r="I34" s="56"/>
      <c r="J34" s="57"/>
      <c r="K34" s="109">
        <f t="shared" si="0"/>
        <v>0</v>
      </c>
      <c r="L34" s="55"/>
      <c r="M34" s="56"/>
      <c r="N34" s="56"/>
      <c r="O34" s="56"/>
      <c r="P34" s="56"/>
      <c r="Q34" s="56"/>
      <c r="R34" s="57">
        <v>3</v>
      </c>
      <c r="S34" s="109">
        <f t="shared" si="1"/>
        <v>0</v>
      </c>
      <c r="T34" s="55"/>
      <c r="U34" s="56"/>
      <c r="V34" s="56"/>
      <c r="W34" s="57"/>
      <c r="X34" s="109">
        <f t="shared" si="2"/>
        <v>0</v>
      </c>
      <c r="Y34" s="55"/>
      <c r="Z34" s="57"/>
      <c r="AA34" s="109">
        <f t="shared" si="3"/>
        <v>0</v>
      </c>
      <c r="AB34" s="55"/>
      <c r="AC34" s="56"/>
      <c r="AD34" s="56"/>
      <c r="AE34" s="57"/>
      <c r="AF34" s="110">
        <f t="shared" si="4"/>
        <v>0</v>
      </c>
      <c r="AG34" s="18" t="s">
        <v>19</v>
      </c>
    </row>
    <row r="35" spans="1:33" x14ac:dyDescent="0.2">
      <c r="A35" s="13" t="s">
        <v>16</v>
      </c>
      <c r="B35" s="1">
        <v>163.08589953800001</v>
      </c>
      <c r="C35" s="1">
        <v>-18.479370222699998</v>
      </c>
      <c r="D35" s="51">
        <v>34</v>
      </c>
      <c r="E35" s="55"/>
      <c r="F35" s="56"/>
      <c r="G35" s="56"/>
      <c r="H35" s="56"/>
      <c r="I35" s="56"/>
      <c r="J35" s="57"/>
      <c r="K35" s="109">
        <f t="shared" si="0"/>
        <v>0</v>
      </c>
      <c r="L35" s="55"/>
      <c r="M35" s="56"/>
      <c r="N35" s="56"/>
      <c r="O35" s="56"/>
      <c r="P35" s="56"/>
      <c r="Q35" s="56"/>
      <c r="R35" s="57">
        <v>4</v>
      </c>
      <c r="S35" s="109">
        <f t="shared" si="1"/>
        <v>0</v>
      </c>
      <c r="T35" s="55"/>
      <c r="U35" s="56"/>
      <c r="V35" s="56"/>
      <c r="W35" s="57"/>
      <c r="X35" s="109">
        <f t="shared" si="2"/>
        <v>0</v>
      </c>
      <c r="Y35" s="55"/>
      <c r="Z35" s="57"/>
      <c r="AA35" s="109">
        <f t="shared" si="3"/>
        <v>0</v>
      </c>
      <c r="AB35" s="55"/>
      <c r="AC35" s="56"/>
      <c r="AD35" s="56"/>
      <c r="AE35" s="57"/>
      <c r="AF35" s="110">
        <f t="shared" si="4"/>
        <v>0</v>
      </c>
      <c r="AG35" s="18" t="s">
        <v>19</v>
      </c>
    </row>
    <row r="36" spans="1:33" x14ac:dyDescent="0.2">
      <c r="A36" s="13" t="s">
        <v>16</v>
      </c>
      <c r="B36" s="1">
        <v>163.085978506</v>
      </c>
      <c r="C36" s="1">
        <v>-18.479335606100001</v>
      </c>
      <c r="D36" s="51">
        <v>35</v>
      </c>
      <c r="E36" s="55"/>
      <c r="F36" s="56"/>
      <c r="G36" s="56"/>
      <c r="H36" s="56"/>
      <c r="I36" s="56"/>
      <c r="J36" s="57"/>
      <c r="K36" s="109">
        <f t="shared" si="0"/>
        <v>0</v>
      </c>
      <c r="L36" s="55"/>
      <c r="M36" s="56"/>
      <c r="N36" s="56"/>
      <c r="O36" s="56"/>
      <c r="P36" s="56"/>
      <c r="Q36" s="56"/>
      <c r="R36" s="57">
        <v>3</v>
      </c>
      <c r="S36" s="109">
        <f t="shared" si="1"/>
        <v>0</v>
      </c>
      <c r="T36" s="55"/>
      <c r="U36" s="56"/>
      <c r="V36" s="56"/>
      <c r="W36" s="57"/>
      <c r="X36" s="109">
        <f t="shared" si="2"/>
        <v>0</v>
      </c>
      <c r="Y36" s="55"/>
      <c r="Z36" s="57"/>
      <c r="AA36" s="109">
        <f t="shared" si="3"/>
        <v>0</v>
      </c>
      <c r="AB36" s="55"/>
      <c r="AC36" s="56"/>
      <c r="AD36" s="56"/>
      <c r="AE36" s="57"/>
      <c r="AF36" s="110">
        <f t="shared" si="4"/>
        <v>0</v>
      </c>
      <c r="AG36" s="18" t="s">
        <v>19</v>
      </c>
    </row>
    <row r="37" spans="1:33" x14ac:dyDescent="0.2">
      <c r="A37" s="13" t="s">
        <v>16</v>
      </c>
      <c r="B37" s="1">
        <v>163.08605166300001</v>
      </c>
      <c r="C37" s="1">
        <v>-18.479290329000001</v>
      </c>
      <c r="D37" s="51">
        <v>36</v>
      </c>
      <c r="E37" s="55"/>
      <c r="F37" s="56"/>
      <c r="G37" s="56"/>
      <c r="H37" s="56"/>
      <c r="I37" s="56"/>
      <c r="J37" s="57"/>
      <c r="K37" s="109">
        <f t="shared" si="0"/>
        <v>0</v>
      </c>
      <c r="L37" s="55"/>
      <c r="M37" s="56"/>
      <c r="N37" s="56"/>
      <c r="O37" s="56"/>
      <c r="P37" s="56">
        <v>1</v>
      </c>
      <c r="Q37" s="56">
        <v>1</v>
      </c>
      <c r="R37" s="57">
        <v>3</v>
      </c>
      <c r="S37" s="109">
        <f t="shared" si="1"/>
        <v>1</v>
      </c>
      <c r="T37" s="55"/>
      <c r="U37" s="56"/>
      <c r="V37" s="56"/>
      <c r="W37" s="57"/>
      <c r="X37" s="109">
        <f t="shared" si="2"/>
        <v>0</v>
      </c>
      <c r="Y37" s="55"/>
      <c r="Z37" s="57"/>
      <c r="AA37" s="109">
        <f t="shared" si="3"/>
        <v>0</v>
      </c>
      <c r="AB37" s="55"/>
      <c r="AC37" s="56"/>
      <c r="AD37" s="56"/>
      <c r="AE37" s="57"/>
      <c r="AF37" s="110">
        <f t="shared" si="4"/>
        <v>0</v>
      </c>
      <c r="AG37" s="63" t="s">
        <v>27</v>
      </c>
    </row>
    <row r="38" spans="1:33" x14ac:dyDescent="0.2">
      <c r="A38" s="13" t="s">
        <v>16</v>
      </c>
      <c r="B38" s="1">
        <v>163.08611215100001</v>
      </c>
      <c r="C38" s="1">
        <v>-18.479229479000001</v>
      </c>
      <c r="D38" s="51">
        <v>37</v>
      </c>
      <c r="E38" s="55"/>
      <c r="F38" s="56"/>
      <c r="G38" s="56"/>
      <c r="H38" s="56"/>
      <c r="I38" s="56"/>
      <c r="J38" s="57"/>
      <c r="K38" s="109">
        <f t="shared" si="0"/>
        <v>0</v>
      </c>
      <c r="L38" s="55"/>
      <c r="M38" s="56"/>
      <c r="N38" s="56"/>
      <c r="O38" s="56"/>
      <c r="P38" s="56"/>
      <c r="Q38" s="56"/>
      <c r="R38" s="57">
        <v>3</v>
      </c>
      <c r="S38" s="109">
        <f t="shared" si="1"/>
        <v>0</v>
      </c>
      <c r="T38" s="55"/>
      <c r="U38" s="56"/>
      <c r="V38" s="56"/>
      <c r="W38" s="57"/>
      <c r="X38" s="109">
        <f t="shared" si="2"/>
        <v>0</v>
      </c>
      <c r="Y38" s="55"/>
      <c r="Z38" s="57"/>
      <c r="AA38" s="109">
        <f t="shared" si="3"/>
        <v>0</v>
      </c>
      <c r="AB38" s="55"/>
      <c r="AC38" s="56"/>
      <c r="AD38" s="56"/>
      <c r="AE38" s="57"/>
      <c r="AF38" s="110">
        <f t="shared" si="4"/>
        <v>0</v>
      </c>
      <c r="AG38" s="60" t="s">
        <v>17</v>
      </c>
    </row>
    <row r="39" spans="1:33" x14ac:dyDescent="0.2">
      <c r="A39" s="13" t="s">
        <v>16</v>
      </c>
      <c r="B39" s="1">
        <v>163.086154429</v>
      </c>
      <c r="C39" s="1">
        <v>-18.4791553646</v>
      </c>
      <c r="D39" s="51">
        <v>38</v>
      </c>
      <c r="E39" s="55"/>
      <c r="F39" s="56"/>
      <c r="G39" s="56"/>
      <c r="H39" s="56"/>
      <c r="I39" s="56"/>
      <c r="J39" s="57"/>
      <c r="K39" s="109">
        <f t="shared" si="0"/>
        <v>0</v>
      </c>
      <c r="L39" s="61"/>
      <c r="M39" s="62"/>
      <c r="N39" s="62"/>
      <c r="O39" s="62"/>
      <c r="P39" s="62"/>
      <c r="Q39" s="56"/>
      <c r="R39" s="57">
        <v>1</v>
      </c>
      <c r="S39" s="109">
        <f t="shared" si="1"/>
        <v>0</v>
      </c>
      <c r="T39" s="55"/>
      <c r="U39" s="56"/>
      <c r="V39" s="56"/>
      <c r="W39" s="57"/>
      <c r="X39" s="109">
        <f t="shared" si="2"/>
        <v>0</v>
      </c>
      <c r="Y39" s="55"/>
      <c r="Z39" s="57"/>
      <c r="AA39" s="109">
        <f t="shared" si="3"/>
        <v>0</v>
      </c>
      <c r="AB39" s="55"/>
      <c r="AC39" s="56"/>
      <c r="AD39" s="56"/>
      <c r="AE39" s="57"/>
      <c r="AF39" s="110">
        <f t="shared" si="4"/>
        <v>0</v>
      </c>
      <c r="AG39" s="60" t="s">
        <v>19</v>
      </c>
    </row>
    <row r="40" spans="1:33" ht="13.5" thickBot="1" x14ac:dyDescent="0.25">
      <c r="A40" s="13" t="s">
        <v>16</v>
      </c>
      <c r="B40" s="1">
        <v>163.08620281500001</v>
      </c>
      <c r="C40" s="1">
        <v>-18.4790855428</v>
      </c>
      <c r="D40" s="51">
        <v>39</v>
      </c>
      <c r="E40" s="55"/>
      <c r="F40" s="56"/>
      <c r="G40" s="56"/>
      <c r="H40" s="56"/>
      <c r="I40" s="56"/>
      <c r="J40" s="57"/>
      <c r="K40" s="109">
        <f t="shared" si="0"/>
        <v>0</v>
      </c>
      <c r="L40" s="61"/>
      <c r="M40" s="62"/>
      <c r="N40" s="62"/>
      <c r="O40" s="62"/>
      <c r="P40" s="62"/>
      <c r="Q40" s="56"/>
      <c r="R40" s="57"/>
      <c r="S40" s="109">
        <f t="shared" si="1"/>
        <v>0</v>
      </c>
      <c r="T40" s="55"/>
      <c r="U40" s="56"/>
      <c r="V40" s="56"/>
      <c r="W40" s="57"/>
      <c r="X40" s="109">
        <f t="shared" si="2"/>
        <v>0</v>
      </c>
      <c r="Y40" s="55"/>
      <c r="Z40" s="57"/>
      <c r="AA40" s="109">
        <f t="shared" si="3"/>
        <v>0</v>
      </c>
      <c r="AB40" s="55"/>
      <c r="AC40" s="56"/>
      <c r="AD40" s="56">
        <v>2</v>
      </c>
      <c r="AE40" s="57">
        <v>3</v>
      </c>
      <c r="AF40" s="110">
        <f t="shared" si="4"/>
        <v>2</v>
      </c>
      <c r="AG40" s="63" t="s">
        <v>17</v>
      </c>
    </row>
    <row r="41" spans="1:33" x14ac:dyDescent="0.2">
      <c r="A41" s="13" t="s">
        <v>20</v>
      </c>
      <c r="B41" s="1">
        <v>163.08363199999999</v>
      </c>
      <c r="C41" s="1">
        <v>-18.481078543799999</v>
      </c>
      <c r="D41" s="51">
        <v>38</v>
      </c>
      <c r="E41" s="72"/>
      <c r="F41" s="73"/>
      <c r="G41" s="73"/>
      <c r="H41" s="73"/>
      <c r="I41" s="73"/>
      <c r="J41" s="74"/>
      <c r="K41" s="109">
        <f t="shared" si="0"/>
        <v>0</v>
      </c>
      <c r="L41" s="98"/>
      <c r="M41" s="99"/>
      <c r="N41" s="99"/>
      <c r="O41" s="99"/>
      <c r="P41" s="99"/>
      <c r="Q41" s="73"/>
      <c r="R41" s="74"/>
      <c r="S41" s="109">
        <f t="shared" si="1"/>
        <v>0</v>
      </c>
      <c r="T41" s="72"/>
      <c r="U41" s="73"/>
      <c r="V41" s="73"/>
      <c r="W41" s="74"/>
      <c r="X41" s="109">
        <f t="shared" si="2"/>
        <v>0</v>
      </c>
      <c r="Y41" s="72"/>
      <c r="Z41" s="74"/>
      <c r="AA41" s="109">
        <f t="shared" si="3"/>
        <v>0</v>
      </c>
      <c r="AB41" s="72"/>
      <c r="AC41" s="73"/>
      <c r="AD41" s="73"/>
      <c r="AE41" s="75"/>
      <c r="AF41" s="110">
        <f t="shared" si="4"/>
        <v>0</v>
      </c>
      <c r="AG41" s="97" t="s">
        <v>21</v>
      </c>
    </row>
    <row r="42" spans="1:33" x14ac:dyDescent="0.2">
      <c r="A42" s="13" t="s">
        <v>20</v>
      </c>
      <c r="B42" s="1">
        <v>163.083712776</v>
      </c>
      <c r="C42" s="1">
        <v>-18.481033782499999</v>
      </c>
      <c r="D42" s="51">
        <v>37</v>
      </c>
      <c r="E42" s="55"/>
      <c r="F42" s="56"/>
      <c r="G42" s="56"/>
      <c r="H42" s="56"/>
      <c r="I42" s="56"/>
      <c r="J42" s="76"/>
      <c r="K42" s="109">
        <f t="shared" si="0"/>
        <v>0</v>
      </c>
      <c r="L42" s="55"/>
      <c r="M42" s="56">
        <v>1</v>
      </c>
      <c r="N42" s="56"/>
      <c r="O42" s="56"/>
      <c r="P42" s="56"/>
      <c r="Q42" s="56">
        <v>1</v>
      </c>
      <c r="R42" s="76"/>
      <c r="S42" s="109">
        <f t="shared" si="1"/>
        <v>1</v>
      </c>
      <c r="T42" s="55"/>
      <c r="U42" s="56"/>
      <c r="V42" s="56"/>
      <c r="W42" s="76"/>
      <c r="X42" s="109">
        <f t="shared" si="2"/>
        <v>0</v>
      </c>
      <c r="Y42" s="55"/>
      <c r="Z42" s="76"/>
      <c r="AA42" s="109">
        <f t="shared" si="3"/>
        <v>0</v>
      </c>
      <c r="AB42" s="55"/>
      <c r="AC42" s="56"/>
      <c r="AD42" s="56"/>
      <c r="AE42" s="57"/>
      <c r="AF42" s="110">
        <f t="shared" si="4"/>
        <v>0</v>
      </c>
      <c r="AG42" s="63" t="s">
        <v>19</v>
      </c>
    </row>
    <row r="43" spans="1:33" x14ac:dyDescent="0.2">
      <c r="A43" s="13" t="s">
        <v>20</v>
      </c>
      <c r="B43" s="1">
        <v>163.083793552</v>
      </c>
      <c r="C43" s="1">
        <v>-18.480989021199999</v>
      </c>
      <c r="D43" s="51">
        <v>36</v>
      </c>
      <c r="E43" s="55"/>
      <c r="F43" s="56"/>
      <c r="G43" s="56"/>
      <c r="H43" s="56"/>
      <c r="I43" s="56"/>
      <c r="J43" s="76"/>
      <c r="K43" s="109">
        <f t="shared" si="0"/>
        <v>0</v>
      </c>
      <c r="L43" s="55"/>
      <c r="M43" s="56"/>
      <c r="N43" s="56"/>
      <c r="O43" s="56"/>
      <c r="P43" s="56"/>
      <c r="Q43" s="56">
        <v>7</v>
      </c>
      <c r="R43" s="76">
        <v>4</v>
      </c>
      <c r="S43" s="109">
        <f t="shared" si="1"/>
        <v>0</v>
      </c>
      <c r="T43" s="55"/>
      <c r="U43" s="56"/>
      <c r="V43" s="56"/>
      <c r="W43" s="76"/>
      <c r="X43" s="109">
        <f t="shared" si="2"/>
        <v>0</v>
      </c>
      <c r="Y43" s="55"/>
      <c r="Z43" s="76"/>
      <c r="AA43" s="109">
        <f t="shared" si="3"/>
        <v>0</v>
      </c>
      <c r="AB43" s="55"/>
      <c r="AC43" s="56"/>
      <c r="AD43" s="56"/>
      <c r="AE43" s="57"/>
      <c r="AF43" s="110">
        <f t="shared" si="4"/>
        <v>0</v>
      </c>
      <c r="AG43" s="97" t="s">
        <v>19</v>
      </c>
    </row>
    <row r="44" spans="1:33" x14ac:dyDescent="0.2">
      <c r="A44" s="13" t="s">
        <v>20</v>
      </c>
      <c r="B44" s="1">
        <v>163.083874329</v>
      </c>
      <c r="C44" s="1">
        <v>-18.480944259899999</v>
      </c>
      <c r="D44" s="51">
        <v>35</v>
      </c>
      <c r="E44" s="55"/>
      <c r="F44" s="56"/>
      <c r="G44" s="56"/>
      <c r="H44" s="56"/>
      <c r="I44" s="56"/>
      <c r="J44" s="76"/>
      <c r="K44" s="109">
        <f t="shared" si="0"/>
        <v>0</v>
      </c>
      <c r="L44" s="55"/>
      <c r="M44" s="56"/>
      <c r="N44" s="56"/>
      <c r="O44" s="56"/>
      <c r="P44" s="56"/>
      <c r="Q44" s="56">
        <v>1</v>
      </c>
      <c r="R44" s="76">
        <v>1</v>
      </c>
      <c r="S44" s="109">
        <f t="shared" si="1"/>
        <v>0</v>
      </c>
      <c r="T44" s="55"/>
      <c r="U44" s="56"/>
      <c r="V44" s="56"/>
      <c r="W44" s="76"/>
      <c r="X44" s="109">
        <f t="shared" si="2"/>
        <v>0</v>
      </c>
      <c r="Y44" s="55"/>
      <c r="Z44" s="76"/>
      <c r="AA44" s="109">
        <f t="shared" si="3"/>
        <v>0</v>
      </c>
      <c r="AB44" s="55"/>
      <c r="AC44" s="56"/>
      <c r="AD44" s="56"/>
      <c r="AE44" s="57"/>
      <c r="AF44" s="110">
        <f t="shared" si="4"/>
        <v>0</v>
      </c>
      <c r="AG44" s="19" t="s">
        <v>19</v>
      </c>
    </row>
    <row r="45" spans="1:33" x14ac:dyDescent="0.2">
      <c r="A45" s="13" t="s">
        <v>20</v>
      </c>
      <c r="B45" s="1">
        <v>163.08394757299999</v>
      </c>
      <c r="C45" s="1">
        <v>-18.4808881063</v>
      </c>
      <c r="D45" s="51">
        <v>34</v>
      </c>
      <c r="E45" s="55"/>
      <c r="F45" s="56"/>
      <c r="G45" s="56"/>
      <c r="H45" s="56"/>
      <c r="I45" s="56"/>
      <c r="J45" s="76"/>
      <c r="K45" s="109">
        <f t="shared" si="0"/>
        <v>0</v>
      </c>
      <c r="L45" s="55"/>
      <c r="M45" s="56"/>
      <c r="N45" s="56"/>
      <c r="O45" s="56"/>
      <c r="P45" s="56"/>
      <c r="Q45" s="56"/>
      <c r="R45" s="76">
        <v>2</v>
      </c>
      <c r="S45" s="109">
        <f t="shared" si="1"/>
        <v>0</v>
      </c>
      <c r="T45" s="55"/>
      <c r="U45" s="56">
        <v>2</v>
      </c>
      <c r="V45" s="56"/>
      <c r="W45" s="76"/>
      <c r="X45" s="109">
        <f t="shared" si="2"/>
        <v>2</v>
      </c>
      <c r="Y45" s="55"/>
      <c r="Z45" s="76"/>
      <c r="AA45" s="109">
        <f t="shared" si="3"/>
        <v>0</v>
      </c>
      <c r="AB45" s="55"/>
      <c r="AC45" s="56"/>
      <c r="AD45" s="56"/>
      <c r="AE45" s="57"/>
      <c r="AF45" s="110">
        <f t="shared" si="4"/>
        <v>0</v>
      </c>
      <c r="AG45" s="19" t="s">
        <v>27</v>
      </c>
    </row>
    <row r="46" spans="1:33" x14ac:dyDescent="0.2">
      <c r="A46" s="13" t="s">
        <v>20</v>
      </c>
      <c r="B46" s="1">
        <v>163.08402040199999</v>
      </c>
      <c r="C46" s="1">
        <v>-18.4808313224</v>
      </c>
      <c r="D46" s="51">
        <v>33</v>
      </c>
      <c r="E46" s="55"/>
      <c r="F46" s="56"/>
      <c r="G46" s="56"/>
      <c r="H46" s="56"/>
      <c r="I46" s="56"/>
      <c r="J46" s="76"/>
      <c r="K46" s="109">
        <f t="shared" si="0"/>
        <v>0</v>
      </c>
      <c r="L46" s="55"/>
      <c r="M46" s="56">
        <v>1</v>
      </c>
      <c r="N46" s="56"/>
      <c r="O46" s="56"/>
      <c r="P46" s="56"/>
      <c r="Q46" s="56">
        <v>3</v>
      </c>
      <c r="R46" s="76">
        <v>6</v>
      </c>
      <c r="S46" s="109">
        <f t="shared" si="1"/>
        <v>1</v>
      </c>
      <c r="T46" s="55"/>
      <c r="U46" s="56"/>
      <c r="V46" s="56"/>
      <c r="W46" s="76"/>
      <c r="X46" s="109">
        <f t="shared" si="2"/>
        <v>0</v>
      </c>
      <c r="Y46" s="55"/>
      <c r="Z46" s="76"/>
      <c r="AA46" s="109">
        <f t="shared" si="3"/>
        <v>0</v>
      </c>
      <c r="AB46" s="55"/>
      <c r="AC46" s="56"/>
      <c r="AD46" s="56"/>
      <c r="AE46" s="57"/>
      <c r="AF46" s="110">
        <f t="shared" si="4"/>
        <v>0</v>
      </c>
      <c r="AG46" s="19" t="s">
        <v>19</v>
      </c>
    </row>
    <row r="47" spans="1:33" x14ac:dyDescent="0.2">
      <c r="A47" s="13" t="s">
        <v>20</v>
      </c>
      <c r="B47" s="1">
        <v>163.08410509699999</v>
      </c>
      <c r="C47" s="1">
        <v>-18.4807963204</v>
      </c>
      <c r="D47" s="51">
        <v>32</v>
      </c>
      <c r="E47" s="55"/>
      <c r="F47" s="56"/>
      <c r="G47" s="56"/>
      <c r="H47" s="56"/>
      <c r="I47" s="56"/>
      <c r="J47" s="76"/>
      <c r="K47" s="109">
        <f t="shared" si="0"/>
        <v>0</v>
      </c>
      <c r="L47" s="55"/>
      <c r="M47" s="56">
        <v>2</v>
      </c>
      <c r="N47" s="56"/>
      <c r="O47" s="56"/>
      <c r="P47" s="56"/>
      <c r="Q47" s="56"/>
      <c r="R47" s="76">
        <v>4</v>
      </c>
      <c r="S47" s="109">
        <f t="shared" si="1"/>
        <v>2</v>
      </c>
      <c r="T47" s="55"/>
      <c r="U47" s="56"/>
      <c r="V47" s="56"/>
      <c r="W47" s="76"/>
      <c r="X47" s="109">
        <f t="shared" si="2"/>
        <v>0</v>
      </c>
      <c r="Y47" s="55"/>
      <c r="Z47" s="76"/>
      <c r="AA47" s="109">
        <f t="shared" si="3"/>
        <v>0</v>
      </c>
      <c r="AB47" s="55"/>
      <c r="AC47" s="56"/>
      <c r="AD47" s="56"/>
      <c r="AE47" s="57"/>
      <c r="AF47" s="110">
        <f t="shared" si="4"/>
        <v>0</v>
      </c>
      <c r="AG47" s="19" t="s">
        <v>19</v>
      </c>
    </row>
    <row r="48" spans="1:33" x14ac:dyDescent="0.2">
      <c r="A48" s="13" t="s">
        <v>20</v>
      </c>
      <c r="B48" s="1">
        <v>163.08419229899999</v>
      </c>
      <c r="C48" s="1">
        <v>-18.4807659198</v>
      </c>
      <c r="D48" s="51">
        <v>31</v>
      </c>
      <c r="E48" s="55"/>
      <c r="F48" s="56"/>
      <c r="G48" s="56"/>
      <c r="H48" s="56"/>
      <c r="I48" s="56"/>
      <c r="J48" s="76"/>
      <c r="K48" s="109">
        <f t="shared" si="0"/>
        <v>0</v>
      </c>
      <c r="L48" s="55">
        <v>1</v>
      </c>
      <c r="M48" s="56">
        <v>1</v>
      </c>
      <c r="N48" s="56"/>
      <c r="O48" s="56"/>
      <c r="P48" s="56"/>
      <c r="Q48" s="56">
        <v>3</v>
      </c>
      <c r="R48" s="76"/>
      <c r="S48" s="109">
        <f t="shared" si="1"/>
        <v>1</v>
      </c>
      <c r="T48" s="55"/>
      <c r="U48" s="56"/>
      <c r="V48" s="56"/>
      <c r="W48" s="76"/>
      <c r="X48" s="109">
        <f t="shared" si="2"/>
        <v>0</v>
      </c>
      <c r="Y48" s="55"/>
      <c r="Z48" s="76"/>
      <c r="AA48" s="109">
        <f t="shared" si="3"/>
        <v>0</v>
      </c>
      <c r="AB48" s="55"/>
      <c r="AC48" s="56"/>
      <c r="AD48" s="56"/>
      <c r="AE48" s="57"/>
      <c r="AF48" s="110">
        <f t="shared" si="4"/>
        <v>0</v>
      </c>
      <c r="AG48" s="19" t="s">
        <v>19</v>
      </c>
    </row>
    <row r="49" spans="1:33" x14ac:dyDescent="0.2">
      <c r="A49" s="13" t="s">
        <v>20</v>
      </c>
      <c r="B49" s="1">
        <v>163.08427950000001</v>
      </c>
      <c r="C49" s="1">
        <v>-18.480735519100001</v>
      </c>
      <c r="D49" s="51">
        <v>30</v>
      </c>
      <c r="E49" s="55"/>
      <c r="F49" s="56"/>
      <c r="G49" s="56"/>
      <c r="H49" s="56"/>
      <c r="I49" s="56"/>
      <c r="J49" s="76"/>
      <c r="K49" s="109">
        <f t="shared" si="0"/>
        <v>0</v>
      </c>
      <c r="L49" s="55"/>
      <c r="M49" s="56">
        <v>3</v>
      </c>
      <c r="N49" s="56"/>
      <c r="O49" s="56"/>
      <c r="P49" s="56"/>
      <c r="Q49" s="56"/>
      <c r="R49" s="76">
        <v>4</v>
      </c>
      <c r="S49" s="109">
        <f t="shared" si="1"/>
        <v>3</v>
      </c>
      <c r="T49" s="55"/>
      <c r="U49" s="56"/>
      <c r="V49" s="56"/>
      <c r="W49" s="76"/>
      <c r="X49" s="109">
        <f t="shared" si="2"/>
        <v>0</v>
      </c>
      <c r="Y49" s="55"/>
      <c r="Z49" s="76"/>
      <c r="AA49" s="109">
        <f t="shared" si="3"/>
        <v>0</v>
      </c>
      <c r="AB49" s="55"/>
      <c r="AC49" s="56"/>
      <c r="AD49" s="56"/>
      <c r="AE49" s="57"/>
      <c r="AF49" s="110">
        <f t="shared" si="4"/>
        <v>0</v>
      </c>
      <c r="AG49" s="19" t="s">
        <v>19</v>
      </c>
    </row>
    <row r="50" spans="1:33" x14ac:dyDescent="0.2">
      <c r="A50" s="13" t="s">
        <v>20</v>
      </c>
      <c r="B50" s="1">
        <v>163.08436670200001</v>
      </c>
      <c r="C50" s="1">
        <v>-18.480705118500001</v>
      </c>
      <c r="D50" s="51">
        <v>29</v>
      </c>
      <c r="E50" s="55"/>
      <c r="F50" s="56"/>
      <c r="G50" s="56"/>
      <c r="H50" s="56"/>
      <c r="I50" s="56"/>
      <c r="J50" s="76"/>
      <c r="K50" s="109">
        <f t="shared" si="0"/>
        <v>0</v>
      </c>
      <c r="L50" s="55"/>
      <c r="M50" s="56"/>
      <c r="N50" s="56"/>
      <c r="O50" s="56"/>
      <c r="P50" s="56"/>
      <c r="Q50" s="56"/>
      <c r="R50" s="76">
        <v>5</v>
      </c>
      <c r="S50" s="109">
        <f t="shared" si="1"/>
        <v>0</v>
      </c>
      <c r="T50" s="55"/>
      <c r="U50" s="56"/>
      <c r="V50" s="56"/>
      <c r="W50" s="76"/>
      <c r="X50" s="109">
        <f t="shared" si="2"/>
        <v>0</v>
      </c>
      <c r="Y50" s="55"/>
      <c r="Z50" s="76"/>
      <c r="AA50" s="109">
        <f t="shared" si="3"/>
        <v>0</v>
      </c>
      <c r="AB50" s="55"/>
      <c r="AC50" s="56"/>
      <c r="AD50" s="56"/>
      <c r="AE50" s="57"/>
      <c r="AF50" s="110">
        <f t="shared" si="4"/>
        <v>0</v>
      </c>
      <c r="AG50" s="19" t="s">
        <v>19</v>
      </c>
    </row>
    <row r="51" spans="1:33" x14ac:dyDescent="0.2">
      <c r="A51" s="13" t="s">
        <v>20</v>
      </c>
      <c r="B51" s="1">
        <v>163.084453782</v>
      </c>
      <c r="C51" s="1">
        <v>-18.480674371399999</v>
      </c>
      <c r="D51" s="51">
        <v>28</v>
      </c>
      <c r="E51" s="55">
        <v>1</v>
      </c>
      <c r="F51" s="56"/>
      <c r="G51" s="56"/>
      <c r="H51" s="56"/>
      <c r="I51" s="56"/>
      <c r="J51" s="76"/>
      <c r="K51" s="109">
        <f t="shared" si="0"/>
        <v>1</v>
      </c>
      <c r="L51" s="55"/>
      <c r="M51" s="56"/>
      <c r="N51" s="56"/>
      <c r="O51" s="56"/>
      <c r="P51" s="56"/>
      <c r="Q51" s="56"/>
      <c r="R51" s="76">
        <v>1</v>
      </c>
      <c r="S51" s="109">
        <f t="shared" si="1"/>
        <v>0</v>
      </c>
      <c r="T51" s="55"/>
      <c r="U51" s="56"/>
      <c r="V51" s="56"/>
      <c r="W51" s="76"/>
      <c r="X51" s="109">
        <f t="shared" si="2"/>
        <v>0</v>
      </c>
      <c r="Y51" s="55"/>
      <c r="Z51" s="76"/>
      <c r="AA51" s="109">
        <f t="shared" si="3"/>
        <v>0</v>
      </c>
      <c r="AB51" s="55"/>
      <c r="AC51" s="56"/>
      <c r="AD51" s="56"/>
      <c r="AE51" s="57"/>
      <c r="AF51" s="110">
        <f t="shared" si="4"/>
        <v>0</v>
      </c>
      <c r="AG51" s="19" t="s">
        <v>19</v>
      </c>
    </row>
    <row r="52" spans="1:33" x14ac:dyDescent="0.2">
      <c r="A52" s="13" t="s">
        <v>20</v>
      </c>
      <c r="B52" s="1">
        <v>163.084540842</v>
      </c>
      <c r="C52" s="1">
        <v>-18.480643565699999</v>
      </c>
      <c r="D52" s="51">
        <v>27</v>
      </c>
      <c r="E52" s="55"/>
      <c r="F52" s="56"/>
      <c r="G52" s="56"/>
      <c r="H52" s="56"/>
      <c r="I52" s="56"/>
      <c r="J52" s="76"/>
      <c r="K52" s="109">
        <f t="shared" si="0"/>
        <v>0</v>
      </c>
      <c r="L52" s="55"/>
      <c r="M52" s="56"/>
      <c r="N52" s="56"/>
      <c r="O52" s="56"/>
      <c r="P52" s="56"/>
      <c r="Q52" s="56"/>
      <c r="R52" s="76">
        <v>4</v>
      </c>
      <c r="S52" s="109">
        <f t="shared" si="1"/>
        <v>0</v>
      </c>
      <c r="T52" s="55"/>
      <c r="U52" s="56"/>
      <c r="V52" s="56"/>
      <c r="W52" s="76"/>
      <c r="X52" s="109">
        <f t="shared" si="2"/>
        <v>0</v>
      </c>
      <c r="Y52" s="55"/>
      <c r="Z52" s="76"/>
      <c r="AA52" s="109">
        <f t="shared" si="3"/>
        <v>0</v>
      </c>
      <c r="AB52" s="55"/>
      <c r="AC52" s="56"/>
      <c r="AD52" s="56"/>
      <c r="AE52" s="57"/>
      <c r="AF52" s="110">
        <f t="shared" si="4"/>
        <v>0</v>
      </c>
      <c r="AG52" s="18" t="s">
        <v>19</v>
      </c>
    </row>
    <row r="53" spans="1:33" x14ac:dyDescent="0.2">
      <c r="A53" s="13" t="s">
        <v>20</v>
      </c>
      <c r="B53" s="1">
        <v>163.08462790199999</v>
      </c>
      <c r="C53" s="1">
        <v>-18.48061276</v>
      </c>
      <c r="D53" s="51">
        <v>26</v>
      </c>
      <c r="E53" s="55"/>
      <c r="F53" s="56"/>
      <c r="G53" s="56"/>
      <c r="H53" s="56"/>
      <c r="I53" s="56"/>
      <c r="J53" s="76"/>
      <c r="K53" s="109">
        <f t="shared" si="0"/>
        <v>0</v>
      </c>
      <c r="L53" s="55"/>
      <c r="M53" s="56"/>
      <c r="N53" s="56"/>
      <c r="O53" s="56"/>
      <c r="P53" s="56">
        <v>1</v>
      </c>
      <c r="Q53" s="56"/>
      <c r="R53" s="76">
        <v>1</v>
      </c>
      <c r="S53" s="109">
        <f t="shared" si="1"/>
        <v>1</v>
      </c>
      <c r="T53" s="55"/>
      <c r="U53" s="56"/>
      <c r="V53" s="56"/>
      <c r="W53" s="76"/>
      <c r="X53" s="109">
        <f t="shared" si="2"/>
        <v>0</v>
      </c>
      <c r="Y53" s="55"/>
      <c r="Z53" s="76"/>
      <c r="AA53" s="109">
        <f t="shared" si="3"/>
        <v>0</v>
      </c>
      <c r="AB53" s="55"/>
      <c r="AC53" s="56"/>
      <c r="AD53" s="56"/>
      <c r="AE53" s="57"/>
      <c r="AF53" s="110">
        <f t="shared" si="4"/>
        <v>0</v>
      </c>
      <c r="AG53" s="18" t="s">
        <v>19</v>
      </c>
    </row>
    <row r="54" spans="1:33" x14ac:dyDescent="0.2">
      <c r="A54" s="13" t="s">
        <v>20</v>
      </c>
      <c r="B54" s="1">
        <v>163.084714961</v>
      </c>
      <c r="C54" s="1">
        <v>-18.4805819543</v>
      </c>
      <c r="D54" s="51">
        <v>25</v>
      </c>
      <c r="E54" s="55"/>
      <c r="F54" s="56"/>
      <c r="G54" s="56"/>
      <c r="H54" s="56"/>
      <c r="I54" s="56"/>
      <c r="J54" s="76"/>
      <c r="K54" s="109">
        <f t="shared" si="0"/>
        <v>0</v>
      </c>
      <c r="L54" s="55"/>
      <c r="M54" s="56"/>
      <c r="N54" s="56"/>
      <c r="O54" s="56"/>
      <c r="P54" s="56">
        <v>1</v>
      </c>
      <c r="Q54" s="56"/>
      <c r="R54" s="76"/>
      <c r="S54" s="109">
        <f t="shared" si="1"/>
        <v>1</v>
      </c>
      <c r="T54" s="55"/>
      <c r="U54" s="56"/>
      <c r="V54" s="56"/>
      <c r="W54" s="76"/>
      <c r="X54" s="109">
        <f t="shared" si="2"/>
        <v>0</v>
      </c>
      <c r="Y54" s="55"/>
      <c r="Z54" s="76"/>
      <c r="AA54" s="109">
        <f t="shared" si="3"/>
        <v>0</v>
      </c>
      <c r="AB54" s="55"/>
      <c r="AC54" s="56"/>
      <c r="AD54" s="56"/>
      <c r="AE54" s="57"/>
      <c r="AF54" s="110">
        <f t="shared" si="4"/>
        <v>0</v>
      </c>
      <c r="AG54" s="19" t="s">
        <v>19</v>
      </c>
    </row>
    <row r="55" spans="1:33" x14ac:dyDescent="0.2">
      <c r="A55" s="13" t="s">
        <v>20</v>
      </c>
      <c r="B55" s="1">
        <v>163.08480172</v>
      </c>
      <c r="C55" s="1">
        <v>-18.480550393800002</v>
      </c>
      <c r="D55" s="51">
        <v>24</v>
      </c>
      <c r="E55" s="55"/>
      <c r="F55" s="56"/>
      <c r="G55" s="56"/>
      <c r="H55" s="56"/>
      <c r="I55" s="56"/>
      <c r="J55" s="76"/>
      <c r="K55" s="109">
        <f t="shared" si="0"/>
        <v>0</v>
      </c>
      <c r="L55" s="55"/>
      <c r="M55" s="56"/>
      <c r="N55" s="56"/>
      <c r="O55" s="56"/>
      <c r="P55" s="56"/>
      <c r="Q55" s="56"/>
      <c r="R55" s="76">
        <v>4</v>
      </c>
      <c r="S55" s="109">
        <f t="shared" si="1"/>
        <v>0</v>
      </c>
      <c r="T55" s="55"/>
      <c r="U55" s="56">
        <v>1</v>
      </c>
      <c r="V55" s="56">
        <v>1</v>
      </c>
      <c r="W55" s="76"/>
      <c r="X55" s="109">
        <f t="shared" si="2"/>
        <v>1</v>
      </c>
      <c r="Y55" s="55"/>
      <c r="Z55" s="76"/>
      <c r="AA55" s="109">
        <f t="shared" si="3"/>
        <v>0</v>
      </c>
      <c r="AB55" s="55"/>
      <c r="AC55" s="56"/>
      <c r="AD55" s="56"/>
      <c r="AE55" s="57"/>
      <c r="AF55" s="110">
        <f t="shared" si="4"/>
        <v>0</v>
      </c>
      <c r="AG55" s="19" t="s">
        <v>19</v>
      </c>
    </row>
    <row r="56" spans="1:33" x14ac:dyDescent="0.2">
      <c r="A56" s="13" t="s">
        <v>20</v>
      </c>
      <c r="B56" s="1">
        <v>163.08488611000001</v>
      </c>
      <c r="C56" s="1">
        <v>-18.4805128872</v>
      </c>
      <c r="D56" s="51">
        <v>23</v>
      </c>
      <c r="E56" s="55"/>
      <c r="F56" s="56"/>
      <c r="G56" s="56"/>
      <c r="H56" s="56"/>
      <c r="I56" s="56"/>
      <c r="J56" s="76"/>
      <c r="K56" s="109">
        <f t="shared" si="0"/>
        <v>0</v>
      </c>
      <c r="L56" s="55">
        <v>1</v>
      </c>
      <c r="M56" s="56">
        <v>2</v>
      </c>
      <c r="N56" s="56"/>
      <c r="O56" s="56"/>
      <c r="P56" s="56">
        <v>1</v>
      </c>
      <c r="Q56" s="56"/>
      <c r="R56" s="76">
        <v>4</v>
      </c>
      <c r="S56" s="109">
        <f t="shared" si="1"/>
        <v>3</v>
      </c>
      <c r="T56" s="55"/>
      <c r="U56" s="56"/>
      <c r="V56" s="56"/>
      <c r="W56" s="76"/>
      <c r="X56" s="109">
        <f t="shared" si="2"/>
        <v>0</v>
      </c>
      <c r="Y56" s="55"/>
      <c r="Z56" s="76"/>
      <c r="AA56" s="109">
        <f t="shared" si="3"/>
        <v>0</v>
      </c>
      <c r="AB56" s="55"/>
      <c r="AC56" s="56"/>
      <c r="AD56" s="56"/>
      <c r="AE56" s="57"/>
      <c r="AF56" s="110">
        <f t="shared" si="4"/>
        <v>0</v>
      </c>
      <c r="AG56" s="60" t="s">
        <v>19</v>
      </c>
    </row>
    <row r="57" spans="1:33" x14ac:dyDescent="0.2">
      <c r="A57" s="13" t="s">
        <v>20</v>
      </c>
      <c r="B57" s="1">
        <v>163.08497049900001</v>
      </c>
      <c r="C57" s="1">
        <v>-18.4804753807</v>
      </c>
      <c r="D57" s="51">
        <v>22</v>
      </c>
      <c r="E57" s="55"/>
      <c r="F57" s="56"/>
      <c r="G57" s="56"/>
      <c r="H57" s="56"/>
      <c r="I57" s="56"/>
      <c r="J57" s="76"/>
      <c r="K57" s="109">
        <f t="shared" si="0"/>
        <v>0</v>
      </c>
      <c r="L57" s="55"/>
      <c r="M57" s="56"/>
      <c r="N57" s="56"/>
      <c r="O57" s="56"/>
      <c r="P57" s="56"/>
      <c r="Q57" s="56"/>
      <c r="R57" s="76">
        <v>2</v>
      </c>
      <c r="S57" s="109">
        <f t="shared" si="1"/>
        <v>0</v>
      </c>
      <c r="T57" s="55"/>
      <c r="U57" s="56"/>
      <c r="V57" s="56"/>
      <c r="W57" s="76"/>
      <c r="X57" s="109">
        <f t="shared" si="2"/>
        <v>0</v>
      </c>
      <c r="Y57" s="55">
        <v>4</v>
      </c>
      <c r="Z57" s="76">
        <v>2</v>
      </c>
      <c r="AA57" s="109">
        <f t="shared" si="3"/>
        <v>2</v>
      </c>
      <c r="AB57" s="55"/>
      <c r="AC57" s="56"/>
      <c r="AD57" s="56"/>
      <c r="AE57" s="57"/>
      <c r="AF57" s="110">
        <f t="shared" si="4"/>
        <v>0</v>
      </c>
      <c r="AG57" s="18" t="s">
        <v>19</v>
      </c>
    </row>
    <row r="58" spans="1:33" x14ac:dyDescent="0.2">
      <c r="A58" s="13" t="s">
        <v>20</v>
      </c>
      <c r="B58" s="1">
        <v>163.08505345500001</v>
      </c>
      <c r="C58" s="1">
        <v>-18.480434989799999</v>
      </c>
      <c r="D58" s="51">
        <v>21</v>
      </c>
      <c r="E58" s="55"/>
      <c r="F58" s="56"/>
      <c r="G58" s="56"/>
      <c r="H58" s="56"/>
      <c r="I58" s="56"/>
      <c r="J58" s="76"/>
      <c r="K58" s="109">
        <f t="shared" si="0"/>
        <v>0</v>
      </c>
      <c r="L58" s="55"/>
      <c r="M58" s="56"/>
      <c r="N58" s="56"/>
      <c r="O58" s="56"/>
      <c r="P58" s="56">
        <v>1</v>
      </c>
      <c r="Q58" s="56"/>
      <c r="R58" s="76"/>
      <c r="S58" s="109">
        <f t="shared" si="1"/>
        <v>1</v>
      </c>
      <c r="T58" s="55"/>
      <c r="U58" s="56"/>
      <c r="V58" s="56"/>
      <c r="W58" s="76"/>
      <c r="X58" s="109">
        <f t="shared" si="2"/>
        <v>0</v>
      </c>
      <c r="Y58" s="55"/>
      <c r="Z58" s="76"/>
      <c r="AA58" s="109">
        <f t="shared" si="3"/>
        <v>0</v>
      </c>
      <c r="AB58" s="55"/>
      <c r="AC58" s="56"/>
      <c r="AD58" s="56"/>
      <c r="AE58" s="57"/>
      <c r="AF58" s="110">
        <f t="shared" si="4"/>
        <v>0</v>
      </c>
      <c r="AG58" s="92" t="s">
        <v>22</v>
      </c>
    </row>
    <row r="59" spans="1:33" x14ac:dyDescent="0.2">
      <c r="A59" s="13" t="s">
        <v>20</v>
      </c>
      <c r="B59" s="1">
        <v>163.08513428200001</v>
      </c>
      <c r="C59" s="1">
        <v>-18.480390321800002</v>
      </c>
      <c r="D59" s="51">
        <v>20</v>
      </c>
      <c r="E59" s="55"/>
      <c r="F59" s="56"/>
      <c r="G59" s="56"/>
      <c r="H59" s="56"/>
      <c r="I59" s="56"/>
      <c r="J59" s="76"/>
      <c r="K59" s="109">
        <f t="shared" si="0"/>
        <v>0</v>
      </c>
      <c r="L59" s="55"/>
      <c r="M59" s="56"/>
      <c r="N59" s="56"/>
      <c r="O59" s="56"/>
      <c r="P59" s="56">
        <v>1</v>
      </c>
      <c r="Q59" s="56"/>
      <c r="R59" s="76">
        <v>2</v>
      </c>
      <c r="S59" s="109">
        <f t="shared" si="1"/>
        <v>1</v>
      </c>
      <c r="T59" s="55"/>
      <c r="U59" s="56"/>
      <c r="V59" s="56"/>
      <c r="W59" s="76"/>
      <c r="X59" s="109">
        <f t="shared" si="2"/>
        <v>0</v>
      </c>
      <c r="Y59" s="55"/>
      <c r="Z59" s="76"/>
      <c r="AA59" s="109">
        <f t="shared" si="3"/>
        <v>0</v>
      </c>
      <c r="AB59" s="55"/>
      <c r="AC59" s="56"/>
      <c r="AD59" s="56"/>
      <c r="AE59" s="57"/>
      <c r="AF59" s="110">
        <f t="shared" si="4"/>
        <v>0</v>
      </c>
      <c r="AG59" s="60" t="s">
        <v>39</v>
      </c>
    </row>
    <row r="60" spans="1:33" x14ac:dyDescent="0.2">
      <c r="A60" s="13" t="s">
        <v>20</v>
      </c>
      <c r="B60" s="1">
        <v>163.08521404199999</v>
      </c>
      <c r="C60" s="1">
        <v>-18.480343778400002</v>
      </c>
      <c r="D60" s="51">
        <v>19</v>
      </c>
      <c r="E60" s="55"/>
      <c r="F60" s="56"/>
      <c r="G60" s="56"/>
      <c r="H60" s="56"/>
      <c r="I60" s="56"/>
      <c r="J60" s="76"/>
      <c r="K60" s="109">
        <f t="shared" si="0"/>
        <v>0</v>
      </c>
      <c r="L60" s="55"/>
      <c r="M60" s="56">
        <v>1</v>
      </c>
      <c r="N60" s="56"/>
      <c r="O60" s="56"/>
      <c r="P60" s="56"/>
      <c r="Q60" s="56"/>
      <c r="R60" s="76">
        <v>1</v>
      </c>
      <c r="S60" s="109">
        <f t="shared" si="1"/>
        <v>1</v>
      </c>
      <c r="T60" s="55"/>
      <c r="U60" s="56"/>
      <c r="V60" s="56"/>
      <c r="W60" s="76"/>
      <c r="X60" s="109">
        <f t="shared" si="2"/>
        <v>0</v>
      </c>
      <c r="Y60" s="55"/>
      <c r="Z60" s="76"/>
      <c r="AA60" s="109">
        <f t="shared" si="3"/>
        <v>0</v>
      </c>
      <c r="AB60" s="55"/>
      <c r="AC60" s="56"/>
      <c r="AD60" s="56"/>
      <c r="AE60" s="57"/>
      <c r="AF60" s="110">
        <f t="shared" si="4"/>
        <v>0</v>
      </c>
      <c r="AG60" s="60" t="s">
        <v>39</v>
      </c>
    </row>
    <row r="61" spans="1:33" x14ac:dyDescent="0.2">
      <c r="A61" s="13" t="s">
        <v>20</v>
      </c>
      <c r="B61" s="1">
        <v>163.08529369600001</v>
      </c>
      <c r="C61" s="1">
        <v>-18.480297048400001</v>
      </c>
      <c r="D61" s="51">
        <v>18</v>
      </c>
      <c r="E61" s="55"/>
      <c r="F61" s="56"/>
      <c r="G61" s="56"/>
      <c r="H61" s="56"/>
      <c r="I61" s="56"/>
      <c r="J61" s="76"/>
      <c r="K61" s="109">
        <f t="shared" si="0"/>
        <v>0</v>
      </c>
      <c r="L61" s="55"/>
      <c r="M61" s="56">
        <v>2</v>
      </c>
      <c r="N61" s="56"/>
      <c r="O61" s="56"/>
      <c r="P61" s="56">
        <v>1</v>
      </c>
      <c r="Q61" s="56">
        <v>1</v>
      </c>
      <c r="R61" s="76">
        <v>8</v>
      </c>
      <c r="S61" s="109">
        <f t="shared" si="1"/>
        <v>3</v>
      </c>
      <c r="T61" s="55"/>
      <c r="U61" s="56"/>
      <c r="V61" s="56"/>
      <c r="W61" s="76"/>
      <c r="X61" s="109">
        <f t="shared" si="2"/>
        <v>0</v>
      </c>
      <c r="Y61" s="55"/>
      <c r="Z61" s="76"/>
      <c r="AA61" s="109">
        <f t="shared" si="3"/>
        <v>0</v>
      </c>
      <c r="AB61" s="55"/>
      <c r="AC61" s="56"/>
      <c r="AD61" s="56"/>
      <c r="AE61" s="57"/>
      <c r="AF61" s="110">
        <f t="shared" si="4"/>
        <v>0</v>
      </c>
      <c r="AG61" s="19" t="s">
        <v>19</v>
      </c>
    </row>
    <row r="62" spans="1:33" x14ac:dyDescent="0.2">
      <c r="A62" s="13" t="s">
        <v>20</v>
      </c>
      <c r="B62" s="1">
        <v>163.08537334900001</v>
      </c>
      <c r="C62" s="1">
        <v>-18.4802503184</v>
      </c>
      <c r="D62" s="51">
        <v>17</v>
      </c>
      <c r="E62" s="55"/>
      <c r="F62" s="56"/>
      <c r="G62" s="56"/>
      <c r="H62" s="56"/>
      <c r="I62" s="56"/>
      <c r="J62" s="76"/>
      <c r="K62" s="109">
        <f t="shared" si="0"/>
        <v>0</v>
      </c>
      <c r="L62" s="55"/>
      <c r="M62" s="56"/>
      <c r="N62" s="56"/>
      <c r="O62" s="56"/>
      <c r="P62" s="56"/>
      <c r="Q62" s="56"/>
      <c r="R62" s="76">
        <v>4</v>
      </c>
      <c r="S62" s="109">
        <f t="shared" si="1"/>
        <v>0</v>
      </c>
      <c r="T62" s="55"/>
      <c r="U62" s="56"/>
      <c r="V62" s="56"/>
      <c r="W62" s="76"/>
      <c r="X62" s="109">
        <f t="shared" si="2"/>
        <v>0</v>
      </c>
      <c r="Y62" s="55"/>
      <c r="Z62" s="76"/>
      <c r="AA62" s="109">
        <f t="shared" si="3"/>
        <v>0</v>
      </c>
      <c r="AB62" s="55"/>
      <c r="AC62" s="56"/>
      <c r="AD62" s="56"/>
      <c r="AE62" s="57"/>
      <c r="AF62" s="110">
        <f t="shared" si="4"/>
        <v>0</v>
      </c>
      <c r="AG62" s="60" t="s">
        <v>19</v>
      </c>
    </row>
    <row r="63" spans="1:33" x14ac:dyDescent="0.2">
      <c r="A63" s="13" t="s">
        <v>20</v>
      </c>
      <c r="B63" s="1">
        <v>163.08545570999999</v>
      </c>
      <c r="C63" s="1">
        <v>-18.480208578100001</v>
      </c>
      <c r="D63" s="51">
        <v>16</v>
      </c>
      <c r="E63" s="55">
        <v>4</v>
      </c>
      <c r="F63" s="56">
        <v>1</v>
      </c>
      <c r="G63" s="56">
        <v>3</v>
      </c>
      <c r="H63" s="56"/>
      <c r="I63" s="56"/>
      <c r="J63" s="76">
        <v>4</v>
      </c>
      <c r="K63" s="109">
        <f t="shared" si="0"/>
        <v>8</v>
      </c>
      <c r="L63" s="55"/>
      <c r="M63" s="56"/>
      <c r="N63" s="56"/>
      <c r="O63" s="56"/>
      <c r="P63" s="56"/>
      <c r="Q63" s="56"/>
      <c r="R63" s="76"/>
      <c r="S63" s="109">
        <f t="shared" si="1"/>
        <v>0</v>
      </c>
      <c r="T63" s="55"/>
      <c r="U63" s="56"/>
      <c r="V63" s="56"/>
      <c r="W63" s="76"/>
      <c r="X63" s="109">
        <f t="shared" si="2"/>
        <v>0</v>
      </c>
      <c r="Y63" s="55"/>
      <c r="Z63" s="76"/>
      <c r="AA63" s="109">
        <f t="shared" si="3"/>
        <v>0</v>
      </c>
      <c r="AB63" s="55"/>
      <c r="AC63" s="56"/>
      <c r="AD63" s="56"/>
      <c r="AE63" s="57"/>
      <c r="AF63" s="110">
        <f t="shared" si="4"/>
        <v>0</v>
      </c>
      <c r="AG63" s="60" t="s">
        <v>18</v>
      </c>
    </row>
    <row r="64" spans="1:33" x14ac:dyDescent="0.2">
      <c r="A64" s="13" t="s">
        <v>20</v>
      </c>
      <c r="B64" s="1">
        <v>163.085535599</v>
      </c>
      <c r="C64" s="1">
        <v>-18.480162624599998</v>
      </c>
      <c r="D64" s="51">
        <v>15</v>
      </c>
      <c r="E64" s="55">
        <v>1</v>
      </c>
      <c r="F64" s="56"/>
      <c r="G64" s="56"/>
      <c r="H64" s="56"/>
      <c r="I64" s="56"/>
      <c r="J64" s="76">
        <v>1</v>
      </c>
      <c r="K64" s="109">
        <f t="shared" si="0"/>
        <v>1</v>
      </c>
      <c r="L64" s="55"/>
      <c r="M64" s="56"/>
      <c r="N64" s="56"/>
      <c r="O64" s="56"/>
      <c r="P64" s="56"/>
      <c r="Q64" s="56"/>
      <c r="R64" s="76">
        <v>1</v>
      </c>
      <c r="S64" s="109">
        <f t="shared" si="1"/>
        <v>0</v>
      </c>
      <c r="T64" s="55"/>
      <c r="U64" s="56"/>
      <c r="V64" s="56"/>
      <c r="W64" s="76"/>
      <c r="X64" s="109">
        <f t="shared" si="2"/>
        <v>0</v>
      </c>
      <c r="Y64" s="55"/>
      <c r="Z64" s="76"/>
      <c r="AA64" s="109">
        <f t="shared" si="3"/>
        <v>0</v>
      </c>
      <c r="AB64" s="55"/>
      <c r="AC64" s="56"/>
      <c r="AD64" s="56"/>
      <c r="AE64" s="57"/>
      <c r="AF64" s="110">
        <f t="shared" si="4"/>
        <v>0</v>
      </c>
      <c r="AG64" s="18" t="s">
        <v>17</v>
      </c>
    </row>
    <row r="65" spans="1:33" x14ac:dyDescent="0.2">
      <c r="A65" s="13" t="s">
        <v>20</v>
      </c>
      <c r="B65" s="1">
        <v>163.08561227600001</v>
      </c>
      <c r="C65" s="1">
        <v>-18.480111156300001</v>
      </c>
      <c r="D65" s="51">
        <v>14</v>
      </c>
      <c r="E65" s="55"/>
      <c r="F65" s="56"/>
      <c r="G65" s="56"/>
      <c r="H65" s="56"/>
      <c r="I65" s="56"/>
      <c r="J65" s="76"/>
      <c r="K65" s="109">
        <f t="shared" si="0"/>
        <v>0</v>
      </c>
      <c r="L65" s="55"/>
      <c r="M65" s="56">
        <v>1</v>
      </c>
      <c r="N65" s="56"/>
      <c r="O65" s="56"/>
      <c r="P65" s="56">
        <v>1</v>
      </c>
      <c r="Q65" s="56">
        <v>1</v>
      </c>
      <c r="R65" s="76">
        <v>1</v>
      </c>
      <c r="S65" s="109">
        <f t="shared" si="1"/>
        <v>2</v>
      </c>
      <c r="T65" s="55"/>
      <c r="U65" s="56"/>
      <c r="V65" s="56"/>
      <c r="W65" s="76"/>
      <c r="X65" s="109">
        <f t="shared" si="2"/>
        <v>0</v>
      </c>
      <c r="Y65" s="55"/>
      <c r="Z65" s="76"/>
      <c r="AA65" s="109">
        <f t="shared" si="3"/>
        <v>0</v>
      </c>
      <c r="AB65" s="55"/>
      <c r="AC65" s="56"/>
      <c r="AD65" s="56"/>
      <c r="AE65" s="57"/>
      <c r="AF65" s="110">
        <f t="shared" si="4"/>
        <v>0</v>
      </c>
      <c r="AG65" s="26" t="s">
        <v>40</v>
      </c>
    </row>
    <row r="66" spans="1:33" x14ac:dyDescent="0.2">
      <c r="A66" s="13" t="s">
        <v>20</v>
      </c>
      <c r="B66" s="1">
        <v>163.08568895299999</v>
      </c>
      <c r="C66" s="1">
        <v>-18.480059688099999</v>
      </c>
      <c r="D66" s="51">
        <v>13</v>
      </c>
      <c r="E66" s="55"/>
      <c r="F66" s="56"/>
      <c r="G66" s="56"/>
      <c r="H66" s="56"/>
      <c r="I66" s="56"/>
      <c r="J66" s="76"/>
      <c r="K66" s="109">
        <f t="shared" si="0"/>
        <v>0</v>
      </c>
      <c r="L66" s="55"/>
      <c r="M66" s="56"/>
      <c r="N66" s="56"/>
      <c r="O66" s="56"/>
      <c r="P66" s="56"/>
      <c r="Q66" s="56">
        <v>1</v>
      </c>
      <c r="R66" s="76">
        <v>4</v>
      </c>
      <c r="S66" s="109">
        <f t="shared" si="1"/>
        <v>0</v>
      </c>
      <c r="T66" s="55"/>
      <c r="U66" s="56"/>
      <c r="V66" s="56">
        <v>1</v>
      </c>
      <c r="W66" s="76"/>
      <c r="X66" s="109">
        <f t="shared" si="2"/>
        <v>0</v>
      </c>
      <c r="Y66" s="55"/>
      <c r="Z66" s="76"/>
      <c r="AA66" s="109">
        <f t="shared" si="3"/>
        <v>0</v>
      </c>
      <c r="AB66" s="55"/>
      <c r="AC66" s="56"/>
      <c r="AD66" s="56"/>
      <c r="AE66" s="57"/>
      <c r="AF66" s="110">
        <f t="shared" si="4"/>
        <v>0</v>
      </c>
      <c r="AG66" s="18" t="s">
        <v>19</v>
      </c>
    </row>
    <row r="67" spans="1:33" x14ac:dyDescent="0.2">
      <c r="A67" s="13" t="s">
        <v>20</v>
      </c>
      <c r="B67" s="1">
        <v>163.085763292</v>
      </c>
      <c r="C67" s="1">
        <v>-18.480005079800002</v>
      </c>
      <c r="D67" s="51">
        <v>12</v>
      </c>
      <c r="E67" s="55"/>
      <c r="F67" s="56"/>
      <c r="G67" s="56"/>
      <c r="H67" s="56"/>
      <c r="I67" s="56"/>
      <c r="J67" s="76"/>
      <c r="K67" s="109">
        <f t="shared" ref="K67:K130" si="5">E67+F67+G67+H67+I67</f>
        <v>0</v>
      </c>
      <c r="L67" s="55"/>
      <c r="M67" s="56"/>
      <c r="N67" s="56"/>
      <c r="O67" s="56"/>
      <c r="P67" s="56"/>
      <c r="Q67" s="56"/>
      <c r="R67" s="76">
        <v>2</v>
      </c>
      <c r="S67" s="109">
        <f t="shared" ref="S67:S130" si="6">M67+N67+O67+P67</f>
        <v>0</v>
      </c>
      <c r="T67" s="55"/>
      <c r="U67" s="56"/>
      <c r="V67" s="56"/>
      <c r="W67" s="76"/>
      <c r="X67" s="109">
        <f t="shared" ref="X67:X130" si="7">T67+U67+W67</f>
        <v>0</v>
      </c>
      <c r="Y67" s="55"/>
      <c r="Z67" s="76"/>
      <c r="AA67" s="109">
        <f t="shared" ref="AA67:AA130" si="8">Z67</f>
        <v>0</v>
      </c>
      <c r="AB67" s="55"/>
      <c r="AC67" s="56"/>
      <c r="AD67" s="56"/>
      <c r="AE67" s="57"/>
      <c r="AF67" s="110">
        <f t="shared" ref="AF67:AF130" si="9">AB67+AC67+AD67</f>
        <v>0</v>
      </c>
      <c r="AG67" s="18" t="s">
        <v>19</v>
      </c>
    </row>
    <row r="68" spans="1:33" x14ac:dyDescent="0.2">
      <c r="A68" s="13" t="s">
        <v>20</v>
      </c>
      <c r="B68" s="1">
        <v>163.08583457899999</v>
      </c>
      <c r="C68" s="1">
        <v>-18.479946372800001</v>
      </c>
      <c r="D68" s="51">
        <v>11</v>
      </c>
      <c r="E68" s="55"/>
      <c r="F68" s="56"/>
      <c r="G68" s="56"/>
      <c r="H68" s="56"/>
      <c r="I68" s="56"/>
      <c r="J68" s="76"/>
      <c r="K68" s="109">
        <f t="shared" si="5"/>
        <v>0</v>
      </c>
      <c r="L68" s="55"/>
      <c r="M68" s="56">
        <v>1</v>
      </c>
      <c r="N68" s="56"/>
      <c r="O68" s="56"/>
      <c r="P68" s="56">
        <v>1</v>
      </c>
      <c r="Q68" s="56"/>
      <c r="R68" s="76">
        <v>1</v>
      </c>
      <c r="S68" s="109">
        <f t="shared" si="6"/>
        <v>2</v>
      </c>
      <c r="T68" s="55"/>
      <c r="U68" s="56"/>
      <c r="V68" s="56"/>
      <c r="W68" s="76"/>
      <c r="X68" s="109">
        <f t="shared" si="7"/>
        <v>0</v>
      </c>
      <c r="Y68" s="55"/>
      <c r="Z68" s="76"/>
      <c r="AA68" s="109">
        <f t="shared" si="8"/>
        <v>0</v>
      </c>
      <c r="AB68" s="55"/>
      <c r="AC68" s="56"/>
      <c r="AD68" s="56"/>
      <c r="AE68" s="57"/>
      <c r="AF68" s="110">
        <f t="shared" si="9"/>
        <v>0</v>
      </c>
      <c r="AG68" s="26" t="s">
        <v>19</v>
      </c>
    </row>
    <row r="69" spans="1:33" x14ac:dyDescent="0.2">
      <c r="A69" s="13" t="s">
        <v>20</v>
      </c>
      <c r="B69" s="1">
        <v>163.085907402</v>
      </c>
      <c r="C69" s="1">
        <v>-18.479889923399998</v>
      </c>
      <c r="D69" s="51">
        <v>10</v>
      </c>
      <c r="E69" s="55"/>
      <c r="F69" s="56"/>
      <c r="G69" s="56"/>
      <c r="H69" s="56"/>
      <c r="I69" s="56"/>
      <c r="J69" s="76"/>
      <c r="K69" s="109">
        <f t="shared" si="5"/>
        <v>0</v>
      </c>
      <c r="L69" s="55"/>
      <c r="M69" s="56">
        <v>2</v>
      </c>
      <c r="N69" s="56"/>
      <c r="O69" s="56"/>
      <c r="P69" s="56">
        <v>2</v>
      </c>
      <c r="Q69" s="56">
        <v>4</v>
      </c>
      <c r="R69" s="76"/>
      <c r="S69" s="109">
        <f t="shared" si="6"/>
        <v>4</v>
      </c>
      <c r="T69" s="55"/>
      <c r="U69" s="56"/>
      <c r="V69" s="56"/>
      <c r="W69" s="76"/>
      <c r="X69" s="109">
        <f t="shared" si="7"/>
        <v>0</v>
      </c>
      <c r="Y69" s="55"/>
      <c r="Z69" s="76"/>
      <c r="AA69" s="109">
        <f t="shared" si="8"/>
        <v>0</v>
      </c>
      <c r="AB69" s="55"/>
      <c r="AC69" s="56"/>
      <c r="AD69" s="56"/>
      <c r="AE69" s="57"/>
      <c r="AF69" s="110">
        <f t="shared" si="9"/>
        <v>0</v>
      </c>
      <c r="AG69" s="18" t="s">
        <v>17</v>
      </c>
    </row>
    <row r="70" spans="1:33" x14ac:dyDescent="0.2">
      <c r="A70" s="13" t="s">
        <v>20</v>
      </c>
      <c r="B70" s="1">
        <v>163.08598819700001</v>
      </c>
      <c r="C70" s="1">
        <v>-18.4798451972</v>
      </c>
      <c r="D70" s="51">
        <v>9</v>
      </c>
      <c r="E70" s="55">
        <v>0</v>
      </c>
      <c r="F70" s="56">
        <v>0</v>
      </c>
      <c r="G70" s="56">
        <v>0</v>
      </c>
      <c r="H70" s="56">
        <v>0</v>
      </c>
      <c r="I70" s="56">
        <v>0</v>
      </c>
      <c r="J70" s="76">
        <v>0</v>
      </c>
      <c r="K70" s="109">
        <f t="shared" si="5"/>
        <v>0</v>
      </c>
      <c r="L70" s="55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76">
        <v>0</v>
      </c>
      <c r="S70" s="109">
        <f t="shared" si="6"/>
        <v>0</v>
      </c>
      <c r="T70" s="55">
        <v>0</v>
      </c>
      <c r="U70" s="56">
        <v>0</v>
      </c>
      <c r="V70" s="56">
        <v>0</v>
      </c>
      <c r="W70" s="76">
        <v>0</v>
      </c>
      <c r="X70" s="109">
        <f t="shared" si="7"/>
        <v>0</v>
      </c>
      <c r="Y70" s="55">
        <v>0</v>
      </c>
      <c r="Z70" s="76">
        <v>0</v>
      </c>
      <c r="AA70" s="109">
        <f t="shared" si="8"/>
        <v>0</v>
      </c>
      <c r="AB70" s="55">
        <v>0</v>
      </c>
      <c r="AC70" s="56">
        <v>0</v>
      </c>
      <c r="AD70" s="56">
        <v>0</v>
      </c>
      <c r="AE70" s="57">
        <v>0</v>
      </c>
      <c r="AF70" s="110">
        <f t="shared" si="9"/>
        <v>0</v>
      </c>
      <c r="AG70" s="18" t="s">
        <v>17</v>
      </c>
    </row>
    <row r="71" spans="1:33" x14ac:dyDescent="0.2">
      <c r="A71" s="13" t="s">
        <v>20</v>
      </c>
      <c r="B71" s="1">
        <v>163.086068993</v>
      </c>
      <c r="C71" s="1">
        <v>-18.479800471099999</v>
      </c>
      <c r="D71" s="51">
        <v>8</v>
      </c>
      <c r="E71" s="55"/>
      <c r="F71" s="56"/>
      <c r="G71" s="56"/>
      <c r="H71" s="56"/>
      <c r="I71" s="56"/>
      <c r="J71" s="76"/>
      <c r="K71" s="109">
        <f t="shared" si="5"/>
        <v>0</v>
      </c>
      <c r="L71" s="55"/>
      <c r="M71" s="56"/>
      <c r="N71" s="56"/>
      <c r="O71" s="56"/>
      <c r="P71" s="56">
        <v>1</v>
      </c>
      <c r="Q71" s="56"/>
      <c r="R71" s="76">
        <v>4</v>
      </c>
      <c r="S71" s="109">
        <f t="shared" si="6"/>
        <v>1</v>
      </c>
      <c r="T71" s="55"/>
      <c r="U71" s="56"/>
      <c r="V71" s="56"/>
      <c r="W71" s="76"/>
      <c r="X71" s="109">
        <f t="shared" si="7"/>
        <v>0</v>
      </c>
      <c r="Y71" s="55"/>
      <c r="Z71" s="76"/>
      <c r="AA71" s="109">
        <f t="shared" si="8"/>
        <v>0</v>
      </c>
      <c r="AB71" s="55"/>
      <c r="AC71" s="56"/>
      <c r="AD71" s="56"/>
      <c r="AE71" s="57"/>
      <c r="AF71" s="110">
        <f t="shared" si="9"/>
        <v>0</v>
      </c>
      <c r="AG71" s="18" t="s">
        <v>17</v>
      </c>
    </row>
    <row r="72" spans="1:33" x14ac:dyDescent="0.2">
      <c r="A72" s="13" t="s">
        <v>20</v>
      </c>
      <c r="B72" s="1">
        <v>163.08614544900001</v>
      </c>
      <c r="C72" s="1">
        <v>-18.479748702999998</v>
      </c>
      <c r="D72" s="51">
        <v>7</v>
      </c>
      <c r="E72" s="55"/>
      <c r="F72" s="56"/>
      <c r="G72" s="56"/>
      <c r="H72" s="56"/>
      <c r="I72" s="56"/>
      <c r="J72" s="76"/>
      <c r="K72" s="109">
        <f t="shared" si="5"/>
        <v>0</v>
      </c>
      <c r="L72" s="55"/>
      <c r="M72" s="56">
        <v>1</v>
      </c>
      <c r="N72" s="56"/>
      <c r="O72" s="56"/>
      <c r="P72" s="56">
        <v>1</v>
      </c>
      <c r="Q72" s="56"/>
      <c r="R72" s="76">
        <v>5</v>
      </c>
      <c r="S72" s="109">
        <f t="shared" si="6"/>
        <v>2</v>
      </c>
      <c r="T72" s="55"/>
      <c r="U72" s="56"/>
      <c r="V72" s="56"/>
      <c r="W72" s="76"/>
      <c r="X72" s="109">
        <f t="shared" si="7"/>
        <v>0</v>
      </c>
      <c r="Y72" s="55"/>
      <c r="Z72" s="76"/>
      <c r="AA72" s="109">
        <f t="shared" si="8"/>
        <v>0</v>
      </c>
      <c r="AB72" s="55"/>
      <c r="AC72" s="56"/>
      <c r="AD72" s="56"/>
      <c r="AE72" s="57"/>
      <c r="AF72" s="110">
        <f t="shared" si="9"/>
        <v>0</v>
      </c>
      <c r="AG72" s="18" t="s">
        <v>17</v>
      </c>
    </row>
    <row r="73" spans="1:33" x14ac:dyDescent="0.2">
      <c r="A73" s="13" t="s">
        <v>20</v>
      </c>
      <c r="B73" s="1">
        <v>163.086221725</v>
      </c>
      <c r="C73" s="1">
        <v>-18.4796966418</v>
      </c>
      <c r="D73" s="51">
        <v>6</v>
      </c>
      <c r="E73" s="55"/>
      <c r="F73" s="56"/>
      <c r="G73" s="56"/>
      <c r="H73" s="56"/>
      <c r="I73" s="56"/>
      <c r="J73" s="76"/>
      <c r="K73" s="109">
        <f t="shared" si="5"/>
        <v>0</v>
      </c>
      <c r="L73" s="55"/>
      <c r="M73" s="56">
        <v>1</v>
      </c>
      <c r="N73" s="56"/>
      <c r="O73" s="56"/>
      <c r="P73" s="56"/>
      <c r="Q73" s="56"/>
      <c r="R73" s="76">
        <v>5</v>
      </c>
      <c r="S73" s="109">
        <f t="shared" si="6"/>
        <v>1</v>
      </c>
      <c r="T73" s="55"/>
      <c r="U73" s="56"/>
      <c r="V73" s="56"/>
      <c r="W73" s="76"/>
      <c r="X73" s="109">
        <f t="shared" si="7"/>
        <v>0</v>
      </c>
      <c r="Y73" s="55"/>
      <c r="Z73" s="76"/>
      <c r="AA73" s="109">
        <f t="shared" si="8"/>
        <v>0</v>
      </c>
      <c r="AB73" s="55"/>
      <c r="AC73" s="56"/>
      <c r="AD73" s="56"/>
      <c r="AE73" s="57"/>
      <c r="AF73" s="110">
        <f t="shared" si="9"/>
        <v>0</v>
      </c>
      <c r="AG73" s="26" t="s">
        <v>19</v>
      </c>
    </row>
    <row r="74" spans="1:33" x14ac:dyDescent="0.2">
      <c r="A74" s="13" t="s">
        <v>20</v>
      </c>
      <c r="B74" s="1">
        <v>163.08629844699999</v>
      </c>
      <c r="C74" s="1">
        <v>-18.479645252600001</v>
      </c>
      <c r="D74" s="51">
        <v>5</v>
      </c>
      <c r="E74" s="55"/>
      <c r="F74" s="56"/>
      <c r="G74" s="56"/>
      <c r="H74" s="56"/>
      <c r="I74" s="56"/>
      <c r="J74" s="76"/>
      <c r="K74" s="109">
        <f t="shared" si="5"/>
        <v>0</v>
      </c>
      <c r="L74" s="55"/>
      <c r="M74" s="56">
        <v>2</v>
      </c>
      <c r="N74" s="56"/>
      <c r="O74" s="56"/>
      <c r="P74" s="56">
        <v>1</v>
      </c>
      <c r="Q74" s="56">
        <v>1</v>
      </c>
      <c r="R74" s="76">
        <v>6</v>
      </c>
      <c r="S74" s="109">
        <f t="shared" si="6"/>
        <v>3</v>
      </c>
      <c r="T74" s="55"/>
      <c r="U74" s="56"/>
      <c r="V74" s="56"/>
      <c r="W74" s="76"/>
      <c r="X74" s="109">
        <f t="shared" si="7"/>
        <v>0</v>
      </c>
      <c r="Y74" s="55"/>
      <c r="Z74" s="76"/>
      <c r="AA74" s="109">
        <f t="shared" si="8"/>
        <v>0</v>
      </c>
      <c r="AB74" s="55"/>
      <c r="AC74" s="56"/>
      <c r="AD74" s="56"/>
      <c r="AE74" s="57"/>
      <c r="AF74" s="110">
        <f t="shared" si="9"/>
        <v>0</v>
      </c>
      <c r="AG74" s="97" t="s">
        <v>40</v>
      </c>
    </row>
    <row r="75" spans="1:33" x14ac:dyDescent="0.2">
      <c r="A75" s="13" t="s">
        <v>20</v>
      </c>
      <c r="B75" s="1">
        <v>163.08637604699999</v>
      </c>
      <c r="C75" s="1">
        <v>-18.479595187699999</v>
      </c>
      <c r="D75" s="51">
        <v>4</v>
      </c>
      <c r="E75" s="55"/>
      <c r="F75" s="56"/>
      <c r="G75" s="56"/>
      <c r="H75" s="56"/>
      <c r="I75" s="56"/>
      <c r="J75" s="76"/>
      <c r="K75" s="109">
        <f t="shared" si="5"/>
        <v>0</v>
      </c>
      <c r="L75" s="55"/>
      <c r="M75" s="56">
        <v>3</v>
      </c>
      <c r="N75" s="56"/>
      <c r="O75" s="56"/>
      <c r="P75" s="56">
        <v>1</v>
      </c>
      <c r="Q75" s="56"/>
      <c r="R75" s="76">
        <v>3</v>
      </c>
      <c r="S75" s="109">
        <f t="shared" si="6"/>
        <v>4</v>
      </c>
      <c r="T75" s="55"/>
      <c r="U75" s="56"/>
      <c r="V75" s="56"/>
      <c r="W75" s="76"/>
      <c r="X75" s="109">
        <f t="shared" si="7"/>
        <v>0</v>
      </c>
      <c r="Y75" s="55"/>
      <c r="Z75" s="76"/>
      <c r="AA75" s="109">
        <f t="shared" si="8"/>
        <v>0</v>
      </c>
      <c r="AB75" s="55"/>
      <c r="AC75" s="56"/>
      <c r="AD75" s="56"/>
      <c r="AE75" s="57"/>
      <c r="AF75" s="110">
        <f t="shared" si="9"/>
        <v>0</v>
      </c>
      <c r="AG75" s="26" t="s">
        <v>40</v>
      </c>
    </row>
    <row r="76" spans="1:33" x14ac:dyDescent="0.2">
      <c r="A76" s="13" t="s">
        <v>20</v>
      </c>
      <c r="B76" s="1">
        <v>163.086453648</v>
      </c>
      <c r="C76" s="1">
        <v>-18.479545122699999</v>
      </c>
      <c r="D76" s="51">
        <v>3</v>
      </c>
      <c r="E76" s="55"/>
      <c r="F76" s="56"/>
      <c r="G76" s="56"/>
      <c r="H76" s="56"/>
      <c r="I76" s="56"/>
      <c r="J76" s="76"/>
      <c r="K76" s="109">
        <f t="shared" si="5"/>
        <v>0</v>
      </c>
      <c r="L76" s="55"/>
      <c r="M76" s="56">
        <v>1</v>
      </c>
      <c r="N76" s="56"/>
      <c r="O76" s="56"/>
      <c r="P76" s="56">
        <v>1</v>
      </c>
      <c r="Q76" s="56"/>
      <c r="R76" s="76">
        <v>2</v>
      </c>
      <c r="S76" s="109">
        <f t="shared" si="6"/>
        <v>2</v>
      </c>
      <c r="T76" s="55"/>
      <c r="U76" s="56"/>
      <c r="V76" s="56"/>
      <c r="W76" s="76"/>
      <c r="X76" s="109">
        <f t="shared" si="7"/>
        <v>0</v>
      </c>
      <c r="Y76" s="55"/>
      <c r="Z76" s="76"/>
      <c r="AA76" s="109">
        <f t="shared" si="8"/>
        <v>0</v>
      </c>
      <c r="AB76" s="55"/>
      <c r="AC76" s="56"/>
      <c r="AD76" s="56"/>
      <c r="AE76" s="57"/>
      <c r="AF76" s="110">
        <f t="shared" si="9"/>
        <v>0</v>
      </c>
      <c r="AG76" s="19" t="s">
        <v>27</v>
      </c>
    </row>
    <row r="77" spans="1:33" x14ac:dyDescent="0.2">
      <c r="A77" s="13" t="s">
        <v>20</v>
      </c>
      <c r="B77" s="1">
        <v>163.08651534000001</v>
      </c>
      <c r="C77" s="1">
        <v>-18.479477441899999</v>
      </c>
      <c r="D77" s="51">
        <v>2</v>
      </c>
      <c r="E77" s="55"/>
      <c r="F77" s="56"/>
      <c r="G77" s="56"/>
      <c r="H77" s="56"/>
      <c r="I77" s="56"/>
      <c r="J77" s="76"/>
      <c r="K77" s="109">
        <f t="shared" si="5"/>
        <v>0</v>
      </c>
      <c r="L77" s="55"/>
      <c r="M77" s="56">
        <v>2</v>
      </c>
      <c r="N77" s="56"/>
      <c r="O77" s="56"/>
      <c r="P77" s="56"/>
      <c r="Q77" s="56"/>
      <c r="R77" s="76"/>
      <c r="S77" s="109">
        <f t="shared" si="6"/>
        <v>2</v>
      </c>
      <c r="T77" s="55"/>
      <c r="U77" s="56"/>
      <c r="V77" s="56"/>
      <c r="W77" s="76"/>
      <c r="X77" s="109">
        <f t="shared" si="7"/>
        <v>0</v>
      </c>
      <c r="Y77" s="55"/>
      <c r="Z77" s="76"/>
      <c r="AA77" s="109">
        <f t="shared" si="8"/>
        <v>0</v>
      </c>
      <c r="AB77" s="55"/>
      <c r="AC77" s="56"/>
      <c r="AD77" s="56"/>
      <c r="AE77" s="57"/>
      <c r="AF77" s="110">
        <f t="shared" si="9"/>
        <v>0</v>
      </c>
      <c r="AG77" s="60" t="s">
        <v>17</v>
      </c>
    </row>
    <row r="78" spans="1:33" ht="13.5" thickBot="1" x14ac:dyDescent="0.25">
      <c r="A78" s="13" t="s">
        <v>20</v>
      </c>
      <c r="B78" s="1">
        <v>163.086573407</v>
      </c>
      <c r="C78" s="1">
        <v>-18.479405634199999</v>
      </c>
      <c r="D78" s="51">
        <v>1</v>
      </c>
      <c r="E78" s="55"/>
      <c r="F78" s="56"/>
      <c r="G78" s="56"/>
      <c r="H78" s="56"/>
      <c r="I78" s="56"/>
      <c r="J78" s="76"/>
      <c r="K78" s="109">
        <f t="shared" si="5"/>
        <v>0</v>
      </c>
      <c r="L78" s="55"/>
      <c r="M78" s="56"/>
      <c r="N78" s="56"/>
      <c r="O78" s="56"/>
      <c r="P78" s="56"/>
      <c r="Q78" s="56"/>
      <c r="R78" s="76">
        <v>1</v>
      </c>
      <c r="S78" s="109">
        <f t="shared" si="6"/>
        <v>0</v>
      </c>
      <c r="T78" s="55"/>
      <c r="U78" s="56"/>
      <c r="V78" s="56"/>
      <c r="W78" s="76"/>
      <c r="X78" s="109">
        <f t="shared" si="7"/>
        <v>0</v>
      </c>
      <c r="Y78" s="55"/>
      <c r="Z78" s="76"/>
      <c r="AA78" s="109">
        <f t="shared" si="8"/>
        <v>0</v>
      </c>
      <c r="AB78" s="55"/>
      <c r="AC78" s="56"/>
      <c r="AD78" s="56"/>
      <c r="AE78" s="57"/>
      <c r="AF78" s="110">
        <f t="shared" si="9"/>
        <v>0</v>
      </c>
      <c r="AG78" s="60" t="s">
        <v>17</v>
      </c>
    </row>
    <row r="79" spans="1:33" x14ac:dyDescent="0.2">
      <c r="A79" s="13" t="s">
        <v>23</v>
      </c>
      <c r="B79" s="1">
        <v>163.08691492</v>
      </c>
      <c r="C79" s="1">
        <v>-18.479746435399999</v>
      </c>
      <c r="D79" s="2">
        <v>42</v>
      </c>
      <c r="E79" s="100"/>
      <c r="F79" s="101"/>
      <c r="G79" s="101"/>
      <c r="H79" s="101"/>
      <c r="I79" s="101"/>
      <c r="J79" s="103"/>
      <c r="K79" s="109">
        <f t="shared" si="5"/>
        <v>0</v>
      </c>
      <c r="L79" s="100"/>
      <c r="M79" s="101"/>
      <c r="N79" s="101"/>
      <c r="O79" s="101"/>
      <c r="P79" s="101"/>
      <c r="Q79" s="101">
        <v>1</v>
      </c>
      <c r="R79" s="103">
        <v>1</v>
      </c>
      <c r="S79" s="109">
        <f t="shared" si="6"/>
        <v>0</v>
      </c>
      <c r="T79" s="100"/>
      <c r="U79" s="101"/>
      <c r="V79" s="101"/>
      <c r="W79" s="103"/>
      <c r="X79" s="109">
        <f t="shared" si="7"/>
        <v>0</v>
      </c>
      <c r="Y79" s="100"/>
      <c r="Z79" s="103"/>
      <c r="AA79" s="109">
        <f t="shared" si="8"/>
        <v>0</v>
      </c>
      <c r="AB79" s="100"/>
      <c r="AC79" s="101"/>
      <c r="AD79" s="101"/>
      <c r="AE79" s="102"/>
      <c r="AF79" s="110">
        <f t="shared" si="9"/>
        <v>0</v>
      </c>
      <c r="AG79" s="104" t="s">
        <v>17</v>
      </c>
    </row>
    <row r="80" spans="1:33" x14ac:dyDescent="0.2">
      <c r="A80" s="13" t="s">
        <v>23</v>
      </c>
      <c r="B80" s="1">
        <v>163.08685763099999</v>
      </c>
      <c r="C80" s="1">
        <v>-18.479808932699999</v>
      </c>
      <c r="D80" s="14">
        <v>41</v>
      </c>
      <c r="E80" s="80"/>
      <c r="F80" s="81"/>
      <c r="G80" s="81"/>
      <c r="H80" s="81"/>
      <c r="I80" s="81"/>
      <c r="J80" s="83"/>
      <c r="K80" s="109">
        <f t="shared" si="5"/>
        <v>0</v>
      </c>
      <c r="L80" s="80"/>
      <c r="M80" s="81">
        <v>1</v>
      </c>
      <c r="N80" s="81"/>
      <c r="O80" s="81"/>
      <c r="P80" s="84">
        <v>2</v>
      </c>
      <c r="Q80" s="81"/>
      <c r="R80" s="85">
        <v>8</v>
      </c>
      <c r="S80" s="109">
        <f t="shared" si="6"/>
        <v>3</v>
      </c>
      <c r="T80" s="80"/>
      <c r="U80" s="81">
        <v>1</v>
      </c>
      <c r="V80" s="81"/>
      <c r="W80" s="83"/>
      <c r="X80" s="109">
        <f t="shared" si="7"/>
        <v>1</v>
      </c>
      <c r="Y80" s="80"/>
      <c r="Z80" s="83"/>
      <c r="AA80" s="109">
        <f t="shared" si="8"/>
        <v>0</v>
      </c>
      <c r="AB80" s="80"/>
      <c r="AC80" s="81"/>
      <c r="AD80" s="81"/>
      <c r="AE80" s="82"/>
      <c r="AF80" s="110">
        <f t="shared" si="9"/>
        <v>0</v>
      </c>
      <c r="AG80" s="63" t="s">
        <v>17</v>
      </c>
    </row>
    <row r="81" spans="1:33" x14ac:dyDescent="0.2">
      <c r="A81" s="13" t="s">
        <v>23</v>
      </c>
      <c r="B81" s="1">
        <v>163.08680034099999</v>
      </c>
      <c r="C81" s="1">
        <v>-18.479871429900001</v>
      </c>
      <c r="D81" s="14">
        <v>40</v>
      </c>
      <c r="E81" s="55"/>
      <c r="F81" s="56"/>
      <c r="G81" s="56"/>
      <c r="H81" s="56"/>
      <c r="I81" s="56"/>
      <c r="J81" s="76"/>
      <c r="K81" s="109">
        <f t="shared" si="5"/>
        <v>0</v>
      </c>
      <c r="L81" s="61"/>
      <c r="M81" s="62"/>
      <c r="N81" s="62"/>
      <c r="O81" s="62"/>
      <c r="P81" s="62">
        <v>1</v>
      </c>
      <c r="Q81" s="56"/>
      <c r="R81" s="76">
        <v>1</v>
      </c>
      <c r="S81" s="109">
        <f t="shared" si="6"/>
        <v>1</v>
      </c>
      <c r="T81" s="55"/>
      <c r="U81" s="56"/>
      <c r="V81" s="56"/>
      <c r="W81" s="76"/>
      <c r="X81" s="109">
        <f t="shared" si="7"/>
        <v>0</v>
      </c>
      <c r="Y81" s="55"/>
      <c r="Z81" s="76"/>
      <c r="AA81" s="109">
        <f t="shared" si="8"/>
        <v>0</v>
      </c>
      <c r="AB81" s="55"/>
      <c r="AC81" s="56"/>
      <c r="AD81" s="56"/>
      <c r="AE81" s="57"/>
      <c r="AF81" s="110">
        <f t="shared" si="9"/>
        <v>0</v>
      </c>
      <c r="AG81" s="21" t="s">
        <v>35</v>
      </c>
    </row>
    <row r="82" spans="1:33" x14ac:dyDescent="0.2">
      <c r="A82" s="13" t="s">
        <v>23</v>
      </c>
      <c r="B82" s="1">
        <v>163.08673874300001</v>
      </c>
      <c r="C82" s="1">
        <v>-18.479928382000001</v>
      </c>
      <c r="D82" s="14">
        <v>39</v>
      </c>
      <c r="E82" s="55"/>
      <c r="F82" s="56"/>
      <c r="G82" s="56"/>
      <c r="H82" s="56"/>
      <c r="I82" s="56"/>
      <c r="J82" s="76"/>
      <c r="K82" s="109">
        <f t="shared" si="5"/>
        <v>0</v>
      </c>
      <c r="L82" s="61"/>
      <c r="M82" s="62"/>
      <c r="N82" s="62"/>
      <c r="O82" s="62"/>
      <c r="P82" s="62">
        <v>3</v>
      </c>
      <c r="Q82" s="56"/>
      <c r="R82" s="76">
        <v>8</v>
      </c>
      <c r="S82" s="109">
        <f t="shared" si="6"/>
        <v>3</v>
      </c>
      <c r="T82" s="55"/>
      <c r="U82" s="56">
        <v>1</v>
      </c>
      <c r="V82" s="56"/>
      <c r="W82" s="76"/>
      <c r="X82" s="109">
        <f t="shared" si="7"/>
        <v>1</v>
      </c>
      <c r="Y82" s="55"/>
      <c r="Z82" s="76"/>
      <c r="AA82" s="109">
        <f t="shared" si="8"/>
        <v>0</v>
      </c>
      <c r="AB82" s="55"/>
      <c r="AC82" s="56"/>
      <c r="AD82" s="56"/>
      <c r="AE82" s="57"/>
      <c r="AF82" s="110">
        <f t="shared" si="9"/>
        <v>0</v>
      </c>
      <c r="AG82" s="77" t="s">
        <v>27</v>
      </c>
    </row>
    <row r="83" spans="1:33" x14ac:dyDescent="0.2">
      <c r="A83" s="13" t="s">
        <v>23</v>
      </c>
      <c r="B83" s="1">
        <v>163.08666403699999</v>
      </c>
      <c r="C83" s="1">
        <v>-18.479968468300001</v>
      </c>
      <c r="D83" s="14">
        <v>38</v>
      </c>
      <c r="E83" s="55"/>
      <c r="F83" s="56"/>
      <c r="G83" s="56"/>
      <c r="H83" s="56"/>
      <c r="I83" s="56"/>
      <c r="J83" s="76"/>
      <c r="K83" s="109">
        <f t="shared" si="5"/>
        <v>0</v>
      </c>
      <c r="L83" s="61">
        <v>1</v>
      </c>
      <c r="M83" s="62"/>
      <c r="N83" s="62"/>
      <c r="O83" s="62"/>
      <c r="P83" s="62"/>
      <c r="Q83" s="56"/>
      <c r="R83" s="76">
        <v>4</v>
      </c>
      <c r="S83" s="109">
        <f t="shared" si="6"/>
        <v>0</v>
      </c>
      <c r="T83" s="55"/>
      <c r="U83" s="56"/>
      <c r="V83" s="56"/>
      <c r="W83" s="76"/>
      <c r="X83" s="109">
        <f t="shared" si="7"/>
        <v>0</v>
      </c>
      <c r="Y83" s="55"/>
      <c r="Z83" s="76"/>
      <c r="AA83" s="109">
        <f t="shared" si="8"/>
        <v>0</v>
      </c>
      <c r="AB83" s="55"/>
      <c r="AC83" s="56"/>
      <c r="AD83" s="56"/>
      <c r="AE83" s="57"/>
      <c r="AF83" s="110">
        <f t="shared" si="9"/>
        <v>0</v>
      </c>
      <c r="AG83" s="21" t="s">
        <v>27</v>
      </c>
    </row>
    <row r="84" spans="1:33" x14ac:dyDescent="0.2">
      <c r="A84" s="13" t="s">
        <v>23</v>
      </c>
      <c r="B84" s="1">
        <v>163.08658933000001</v>
      </c>
      <c r="C84" s="1">
        <v>-18.480008554600001</v>
      </c>
      <c r="D84" s="14">
        <v>37</v>
      </c>
      <c r="E84" s="55"/>
      <c r="F84" s="56"/>
      <c r="G84" s="56"/>
      <c r="H84" s="56"/>
      <c r="I84" s="56"/>
      <c r="J84" s="76"/>
      <c r="K84" s="109">
        <f t="shared" si="5"/>
        <v>0</v>
      </c>
      <c r="L84" s="55"/>
      <c r="M84" s="56"/>
      <c r="N84" s="56"/>
      <c r="O84" s="56"/>
      <c r="P84" s="56"/>
      <c r="Q84" s="56"/>
      <c r="R84" s="76">
        <v>4</v>
      </c>
      <c r="S84" s="109">
        <f t="shared" si="6"/>
        <v>0</v>
      </c>
      <c r="T84" s="55"/>
      <c r="U84" s="56"/>
      <c r="V84" s="56"/>
      <c r="W84" s="76"/>
      <c r="X84" s="109">
        <f t="shared" si="7"/>
        <v>0</v>
      </c>
      <c r="Y84" s="55"/>
      <c r="Z84" s="76"/>
      <c r="AA84" s="109">
        <f t="shared" si="8"/>
        <v>0</v>
      </c>
      <c r="AB84" s="55"/>
      <c r="AC84" s="56"/>
      <c r="AD84" s="56"/>
      <c r="AE84" s="57"/>
      <c r="AF84" s="110">
        <f t="shared" si="9"/>
        <v>0</v>
      </c>
      <c r="AG84" s="26" t="s">
        <v>19</v>
      </c>
    </row>
    <row r="85" spans="1:33" x14ac:dyDescent="0.2">
      <c r="A85" s="13" t="s">
        <v>23</v>
      </c>
      <c r="B85" s="1">
        <v>163.08651462399999</v>
      </c>
      <c r="C85" s="1">
        <v>-18.480048640900002</v>
      </c>
      <c r="D85" s="14">
        <v>36</v>
      </c>
      <c r="E85" s="55"/>
      <c r="F85" s="56"/>
      <c r="G85" s="56"/>
      <c r="H85" s="56"/>
      <c r="I85" s="56"/>
      <c r="J85" s="76"/>
      <c r="K85" s="109">
        <f t="shared" si="5"/>
        <v>0</v>
      </c>
      <c r="L85" s="55"/>
      <c r="M85" s="56">
        <v>1</v>
      </c>
      <c r="N85" s="56"/>
      <c r="O85" s="56"/>
      <c r="P85" s="56">
        <v>1</v>
      </c>
      <c r="Q85" s="56"/>
      <c r="R85" s="76">
        <v>2</v>
      </c>
      <c r="S85" s="109">
        <f t="shared" si="6"/>
        <v>2</v>
      </c>
      <c r="T85" s="55"/>
      <c r="U85" s="56"/>
      <c r="V85" s="56"/>
      <c r="W85" s="76"/>
      <c r="X85" s="109">
        <f t="shared" si="7"/>
        <v>0</v>
      </c>
      <c r="Y85" s="55"/>
      <c r="Z85" s="76"/>
      <c r="AA85" s="109">
        <f t="shared" si="8"/>
        <v>0</v>
      </c>
      <c r="AB85" s="55"/>
      <c r="AC85" s="56"/>
      <c r="AD85" s="56"/>
      <c r="AE85" s="57"/>
      <c r="AF85" s="110">
        <f t="shared" si="9"/>
        <v>0</v>
      </c>
      <c r="AG85" s="26" t="s">
        <v>19</v>
      </c>
    </row>
    <row r="86" spans="1:33" x14ac:dyDescent="0.2">
      <c r="A86" s="13" t="s">
        <v>23</v>
      </c>
      <c r="B86" s="1">
        <v>163.086439918</v>
      </c>
      <c r="C86" s="1">
        <v>-18.480088727199998</v>
      </c>
      <c r="D86" s="14">
        <v>35</v>
      </c>
      <c r="E86" s="55"/>
      <c r="F86" s="56"/>
      <c r="G86" s="56"/>
      <c r="H86" s="56"/>
      <c r="I86" s="56"/>
      <c r="J86" s="76"/>
      <c r="K86" s="109">
        <f t="shared" si="5"/>
        <v>0</v>
      </c>
      <c r="L86" s="55"/>
      <c r="M86" s="56"/>
      <c r="N86" s="56"/>
      <c r="O86" s="56"/>
      <c r="P86" s="56">
        <v>2</v>
      </c>
      <c r="Q86" s="56"/>
      <c r="R86" s="76">
        <v>6</v>
      </c>
      <c r="S86" s="109">
        <f t="shared" si="6"/>
        <v>2</v>
      </c>
      <c r="T86" s="55"/>
      <c r="U86" s="56">
        <v>4</v>
      </c>
      <c r="V86" s="56"/>
      <c r="W86" s="76"/>
      <c r="X86" s="109">
        <f t="shared" si="7"/>
        <v>4</v>
      </c>
      <c r="Y86" s="55"/>
      <c r="Z86" s="76"/>
      <c r="AA86" s="109">
        <f t="shared" si="8"/>
        <v>0</v>
      </c>
      <c r="AB86" s="55"/>
      <c r="AC86" s="56"/>
      <c r="AD86" s="56"/>
      <c r="AE86" s="57"/>
      <c r="AF86" s="110">
        <f t="shared" si="9"/>
        <v>0</v>
      </c>
      <c r="AG86" s="18" t="s">
        <v>27</v>
      </c>
    </row>
    <row r="87" spans="1:33" x14ac:dyDescent="0.2">
      <c r="A87" s="13" t="s">
        <v>23</v>
      </c>
      <c r="B87" s="1">
        <v>163.086364538</v>
      </c>
      <c r="C87" s="1">
        <v>-18.480127513100001</v>
      </c>
      <c r="D87" s="14">
        <v>34</v>
      </c>
      <c r="E87" s="55"/>
      <c r="F87" s="56"/>
      <c r="G87" s="56"/>
      <c r="H87" s="56"/>
      <c r="I87" s="56"/>
      <c r="J87" s="76"/>
      <c r="K87" s="109">
        <f t="shared" si="5"/>
        <v>0</v>
      </c>
      <c r="L87" s="55"/>
      <c r="M87" s="56"/>
      <c r="N87" s="56"/>
      <c r="O87" s="56"/>
      <c r="P87" s="56"/>
      <c r="Q87" s="56"/>
      <c r="R87" s="76">
        <v>2</v>
      </c>
      <c r="S87" s="109">
        <f t="shared" si="6"/>
        <v>0</v>
      </c>
      <c r="T87" s="55"/>
      <c r="U87" s="56"/>
      <c r="V87" s="56"/>
      <c r="W87" s="76"/>
      <c r="X87" s="109">
        <f t="shared" si="7"/>
        <v>0</v>
      </c>
      <c r="Y87" s="55"/>
      <c r="Z87" s="76"/>
      <c r="AA87" s="109">
        <f t="shared" si="8"/>
        <v>0</v>
      </c>
      <c r="AB87" s="55"/>
      <c r="AC87" s="56"/>
      <c r="AD87" s="56"/>
      <c r="AE87" s="57"/>
      <c r="AF87" s="110">
        <f t="shared" si="9"/>
        <v>0</v>
      </c>
      <c r="AG87" s="60" t="s">
        <v>27</v>
      </c>
    </row>
    <row r="88" spans="1:33" x14ac:dyDescent="0.2">
      <c r="A88" s="13" t="s">
        <v>23</v>
      </c>
      <c r="B88" s="1">
        <v>163.08628357500001</v>
      </c>
      <c r="C88" s="1">
        <v>-18.480151698899999</v>
      </c>
      <c r="D88" s="14">
        <v>33</v>
      </c>
      <c r="E88" s="55"/>
      <c r="F88" s="56"/>
      <c r="G88" s="56"/>
      <c r="H88" s="56"/>
      <c r="I88" s="56"/>
      <c r="J88" s="76"/>
      <c r="K88" s="109">
        <f t="shared" si="5"/>
        <v>0</v>
      </c>
      <c r="L88" s="55"/>
      <c r="M88" s="56"/>
      <c r="N88" s="56"/>
      <c r="O88" s="56"/>
      <c r="P88" s="56"/>
      <c r="Q88" s="56"/>
      <c r="R88" s="76">
        <v>1</v>
      </c>
      <c r="S88" s="109">
        <f t="shared" si="6"/>
        <v>0</v>
      </c>
      <c r="T88" s="55"/>
      <c r="U88" s="56"/>
      <c r="V88" s="56"/>
      <c r="W88" s="76"/>
      <c r="X88" s="109">
        <f t="shared" si="7"/>
        <v>0</v>
      </c>
      <c r="Y88" s="55"/>
      <c r="Z88" s="76"/>
      <c r="AA88" s="109">
        <f t="shared" si="8"/>
        <v>0</v>
      </c>
      <c r="AB88" s="55"/>
      <c r="AC88" s="56"/>
      <c r="AD88" s="56"/>
      <c r="AE88" s="57"/>
      <c r="AF88" s="110">
        <f t="shared" si="9"/>
        <v>0</v>
      </c>
      <c r="AG88" s="19" t="s">
        <v>27</v>
      </c>
    </row>
    <row r="89" spans="1:33" x14ac:dyDescent="0.2">
      <c r="A89" s="13" t="s">
        <v>23</v>
      </c>
      <c r="B89" s="1">
        <v>163.08620155599999</v>
      </c>
      <c r="C89" s="1">
        <v>-18.480173045499999</v>
      </c>
      <c r="D89" s="14">
        <v>32</v>
      </c>
      <c r="E89" s="55"/>
      <c r="F89" s="56"/>
      <c r="G89" s="56"/>
      <c r="H89" s="56"/>
      <c r="I89" s="56"/>
      <c r="J89" s="76"/>
      <c r="K89" s="109">
        <f t="shared" si="5"/>
        <v>0</v>
      </c>
      <c r="L89" s="55"/>
      <c r="M89" s="56">
        <v>2</v>
      </c>
      <c r="N89" s="56"/>
      <c r="O89" s="56"/>
      <c r="P89" s="56"/>
      <c r="Q89" s="56"/>
      <c r="R89" s="76">
        <v>1</v>
      </c>
      <c r="S89" s="109">
        <f t="shared" si="6"/>
        <v>2</v>
      </c>
      <c r="T89" s="55"/>
      <c r="U89" s="56"/>
      <c r="V89" s="56"/>
      <c r="W89" s="76"/>
      <c r="X89" s="109">
        <f t="shared" si="7"/>
        <v>0</v>
      </c>
      <c r="Y89" s="55"/>
      <c r="Z89" s="76"/>
      <c r="AA89" s="109">
        <f t="shared" si="8"/>
        <v>0</v>
      </c>
      <c r="AB89" s="55"/>
      <c r="AC89" s="56"/>
      <c r="AD89" s="56"/>
      <c r="AE89" s="57"/>
      <c r="AF89" s="110">
        <f t="shared" si="9"/>
        <v>0</v>
      </c>
      <c r="AG89" s="19" t="s">
        <v>17</v>
      </c>
    </row>
    <row r="90" spans="1:33" x14ac:dyDescent="0.2">
      <c r="A90" s="13" t="s">
        <v>23</v>
      </c>
      <c r="B90" s="1">
        <v>163.08612704500001</v>
      </c>
      <c r="C90" s="1">
        <v>-18.480213494099999</v>
      </c>
      <c r="D90" s="14">
        <v>31</v>
      </c>
      <c r="E90" s="55"/>
      <c r="F90" s="56"/>
      <c r="G90" s="56"/>
      <c r="H90" s="56"/>
      <c r="I90" s="56"/>
      <c r="J90" s="76"/>
      <c r="K90" s="109">
        <f t="shared" si="5"/>
        <v>0</v>
      </c>
      <c r="L90" s="55"/>
      <c r="M90" s="56">
        <v>1</v>
      </c>
      <c r="N90" s="56"/>
      <c r="O90" s="56"/>
      <c r="P90" s="56"/>
      <c r="Q90" s="56"/>
      <c r="R90" s="76">
        <v>4</v>
      </c>
      <c r="S90" s="109">
        <f t="shared" si="6"/>
        <v>1</v>
      </c>
      <c r="T90" s="55"/>
      <c r="U90" s="56"/>
      <c r="V90" s="56"/>
      <c r="W90" s="76"/>
      <c r="X90" s="109">
        <f t="shared" si="7"/>
        <v>0</v>
      </c>
      <c r="Y90" s="55"/>
      <c r="Z90" s="76"/>
      <c r="AA90" s="109">
        <f t="shared" si="8"/>
        <v>0</v>
      </c>
      <c r="AB90" s="55"/>
      <c r="AC90" s="56"/>
      <c r="AD90" s="56"/>
      <c r="AE90" s="57"/>
      <c r="AF90" s="110">
        <f t="shared" si="9"/>
        <v>0</v>
      </c>
      <c r="AG90" s="20" t="s">
        <v>17</v>
      </c>
    </row>
    <row r="91" spans="1:33" x14ac:dyDescent="0.2">
      <c r="A91" s="13" t="s">
        <v>23</v>
      </c>
      <c r="B91" s="1">
        <v>163.08605254400001</v>
      </c>
      <c r="C91" s="1">
        <v>-18.480253959300001</v>
      </c>
      <c r="D91" s="14">
        <v>30</v>
      </c>
      <c r="E91" s="55"/>
      <c r="F91" s="56"/>
      <c r="G91" s="56"/>
      <c r="H91" s="56"/>
      <c r="I91" s="56"/>
      <c r="J91" s="76"/>
      <c r="K91" s="109">
        <f t="shared" si="5"/>
        <v>0</v>
      </c>
      <c r="L91" s="55"/>
      <c r="M91" s="56"/>
      <c r="N91" s="56"/>
      <c r="O91" s="56"/>
      <c r="P91" s="56">
        <v>1</v>
      </c>
      <c r="Q91" s="56"/>
      <c r="R91" s="76">
        <v>4</v>
      </c>
      <c r="S91" s="109">
        <f t="shared" si="6"/>
        <v>1</v>
      </c>
      <c r="T91" s="55"/>
      <c r="U91" s="56"/>
      <c r="V91" s="56"/>
      <c r="W91" s="76"/>
      <c r="X91" s="109">
        <f t="shared" si="7"/>
        <v>0</v>
      </c>
      <c r="Y91" s="55"/>
      <c r="Z91" s="76"/>
      <c r="AA91" s="109">
        <f t="shared" si="8"/>
        <v>0</v>
      </c>
      <c r="AB91" s="55"/>
      <c r="AC91" s="56"/>
      <c r="AD91" s="56"/>
      <c r="AE91" s="57"/>
      <c r="AF91" s="110">
        <f t="shared" si="9"/>
        <v>0</v>
      </c>
      <c r="AG91" s="20" t="s">
        <v>19</v>
      </c>
    </row>
    <row r="92" spans="1:33" x14ac:dyDescent="0.2">
      <c r="A92" s="13" t="s">
        <v>23</v>
      </c>
      <c r="B92" s="1">
        <v>163.085978431</v>
      </c>
      <c r="C92" s="1">
        <v>-18.480295132999998</v>
      </c>
      <c r="D92" s="14">
        <v>29</v>
      </c>
      <c r="E92" s="55"/>
      <c r="F92" s="56"/>
      <c r="G92" s="56"/>
      <c r="H92" s="56"/>
      <c r="I92" s="56"/>
      <c r="J92" s="76"/>
      <c r="K92" s="109">
        <f t="shared" si="5"/>
        <v>0</v>
      </c>
      <c r="L92" s="55"/>
      <c r="M92" s="56"/>
      <c r="N92" s="56"/>
      <c r="O92" s="56"/>
      <c r="P92" s="56">
        <v>1</v>
      </c>
      <c r="Q92" s="56"/>
      <c r="R92" s="76">
        <v>3</v>
      </c>
      <c r="S92" s="109">
        <f t="shared" si="6"/>
        <v>1</v>
      </c>
      <c r="T92" s="55"/>
      <c r="U92" s="56"/>
      <c r="V92" s="56"/>
      <c r="W92" s="76"/>
      <c r="X92" s="109">
        <f t="shared" si="7"/>
        <v>0</v>
      </c>
      <c r="Y92" s="55"/>
      <c r="Z92" s="76"/>
      <c r="AA92" s="109">
        <f t="shared" si="8"/>
        <v>0</v>
      </c>
      <c r="AB92" s="55"/>
      <c r="AC92" s="56"/>
      <c r="AD92" s="56"/>
      <c r="AE92" s="57"/>
      <c r="AF92" s="110">
        <f t="shared" si="9"/>
        <v>0</v>
      </c>
      <c r="AG92" s="92" t="s">
        <v>17</v>
      </c>
    </row>
    <row r="93" spans="1:33" x14ac:dyDescent="0.2">
      <c r="A93" s="13" t="s">
        <v>23</v>
      </c>
      <c r="B93" s="1">
        <v>163.08590431799999</v>
      </c>
      <c r="C93" s="1">
        <v>-18.480336306600002</v>
      </c>
      <c r="D93" s="14">
        <v>28</v>
      </c>
      <c r="E93" s="55"/>
      <c r="F93" s="56"/>
      <c r="G93" s="56"/>
      <c r="H93" s="56"/>
      <c r="I93" s="56"/>
      <c r="J93" s="76"/>
      <c r="K93" s="109">
        <f t="shared" si="5"/>
        <v>0</v>
      </c>
      <c r="L93" s="55"/>
      <c r="M93" s="56"/>
      <c r="N93" s="56"/>
      <c r="O93" s="56"/>
      <c r="P93" s="56"/>
      <c r="Q93" s="56"/>
      <c r="R93" s="76">
        <v>8</v>
      </c>
      <c r="S93" s="109">
        <f t="shared" si="6"/>
        <v>0</v>
      </c>
      <c r="T93" s="55"/>
      <c r="U93" s="56"/>
      <c r="V93" s="56"/>
      <c r="W93" s="76"/>
      <c r="X93" s="109">
        <f t="shared" si="7"/>
        <v>0</v>
      </c>
      <c r="Y93" s="55"/>
      <c r="Z93" s="76"/>
      <c r="AA93" s="109">
        <f t="shared" si="8"/>
        <v>0</v>
      </c>
      <c r="AB93" s="55"/>
      <c r="AC93" s="56"/>
      <c r="AD93" s="56"/>
      <c r="AE93" s="57"/>
      <c r="AF93" s="110">
        <f t="shared" si="9"/>
        <v>0</v>
      </c>
      <c r="AG93" s="92" t="s">
        <v>19</v>
      </c>
    </row>
    <row r="94" spans="1:33" x14ac:dyDescent="0.2">
      <c r="A94" s="13" t="s">
        <v>23</v>
      </c>
      <c r="B94" s="1">
        <v>163.085830206</v>
      </c>
      <c r="C94" s="1">
        <v>-18.4803774803</v>
      </c>
      <c r="D94" s="14">
        <v>27</v>
      </c>
      <c r="E94" s="55"/>
      <c r="F94" s="56"/>
      <c r="G94" s="56"/>
      <c r="H94" s="56"/>
      <c r="I94" s="56"/>
      <c r="J94" s="76">
        <v>1</v>
      </c>
      <c r="K94" s="109">
        <f t="shared" si="5"/>
        <v>0</v>
      </c>
      <c r="L94" s="55"/>
      <c r="M94" s="56"/>
      <c r="N94" s="56"/>
      <c r="O94" s="56"/>
      <c r="P94" s="56"/>
      <c r="Q94" s="56"/>
      <c r="R94" s="76">
        <v>5</v>
      </c>
      <c r="S94" s="109">
        <f t="shared" si="6"/>
        <v>0</v>
      </c>
      <c r="T94" s="55"/>
      <c r="U94" s="56"/>
      <c r="V94" s="56"/>
      <c r="W94" s="76"/>
      <c r="X94" s="109">
        <f t="shared" si="7"/>
        <v>0</v>
      </c>
      <c r="Y94" s="55">
        <v>1</v>
      </c>
      <c r="Z94" s="76">
        <v>1</v>
      </c>
      <c r="AA94" s="109">
        <f t="shared" si="8"/>
        <v>1</v>
      </c>
      <c r="AB94" s="55"/>
      <c r="AC94" s="56"/>
      <c r="AD94" s="56"/>
      <c r="AE94" s="57"/>
      <c r="AF94" s="110">
        <f t="shared" si="9"/>
        <v>0</v>
      </c>
      <c r="AG94" s="18" t="s">
        <v>39</v>
      </c>
    </row>
    <row r="95" spans="1:33" x14ac:dyDescent="0.2">
      <c r="A95" s="13" t="s">
        <v>23</v>
      </c>
      <c r="B95" s="1">
        <v>163.08575609299999</v>
      </c>
      <c r="C95" s="1">
        <v>-18.480418653899999</v>
      </c>
      <c r="D95" s="14">
        <v>26</v>
      </c>
      <c r="E95" s="55"/>
      <c r="F95" s="56"/>
      <c r="G95" s="56"/>
      <c r="H95" s="56"/>
      <c r="I95" s="56"/>
      <c r="J95" s="76"/>
      <c r="K95" s="109">
        <f t="shared" si="5"/>
        <v>0</v>
      </c>
      <c r="L95" s="55"/>
      <c r="M95" s="56"/>
      <c r="N95" s="56"/>
      <c r="O95" s="56"/>
      <c r="P95" s="56"/>
      <c r="Q95" s="56"/>
      <c r="R95" s="76"/>
      <c r="S95" s="109">
        <f t="shared" si="6"/>
        <v>0</v>
      </c>
      <c r="T95" s="55"/>
      <c r="U95" s="56"/>
      <c r="V95" s="56"/>
      <c r="W95" s="76"/>
      <c r="X95" s="109">
        <f t="shared" si="7"/>
        <v>0</v>
      </c>
      <c r="Y95" s="55">
        <v>3</v>
      </c>
      <c r="Z95" s="76"/>
      <c r="AA95" s="109">
        <f t="shared" si="8"/>
        <v>0</v>
      </c>
      <c r="AB95" s="55"/>
      <c r="AC95" s="56"/>
      <c r="AD95" s="56"/>
      <c r="AE95" s="57"/>
      <c r="AF95" s="110">
        <f t="shared" si="9"/>
        <v>0</v>
      </c>
      <c r="AG95" s="60" t="s">
        <v>18</v>
      </c>
    </row>
    <row r="96" spans="1:33" x14ac:dyDescent="0.2">
      <c r="A96" s="13" t="s">
        <v>23</v>
      </c>
      <c r="B96" s="1">
        <v>163.08567928599999</v>
      </c>
      <c r="C96" s="1">
        <v>-18.480454502000001</v>
      </c>
      <c r="D96" s="14">
        <v>25</v>
      </c>
      <c r="E96" s="55"/>
      <c r="F96" s="56"/>
      <c r="G96" s="56">
        <v>1</v>
      </c>
      <c r="H96" s="56"/>
      <c r="I96" s="56"/>
      <c r="J96" s="76">
        <v>1</v>
      </c>
      <c r="K96" s="109">
        <f t="shared" si="5"/>
        <v>1</v>
      </c>
      <c r="L96" s="55"/>
      <c r="M96" s="56"/>
      <c r="N96" s="56"/>
      <c r="O96" s="56"/>
      <c r="P96" s="56"/>
      <c r="Q96" s="56"/>
      <c r="R96" s="76"/>
      <c r="S96" s="109">
        <f t="shared" si="6"/>
        <v>0</v>
      </c>
      <c r="T96" s="55"/>
      <c r="U96" s="56"/>
      <c r="V96" s="56"/>
      <c r="W96" s="76"/>
      <c r="X96" s="109">
        <f t="shared" si="7"/>
        <v>0</v>
      </c>
      <c r="Y96" s="55"/>
      <c r="Z96" s="76"/>
      <c r="AA96" s="109">
        <f t="shared" si="8"/>
        <v>0</v>
      </c>
      <c r="AB96" s="55"/>
      <c r="AC96" s="56"/>
      <c r="AD96" s="56"/>
      <c r="AE96" s="57"/>
      <c r="AF96" s="110">
        <f t="shared" si="9"/>
        <v>0</v>
      </c>
      <c r="AG96" s="60" t="s">
        <v>19</v>
      </c>
    </row>
    <row r="97" spans="1:33" x14ac:dyDescent="0.2">
      <c r="A97" s="13" t="s">
        <v>23</v>
      </c>
      <c r="B97" s="1">
        <v>163.08560220800001</v>
      </c>
      <c r="C97" s="1">
        <v>-18.480489813799998</v>
      </c>
      <c r="D97" s="14">
        <v>24</v>
      </c>
      <c r="E97" s="55"/>
      <c r="F97" s="56"/>
      <c r="G97" s="56"/>
      <c r="H97" s="56"/>
      <c r="I97" s="56"/>
      <c r="J97" s="76"/>
      <c r="K97" s="109">
        <f t="shared" si="5"/>
        <v>0</v>
      </c>
      <c r="L97" s="55"/>
      <c r="M97" s="56"/>
      <c r="N97" s="56"/>
      <c r="O97" s="56"/>
      <c r="P97" s="56"/>
      <c r="Q97" s="56"/>
      <c r="R97" s="76">
        <v>1</v>
      </c>
      <c r="S97" s="109">
        <f t="shared" si="6"/>
        <v>0</v>
      </c>
      <c r="T97" s="55"/>
      <c r="U97" s="56"/>
      <c r="V97" s="56"/>
      <c r="W97" s="76"/>
      <c r="X97" s="109">
        <f t="shared" si="7"/>
        <v>0</v>
      </c>
      <c r="Y97" s="55"/>
      <c r="Z97" s="76"/>
      <c r="AA97" s="109">
        <f t="shared" si="8"/>
        <v>0</v>
      </c>
      <c r="AB97" s="55"/>
      <c r="AC97" s="56"/>
      <c r="AD97" s="56"/>
      <c r="AE97" s="57"/>
      <c r="AF97" s="110">
        <f t="shared" si="9"/>
        <v>0</v>
      </c>
      <c r="AG97" s="60" t="s">
        <v>39</v>
      </c>
    </row>
    <row r="98" spans="1:33" x14ac:dyDescent="0.2">
      <c r="A98" s="13" t="s">
        <v>23</v>
      </c>
      <c r="B98" s="1">
        <v>163.085525131</v>
      </c>
      <c r="C98" s="1">
        <v>-18.480525125700002</v>
      </c>
      <c r="D98" s="14">
        <v>23</v>
      </c>
      <c r="E98" s="55"/>
      <c r="F98" s="56"/>
      <c r="G98" s="56"/>
      <c r="H98" s="56"/>
      <c r="I98" s="56"/>
      <c r="J98" s="76"/>
      <c r="K98" s="109">
        <f t="shared" si="5"/>
        <v>0</v>
      </c>
      <c r="L98" s="55"/>
      <c r="M98" s="56"/>
      <c r="N98" s="56"/>
      <c r="O98" s="56"/>
      <c r="P98" s="56"/>
      <c r="Q98" s="56"/>
      <c r="R98" s="76">
        <v>1</v>
      </c>
      <c r="S98" s="109">
        <f t="shared" si="6"/>
        <v>0</v>
      </c>
      <c r="T98" s="55"/>
      <c r="U98" s="56"/>
      <c r="V98" s="56"/>
      <c r="W98" s="76"/>
      <c r="X98" s="109">
        <f t="shared" si="7"/>
        <v>0</v>
      </c>
      <c r="Y98" s="55">
        <v>2</v>
      </c>
      <c r="Z98" s="76">
        <v>1</v>
      </c>
      <c r="AA98" s="109">
        <f t="shared" si="8"/>
        <v>1</v>
      </c>
      <c r="AB98" s="55"/>
      <c r="AC98" s="56"/>
      <c r="AD98" s="56"/>
      <c r="AE98" s="57"/>
      <c r="AF98" s="110">
        <f t="shared" si="9"/>
        <v>0</v>
      </c>
      <c r="AG98" s="18" t="s">
        <v>39</v>
      </c>
    </row>
    <row r="99" spans="1:33" x14ac:dyDescent="0.2">
      <c r="A99" s="13" t="s">
        <v>23</v>
      </c>
      <c r="B99" s="1">
        <v>163.085451398</v>
      </c>
      <c r="C99" s="1">
        <v>-18.480566596599999</v>
      </c>
      <c r="D99" s="14">
        <v>22</v>
      </c>
      <c r="E99" s="55"/>
      <c r="F99" s="56"/>
      <c r="G99" s="56">
        <v>1</v>
      </c>
      <c r="H99" s="56"/>
      <c r="I99" s="56"/>
      <c r="J99" s="76">
        <v>1</v>
      </c>
      <c r="K99" s="109">
        <f t="shared" si="5"/>
        <v>1</v>
      </c>
      <c r="L99" s="55"/>
      <c r="M99" s="56"/>
      <c r="N99" s="56"/>
      <c r="O99" s="56"/>
      <c r="P99" s="56"/>
      <c r="Q99" s="56"/>
      <c r="R99" s="76">
        <v>3</v>
      </c>
      <c r="S99" s="109">
        <f t="shared" si="6"/>
        <v>0</v>
      </c>
      <c r="T99" s="55"/>
      <c r="U99" s="56"/>
      <c r="V99" s="56"/>
      <c r="W99" s="76"/>
      <c r="X99" s="109">
        <f t="shared" si="7"/>
        <v>0</v>
      </c>
      <c r="Y99" s="55"/>
      <c r="Z99" s="76"/>
      <c r="AA99" s="109">
        <f t="shared" si="8"/>
        <v>0</v>
      </c>
      <c r="AB99" s="55"/>
      <c r="AC99" s="56"/>
      <c r="AD99" s="56"/>
      <c r="AE99" s="57"/>
      <c r="AF99" s="110">
        <f t="shared" si="9"/>
        <v>0</v>
      </c>
      <c r="AG99" s="18" t="s">
        <v>19</v>
      </c>
    </row>
    <row r="100" spans="1:33" x14ac:dyDescent="0.2">
      <c r="A100" s="13" t="s">
        <v>23</v>
      </c>
      <c r="B100" s="1">
        <v>163.085379816</v>
      </c>
      <c r="C100" s="1">
        <v>-18.480612027199999</v>
      </c>
      <c r="D100" s="14">
        <v>21</v>
      </c>
      <c r="E100" s="55"/>
      <c r="F100" s="56"/>
      <c r="G100" s="56"/>
      <c r="H100" s="56"/>
      <c r="I100" s="56"/>
      <c r="J100" s="76"/>
      <c r="K100" s="109">
        <f t="shared" si="5"/>
        <v>0</v>
      </c>
      <c r="L100" s="55"/>
      <c r="M100" s="56"/>
      <c r="N100" s="56"/>
      <c r="O100" s="56"/>
      <c r="P100" s="56"/>
      <c r="Q100" s="56"/>
      <c r="R100" s="76">
        <v>5</v>
      </c>
      <c r="S100" s="109">
        <f t="shared" si="6"/>
        <v>0</v>
      </c>
      <c r="T100" s="55"/>
      <c r="U100" s="56"/>
      <c r="V100" s="56"/>
      <c r="W100" s="76"/>
      <c r="X100" s="109">
        <f t="shared" si="7"/>
        <v>0</v>
      </c>
      <c r="Y100" s="55"/>
      <c r="Z100" s="76"/>
      <c r="AA100" s="109">
        <f t="shared" si="8"/>
        <v>0</v>
      </c>
      <c r="AB100" s="55"/>
      <c r="AC100" s="56"/>
      <c r="AD100" s="56"/>
      <c r="AE100" s="57"/>
      <c r="AF100" s="110">
        <f t="shared" si="9"/>
        <v>0</v>
      </c>
      <c r="AG100" s="18" t="s">
        <v>19</v>
      </c>
    </row>
    <row r="101" spans="1:33" x14ac:dyDescent="0.2">
      <c r="A101" s="13" t="s">
        <v>23</v>
      </c>
      <c r="B101" s="1">
        <v>163.08530823300001</v>
      </c>
      <c r="C101" s="1">
        <v>-18.480657457900001</v>
      </c>
      <c r="D101" s="14">
        <v>20</v>
      </c>
      <c r="E101" s="55"/>
      <c r="F101" s="56"/>
      <c r="G101" s="56"/>
      <c r="H101" s="56"/>
      <c r="I101" s="56"/>
      <c r="J101" s="76"/>
      <c r="K101" s="109">
        <f t="shared" si="5"/>
        <v>0</v>
      </c>
      <c r="L101" s="55"/>
      <c r="M101" s="56">
        <v>1</v>
      </c>
      <c r="N101" s="56"/>
      <c r="O101" s="56"/>
      <c r="P101" s="56"/>
      <c r="Q101" s="56"/>
      <c r="R101" s="76">
        <v>8</v>
      </c>
      <c r="S101" s="109">
        <f t="shared" si="6"/>
        <v>1</v>
      </c>
      <c r="T101" s="55"/>
      <c r="U101" s="56"/>
      <c r="V101" s="56"/>
      <c r="W101" s="76"/>
      <c r="X101" s="109">
        <f t="shared" si="7"/>
        <v>0</v>
      </c>
      <c r="Y101" s="55"/>
      <c r="Z101" s="76"/>
      <c r="AA101" s="109">
        <f t="shared" si="8"/>
        <v>0</v>
      </c>
      <c r="AB101" s="55"/>
      <c r="AC101" s="56"/>
      <c r="AD101" s="56"/>
      <c r="AE101" s="57"/>
      <c r="AF101" s="110">
        <f t="shared" si="9"/>
        <v>0</v>
      </c>
      <c r="AG101" s="60" t="s">
        <v>19</v>
      </c>
    </row>
    <row r="102" spans="1:33" x14ac:dyDescent="0.2">
      <c r="A102" s="13" t="s">
        <v>23</v>
      </c>
      <c r="B102" s="1">
        <v>163.085236651</v>
      </c>
      <c r="C102" s="1">
        <v>-18.480702888500002</v>
      </c>
      <c r="D102" s="14">
        <v>19</v>
      </c>
      <c r="E102" s="55"/>
      <c r="F102" s="56"/>
      <c r="G102" s="56"/>
      <c r="H102" s="56"/>
      <c r="I102" s="56"/>
      <c r="J102" s="76"/>
      <c r="K102" s="109">
        <f t="shared" si="5"/>
        <v>0</v>
      </c>
      <c r="L102" s="55"/>
      <c r="M102" s="56"/>
      <c r="N102" s="56"/>
      <c r="O102" s="56"/>
      <c r="P102" s="56"/>
      <c r="Q102" s="56"/>
      <c r="R102" s="76">
        <v>2</v>
      </c>
      <c r="S102" s="109">
        <f t="shared" si="6"/>
        <v>0</v>
      </c>
      <c r="T102" s="55"/>
      <c r="U102" s="56"/>
      <c r="V102" s="56"/>
      <c r="W102" s="76"/>
      <c r="X102" s="109">
        <f t="shared" si="7"/>
        <v>0</v>
      </c>
      <c r="Y102" s="55">
        <v>1</v>
      </c>
      <c r="Z102" s="76"/>
      <c r="AA102" s="109">
        <f t="shared" si="8"/>
        <v>0</v>
      </c>
      <c r="AB102" s="55"/>
      <c r="AC102" s="56"/>
      <c r="AD102" s="56"/>
      <c r="AE102" s="57"/>
      <c r="AF102" s="110">
        <f t="shared" si="9"/>
        <v>0</v>
      </c>
      <c r="AG102" s="60" t="s">
        <v>19</v>
      </c>
    </row>
    <row r="103" spans="1:33" x14ac:dyDescent="0.2">
      <c r="A103" s="13" t="s">
        <v>23</v>
      </c>
      <c r="B103" s="1">
        <v>163.08516631099999</v>
      </c>
      <c r="C103" s="1">
        <v>-18.4807501905</v>
      </c>
      <c r="D103" s="14">
        <v>18</v>
      </c>
      <c r="E103" s="55"/>
      <c r="F103" s="56"/>
      <c r="G103" s="56"/>
      <c r="H103" s="56"/>
      <c r="I103" s="56"/>
      <c r="J103" s="76"/>
      <c r="K103" s="109">
        <f t="shared" si="5"/>
        <v>0</v>
      </c>
      <c r="L103" s="55"/>
      <c r="M103" s="56"/>
      <c r="N103" s="56"/>
      <c r="O103" s="56"/>
      <c r="P103" s="56"/>
      <c r="Q103" s="56"/>
      <c r="R103" s="76">
        <v>4</v>
      </c>
      <c r="S103" s="109">
        <f t="shared" si="6"/>
        <v>0</v>
      </c>
      <c r="T103" s="55"/>
      <c r="U103" s="56"/>
      <c r="V103" s="56"/>
      <c r="W103" s="76"/>
      <c r="X103" s="109">
        <f t="shared" si="7"/>
        <v>0</v>
      </c>
      <c r="Y103" s="55">
        <v>3</v>
      </c>
      <c r="Z103" s="76"/>
      <c r="AA103" s="109">
        <f t="shared" si="8"/>
        <v>0</v>
      </c>
      <c r="AB103" s="55"/>
      <c r="AC103" s="56"/>
      <c r="AD103" s="56"/>
      <c r="AE103" s="57"/>
      <c r="AF103" s="110">
        <f t="shared" si="9"/>
        <v>0</v>
      </c>
      <c r="AG103" s="92" t="s">
        <v>22</v>
      </c>
    </row>
    <row r="104" spans="1:33" x14ac:dyDescent="0.2">
      <c r="A104" s="13" t="s">
        <v>23</v>
      </c>
      <c r="B104" s="1">
        <v>163.08509664499999</v>
      </c>
      <c r="C104" s="1">
        <v>-18.480798507500001</v>
      </c>
      <c r="D104" s="14">
        <v>17</v>
      </c>
      <c r="E104" s="55"/>
      <c r="F104" s="56"/>
      <c r="G104" s="56"/>
      <c r="H104" s="56"/>
      <c r="I104" s="56"/>
      <c r="J104" s="76"/>
      <c r="K104" s="109">
        <f t="shared" si="5"/>
        <v>0</v>
      </c>
      <c r="L104" s="55"/>
      <c r="M104" s="56"/>
      <c r="N104" s="56"/>
      <c r="O104" s="56"/>
      <c r="P104" s="56"/>
      <c r="Q104" s="56"/>
      <c r="R104" s="76">
        <v>1</v>
      </c>
      <c r="S104" s="109">
        <f t="shared" si="6"/>
        <v>0</v>
      </c>
      <c r="T104" s="55"/>
      <c r="U104" s="56"/>
      <c r="V104" s="56"/>
      <c r="W104" s="76"/>
      <c r="X104" s="109">
        <f t="shared" si="7"/>
        <v>0</v>
      </c>
      <c r="Y104" s="55">
        <v>5</v>
      </c>
      <c r="Z104" s="76">
        <v>1</v>
      </c>
      <c r="AA104" s="109">
        <f t="shared" si="8"/>
        <v>1</v>
      </c>
      <c r="AB104" s="55"/>
      <c r="AC104" s="56"/>
      <c r="AD104" s="56"/>
      <c r="AE104" s="57"/>
      <c r="AF104" s="110">
        <f t="shared" si="9"/>
        <v>0</v>
      </c>
      <c r="AG104" s="60" t="s">
        <v>39</v>
      </c>
    </row>
    <row r="105" spans="1:33" x14ac:dyDescent="0.2">
      <c r="A105" s="13" t="s">
        <v>23</v>
      </c>
      <c r="B105" s="1">
        <v>163.085026978</v>
      </c>
      <c r="C105" s="1">
        <v>-18.4808468246</v>
      </c>
      <c r="D105" s="14">
        <v>16</v>
      </c>
      <c r="E105" s="55">
        <v>0</v>
      </c>
      <c r="F105" s="56">
        <v>0</v>
      </c>
      <c r="G105" s="56">
        <v>0</v>
      </c>
      <c r="H105" s="56">
        <v>0</v>
      </c>
      <c r="I105" s="56">
        <v>0</v>
      </c>
      <c r="J105" s="76">
        <v>0</v>
      </c>
      <c r="K105" s="109">
        <f t="shared" si="5"/>
        <v>0</v>
      </c>
      <c r="L105" s="55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76">
        <v>0</v>
      </c>
      <c r="S105" s="109">
        <f t="shared" si="6"/>
        <v>0</v>
      </c>
      <c r="T105" s="55">
        <v>0</v>
      </c>
      <c r="U105" s="56">
        <v>0</v>
      </c>
      <c r="V105" s="56">
        <v>0</v>
      </c>
      <c r="W105" s="76">
        <v>0</v>
      </c>
      <c r="X105" s="109">
        <f t="shared" si="7"/>
        <v>0</v>
      </c>
      <c r="Y105" s="55">
        <v>0</v>
      </c>
      <c r="Z105" s="76">
        <v>0</v>
      </c>
      <c r="AA105" s="109">
        <f t="shared" si="8"/>
        <v>0</v>
      </c>
      <c r="AB105" s="55">
        <v>0</v>
      </c>
      <c r="AC105" s="56">
        <v>0</v>
      </c>
      <c r="AD105" s="56">
        <v>0</v>
      </c>
      <c r="AE105" s="57">
        <v>0</v>
      </c>
      <c r="AF105" s="110">
        <f t="shared" si="9"/>
        <v>0</v>
      </c>
      <c r="AG105" s="60" t="s">
        <v>19</v>
      </c>
    </row>
    <row r="106" spans="1:33" x14ac:dyDescent="0.2">
      <c r="A106" s="13" t="s">
        <v>23</v>
      </c>
      <c r="B106" s="1">
        <v>163.084957312</v>
      </c>
      <c r="C106" s="1">
        <v>-18.480895141600001</v>
      </c>
      <c r="D106" s="14">
        <v>15</v>
      </c>
      <c r="E106" s="55"/>
      <c r="F106" s="56"/>
      <c r="G106" s="56">
        <v>1</v>
      </c>
      <c r="H106" s="56"/>
      <c r="I106" s="56"/>
      <c r="J106" s="76">
        <v>2</v>
      </c>
      <c r="K106" s="109">
        <f t="shared" si="5"/>
        <v>1</v>
      </c>
      <c r="L106" s="55"/>
      <c r="M106" s="56"/>
      <c r="N106" s="56"/>
      <c r="O106" s="56"/>
      <c r="P106" s="56"/>
      <c r="Q106" s="56"/>
      <c r="R106" s="76">
        <v>10</v>
      </c>
      <c r="S106" s="109">
        <f t="shared" si="6"/>
        <v>0</v>
      </c>
      <c r="T106" s="55"/>
      <c r="U106" s="56"/>
      <c r="V106" s="56"/>
      <c r="W106" s="76"/>
      <c r="X106" s="109">
        <f t="shared" si="7"/>
        <v>0</v>
      </c>
      <c r="Y106" s="55"/>
      <c r="Z106" s="76"/>
      <c r="AA106" s="109">
        <f t="shared" si="8"/>
        <v>0</v>
      </c>
      <c r="AB106" s="55"/>
      <c r="AC106" s="56"/>
      <c r="AD106" s="56"/>
      <c r="AE106" s="57"/>
      <c r="AF106" s="110">
        <f t="shared" si="9"/>
        <v>0</v>
      </c>
      <c r="AG106" s="60" t="s">
        <v>19</v>
      </c>
    </row>
    <row r="107" spans="1:33" x14ac:dyDescent="0.2">
      <c r="A107" s="13" t="s">
        <v>23</v>
      </c>
      <c r="B107" s="1">
        <v>163.08488060400001</v>
      </c>
      <c r="C107" s="1">
        <v>-18.480930852</v>
      </c>
      <c r="D107" s="14">
        <v>14</v>
      </c>
      <c r="E107" s="55"/>
      <c r="F107" s="56"/>
      <c r="G107" s="56"/>
      <c r="H107" s="56"/>
      <c r="I107" s="56"/>
      <c r="J107" s="76"/>
      <c r="K107" s="109">
        <f t="shared" si="5"/>
        <v>0</v>
      </c>
      <c r="L107" s="55"/>
      <c r="M107" s="56"/>
      <c r="N107" s="56"/>
      <c r="O107" s="56"/>
      <c r="P107" s="56"/>
      <c r="Q107" s="56"/>
      <c r="R107" s="76">
        <v>5</v>
      </c>
      <c r="S107" s="109">
        <f t="shared" si="6"/>
        <v>0</v>
      </c>
      <c r="T107" s="55"/>
      <c r="U107" s="56"/>
      <c r="V107" s="56"/>
      <c r="W107" s="76"/>
      <c r="X107" s="109">
        <f t="shared" si="7"/>
        <v>0</v>
      </c>
      <c r="Y107" s="55"/>
      <c r="Z107" s="76"/>
      <c r="AA107" s="109">
        <f t="shared" si="8"/>
        <v>0</v>
      </c>
      <c r="AB107" s="55"/>
      <c r="AC107" s="56"/>
      <c r="AD107" s="56"/>
      <c r="AE107" s="57"/>
      <c r="AF107" s="110">
        <f t="shared" si="9"/>
        <v>0</v>
      </c>
      <c r="AG107" s="60" t="s">
        <v>19</v>
      </c>
    </row>
    <row r="108" spans="1:33" x14ac:dyDescent="0.2">
      <c r="A108" s="13" t="s">
        <v>23</v>
      </c>
      <c r="B108" s="1">
        <v>163.08480293100001</v>
      </c>
      <c r="C108" s="1">
        <v>-18.4809648341</v>
      </c>
      <c r="D108" s="14">
        <v>13</v>
      </c>
      <c r="E108" s="55"/>
      <c r="F108" s="56"/>
      <c r="G108" s="56"/>
      <c r="H108" s="56"/>
      <c r="I108" s="56"/>
      <c r="J108" s="76"/>
      <c r="K108" s="109">
        <f t="shared" si="5"/>
        <v>0</v>
      </c>
      <c r="L108" s="55"/>
      <c r="M108" s="56">
        <v>1</v>
      </c>
      <c r="N108" s="56"/>
      <c r="O108" s="56"/>
      <c r="P108" s="56"/>
      <c r="Q108" s="56"/>
      <c r="R108" s="76">
        <v>4</v>
      </c>
      <c r="S108" s="109">
        <f t="shared" si="6"/>
        <v>1</v>
      </c>
      <c r="T108" s="55"/>
      <c r="U108" s="56"/>
      <c r="V108" s="56"/>
      <c r="W108" s="76"/>
      <c r="X108" s="109">
        <f t="shared" si="7"/>
        <v>0</v>
      </c>
      <c r="Y108" s="55"/>
      <c r="Z108" s="76"/>
      <c r="AA108" s="109">
        <f t="shared" si="8"/>
        <v>0</v>
      </c>
      <c r="AB108" s="55"/>
      <c r="AC108" s="56"/>
      <c r="AD108" s="56"/>
      <c r="AE108" s="57"/>
      <c r="AF108" s="110">
        <f t="shared" si="9"/>
        <v>0</v>
      </c>
      <c r="AG108" s="77" t="s">
        <v>19</v>
      </c>
    </row>
    <row r="109" spans="1:33" x14ac:dyDescent="0.2">
      <c r="A109" s="13" t="s">
        <v>23</v>
      </c>
      <c r="B109" s="1">
        <v>163.084725257</v>
      </c>
      <c r="C109" s="1">
        <v>-18.480998816300001</v>
      </c>
      <c r="D109" s="14">
        <v>12</v>
      </c>
      <c r="E109" s="55"/>
      <c r="F109" s="56"/>
      <c r="G109" s="56"/>
      <c r="H109" s="56"/>
      <c r="I109" s="56"/>
      <c r="J109" s="76"/>
      <c r="K109" s="109">
        <f t="shared" si="5"/>
        <v>0</v>
      </c>
      <c r="L109" s="55"/>
      <c r="M109" s="56"/>
      <c r="N109" s="56"/>
      <c r="O109" s="56"/>
      <c r="P109" s="56"/>
      <c r="Q109" s="56"/>
      <c r="R109" s="76">
        <v>5</v>
      </c>
      <c r="S109" s="109">
        <f t="shared" si="6"/>
        <v>0</v>
      </c>
      <c r="T109" s="55"/>
      <c r="U109" s="56"/>
      <c r="V109" s="56"/>
      <c r="W109" s="76"/>
      <c r="X109" s="109">
        <f t="shared" si="7"/>
        <v>0</v>
      </c>
      <c r="Y109" s="55"/>
      <c r="Z109" s="76"/>
      <c r="AA109" s="109">
        <f t="shared" si="8"/>
        <v>0</v>
      </c>
      <c r="AB109" s="55"/>
      <c r="AC109" s="56"/>
      <c r="AD109" s="56"/>
      <c r="AE109" s="57"/>
      <c r="AF109" s="110">
        <f t="shared" si="9"/>
        <v>0</v>
      </c>
      <c r="AG109" s="60" t="s">
        <v>17</v>
      </c>
    </row>
    <row r="110" spans="1:33" x14ac:dyDescent="0.2">
      <c r="A110" s="13" t="s">
        <v>23</v>
      </c>
      <c r="B110" s="1">
        <v>163.08464758400001</v>
      </c>
      <c r="C110" s="1">
        <v>-18.481032798400001</v>
      </c>
      <c r="D110" s="14">
        <v>11</v>
      </c>
      <c r="E110" s="55"/>
      <c r="F110" s="56"/>
      <c r="G110" s="56"/>
      <c r="H110" s="56"/>
      <c r="I110" s="56"/>
      <c r="J110" s="76"/>
      <c r="K110" s="109">
        <f t="shared" si="5"/>
        <v>0</v>
      </c>
      <c r="L110" s="55"/>
      <c r="M110" s="56"/>
      <c r="N110" s="56"/>
      <c r="O110" s="56"/>
      <c r="P110" s="56"/>
      <c r="Q110" s="56"/>
      <c r="R110" s="76">
        <v>3</v>
      </c>
      <c r="S110" s="109">
        <f t="shared" si="6"/>
        <v>0</v>
      </c>
      <c r="T110" s="55"/>
      <c r="U110" s="56"/>
      <c r="V110" s="56"/>
      <c r="W110" s="76"/>
      <c r="X110" s="109">
        <f t="shared" si="7"/>
        <v>0</v>
      </c>
      <c r="Y110" s="55"/>
      <c r="Z110" s="76"/>
      <c r="AA110" s="109">
        <f t="shared" si="8"/>
        <v>0</v>
      </c>
      <c r="AB110" s="55"/>
      <c r="AC110" s="56"/>
      <c r="AD110" s="56"/>
      <c r="AE110" s="57"/>
      <c r="AF110" s="110">
        <f t="shared" si="9"/>
        <v>0</v>
      </c>
      <c r="AG110" s="19" t="s">
        <v>17</v>
      </c>
    </row>
    <row r="111" spans="1:33" x14ac:dyDescent="0.2">
      <c r="A111" s="13" t="s">
        <v>23</v>
      </c>
      <c r="B111" s="1">
        <v>163.08456921499999</v>
      </c>
      <c r="C111" s="1">
        <v>-18.481065096399998</v>
      </c>
      <c r="D111" s="14">
        <v>10</v>
      </c>
      <c r="E111" s="55"/>
      <c r="F111" s="56"/>
      <c r="G111" s="56"/>
      <c r="H111" s="56"/>
      <c r="I111" s="56"/>
      <c r="J111" s="76"/>
      <c r="K111" s="109">
        <f t="shared" si="5"/>
        <v>0</v>
      </c>
      <c r="L111" s="55"/>
      <c r="M111" s="56">
        <v>1</v>
      </c>
      <c r="N111" s="56"/>
      <c r="O111" s="56"/>
      <c r="P111" s="56"/>
      <c r="Q111" s="56"/>
      <c r="R111" s="76">
        <v>2</v>
      </c>
      <c r="S111" s="109">
        <f t="shared" si="6"/>
        <v>1</v>
      </c>
      <c r="T111" s="55"/>
      <c r="U111" s="56"/>
      <c r="V111" s="56"/>
      <c r="W111" s="76"/>
      <c r="X111" s="109">
        <f t="shared" si="7"/>
        <v>0</v>
      </c>
      <c r="Y111" s="55"/>
      <c r="Z111" s="76"/>
      <c r="AA111" s="109">
        <f t="shared" si="8"/>
        <v>0</v>
      </c>
      <c r="AB111" s="55"/>
      <c r="AC111" s="56"/>
      <c r="AD111" s="56"/>
      <c r="AE111" s="57"/>
      <c r="AF111" s="110">
        <f t="shared" si="9"/>
        <v>0</v>
      </c>
      <c r="AG111" s="63" t="s">
        <v>17</v>
      </c>
    </row>
    <row r="112" spans="1:33" x14ac:dyDescent="0.2">
      <c r="A112" s="13" t="s">
        <v>23</v>
      </c>
      <c r="B112" s="1">
        <v>163.084490198</v>
      </c>
      <c r="C112" s="1">
        <v>-18.481095825200001</v>
      </c>
      <c r="D112" s="14">
        <v>9</v>
      </c>
      <c r="E112" s="55"/>
      <c r="F112" s="56"/>
      <c r="G112" s="56"/>
      <c r="H112" s="56"/>
      <c r="I112" s="56"/>
      <c r="J112" s="76"/>
      <c r="K112" s="109">
        <f t="shared" si="5"/>
        <v>0</v>
      </c>
      <c r="L112" s="55"/>
      <c r="M112" s="56"/>
      <c r="N112" s="56"/>
      <c r="O112" s="56"/>
      <c r="P112" s="56"/>
      <c r="Q112" s="56"/>
      <c r="R112" s="76">
        <v>1</v>
      </c>
      <c r="S112" s="109">
        <f t="shared" si="6"/>
        <v>0</v>
      </c>
      <c r="T112" s="55"/>
      <c r="U112" s="56"/>
      <c r="V112" s="56"/>
      <c r="W112" s="76"/>
      <c r="X112" s="109">
        <f t="shared" si="7"/>
        <v>0</v>
      </c>
      <c r="Y112" s="55"/>
      <c r="Z112" s="76"/>
      <c r="AA112" s="109">
        <f t="shared" si="8"/>
        <v>0</v>
      </c>
      <c r="AB112" s="55"/>
      <c r="AC112" s="56"/>
      <c r="AD112" s="56"/>
      <c r="AE112" s="57"/>
      <c r="AF112" s="110">
        <f t="shared" si="9"/>
        <v>0</v>
      </c>
      <c r="AG112" s="60" t="s">
        <v>18</v>
      </c>
    </row>
    <row r="113" spans="1:33" x14ac:dyDescent="0.2">
      <c r="A113" s="13" t="s">
        <v>23</v>
      </c>
      <c r="B113" s="1">
        <v>163.084414442</v>
      </c>
      <c r="C113" s="1">
        <v>-18.4811333623</v>
      </c>
      <c r="D113" s="14">
        <v>8</v>
      </c>
      <c r="E113" s="55"/>
      <c r="F113" s="56"/>
      <c r="G113" s="56"/>
      <c r="H113" s="56"/>
      <c r="I113" s="56"/>
      <c r="J113" s="76"/>
      <c r="K113" s="109">
        <f t="shared" si="5"/>
        <v>0</v>
      </c>
      <c r="L113" s="55"/>
      <c r="M113" s="56"/>
      <c r="N113" s="56"/>
      <c r="O113" s="56"/>
      <c r="P113" s="56"/>
      <c r="Q113" s="56"/>
      <c r="R113" s="76">
        <v>3</v>
      </c>
      <c r="S113" s="109">
        <f t="shared" si="6"/>
        <v>0</v>
      </c>
      <c r="T113" s="55"/>
      <c r="U113" s="56"/>
      <c r="V113" s="56"/>
      <c r="W113" s="76"/>
      <c r="X113" s="109">
        <f t="shared" si="7"/>
        <v>0</v>
      </c>
      <c r="Y113" s="55"/>
      <c r="Z113" s="76"/>
      <c r="AA113" s="109">
        <f t="shared" si="8"/>
        <v>0</v>
      </c>
      <c r="AB113" s="55"/>
      <c r="AC113" s="56"/>
      <c r="AD113" s="56"/>
      <c r="AE113" s="57"/>
      <c r="AF113" s="110">
        <f t="shared" si="9"/>
        <v>0</v>
      </c>
      <c r="AG113" s="63" t="s">
        <v>19</v>
      </c>
    </row>
    <row r="114" spans="1:33" x14ac:dyDescent="0.2">
      <c r="A114" s="13" t="s">
        <v>23</v>
      </c>
      <c r="B114" s="1">
        <v>163.08434096799999</v>
      </c>
      <c r="C114" s="1">
        <v>-18.481175665399999</v>
      </c>
      <c r="D114" s="14">
        <v>7</v>
      </c>
      <c r="E114" s="55"/>
      <c r="F114" s="56"/>
      <c r="G114" s="56"/>
      <c r="H114" s="56"/>
      <c r="I114" s="56"/>
      <c r="J114" s="76"/>
      <c r="K114" s="109">
        <f t="shared" si="5"/>
        <v>0</v>
      </c>
      <c r="L114" s="55"/>
      <c r="M114" s="56"/>
      <c r="N114" s="56"/>
      <c r="O114" s="56"/>
      <c r="P114" s="56"/>
      <c r="Q114" s="56"/>
      <c r="R114" s="76">
        <v>4</v>
      </c>
      <c r="S114" s="109">
        <f t="shared" si="6"/>
        <v>0</v>
      </c>
      <c r="T114" s="55"/>
      <c r="U114" s="56"/>
      <c r="V114" s="56"/>
      <c r="W114" s="76"/>
      <c r="X114" s="109">
        <f t="shared" si="7"/>
        <v>0</v>
      </c>
      <c r="Y114" s="55"/>
      <c r="Z114" s="76"/>
      <c r="AA114" s="109">
        <f t="shared" si="8"/>
        <v>0</v>
      </c>
      <c r="AB114" s="55"/>
      <c r="AC114" s="56"/>
      <c r="AD114" s="56"/>
      <c r="AE114" s="57"/>
      <c r="AF114" s="110">
        <f t="shared" si="9"/>
        <v>0</v>
      </c>
      <c r="AG114" s="19" t="s">
        <v>19</v>
      </c>
    </row>
    <row r="115" spans="1:33" x14ac:dyDescent="0.2">
      <c r="A115" s="13" t="s">
        <v>23</v>
      </c>
      <c r="B115" s="1">
        <v>163.08426797199999</v>
      </c>
      <c r="C115" s="1">
        <v>-18.481218782399999</v>
      </c>
      <c r="D115" s="14">
        <v>6</v>
      </c>
      <c r="E115" s="55"/>
      <c r="F115" s="56"/>
      <c r="G115" s="56"/>
      <c r="H115" s="56"/>
      <c r="I115" s="56"/>
      <c r="J115" s="76"/>
      <c r="K115" s="109">
        <f t="shared" si="5"/>
        <v>0</v>
      </c>
      <c r="L115" s="55"/>
      <c r="M115" s="56"/>
      <c r="N115" s="56"/>
      <c r="O115" s="56"/>
      <c r="P115" s="56"/>
      <c r="Q115" s="56"/>
      <c r="R115" s="76">
        <v>3</v>
      </c>
      <c r="S115" s="109">
        <f t="shared" si="6"/>
        <v>0</v>
      </c>
      <c r="T115" s="55"/>
      <c r="U115" s="56"/>
      <c r="V115" s="56"/>
      <c r="W115" s="76"/>
      <c r="X115" s="109">
        <f t="shared" si="7"/>
        <v>0</v>
      </c>
      <c r="Y115" s="55"/>
      <c r="Z115" s="76"/>
      <c r="AA115" s="109">
        <f t="shared" si="8"/>
        <v>0</v>
      </c>
      <c r="AB115" s="55"/>
      <c r="AC115" s="56"/>
      <c r="AD115" s="56"/>
      <c r="AE115" s="57"/>
      <c r="AF115" s="110">
        <f t="shared" si="9"/>
        <v>0</v>
      </c>
      <c r="AG115" s="19" t="s">
        <v>19</v>
      </c>
    </row>
    <row r="116" spans="1:33" x14ac:dyDescent="0.2">
      <c r="A116" s="13" t="s">
        <v>23</v>
      </c>
      <c r="B116" s="1">
        <v>163.08419519399999</v>
      </c>
      <c r="C116" s="1">
        <v>-18.481262271599999</v>
      </c>
      <c r="D116" s="14">
        <v>5</v>
      </c>
      <c r="E116" s="55"/>
      <c r="F116" s="56"/>
      <c r="G116" s="56"/>
      <c r="H116" s="56"/>
      <c r="I116" s="56"/>
      <c r="J116" s="76"/>
      <c r="K116" s="109">
        <f t="shared" si="5"/>
        <v>0</v>
      </c>
      <c r="L116" s="55"/>
      <c r="M116" s="56"/>
      <c r="N116" s="56"/>
      <c r="O116" s="56"/>
      <c r="P116" s="56">
        <v>1</v>
      </c>
      <c r="Q116" s="56"/>
      <c r="R116" s="76">
        <v>10</v>
      </c>
      <c r="S116" s="109">
        <f t="shared" si="6"/>
        <v>1</v>
      </c>
      <c r="T116" s="55"/>
      <c r="U116" s="56"/>
      <c r="V116" s="56"/>
      <c r="W116" s="76"/>
      <c r="X116" s="109">
        <f t="shared" si="7"/>
        <v>0</v>
      </c>
      <c r="Y116" s="55"/>
      <c r="Z116" s="76"/>
      <c r="AA116" s="109">
        <f t="shared" si="8"/>
        <v>0</v>
      </c>
      <c r="AB116" s="55"/>
      <c r="AC116" s="56"/>
      <c r="AD116" s="56"/>
      <c r="AE116" s="57"/>
      <c r="AF116" s="110">
        <f t="shared" si="9"/>
        <v>0</v>
      </c>
      <c r="AG116" s="21" t="s">
        <v>19</v>
      </c>
    </row>
    <row r="117" spans="1:33" x14ac:dyDescent="0.2">
      <c r="A117" s="13" t="s">
        <v>23</v>
      </c>
      <c r="B117" s="1">
        <v>163.08412241600001</v>
      </c>
      <c r="C117" s="1">
        <v>-18.4813057609</v>
      </c>
      <c r="D117" s="14">
        <v>4</v>
      </c>
      <c r="E117" s="55"/>
      <c r="F117" s="56"/>
      <c r="G117" s="56"/>
      <c r="H117" s="56"/>
      <c r="I117" s="56"/>
      <c r="J117" s="76"/>
      <c r="K117" s="109">
        <f t="shared" si="5"/>
        <v>0</v>
      </c>
      <c r="L117" s="55">
        <v>1</v>
      </c>
      <c r="M117" s="56">
        <v>1</v>
      </c>
      <c r="N117" s="56"/>
      <c r="O117" s="56"/>
      <c r="P117" s="56"/>
      <c r="Q117" s="56"/>
      <c r="R117" s="76">
        <v>8</v>
      </c>
      <c r="S117" s="109">
        <f t="shared" si="6"/>
        <v>1</v>
      </c>
      <c r="T117" s="55"/>
      <c r="U117" s="56"/>
      <c r="V117" s="56"/>
      <c r="W117" s="76"/>
      <c r="X117" s="109">
        <f t="shared" si="7"/>
        <v>0</v>
      </c>
      <c r="Y117" s="55"/>
      <c r="Z117" s="76"/>
      <c r="AA117" s="109">
        <f t="shared" si="8"/>
        <v>0</v>
      </c>
      <c r="AB117" s="55"/>
      <c r="AC117" s="56"/>
      <c r="AD117" s="56"/>
      <c r="AE117" s="57"/>
      <c r="AF117" s="110">
        <f t="shared" si="9"/>
        <v>0</v>
      </c>
      <c r="AG117" s="19" t="s">
        <v>19</v>
      </c>
    </row>
    <row r="118" spans="1:33" x14ac:dyDescent="0.2">
      <c r="A118" s="13" t="s">
        <v>23</v>
      </c>
      <c r="B118" s="1">
        <v>163.08404963800001</v>
      </c>
      <c r="C118" s="1">
        <v>-18.481349250200001</v>
      </c>
      <c r="D118" s="78">
        <v>3</v>
      </c>
      <c r="E118" s="55"/>
      <c r="F118" s="56"/>
      <c r="G118" s="56"/>
      <c r="H118" s="56"/>
      <c r="I118" s="56"/>
      <c r="J118" s="76"/>
      <c r="K118" s="109">
        <f t="shared" si="5"/>
        <v>0</v>
      </c>
      <c r="L118" s="55"/>
      <c r="M118" s="56">
        <v>3</v>
      </c>
      <c r="N118" s="56"/>
      <c r="O118" s="56"/>
      <c r="P118" s="56">
        <v>2</v>
      </c>
      <c r="Q118" s="56"/>
      <c r="R118" s="76">
        <v>7</v>
      </c>
      <c r="S118" s="109">
        <f t="shared" si="6"/>
        <v>5</v>
      </c>
      <c r="T118" s="55"/>
      <c r="U118" s="56">
        <v>7</v>
      </c>
      <c r="V118" s="56"/>
      <c r="W118" s="76"/>
      <c r="X118" s="109">
        <f t="shared" si="7"/>
        <v>7</v>
      </c>
      <c r="Y118" s="55"/>
      <c r="Z118" s="76"/>
      <c r="AA118" s="109">
        <f t="shared" si="8"/>
        <v>0</v>
      </c>
      <c r="AB118" s="55"/>
      <c r="AC118" s="56"/>
      <c r="AD118" s="56"/>
      <c r="AE118" s="57"/>
      <c r="AF118" s="110">
        <f t="shared" si="9"/>
        <v>0</v>
      </c>
      <c r="AG118" s="79" t="s">
        <v>40</v>
      </c>
    </row>
    <row r="119" spans="1:33" x14ac:dyDescent="0.2">
      <c r="A119" s="13" t="s">
        <v>23</v>
      </c>
      <c r="B119" s="1">
        <v>163.08397686000001</v>
      </c>
      <c r="C119" s="1">
        <v>-18.4813927394</v>
      </c>
      <c r="D119" s="14">
        <v>2</v>
      </c>
      <c r="E119" s="55"/>
      <c r="F119" s="56"/>
      <c r="G119" s="56"/>
      <c r="H119" s="56"/>
      <c r="I119" s="56"/>
      <c r="J119" s="76"/>
      <c r="K119" s="109">
        <f t="shared" si="5"/>
        <v>0</v>
      </c>
      <c r="L119" s="55"/>
      <c r="M119" s="56"/>
      <c r="N119" s="56"/>
      <c r="O119" s="56"/>
      <c r="P119" s="56"/>
      <c r="Q119" s="56"/>
      <c r="R119" s="76">
        <v>4</v>
      </c>
      <c r="S119" s="109">
        <f t="shared" si="6"/>
        <v>0</v>
      </c>
      <c r="T119" s="55"/>
      <c r="U119" s="56">
        <v>1</v>
      </c>
      <c r="V119" s="56"/>
      <c r="W119" s="76"/>
      <c r="X119" s="109">
        <f t="shared" si="7"/>
        <v>1</v>
      </c>
      <c r="Y119" s="55"/>
      <c r="Z119" s="76"/>
      <c r="AA119" s="109">
        <f t="shared" si="8"/>
        <v>0</v>
      </c>
      <c r="AB119" s="55"/>
      <c r="AC119" s="56"/>
      <c r="AD119" s="56"/>
      <c r="AE119" s="57"/>
      <c r="AF119" s="110">
        <f t="shared" si="9"/>
        <v>0</v>
      </c>
      <c r="AG119" s="19" t="s">
        <v>17</v>
      </c>
    </row>
    <row r="120" spans="1:33" ht="13.5" thickBot="1" x14ac:dyDescent="0.25">
      <c r="A120" s="13" t="s">
        <v>23</v>
      </c>
      <c r="B120" s="1">
        <v>163.083913145</v>
      </c>
      <c r="C120" s="1">
        <v>-18.481448476800001</v>
      </c>
      <c r="D120" s="29">
        <v>1</v>
      </c>
      <c r="E120" s="66"/>
      <c r="F120" s="67"/>
      <c r="G120" s="67"/>
      <c r="H120" s="67"/>
      <c r="I120" s="67"/>
      <c r="J120" s="105"/>
      <c r="K120" s="109">
        <f t="shared" si="5"/>
        <v>0</v>
      </c>
      <c r="L120" s="66"/>
      <c r="M120" s="67"/>
      <c r="N120" s="67"/>
      <c r="O120" s="67"/>
      <c r="P120" s="67"/>
      <c r="Q120" s="67"/>
      <c r="R120" s="105">
        <v>5</v>
      </c>
      <c r="S120" s="109">
        <f t="shared" si="6"/>
        <v>0</v>
      </c>
      <c r="T120" s="66"/>
      <c r="U120" s="67"/>
      <c r="V120" s="67"/>
      <c r="W120" s="105"/>
      <c r="X120" s="109">
        <f t="shared" si="7"/>
        <v>0</v>
      </c>
      <c r="Y120" s="66"/>
      <c r="Z120" s="105"/>
      <c r="AA120" s="109">
        <f t="shared" si="8"/>
        <v>0</v>
      </c>
      <c r="AB120" s="66"/>
      <c r="AC120" s="67"/>
      <c r="AD120" s="67"/>
      <c r="AE120" s="68"/>
      <c r="AF120" s="110">
        <f t="shared" si="9"/>
        <v>0</v>
      </c>
      <c r="AG120" s="106" t="s">
        <v>21</v>
      </c>
    </row>
    <row r="121" spans="1:33" x14ac:dyDescent="0.2">
      <c r="A121" s="13" t="s">
        <v>26</v>
      </c>
      <c r="B121" s="1">
        <v>163.08728867599999</v>
      </c>
      <c r="C121" s="1">
        <v>-18.480140478399999</v>
      </c>
      <c r="D121" s="51">
        <v>1</v>
      </c>
      <c r="E121" s="52"/>
      <c r="F121" s="53"/>
      <c r="G121" s="53"/>
      <c r="H121" s="53"/>
      <c r="I121" s="53"/>
      <c r="J121" s="54"/>
      <c r="K121" s="109">
        <f t="shared" si="5"/>
        <v>0</v>
      </c>
      <c r="L121" s="52"/>
      <c r="M121" s="53">
        <v>1</v>
      </c>
      <c r="N121" s="53"/>
      <c r="O121" s="53"/>
      <c r="P121" s="53"/>
      <c r="Q121" s="53"/>
      <c r="R121" s="54">
        <v>3</v>
      </c>
      <c r="S121" s="109">
        <f t="shared" si="6"/>
        <v>1</v>
      </c>
      <c r="T121" s="52"/>
      <c r="U121" s="53"/>
      <c r="V121" s="53"/>
      <c r="W121" s="54"/>
      <c r="X121" s="109">
        <f t="shared" si="7"/>
        <v>0</v>
      </c>
      <c r="Y121" s="52"/>
      <c r="Z121" s="54"/>
      <c r="AA121" s="109">
        <f t="shared" si="8"/>
        <v>0</v>
      </c>
      <c r="AB121" s="52"/>
      <c r="AC121" s="53"/>
      <c r="AD121" s="53"/>
      <c r="AE121" s="54"/>
      <c r="AF121" s="110">
        <f t="shared" si="9"/>
        <v>0</v>
      </c>
      <c r="AG121" s="63" t="s">
        <v>17</v>
      </c>
    </row>
    <row r="122" spans="1:33" x14ac:dyDescent="0.2">
      <c r="A122" s="13" t="s">
        <v>26</v>
      </c>
      <c r="B122" s="1">
        <v>163.087215783</v>
      </c>
      <c r="C122" s="1">
        <v>-18.4801961121</v>
      </c>
      <c r="D122" s="51">
        <v>2</v>
      </c>
      <c r="E122" s="55"/>
      <c r="F122" s="56"/>
      <c r="G122" s="56"/>
      <c r="H122" s="56"/>
      <c r="I122" s="56"/>
      <c r="J122" s="57"/>
      <c r="K122" s="109">
        <f t="shared" si="5"/>
        <v>0</v>
      </c>
      <c r="L122" s="55"/>
      <c r="M122" s="56"/>
      <c r="N122" s="56"/>
      <c r="O122" s="56"/>
      <c r="P122" s="56"/>
      <c r="Q122" s="56"/>
      <c r="R122" s="57">
        <v>3</v>
      </c>
      <c r="S122" s="109">
        <f t="shared" si="6"/>
        <v>0</v>
      </c>
      <c r="T122" s="55"/>
      <c r="U122" s="56"/>
      <c r="V122" s="56"/>
      <c r="W122" s="57"/>
      <c r="X122" s="109">
        <f t="shared" si="7"/>
        <v>0</v>
      </c>
      <c r="Y122" s="55"/>
      <c r="Z122" s="57"/>
      <c r="AA122" s="109">
        <f t="shared" si="8"/>
        <v>0</v>
      </c>
      <c r="AB122" s="55"/>
      <c r="AC122" s="56"/>
      <c r="AD122" s="56"/>
      <c r="AE122" s="57"/>
      <c r="AF122" s="110">
        <f t="shared" si="9"/>
        <v>0</v>
      </c>
      <c r="AG122" s="21" t="s">
        <v>40</v>
      </c>
    </row>
    <row r="123" spans="1:33" x14ac:dyDescent="0.2">
      <c r="A123" s="13" t="s">
        <v>26</v>
      </c>
      <c r="B123" s="1">
        <v>163.08712581399999</v>
      </c>
      <c r="C123" s="1">
        <v>-18.480220211199999</v>
      </c>
      <c r="D123" s="51">
        <v>3</v>
      </c>
      <c r="E123" s="55"/>
      <c r="F123" s="56"/>
      <c r="G123" s="56"/>
      <c r="H123" s="56"/>
      <c r="I123" s="56"/>
      <c r="J123" s="57"/>
      <c r="K123" s="109">
        <f t="shared" si="5"/>
        <v>0</v>
      </c>
      <c r="L123" s="55">
        <v>2</v>
      </c>
      <c r="M123" s="56">
        <v>1</v>
      </c>
      <c r="N123" s="56"/>
      <c r="O123" s="56"/>
      <c r="P123" s="56"/>
      <c r="Q123" s="56"/>
      <c r="R123" s="57">
        <v>3</v>
      </c>
      <c r="S123" s="109">
        <f t="shared" si="6"/>
        <v>1</v>
      </c>
      <c r="T123" s="55"/>
      <c r="U123" s="56"/>
      <c r="V123" s="56"/>
      <c r="W123" s="57"/>
      <c r="X123" s="109">
        <f t="shared" si="7"/>
        <v>0</v>
      </c>
      <c r="Y123" s="55"/>
      <c r="Z123" s="57"/>
      <c r="AA123" s="109">
        <f t="shared" si="8"/>
        <v>0</v>
      </c>
      <c r="AB123" s="55"/>
      <c r="AC123" s="56"/>
      <c r="AD123" s="56"/>
      <c r="AE123" s="57"/>
      <c r="AF123" s="110">
        <f t="shared" si="9"/>
        <v>0</v>
      </c>
      <c r="AG123" s="18" t="s">
        <v>19</v>
      </c>
    </row>
    <row r="124" spans="1:33" x14ac:dyDescent="0.2">
      <c r="A124" s="13" t="s">
        <v>26</v>
      </c>
      <c r="B124" s="1">
        <v>163.08703860599999</v>
      </c>
      <c r="C124" s="1">
        <v>-18.480250163299999</v>
      </c>
      <c r="D124" s="51">
        <v>4</v>
      </c>
      <c r="E124" s="55"/>
      <c r="F124" s="56"/>
      <c r="G124" s="56"/>
      <c r="H124" s="56"/>
      <c r="I124" s="56"/>
      <c r="J124" s="57"/>
      <c r="K124" s="109">
        <f t="shared" si="5"/>
        <v>0</v>
      </c>
      <c r="L124" s="55"/>
      <c r="M124" s="56">
        <v>2</v>
      </c>
      <c r="N124" s="56"/>
      <c r="O124" s="56"/>
      <c r="P124" s="56"/>
      <c r="Q124" s="56"/>
      <c r="R124" s="57">
        <v>5</v>
      </c>
      <c r="S124" s="109">
        <f t="shared" si="6"/>
        <v>2</v>
      </c>
      <c r="T124" s="55"/>
      <c r="U124" s="56"/>
      <c r="V124" s="56"/>
      <c r="W124" s="57"/>
      <c r="X124" s="109">
        <f t="shared" si="7"/>
        <v>0</v>
      </c>
      <c r="Y124" s="55"/>
      <c r="Z124" s="57"/>
      <c r="AA124" s="109">
        <f t="shared" si="8"/>
        <v>0</v>
      </c>
      <c r="AB124" s="55"/>
      <c r="AC124" s="56"/>
      <c r="AD124" s="56"/>
      <c r="AE124" s="57"/>
      <c r="AF124" s="110">
        <f t="shared" si="9"/>
        <v>0</v>
      </c>
      <c r="AG124" s="60" t="s">
        <v>19</v>
      </c>
    </row>
    <row r="125" spans="1:33" x14ac:dyDescent="0.2">
      <c r="A125" s="13" t="s">
        <v>26</v>
      </c>
      <c r="B125" s="1">
        <v>163.086962814</v>
      </c>
      <c r="C125" s="1">
        <v>-18.4803043006</v>
      </c>
      <c r="D125" s="51">
        <v>5</v>
      </c>
      <c r="E125" s="55"/>
      <c r="F125" s="56"/>
      <c r="G125" s="56"/>
      <c r="H125" s="56"/>
      <c r="I125" s="56"/>
      <c r="J125" s="57"/>
      <c r="K125" s="109">
        <f t="shared" si="5"/>
        <v>0</v>
      </c>
      <c r="L125" s="55"/>
      <c r="M125" s="56">
        <v>2</v>
      </c>
      <c r="N125" s="56"/>
      <c r="O125" s="56"/>
      <c r="P125" s="56">
        <v>1</v>
      </c>
      <c r="Q125" s="56"/>
      <c r="R125" s="57">
        <v>2</v>
      </c>
      <c r="S125" s="109">
        <f t="shared" si="6"/>
        <v>3</v>
      </c>
      <c r="T125" s="55"/>
      <c r="U125" s="56"/>
      <c r="V125" s="56"/>
      <c r="W125" s="57"/>
      <c r="X125" s="109">
        <f t="shared" si="7"/>
        <v>0</v>
      </c>
      <c r="Y125" s="55"/>
      <c r="Z125" s="57"/>
      <c r="AA125" s="109">
        <f t="shared" si="8"/>
        <v>0</v>
      </c>
      <c r="AB125" s="55"/>
      <c r="AC125" s="56"/>
      <c r="AD125" s="56"/>
      <c r="AE125" s="57"/>
      <c r="AF125" s="110">
        <f t="shared" si="9"/>
        <v>0</v>
      </c>
      <c r="AG125" s="18" t="s">
        <v>17</v>
      </c>
    </row>
    <row r="126" spans="1:33" x14ac:dyDescent="0.2">
      <c r="A126" s="13" t="s">
        <v>26</v>
      </c>
      <c r="B126" s="1">
        <v>163.08688702200001</v>
      </c>
      <c r="C126" s="1">
        <v>-18.480358437900001</v>
      </c>
      <c r="D126" s="51">
        <v>6</v>
      </c>
      <c r="E126" s="55"/>
      <c r="F126" s="56"/>
      <c r="G126" s="56"/>
      <c r="H126" s="56"/>
      <c r="I126" s="56"/>
      <c r="J126" s="57"/>
      <c r="K126" s="109">
        <f t="shared" si="5"/>
        <v>0</v>
      </c>
      <c r="L126" s="55"/>
      <c r="M126" s="56">
        <v>2</v>
      </c>
      <c r="N126" s="56"/>
      <c r="O126" s="56"/>
      <c r="P126" s="56">
        <v>1</v>
      </c>
      <c r="Q126" s="56">
        <v>1</v>
      </c>
      <c r="R126" s="57">
        <v>11</v>
      </c>
      <c r="S126" s="109">
        <f t="shared" si="6"/>
        <v>3</v>
      </c>
      <c r="T126" s="55"/>
      <c r="U126" s="56"/>
      <c r="V126" s="56"/>
      <c r="W126" s="57"/>
      <c r="X126" s="109">
        <f t="shared" si="7"/>
        <v>0</v>
      </c>
      <c r="Y126" s="55"/>
      <c r="Z126" s="57"/>
      <c r="AA126" s="109">
        <f t="shared" si="8"/>
        <v>0</v>
      </c>
      <c r="AB126" s="55"/>
      <c r="AC126" s="56"/>
      <c r="AD126" s="56"/>
      <c r="AE126" s="57"/>
      <c r="AF126" s="110">
        <f t="shared" si="9"/>
        <v>0</v>
      </c>
      <c r="AG126" s="18" t="s">
        <v>19</v>
      </c>
    </row>
    <row r="127" spans="1:33" x14ac:dyDescent="0.2">
      <c r="A127" s="13" t="s">
        <v>26</v>
      </c>
      <c r="B127" s="1">
        <v>163.086808523</v>
      </c>
      <c r="C127" s="1">
        <v>-18.480408527800002</v>
      </c>
      <c r="D127" s="51">
        <v>7</v>
      </c>
      <c r="E127" s="55"/>
      <c r="F127" s="56"/>
      <c r="G127" s="56"/>
      <c r="H127" s="56"/>
      <c r="I127" s="56"/>
      <c r="J127" s="57"/>
      <c r="K127" s="109">
        <f t="shared" si="5"/>
        <v>0</v>
      </c>
      <c r="L127" s="55"/>
      <c r="M127" s="56"/>
      <c r="N127" s="56"/>
      <c r="O127" s="56"/>
      <c r="P127" s="56"/>
      <c r="Q127" s="56">
        <v>1</v>
      </c>
      <c r="R127" s="57">
        <v>1</v>
      </c>
      <c r="S127" s="109">
        <f t="shared" si="6"/>
        <v>0</v>
      </c>
      <c r="T127" s="55"/>
      <c r="U127" s="56">
        <v>1</v>
      </c>
      <c r="V127" s="56"/>
      <c r="W127" s="57"/>
      <c r="X127" s="109">
        <f t="shared" si="7"/>
        <v>1</v>
      </c>
      <c r="Y127" s="55"/>
      <c r="Z127" s="57"/>
      <c r="AA127" s="109">
        <f t="shared" si="8"/>
        <v>0</v>
      </c>
      <c r="AB127" s="55"/>
      <c r="AC127" s="56"/>
      <c r="AD127" s="56"/>
      <c r="AE127" s="57"/>
      <c r="AF127" s="110">
        <f t="shared" si="9"/>
        <v>0</v>
      </c>
      <c r="AG127" s="21" t="s">
        <v>19</v>
      </c>
    </row>
    <row r="128" spans="1:33" x14ac:dyDescent="0.2">
      <c r="A128" s="13" t="s">
        <v>26</v>
      </c>
      <c r="B128" s="1">
        <v>163.086729539</v>
      </c>
      <c r="C128" s="1">
        <v>-18.4804578926</v>
      </c>
      <c r="D128" s="51">
        <v>8</v>
      </c>
      <c r="E128" s="55">
        <v>0</v>
      </c>
      <c r="F128" s="56">
        <v>0</v>
      </c>
      <c r="G128" s="56">
        <v>0</v>
      </c>
      <c r="H128" s="56">
        <v>0</v>
      </c>
      <c r="I128" s="56">
        <v>0</v>
      </c>
      <c r="J128" s="76">
        <v>0</v>
      </c>
      <c r="K128" s="109">
        <f t="shared" si="5"/>
        <v>0</v>
      </c>
      <c r="L128" s="55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76">
        <v>0</v>
      </c>
      <c r="S128" s="109">
        <f t="shared" si="6"/>
        <v>0</v>
      </c>
      <c r="T128" s="55">
        <v>0</v>
      </c>
      <c r="U128" s="56">
        <v>0</v>
      </c>
      <c r="V128" s="56">
        <v>0</v>
      </c>
      <c r="W128" s="76">
        <v>0</v>
      </c>
      <c r="X128" s="109">
        <f t="shared" si="7"/>
        <v>0</v>
      </c>
      <c r="Y128" s="55">
        <v>0</v>
      </c>
      <c r="Z128" s="76">
        <v>0</v>
      </c>
      <c r="AA128" s="109">
        <f t="shared" si="8"/>
        <v>0</v>
      </c>
      <c r="AB128" s="55">
        <v>0</v>
      </c>
      <c r="AC128" s="56">
        <v>0</v>
      </c>
      <c r="AD128" s="56">
        <v>0</v>
      </c>
      <c r="AE128" s="57">
        <v>0</v>
      </c>
      <c r="AF128" s="110">
        <f t="shared" si="9"/>
        <v>0</v>
      </c>
      <c r="AG128" s="21" t="s">
        <v>27</v>
      </c>
    </row>
    <row r="129" spans="1:33" x14ac:dyDescent="0.2">
      <c r="A129" s="13" t="s">
        <v>26</v>
      </c>
      <c r="B129" s="1">
        <v>163.086663633</v>
      </c>
      <c r="C129" s="1">
        <v>-18.480523414</v>
      </c>
      <c r="D129" s="51">
        <v>9</v>
      </c>
      <c r="E129" s="55"/>
      <c r="F129" s="56"/>
      <c r="G129" s="56"/>
      <c r="H129" s="56"/>
      <c r="I129" s="56"/>
      <c r="J129" s="57"/>
      <c r="K129" s="109">
        <f t="shared" si="5"/>
        <v>0</v>
      </c>
      <c r="L129" s="55">
        <v>1</v>
      </c>
      <c r="M129" s="56"/>
      <c r="N129" s="56"/>
      <c r="O129" s="56"/>
      <c r="P129" s="56"/>
      <c r="Q129" s="56">
        <v>2</v>
      </c>
      <c r="R129" s="57">
        <v>2</v>
      </c>
      <c r="S129" s="109">
        <f t="shared" si="6"/>
        <v>0</v>
      </c>
      <c r="T129" s="55"/>
      <c r="U129" s="56"/>
      <c r="V129" s="56"/>
      <c r="W129" s="57"/>
      <c r="X129" s="109">
        <f t="shared" si="7"/>
        <v>0</v>
      </c>
      <c r="Y129" s="55"/>
      <c r="Z129" s="57"/>
      <c r="AA129" s="109">
        <f t="shared" si="8"/>
        <v>0</v>
      </c>
      <c r="AB129" s="55"/>
      <c r="AC129" s="56"/>
      <c r="AD129" s="56"/>
      <c r="AE129" s="57"/>
      <c r="AF129" s="110">
        <f t="shared" si="9"/>
        <v>0</v>
      </c>
      <c r="AG129" s="60" t="s">
        <v>19</v>
      </c>
    </row>
    <row r="130" spans="1:33" x14ac:dyDescent="0.2">
      <c r="A130" s="13" t="s">
        <v>26</v>
      </c>
      <c r="B130" s="1">
        <v>163.08659207299999</v>
      </c>
      <c r="C130" s="1">
        <v>-18.480582029000001</v>
      </c>
      <c r="D130" s="51">
        <v>10</v>
      </c>
      <c r="E130" s="55"/>
      <c r="F130" s="56"/>
      <c r="G130" s="56"/>
      <c r="H130" s="56"/>
      <c r="I130" s="56"/>
      <c r="J130" s="57"/>
      <c r="K130" s="109">
        <f t="shared" si="5"/>
        <v>0</v>
      </c>
      <c r="L130" s="55"/>
      <c r="M130" s="56">
        <v>3</v>
      </c>
      <c r="N130" s="56"/>
      <c r="O130" s="56"/>
      <c r="P130" s="56">
        <v>1</v>
      </c>
      <c r="Q130" s="56">
        <v>2</v>
      </c>
      <c r="R130" s="57">
        <v>3</v>
      </c>
      <c r="S130" s="109">
        <f t="shared" si="6"/>
        <v>4</v>
      </c>
      <c r="T130" s="55"/>
      <c r="U130" s="56">
        <v>2</v>
      </c>
      <c r="V130" s="56">
        <v>1</v>
      </c>
      <c r="W130" s="57"/>
      <c r="X130" s="109">
        <f t="shared" si="7"/>
        <v>2</v>
      </c>
      <c r="Y130" s="55"/>
      <c r="Z130" s="57"/>
      <c r="AA130" s="109">
        <f t="shared" si="8"/>
        <v>0</v>
      </c>
      <c r="AB130" s="55"/>
      <c r="AC130" s="56"/>
      <c r="AD130" s="56"/>
      <c r="AE130" s="57"/>
      <c r="AF130" s="110">
        <f t="shared" si="9"/>
        <v>0</v>
      </c>
      <c r="AG130" s="21" t="s">
        <v>19</v>
      </c>
    </row>
    <row r="131" spans="1:33" x14ac:dyDescent="0.2">
      <c r="A131" s="13" t="s">
        <v>26</v>
      </c>
      <c r="B131" s="1">
        <v>163.08651354899999</v>
      </c>
      <c r="C131" s="1">
        <v>-18.480632121900001</v>
      </c>
      <c r="D131" s="51">
        <v>11</v>
      </c>
      <c r="E131" s="55"/>
      <c r="F131" s="56"/>
      <c r="G131" s="56"/>
      <c r="H131" s="56"/>
      <c r="I131" s="56"/>
      <c r="J131" s="57"/>
      <c r="K131" s="109">
        <f t="shared" ref="K131:K194" si="10">E131+F131+G131+H131+I131</f>
        <v>0</v>
      </c>
      <c r="L131" s="55"/>
      <c r="M131" s="56">
        <v>1</v>
      </c>
      <c r="N131" s="56"/>
      <c r="O131" s="56"/>
      <c r="P131" s="56">
        <v>1</v>
      </c>
      <c r="Q131" s="56"/>
      <c r="R131" s="57"/>
      <c r="S131" s="109">
        <f t="shared" ref="S131:S194" si="11">M131+N131+O131+P131</f>
        <v>2</v>
      </c>
      <c r="T131" s="55"/>
      <c r="U131" s="56">
        <v>4</v>
      </c>
      <c r="V131" s="56"/>
      <c r="W131" s="57"/>
      <c r="X131" s="109">
        <f t="shared" ref="X131:X194" si="12">T131+U131+W131</f>
        <v>4</v>
      </c>
      <c r="Y131" s="55"/>
      <c r="Z131" s="57"/>
      <c r="AA131" s="109">
        <f t="shared" ref="AA131:AA194" si="13">Z131</f>
        <v>0</v>
      </c>
      <c r="AB131" s="55"/>
      <c r="AC131" s="56"/>
      <c r="AD131" s="56"/>
      <c r="AE131" s="57"/>
      <c r="AF131" s="110">
        <f t="shared" ref="AF131:AF194" si="14">AB131+AC131+AD131</f>
        <v>0</v>
      </c>
      <c r="AG131" s="18" t="s">
        <v>27</v>
      </c>
    </row>
    <row r="132" spans="1:33" x14ac:dyDescent="0.2">
      <c r="A132" s="13" t="s">
        <v>26</v>
      </c>
      <c r="B132" s="1">
        <v>163.086434231</v>
      </c>
      <c r="C132" s="1">
        <v>-18.480680792600001</v>
      </c>
      <c r="D132" s="51">
        <v>12</v>
      </c>
      <c r="E132" s="55"/>
      <c r="F132" s="56"/>
      <c r="G132" s="56"/>
      <c r="H132" s="56"/>
      <c r="I132" s="56"/>
      <c r="J132" s="57"/>
      <c r="K132" s="109">
        <f t="shared" si="10"/>
        <v>0</v>
      </c>
      <c r="L132" s="55">
        <v>1</v>
      </c>
      <c r="M132" s="56"/>
      <c r="N132" s="56"/>
      <c r="O132" s="56"/>
      <c r="P132" s="56"/>
      <c r="Q132" s="56"/>
      <c r="R132" s="57">
        <v>2</v>
      </c>
      <c r="S132" s="109">
        <f t="shared" si="11"/>
        <v>0</v>
      </c>
      <c r="T132" s="55"/>
      <c r="U132" s="56">
        <v>2</v>
      </c>
      <c r="V132" s="56"/>
      <c r="W132" s="57"/>
      <c r="X132" s="109">
        <f t="shared" si="12"/>
        <v>2</v>
      </c>
      <c r="Y132" s="55"/>
      <c r="Z132" s="57"/>
      <c r="AA132" s="109">
        <f t="shared" si="13"/>
        <v>0</v>
      </c>
      <c r="AB132" s="55"/>
      <c r="AC132" s="56"/>
      <c r="AD132" s="56"/>
      <c r="AE132" s="57"/>
      <c r="AF132" s="110">
        <f t="shared" si="14"/>
        <v>0</v>
      </c>
      <c r="AG132" s="60" t="s">
        <v>19</v>
      </c>
    </row>
    <row r="133" spans="1:33" x14ac:dyDescent="0.2">
      <c r="A133" s="13" t="s">
        <v>26</v>
      </c>
      <c r="B133" s="1">
        <v>163.086350377</v>
      </c>
      <c r="C133" s="1">
        <v>-18.4807213373</v>
      </c>
      <c r="D133" s="51">
        <v>13</v>
      </c>
      <c r="E133" s="55"/>
      <c r="F133" s="56"/>
      <c r="G133" s="56"/>
      <c r="H133" s="56"/>
      <c r="I133" s="56"/>
      <c r="J133" s="57"/>
      <c r="K133" s="109">
        <f t="shared" si="10"/>
        <v>0</v>
      </c>
      <c r="L133" s="55"/>
      <c r="M133" s="56">
        <v>1</v>
      </c>
      <c r="N133" s="56"/>
      <c r="O133" s="56"/>
      <c r="P133" s="56">
        <v>4</v>
      </c>
      <c r="Q133" s="56">
        <v>1</v>
      </c>
      <c r="R133" s="57"/>
      <c r="S133" s="109">
        <f t="shared" si="11"/>
        <v>5</v>
      </c>
      <c r="T133" s="55"/>
      <c r="U133" s="56">
        <v>3</v>
      </c>
      <c r="V133" s="56"/>
      <c r="W133" s="57"/>
      <c r="X133" s="109">
        <f t="shared" si="12"/>
        <v>3</v>
      </c>
      <c r="Y133" s="55"/>
      <c r="Z133" s="57"/>
      <c r="AA133" s="109">
        <f t="shared" si="13"/>
        <v>0</v>
      </c>
      <c r="AB133" s="55"/>
      <c r="AC133" s="56"/>
      <c r="AD133" s="56"/>
      <c r="AE133" s="57"/>
      <c r="AF133" s="110">
        <f t="shared" si="14"/>
        <v>0</v>
      </c>
      <c r="AG133" s="21" t="s">
        <v>40</v>
      </c>
    </row>
    <row r="134" spans="1:33" x14ac:dyDescent="0.2">
      <c r="A134" s="13" t="s">
        <v>26</v>
      </c>
      <c r="B134" s="1">
        <v>163.08626652300001</v>
      </c>
      <c r="C134" s="1">
        <v>-18.480761881900001</v>
      </c>
      <c r="D134" s="51">
        <v>14</v>
      </c>
      <c r="E134" s="55">
        <v>0</v>
      </c>
      <c r="F134" s="56">
        <v>0</v>
      </c>
      <c r="G134" s="56">
        <v>0</v>
      </c>
      <c r="H134" s="56">
        <v>0</v>
      </c>
      <c r="I134" s="56">
        <v>0</v>
      </c>
      <c r="J134" s="76">
        <v>0</v>
      </c>
      <c r="K134" s="109">
        <f t="shared" si="10"/>
        <v>0</v>
      </c>
      <c r="L134" s="55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76">
        <v>0</v>
      </c>
      <c r="S134" s="109">
        <f t="shared" si="11"/>
        <v>0</v>
      </c>
      <c r="T134" s="55">
        <v>0</v>
      </c>
      <c r="U134" s="56">
        <v>0</v>
      </c>
      <c r="V134" s="56">
        <v>0</v>
      </c>
      <c r="W134" s="76">
        <v>0</v>
      </c>
      <c r="X134" s="109">
        <f t="shared" si="12"/>
        <v>0</v>
      </c>
      <c r="Y134" s="55">
        <v>0</v>
      </c>
      <c r="Z134" s="76">
        <v>0</v>
      </c>
      <c r="AA134" s="109">
        <f t="shared" si="13"/>
        <v>0</v>
      </c>
      <c r="AB134" s="55">
        <v>0</v>
      </c>
      <c r="AC134" s="56">
        <v>0</v>
      </c>
      <c r="AD134" s="56">
        <v>0</v>
      </c>
      <c r="AE134" s="57">
        <v>0</v>
      </c>
      <c r="AF134" s="110">
        <f t="shared" si="14"/>
        <v>0</v>
      </c>
      <c r="AG134" s="60" t="s">
        <v>27</v>
      </c>
    </row>
    <row r="135" spans="1:33" x14ac:dyDescent="0.2">
      <c r="A135" s="13" t="s">
        <v>26</v>
      </c>
      <c r="B135" s="1">
        <v>163.08618267</v>
      </c>
      <c r="C135" s="1">
        <v>-18.4808024266</v>
      </c>
      <c r="D135" s="51">
        <v>15</v>
      </c>
      <c r="E135" s="55"/>
      <c r="F135" s="56"/>
      <c r="G135" s="56"/>
      <c r="H135" s="56"/>
      <c r="I135" s="56"/>
      <c r="J135" s="57"/>
      <c r="K135" s="109">
        <f t="shared" si="10"/>
        <v>0</v>
      </c>
      <c r="L135" s="55"/>
      <c r="M135" s="56"/>
      <c r="N135" s="56"/>
      <c r="O135" s="56"/>
      <c r="P135" s="56">
        <v>1</v>
      </c>
      <c r="Q135" s="56"/>
      <c r="R135" s="57">
        <v>1</v>
      </c>
      <c r="S135" s="109">
        <f t="shared" si="11"/>
        <v>1</v>
      </c>
      <c r="T135" s="55"/>
      <c r="U135" s="56"/>
      <c r="V135" s="56"/>
      <c r="W135" s="57"/>
      <c r="X135" s="109">
        <f t="shared" si="12"/>
        <v>0</v>
      </c>
      <c r="Y135" s="55"/>
      <c r="Z135" s="57"/>
      <c r="AA135" s="109">
        <f t="shared" si="13"/>
        <v>0</v>
      </c>
      <c r="AB135" s="55"/>
      <c r="AC135" s="56"/>
      <c r="AD135" s="56"/>
      <c r="AE135" s="57"/>
      <c r="AF135" s="110">
        <f t="shared" si="14"/>
        <v>0</v>
      </c>
      <c r="AG135" s="18" t="s">
        <v>27</v>
      </c>
    </row>
    <row r="136" spans="1:33" x14ac:dyDescent="0.2">
      <c r="A136" s="13" t="s">
        <v>26</v>
      </c>
      <c r="B136" s="1">
        <v>163.08609666699999</v>
      </c>
      <c r="C136" s="1">
        <v>-18.480838013900001</v>
      </c>
      <c r="D136" s="51">
        <v>16</v>
      </c>
      <c r="E136" s="55">
        <v>0</v>
      </c>
      <c r="F136" s="56">
        <v>0</v>
      </c>
      <c r="G136" s="56">
        <v>0</v>
      </c>
      <c r="H136" s="56">
        <v>0</v>
      </c>
      <c r="I136" s="56">
        <v>0</v>
      </c>
      <c r="J136" s="76">
        <v>0</v>
      </c>
      <c r="K136" s="109">
        <f t="shared" si="10"/>
        <v>0</v>
      </c>
      <c r="L136" s="55">
        <v>0</v>
      </c>
      <c r="M136" s="56">
        <v>0</v>
      </c>
      <c r="N136" s="56">
        <v>0</v>
      </c>
      <c r="O136" s="56">
        <v>0</v>
      </c>
      <c r="P136" s="56">
        <v>0</v>
      </c>
      <c r="Q136" s="56">
        <v>0</v>
      </c>
      <c r="R136" s="76">
        <v>0</v>
      </c>
      <c r="S136" s="109">
        <f t="shared" si="11"/>
        <v>0</v>
      </c>
      <c r="T136" s="55">
        <v>0</v>
      </c>
      <c r="U136" s="56">
        <v>0</v>
      </c>
      <c r="V136" s="56">
        <v>0</v>
      </c>
      <c r="W136" s="76">
        <v>0</v>
      </c>
      <c r="X136" s="109">
        <f t="shared" si="12"/>
        <v>0</v>
      </c>
      <c r="Y136" s="55">
        <v>0</v>
      </c>
      <c r="Z136" s="76">
        <v>0</v>
      </c>
      <c r="AA136" s="109">
        <f t="shared" si="13"/>
        <v>0</v>
      </c>
      <c r="AB136" s="55">
        <v>0</v>
      </c>
      <c r="AC136" s="56">
        <v>0</v>
      </c>
      <c r="AD136" s="56">
        <v>0</v>
      </c>
      <c r="AE136" s="57">
        <v>0</v>
      </c>
      <c r="AF136" s="110">
        <f t="shared" si="14"/>
        <v>0</v>
      </c>
      <c r="AG136" s="60" t="s">
        <v>27</v>
      </c>
    </row>
    <row r="137" spans="1:33" x14ac:dyDescent="0.2">
      <c r="A137" s="13" t="s">
        <v>26</v>
      </c>
      <c r="B137" s="1">
        <v>163.086009752</v>
      </c>
      <c r="C137" s="1">
        <v>-18.480871497399999</v>
      </c>
      <c r="D137" s="51">
        <v>17</v>
      </c>
      <c r="E137" s="55">
        <v>0</v>
      </c>
      <c r="F137" s="56">
        <v>0</v>
      </c>
      <c r="G137" s="56">
        <v>0</v>
      </c>
      <c r="H137" s="56">
        <v>0</v>
      </c>
      <c r="I137" s="56">
        <v>0</v>
      </c>
      <c r="J137" s="76">
        <v>0</v>
      </c>
      <c r="K137" s="109">
        <f t="shared" si="10"/>
        <v>0</v>
      </c>
      <c r="L137" s="55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76">
        <v>0</v>
      </c>
      <c r="S137" s="109">
        <f t="shared" si="11"/>
        <v>0</v>
      </c>
      <c r="T137" s="55">
        <v>0</v>
      </c>
      <c r="U137" s="56">
        <v>0</v>
      </c>
      <c r="V137" s="56">
        <v>0</v>
      </c>
      <c r="W137" s="76">
        <v>0</v>
      </c>
      <c r="X137" s="109">
        <f t="shared" si="12"/>
        <v>0</v>
      </c>
      <c r="Y137" s="55">
        <v>0</v>
      </c>
      <c r="Z137" s="76">
        <v>0</v>
      </c>
      <c r="AA137" s="109">
        <f t="shared" si="13"/>
        <v>0</v>
      </c>
      <c r="AB137" s="55">
        <v>0</v>
      </c>
      <c r="AC137" s="56">
        <v>0</v>
      </c>
      <c r="AD137" s="56">
        <v>0</v>
      </c>
      <c r="AE137" s="57">
        <v>0</v>
      </c>
      <c r="AF137" s="110">
        <f t="shared" si="14"/>
        <v>0</v>
      </c>
      <c r="AG137" s="60" t="s">
        <v>35</v>
      </c>
    </row>
    <row r="138" spans="1:33" x14ac:dyDescent="0.2">
      <c r="A138" s="13" t="s">
        <v>26</v>
      </c>
      <c r="B138" s="1">
        <v>163.08592283799999</v>
      </c>
      <c r="C138" s="1">
        <v>-18.4809049809</v>
      </c>
      <c r="D138" s="51">
        <v>18</v>
      </c>
      <c r="E138" s="55">
        <v>0</v>
      </c>
      <c r="F138" s="56">
        <v>0</v>
      </c>
      <c r="G138" s="56">
        <v>0</v>
      </c>
      <c r="H138" s="56">
        <v>0</v>
      </c>
      <c r="I138" s="56">
        <v>0</v>
      </c>
      <c r="J138" s="76">
        <v>0</v>
      </c>
      <c r="K138" s="109">
        <f t="shared" si="10"/>
        <v>0</v>
      </c>
      <c r="L138" s="55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76">
        <v>0</v>
      </c>
      <c r="S138" s="109">
        <f t="shared" si="11"/>
        <v>0</v>
      </c>
      <c r="T138" s="55">
        <v>0</v>
      </c>
      <c r="U138" s="56">
        <v>0</v>
      </c>
      <c r="V138" s="56">
        <v>0</v>
      </c>
      <c r="W138" s="76">
        <v>0</v>
      </c>
      <c r="X138" s="109">
        <f t="shared" si="12"/>
        <v>0</v>
      </c>
      <c r="Y138" s="55">
        <v>0</v>
      </c>
      <c r="Z138" s="76">
        <v>0</v>
      </c>
      <c r="AA138" s="109">
        <f t="shared" si="13"/>
        <v>0</v>
      </c>
      <c r="AB138" s="55">
        <v>0</v>
      </c>
      <c r="AC138" s="56">
        <v>0</v>
      </c>
      <c r="AD138" s="56">
        <v>0</v>
      </c>
      <c r="AE138" s="57">
        <v>0</v>
      </c>
      <c r="AF138" s="110">
        <f t="shared" si="14"/>
        <v>0</v>
      </c>
      <c r="AG138" s="58" t="s">
        <v>18</v>
      </c>
    </row>
    <row r="139" spans="1:33" x14ac:dyDescent="0.2">
      <c r="A139" s="13" t="s">
        <v>26</v>
      </c>
      <c r="B139" s="1">
        <v>163.08583592299999</v>
      </c>
      <c r="C139" s="1">
        <v>-18.480938464499999</v>
      </c>
      <c r="D139" s="51">
        <v>19</v>
      </c>
      <c r="E139" s="55"/>
      <c r="F139" s="56">
        <v>1</v>
      </c>
      <c r="G139" s="56"/>
      <c r="H139" s="56"/>
      <c r="I139" s="56"/>
      <c r="J139" s="57">
        <v>1</v>
      </c>
      <c r="K139" s="109">
        <f t="shared" si="10"/>
        <v>1</v>
      </c>
      <c r="L139" s="55"/>
      <c r="M139" s="56"/>
      <c r="N139" s="56"/>
      <c r="O139" s="56"/>
      <c r="P139" s="56"/>
      <c r="Q139" s="56"/>
      <c r="R139" s="57"/>
      <c r="S139" s="109">
        <f t="shared" si="11"/>
        <v>0</v>
      </c>
      <c r="T139" s="55"/>
      <c r="U139" s="56"/>
      <c r="V139" s="56"/>
      <c r="W139" s="57"/>
      <c r="X139" s="109">
        <f t="shared" si="12"/>
        <v>0</v>
      </c>
      <c r="Y139" s="55"/>
      <c r="Z139" s="57"/>
      <c r="AA139" s="109">
        <f t="shared" si="13"/>
        <v>0</v>
      </c>
      <c r="AB139" s="55"/>
      <c r="AC139" s="56"/>
      <c r="AD139" s="56"/>
      <c r="AE139" s="57"/>
      <c r="AF139" s="110">
        <f t="shared" si="14"/>
        <v>0</v>
      </c>
      <c r="AG139" s="58" t="s">
        <v>18</v>
      </c>
    </row>
    <row r="140" spans="1:33" x14ac:dyDescent="0.2">
      <c r="A140" s="13" t="s">
        <v>26</v>
      </c>
      <c r="B140" s="1">
        <v>163.085751673</v>
      </c>
      <c r="C140" s="1">
        <v>-18.480976918</v>
      </c>
      <c r="D140" s="51">
        <v>20</v>
      </c>
      <c r="E140" s="55"/>
      <c r="F140" s="56">
        <v>2</v>
      </c>
      <c r="G140" s="56"/>
      <c r="H140" s="56"/>
      <c r="I140" s="56"/>
      <c r="J140" s="57">
        <v>2</v>
      </c>
      <c r="K140" s="109">
        <f t="shared" si="10"/>
        <v>2</v>
      </c>
      <c r="L140" s="55"/>
      <c r="M140" s="56"/>
      <c r="N140" s="56"/>
      <c r="O140" s="56"/>
      <c r="P140" s="56"/>
      <c r="Q140" s="56"/>
      <c r="R140" s="57"/>
      <c r="S140" s="109">
        <f t="shared" si="11"/>
        <v>0</v>
      </c>
      <c r="T140" s="55"/>
      <c r="U140" s="56"/>
      <c r="V140" s="56"/>
      <c r="W140" s="57"/>
      <c r="X140" s="109">
        <f t="shared" si="12"/>
        <v>0</v>
      </c>
      <c r="Y140" s="55"/>
      <c r="Z140" s="57"/>
      <c r="AA140" s="109">
        <f t="shared" si="13"/>
        <v>0</v>
      </c>
      <c r="AB140" s="55"/>
      <c r="AC140" s="56"/>
      <c r="AD140" s="56"/>
      <c r="AE140" s="57"/>
      <c r="AF140" s="110">
        <f t="shared" si="14"/>
        <v>0</v>
      </c>
      <c r="AG140" s="58" t="s">
        <v>18</v>
      </c>
    </row>
    <row r="141" spans="1:33" x14ac:dyDescent="0.2">
      <c r="A141" s="13" t="s">
        <v>26</v>
      </c>
      <c r="B141" s="1">
        <v>163.08567569499999</v>
      </c>
      <c r="C141" s="1">
        <v>-18.4810307937</v>
      </c>
      <c r="D141" s="51">
        <v>21</v>
      </c>
      <c r="E141" s="55">
        <v>0</v>
      </c>
      <c r="F141" s="56">
        <v>0</v>
      </c>
      <c r="G141" s="56">
        <v>0</v>
      </c>
      <c r="H141" s="56">
        <v>0</v>
      </c>
      <c r="I141" s="56">
        <v>0</v>
      </c>
      <c r="J141" s="76">
        <v>0</v>
      </c>
      <c r="K141" s="109">
        <f t="shared" si="10"/>
        <v>0</v>
      </c>
      <c r="L141" s="55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76">
        <v>0</v>
      </c>
      <c r="S141" s="109">
        <f t="shared" si="11"/>
        <v>0</v>
      </c>
      <c r="T141" s="55">
        <v>0</v>
      </c>
      <c r="U141" s="56">
        <v>0</v>
      </c>
      <c r="V141" s="56">
        <v>0</v>
      </c>
      <c r="W141" s="76">
        <v>0</v>
      </c>
      <c r="X141" s="109">
        <f t="shared" si="12"/>
        <v>0</v>
      </c>
      <c r="Y141" s="55">
        <v>0</v>
      </c>
      <c r="Z141" s="76">
        <v>0</v>
      </c>
      <c r="AA141" s="109">
        <f t="shared" si="13"/>
        <v>0</v>
      </c>
      <c r="AB141" s="55">
        <v>0</v>
      </c>
      <c r="AC141" s="56">
        <v>0</v>
      </c>
      <c r="AD141" s="56">
        <v>0</v>
      </c>
      <c r="AE141" s="57">
        <v>0</v>
      </c>
      <c r="AF141" s="110">
        <f t="shared" si="14"/>
        <v>0</v>
      </c>
      <c r="AG141" s="60" t="s">
        <v>35</v>
      </c>
    </row>
    <row r="142" spans="1:33" x14ac:dyDescent="0.2">
      <c r="A142" s="13" t="s">
        <v>26</v>
      </c>
      <c r="B142" s="1">
        <v>163.08559971599999</v>
      </c>
      <c r="C142" s="1">
        <v>-18.481084669400001</v>
      </c>
      <c r="D142" s="51">
        <v>22</v>
      </c>
      <c r="E142" s="55"/>
      <c r="F142" s="56"/>
      <c r="G142" s="56"/>
      <c r="H142" s="56"/>
      <c r="I142" s="56"/>
      <c r="J142" s="57"/>
      <c r="K142" s="109">
        <f t="shared" si="10"/>
        <v>0</v>
      </c>
      <c r="L142" s="55"/>
      <c r="M142" s="56"/>
      <c r="N142" s="56"/>
      <c r="O142" s="56"/>
      <c r="P142" s="56"/>
      <c r="Q142" s="56">
        <v>1</v>
      </c>
      <c r="R142" s="57">
        <v>3</v>
      </c>
      <c r="S142" s="109">
        <f t="shared" si="11"/>
        <v>0</v>
      </c>
      <c r="T142" s="55"/>
      <c r="U142" s="56"/>
      <c r="V142" s="56"/>
      <c r="W142" s="57"/>
      <c r="X142" s="109">
        <f t="shared" si="12"/>
        <v>0</v>
      </c>
      <c r="Y142" s="55"/>
      <c r="Z142" s="57"/>
      <c r="AA142" s="109">
        <f t="shared" si="13"/>
        <v>0</v>
      </c>
      <c r="AB142" s="55"/>
      <c r="AC142" s="56"/>
      <c r="AD142" s="56"/>
      <c r="AE142" s="57"/>
      <c r="AF142" s="110">
        <f t="shared" si="14"/>
        <v>0</v>
      </c>
      <c r="AG142" s="18" t="s">
        <v>19</v>
      </c>
    </row>
    <row r="143" spans="1:33" x14ac:dyDescent="0.2">
      <c r="A143" s="13" t="s">
        <v>26</v>
      </c>
      <c r="B143" s="1">
        <v>163.08551466200001</v>
      </c>
      <c r="C143" s="1">
        <v>-18.481122364299999</v>
      </c>
      <c r="D143" s="51">
        <v>23</v>
      </c>
      <c r="E143" s="55"/>
      <c r="F143" s="56"/>
      <c r="G143" s="56"/>
      <c r="H143" s="56"/>
      <c r="I143" s="56"/>
      <c r="J143" s="57"/>
      <c r="K143" s="109">
        <f t="shared" si="10"/>
        <v>0</v>
      </c>
      <c r="L143" s="55"/>
      <c r="M143" s="56"/>
      <c r="N143" s="56"/>
      <c r="O143" s="56"/>
      <c r="P143" s="56">
        <v>1</v>
      </c>
      <c r="Q143" s="56"/>
      <c r="R143" s="57">
        <v>6</v>
      </c>
      <c r="S143" s="109">
        <f t="shared" si="11"/>
        <v>1</v>
      </c>
      <c r="T143" s="55"/>
      <c r="U143" s="56"/>
      <c r="V143" s="56"/>
      <c r="W143" s="57"/>
      <c r="X143" s="109">
        <f t="shared" si="12"/>
        <v>0</v>
      </c>
      <c r="Y143" s="55"/>
      <c r="Z143" s="57"/>
      <c r="AA143" s="109">
        <f t="shared" si="13"/>
        <v>0</v>
      </c>
      <c r="AB143" s="55"/>
      <c r="AC143" s="56"/>
      <c r="AD143" s="56"/>
      <c r="AE143" s="57"/>
      <c r="AF143" s="110">
        <f t="shared" si="14"/>
        <v>0</v>
      </c>
      <c r="AG143" s="18" t="s">
        <v>19</v>
      </c>
    </row>
    <row r="144" spans="1:33" x14ac:dyDescent="0.2">
      <c r="A144" s="13" t="s">
        <v>26</v>
      </c>
      <c r="B144" s="1">
        <v>163.08542907500001</v>
      </c>
      <c r="C144" s="1">
        <v>-18.481159108500002</v>
      </c>
      <c r="D144" s="51">
        <v>24</v>
      </c>
      <c r="E144" s="55"/>
      <c r="F144" s="56"/>
      <c r="G144" s="56"/>
      <c r="H144" s="56"/>
      <c r="I144" s="56"/>
      <c r="J144" s="57"/>
      <c r="K144" s="109">
        <f t="shared" si="10"/>
        <v>0</v>
      </c>
      <c r="L144" s="55">
        <v>1</v>
      </c>
      <c r="M144" s="56"/>
      <c r="N144" s="56"/>
      <c r="O144" s="56"/>
      <c r="P144" s="56"/>
      <c r="Q144" s="56"/>
      <c r="R144" s="57">
        <v>5</v>
      </c>
      <c r="S144" s="109">
        <f t="shared" si="11"/>
        <v>0</v>
      </c>
      <c r="T144" s="55"/>
      <c r="U144" s="56"/>
      <c r="V144" s="56"/>
      <c r="W144" s="57"/>
      <c r="X144" s="109">
        <f t="shared" si="12"/>
        <v>0</v>
      </c>
      <c r="Y144" s="55"/>
      <c r="Z144" s="57"/>
      <c r="AA144" s="109">
        <f t="shared" si="13"/>
        <v>0</v>
      </c>
      <c r="AB144" s="55"/>
      <c r="AC144" s="56"/>
      <c r="AD144" s="56"/>
      <c r="AE144" s="57"/>
      <c r="AF144" s="110">
        <f t="shared" si="14"/>
        <v>0</v>
      </c>
      <c r="AG144" s="18" t="s">
        <v>19</v>
      </c>
    </row>
    <row r="145" spans="1:33" x14ac:dyDescent="0.2">
      <c r="A145" s="13" t="s">
        <v>26</v>
      </c>
      <c r="B145" s="1">
        <v>163.08534348800001</v>
      </c>
      <c r="C145" s="1">
        <v>-18.481195852799999</v>
      </c>
      <c r="D145" s="51">
        <v>25</v>
      </c>
      <c r="E145" s="55"/>
      <c r="F145" s="56"/>
      <c r="G145" s="56"/>
      <c r="H145" s="56"/>
      <c r="I145" s="56"/>
      <c r="J145" s="57"/>
      <c r="K145" s="109">
        <f t="shared" si="10"/>
        <v>0</v>
      </c>
      <c r="L145" s="55">
        <v>1</v>
      </c>
      <c r="M145" s="56"/>
      <c r="N145" s="56"/>
      <c r="O145" s="56"/>
      <c r="P145" s="56"/>
      <c r="Q145" s="56"/>
      <c r="R145" s="57">
        <v>4</v>
      </c>
      <c r="S145" s="109">
        <f t="shared" si="11"/>
        <v>0</v>
      </c>
      <c r="T145" s="55"/>
      <c r="U145" s="56"/>
      <c r="V145" s="56"/>
      <c r="W145" s="57"/>
      <c r="X145" s="109">
        <f t="shared" si="12"/>
        <v>0</v>
      </c>
      <c r="Y145" s="55"/>
      <c r="Z145" s="57"/>
      <c r="AA145" s="109">
        <f t="shared" si="13"/>
        <v>0</v>
      </c>
      <c r="AB145" s="55"/>
      <c r="AC145" s="56"/>
      <c r="AD145" s="56"/>
      <c r="AE145" s="57"/>
      <c r="AF145" s="110">
        <f t="shared" si="14"/>
        <v>0</v>
      </c>
      <c r="AG145" s="18" t="s">
        <v>19</v>
      </c>
    </row>
    <row r="146" spans="1:33" x14ac:dyDescent="0.2">
      <c r="A146" s="13" t="s">
        <v>26</v>
      </c>
      <c r="B146" s="1">
        <v>163.08525790100001</v>
      </c>
      <c r="C146" s="1">
        <v>-18.4812325971</v>
      </c>
      <c r="D146" s="51">
        <v>26</v>
      </c>
      <c r="E146" s="55"/>
      <c r="F146" s="56"/>
      <c r="G146" s="56"/>
      <c r="H146" s="56"/>
      <c r="I146" s="56"/>
      <c r="J146" s="57"/>
      <c r="K146" s="109">
        <f t="shared" si="10"/>
        <v>0</v>
      </c>
      <c r="L146" s="55"/>
      <c r="M146" s="56"/>
      <c r="N146" s="56"/>
      <c r="O146" s="56"/>
      <c r="P146" s="56"/>
      <c r="Q146" s="56"/>
      <c r="R146" s="57">
        <v>10</v>
      </c>
      <c r="S146" s="109">
        <f t="shared" si="11"/>
        <v>0</v>
      </c>
      <c r="T146" s="55"/>
      <c r="U146" s="56"/>
      <c r="V146" s="56"/>
      <c r="W146" s="57"/>
      <c r="X146" s="109">
        <f t="shared" si="12"/>
        <v>0</v>
      </c>
      <c r="Y146" s="55"/>
      <c r="Z146" s="57"/>
      <c r="AA146" s="109">
        <f t="shared" si="13"/>
        <v>0</v>
      </c>
      <c r="AB146" s="55"/>
      <c r="AC146" s="56"/>
      <c r="AD146" s="56"/>
      <c r="AE146" s="57"/>
      <c r="AF146" s="110">
        <f t="shared" si="14"/>
        <v>0</v>
      </c>
      <c r="AG146" s="18" t="s">
        <v>19</v>
      </c>
    </row>
    <row r="147" spans="1:33" x14ac:dyDescent="0.2">
      <c r="A147" s="13" t="s">
        <v>26</v>
      </c>
      <c r="B147" s="1">
        <v>163.08517231299999</v>
      </c>
      <c r="C147" s="1">
        <v>-18.481269341299999</v>
      </c>
      <c r="D147" s="51">
        <v>27</v>
      </c>
      <c r="E147" s="55"/>
      <c r="F147" s="56"/>
      <c r="G147" s="56"/>
      <c r="H147" s="56"/>
      <c r="I147" s="56"/>
      <c r="J147" s="57"/>
      <c r="K147" s="109">
        <f t="shared" si="10"/>
        <v>0</v>
      </c>
      <c r="L147" s="55"/>
      <c r="M147" s="56"/>
      <c r="N147" s="56"/>
      <c r="O147" s="56"/>
      <c r="P147" s="56"/>
      <c r="Q147" s="56">
        <v>1</v>
      </c>
      <c r="R147" s="57">
        <v>6</v>
      </c>
      <c r="S147" s="109">
        <f t="shared" si="11"/>
        <v>0</v>
      </c>
      <c r="T147" s="55"/>
      <c r="U147" s="56"/>
      <c r="V147" s="56"/>
      <c r="W147" s="57"/>
      <c r="X147" s="109">
        <f t="shared" si="12"/>
        <v>0</v>
      </c>
      <c r="Y147" s="55"/>
      <c r="Z147" s="57"/>
      <c r="AA147" s="109">
        <f t="shared" si="13"/>
        <v>0</v>
      </c>
      <c r="AB147" s="55"/>
      <c r="AC147" s="56"/>
      <c r="AD147" s="56"/>
      <c r="AE147" s="57"/>
      <c r="AF147" s="110">
        <f t="shared" si="14"/>
        <v>0</v>
      </c>
      <c r="AG147" s="18" t="s">
        <v>19</v>
      </c>
    </row>
    <row r="148" spans="1:33" x14ac:dyDescent="0.2">
      <c r="A148" s="13" t="s">
        <v>26</v>
      </c>
      <c r="B148" s="1">
        <v>163.08508672599999</v>
      </c>
      <c r="C148" s="1">
        <v>-18.4813060856</v>
      </c>
      <c r="D148" s="51">
        <v>28</v>
      </c>
      <c r="E148" s="55"/>
      <c r="F148" s="56"/>
      <c r="G148" s="56"/>
      <c r="H148" s="56"/>
      <c r="I148" s="56"/>
      <c r="J148" s="57"/>
      <c r="K148" s="109">
        <f t="shared" si="10"/>
        <v>0</v>
      </c>
      <c r="L148" s="55">
        <v>1</v>
      </c>
      <c r="M148" s="56"/>
      <c r="N148" s="56"/>
      <c r="O148" s="56"/>
      <c r="P148" s="56">
        <v>1</v>
      </c>
      <c r="Q148" s="56">
        <v>1</v>
      </c>
      <c r="R148" s="57">
        <v>11</v>
      </c>
      <c r="S148" s="109">
        <f t="shared" si="11"/>
        <v>1</v>
      </c>
      <c r="T148" s="55"/>
      <c r="U148" s="56"/>
      <c r="V148" s="56"/>
      <c r="W148" s="57"/>
      <c r="X148" s="109">
        <f t="shared" si="12"/>
        <v>0</v>
      </c>
      <c r="Y148" s="55"/>
      <c r="Z148" s="57"/>
      <c r="AA148" s="109">
        <f t="shared" si="13"/>
        <v>0</v>
      </c>
      <c r="AB148" s="55"/>
      <c r="AC148" s="56"/>
      <c r="AD148" s="56"/>
      <c r="AE148" s="57"/>
      <c r="AF148" s="110">
        <f t="shared" si="14"/>
        <v>0</v>
      </c>
      <c r="AG148" s="18" t="s">
        <v>19</v>
      </c>
    </row>
    <row r="149" spans="1:33" x14ac:dyDescent="0.2">
      <c r="A149" s="13" t="s">
        <v>26</v>
      </c>
      <c r="B149" s="1">
        <v>163.08500113900001</v>
      </c>
      <c r="C149" s="1">
        <v>-18.481342829900001</v>
      </c>
      <c r="D149" s="51">
        <v>29</v>
      </c>
      <c r="E149" s="55"/>
      <c r="F149" s="56"/>
      <c r="G149" s="56"/>
      <c r="H149" s="56"/>
      <c r="I149" s="56"/>
      <c r="J149" s="57"/>
      <c r="K149" s="109">
        <f t="shared" si="10"/>
        <v>0</v>
      </c>
      <c r="L149" s="55"/>
      <c r="M149" s="56">
        <v>1</v>
      </c>
      <c r="N149" s="56"/>
      <c r="O149" s="56"/>
      <c r="P149" s="56"/>
      <c r="Q149" s="56"/>
      <c r="R149" s="57">
        <v>6</v>
      </c>
      <c r="S149" s="109">
        <f t="shared" si="11"/>
        <v>1</v>
      </c>
      <c r="T149" s="55"/>
      <c r="U149" s="56"/>
      <c r="V149" s="56"/>
      <c r="W149" s="57"/>
      <c r="X149" s="109">
        <f t="shared" si="12"/>
        <v>0</v>
      </c>
      <c r="Y149" s="55"/>
      <c r="Z149" s="57"/>
      <c r="AA149" s="109">
        <f t="shared" si="13"/>
        <v>0</v>
      </c>
      <c r="AB149" s="55"/>
      <c r="AC149" s="56"/>
      <c r="AD149" s="56"/>
      <c r="AE149" s="57"/>
      <c r="AF149" s="110">
        <f t="shared" si="14"/>
        <v>0</v>
      </c>
      <c r="AG149" s="18" t="s">
        <v>19</v>
      </c>
    </row>
    <row r="150" spans="1:33" x14ac:dyDescent="0.2">
      <c r="A150" s="13" t="s">
        <v>26</v>
      </c>
      <c r="B150" s="1">
        <v>163.084925341</v>
      </c>
      <c r="C150" s="1">
        <v>-18.481396371100001</v>
      </c>
      <c r="D150" s="51">
        <v>30</v>
      </c>
      <c r="E150" s="55"/>
      <c r="F150" s="56"/>
      <c r="G150" s="56"/>
      <c r="H150" s="56"/>
      <c r="I150" s="56"/>
      <c r="J150" s="57"/>
      <c r="K150" s="109">
        <f t="shared" si="10"/>
        <v>0</v>
      </c>
      <c r="L150" s="55"/>
      <c r="M150" s="56">
        <v>1</v>
      </c>
      <c r="N150" s="56"/>
      <c r="O150" s="56"/>
      <c r="P150" s="56">
        <v>1</v>
      </c>
      <c r="Q150" s="56"/>
      <c r="R150" s="57">
        <v>10</v>
      </c>
      <c r="S150" s="109">
        <f t="shared" si="11"/>
        <v>2</v>
      </c>
      <c r="T150" s="55"/>
      <c r="U150" s="56"/>
      <c r="V150" s="56"/>
      <c r="W150" s="57"/>
      <c r="X150" s="109">
        <f t="shared" si="12"/>
        <v>0</v>
      </c>
      <c r="Y150" s="55"/>
      <c r="Z150" s="57"/>
      <c r="AA150" s="109">
        <f t="shared" si="13"/>
        <v>0</v>
      </c>
      <c r="AB150" s="55"/>
      <c r="AC150" s="56"/>
      <c r="AD150" s="56"/>
      <c r="AE150" s="57"/>
      <c r="AF150" s="110">
        <f t="shared" si="14"/>
        <v>0</v>
      </c>
      <c r="AG150" s="18" t="s">
        <v>19</v>
      </c>
    </row>
    <row r="151" spans="1:33" x14ac:dyDescent="0.2">
      <c r="A151" s="13" t="s">
        <v>26</v>
      </c>
      <c r="B151" s="1">
        <v>163.08485118600001</v>
      </c>
      <c r="C151" s="1">
        <v>-18.481452729400001</v>
      </c>
      <c r="D151" s="51">
        <v>31</v>
      </c>
      <c r="E151" s="55"/>
      <c r="F151" s="56"/>
      <c r="G151" s="56"/>
      <c r="H151" s="56"/>
      <c r="I151" s="56">
        <v>2</v>
      </c>
      <c r="J151" s="57"/>
      <c r="K151" s="109">
        <f t="shared" si="10"/>
        <v>2</v>
      </c>
      <c r="L151" s="55"/>
      <c r="M151" s="56"/>
      <c r="N151" s="56"/>
      <c r="O151" s="56"/>
      <c r="P151" s="56"/>
      <c r="Q151" s="56"/>
      <c r="R151" s="57"/>
      <c r="S151" s="109">
        <f t="shared" si="11"/>
        <v>0</v>
      </c>
      <c r="T151" s="55"/>
      <c r="U151" s="56"/>
      <c r="V151" s="56"/>
      <c r="W151" s="57"/>
      <c r="X151" s="109">
        <f t="shared" si="12"/>
        <v>0</v>
      </c>
      <c r="Y151" s="55"/>
      <c r="Z151" s="57"/>
      <c r="AA151" s="109">
        <f t="shared" si="13"/>
        <v>0</v>
      </c>
      <c r="AB151" s="55"/>
      <c r="AC151" s="56"/>
      <c r="AD151" s="56"/>
      <c r="AE151" s="57"/>
      <c r="AF151" s="110">
        <f t="shared" si="14"/>
        <v>0</v>
      </c>
      <c r="AG151" s="60" t="s">
        <v>18</v>
      </c>
    </row>
    <row r="152" spans="1:33" x14ac:dyDescent="0.2">
      <c r="A152" s="13" t="s">
        <v>26</v>
      </c>
      <c r="B152" s="1">
        <v>163.08476812200001</v>
      </c>
      <c r="C152" s="1">
        <v>-18.481493280599999</v>
      </c>
      <c r="D152" s="51">
        <v>32</v>
      </c>
      <c r="E152" s="55">
        <v>0</v>
      </c>
      <c r="F152" s="56">
        <v>0</v>
      </c>
      <c r="G152" s="56">
        <v>0</v>
      </c>
      <c r="H152" s="56">
        <v>0</v>
      </c>
      <c r="I152" s="56">
        <v>0</v>
      </c>
      <c r="J152" s="76">
        <v>0</v>
      </c>
      <c r="K152" s="109">
        <f t="shared" si="10"/>
        <v>0</v>
      </c>
      <c r="L152" s="55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76">
        <v>0</v>
      </c>
      <c r="S152" s="109">
        <f t="shared" si="11"/>
        <v>0</v>
      </c>
      <c r="T152" s="55">
        <v>0</v>
      </c>
      <c r="U152" s="56">
        <v>0</v>
      </c>
      <c r="V152" s="56">
        <v>0</v>
      </c>
      <c r="W152" s="76">
        <v>0</v>
      </c>
      <c r="X152" s="109">
        <f t="shared" si="12"/>
        <v>0</v>
      </c>
      <c r="Y152" s="55">
        <v>0</v>
      </c>
      <c r="Z152" s="76">
        <v>0</v>
      </c>
      <c r="AA152" s="109">
        <f t="shared" si="13"/>
        <v>0</v>
      </c>
      <c r="AB152" s="55">
        <v>0</v>
      </c>
      <c r="AC152" s="56">
        <v>0</v>
      </c>
      <c r="AD152" s="56">
        <v>0</v>
      </c>
      <c r="AE152" s="57">
        <v>0</v>
      </c>
      <c r="AF152" s="110">
        <f t="shared" si="14"/>
        <v>0</v>
      </c>
      <c r="AG152" s="60" t="s">
        <v>18</v>
      </c>
    </row>
    <row r="153" spans="1:33" x14ac:dyDescent="0.2">
      <c r="A153" s="13" t="s">
        <v>26</v>
      </c>
      <c r="B153" s="1">
        <v>163.084681504</v>
      </c>
      <c r="C153" s="1">
        <v>-18.481527524800001</v>
      </c>
      <c r="D153" s="51">
        <v>33</v>
      </c>
      <c r="E153" s="55"/>
      <c r="F153" s="56">
        <v>1</v>
      </c>
      <c r="G153" s="56">
        <v>2</v>
      </c>
      <c r="H153" s="56"/>
      <c r="I153" s="56"/>
      <c r="J153" s="57">
        <v>2</v>
      </c>
      <c r="K153" s="109">
        <f t="shared" si="10"/>
        <v>3</v>
      </c>
      <c r="L153" s="55"/>
      <c r="M153" s="56"/>
      <c r="N153" s="56"/>
      <c r="O153" s="56"/>
      <c r="P153" s="56"/>
      <c r="Q153" s="56"/>
      <c r="R153" s="57"/>
      <c r="S153" s="109">
        <f t="shared" si="11"/>
        <v>0</v>
      </c>
      <c r="T153" s="55"/>
      <c r="U153" s="56"/>
      <c r="V153" s="56"/>
      <c r="W153" s="57"/>
      <c r="X153" s="109">
        <f t="shared" si="12"/>
        <v>0</v>
      </c>
      <c r="Y153" s="55"/>
      <c r="Z153" s="57"/>
      <c r="AA153" s="109">
        <f t="shared" si="13"/>
        <v>0</v>
      </c>
      <c r="AB153" s="55"/>
      <c r="AC153" s="56"/>
      <c r="AD153" s="56"/>
      <c r="AE153" s="57"/>
      <c r="AF153" s="110">
        <f t="shared" si="14"/>
        <v>0</v>
      </c>
      <c r="AG153" s="60" t="s">
        <v>18</v>
      </c>
    </row>
    <row r="154" spans="1:33" x14ac:dyDescent="0.2">
      <c r="A154" s="13" t="s">
        <v>26</v>
      </c>
      <c r="B154" s="1">
        <v>163.08459488599999</v>
      </c>
      <c r="C154" s="1">
        <v>-18.481561769100001</v>
      </c>
      <c r="D154" s="51">
        <v>34</v>
      </c>
      <c r="E154" s="55"/>
      <c r="F154" s="56"/>
      <c r="G154" s="56">
        <v>1</v>
      </c>
      <c r="H154" s="56"/>
      <c r="I154" s="56"/>
      <c r="J154" s="57">
        <v>1</v>
      </c>
      <c r="K154" s="109">
        <f t="shared" si="10"/>
        <v>1</v>
      </c>
      <c r="L154" s="55"/>
      <c r="M154" s="56"/>
      <c r="N154" s="56"/>
      <c r="O154" s="56"/>
      <c r="P154" s="56"/>
      <c r="Q154" s="56"/>
      <c r="R154" s="57"/>
      <c r="S154" s="109">
        <f t="shared" si="11"/>
        <v>0</v>
      </c>
      <c r="T154" s="55"/>
      <c r="U154" s="56"/>
      <c r="V154" s="56"/>
      <c r="W154" s="57"/>
      <c r="X154" s="109">
        <f t="shared" si="12"/>
        <v>0</v>
      </c>
      <c r="Y154" s="55"/>
      <c r="Z154" s="57"/>
      <c r="AA154" s="109">
        <f t="shared" si="13"/>
        <v>0</v>
      </c>
      <c r="AB154" s="55"/>
      <c r="AC154" s="56"/>
      <c r="AD154" s="56"/>
      <c r="AE154" s="57"/>
      <c r="AF154" s="110">
        <f t="shared" si="14"/>
        <v>0</v>
      </c>
      <c r="AG154" s="60" t="s">
        <v>18</v>
      </c>
    </row>
    <row r="155" spans="1:33" x14ac:dyDescent="0.2">
      <c r="A155" s="13" t="s">
        <v>26</v>
      </c>
      <c r="B155" s="1">
        <v>163.08451107799999</v>
      </c>
      <c r="C155" s="1">
        <v>-18.481601986499999</v>
      </c>
      <c r="D155" s="51">
        <v>35</v>
      </c>
      <c r="E155" s="55"/>
      <c r="F155" s="56">
        <v>1</v>
      </c>
      <c r="G155" s="56"/>
      <c r="H155" s="56"/>
      <c r="I155" s="56"/>
      <c r="J155" s="57">
        <v>1</v>
      </c>
      <c r="K155" s="109">
        <f t="shared" si="10"/>
        <v>1</v>
      </c>
      <c r="L155" s="55"/>
      <c r="M155" s="56"/>
      <c r="N155" s="56"/>
      <c r="O155" s="56"/>
      <c r="P155" s="56"/>
      <c r="Q155" s="56"/>
      <c r="R155" s="57"/>
      <c r="S155" s="109">
        <f t="shared" si="11"/>
        <v>0</v>
      </c>
      <c r="T155" s="55"/>
      <c r="U155" s="56"/>
      <c r="V155" s="56"/>
      <c r="W155" s="57"/>
      <c r="X155" s="109">
        <f t="shared" si="12"/>
        <v>0</v>
      </c>
      <c r="Y155" s="55"/>
      <c r="Z155" s="57"/>
      <c r="AA155" s="109">
        <f t="shared" si="13"/>
        <v>0</v>
      </c>
      <c r="AB155" s="55"/>
      <c r="AC155" s="56"/>
      <c r="AD155" s="56"/>
      <c r="AE155" s="57"/>
      <c r="AF155" s="110">
        <f t="shared" si="14"/>
        <v>0</v>
      </c>
      <c r="AG155" s="60" t="s">
        <v>18</v>
      </c>
    </row>
    <row r="156" spans="1:33" x14ac:dyDescent="0.2">
      <c r="A156" s="13" t="s">
        <v>26</v>
      </c>
      <c r="B156" s="1">
        <v>163.08442947200001</v>
      </c>
      <c r="C156" s="1">
        <v>-18.4816468836</v>
      </c>
      <c r="D156" s="51">
        <v>36</v>
      </c>
      <c r="E156" s="55">
        <v>0</v>
      </c>
      <c r="F156" s="56">
        <v>0</v>
      </c>
      <c r="G156" s="56">
        <v>0</v>
      </c>
      <c r="H156" s="56">
        <v>0</v>
      </c>
      <c r="I156" s="56">
        <v>0</v>
      </c>
      <c r="J156" s="76">
        <v>0</v>
      </c>
      <c r="K156" s="109">
        <f t="shared" si="10"/>
        <v>0</v>
      </c>
      <c r="L156" s="55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76">
        <v>0</v>
      </c>
      <c r="S156" s="109">
        <f t="shared" si="11"/>
        <v>0</v>
      </c>
      <c r="T156" s="55">
        <v>0</v>
      </c>
      <c r="U156" s="56">
        <v>0</v>
      </c>
      <c r="V156" s="56">
        <v>0</v>
      </c>
      <c r="W156" s="76">
        <v>0</v>
      </c>
      <c r="X156" s="109">
        <f t="shared" si="12"/>
        <v>0</v>
      </c>
      <c r="Y156" s="55">
        <v>0</v>
      </c>
      <c r="Z156" s="76">
        <v>0</v>
      </c>
      <c r="AA156" s="109">
        <f t="shared" si="13"/>
        <v>0</v>
      </c>
      <c r="AB156" s="55">
        <v>0</v>
      </c>
      <c r="AC156" s="56">
        <v>0</v>
      </c>
      <c r="AD156" s="56">
        <v>0</v>
      </c>
      <c r="AE156" s="57">
        <v>0</v>
      </c>
      <c r="AF156" s="110">
        <f t="shared" si="14"/>
        <v>0</v>
      </c>
      <c r="AG156" s="21" t="s">
        <v>24</v>
      </c>
    </row>
    <row r="157" spans="1:33" x14ac:dyDescent="0.2">
      <c r="A157" s="13" t="s">
        <v>26</v>
      </c>
      <c r="B157" s="1">
        <v>163.084349191</v>
      </c>
      <c r="C157" s="1">
        <v>-18.481694108199999</v>
      </c>
      <c r="D157" s="51">
        <v>37</v>
      </c>
      <c r="E157" s="55"/>
      <c r="F157" s="56"/>
      <c r="G157" s="56"/>
      <c r="H157" s="56"/>
      <c r="I157" s="56"/>
      <c r="J157" s="57"/>
      <c r="K157" s="109">
        <f t="shared" si="10"/>
        <v>0</v>
      </c>
      <c r="L157" s="55"/>
      <c r="M157" s="56"/>
      <c r="N157" s="56"/>
      <c r="O157" s="56"/>
      <c r="P157" s="56"/>
      <c r="Q157" s="56"/>
      <c r="R157" s="57">
        <v>9</v>
      </c>
      <c r="S157" s="109">
        <f t="shared" si="11"/>
        <v>0</v>
      </c>
      <c r="T157" s="55"/>
      <c r="U157" s="56"/>
      <c r="V157" s="56"/>
      <c r="W157" s="57"/>
      <c r="X157" s="109">
        <f t="shared" si="12"/>
        <v>0</v>
      </c>
      <c r="Y157" s="55"/>
      <c r="Z157" s="57"/>
      <c r="AA157" s="109">
        <f t="shared" si="13"/>
        <v>0</v>
      </c>
      <c r="AB157" s="55"/>
      <c r="AC157" s="56"/>
      <c r="AD157" s="56"/>
      <c r="AE157" s="57"/>
      <c r="AF157" s="110">
        <f t="shared" si="14"/>
        <v>0</v>
      </c>
      <c r="AG157" s="18" t="s">
        <v>17</v>
      </c>
    </row>
    <row r="158" spans="1:33" x14ac:dyDescent="0.2">
      <c r="A158" s="13" t="s">
        <v>26</v>
      </c>
      <c r="B158" s="1">
        <v>163.084268909</v>
      </c>
      <c r="C158" s="1">
        <v>-18.481741332799999</v>
      </c>
      <c r="D158" s="51">
        <v>38</v>
      </c>
      <c r="E158" s="55"/>
      <c r="F158" s="56"/>
      <c r="G158" s="56"/>
      <c r="H158" s="56"/>
      <c r="I158" s="56"/>
      <c r="J158" s="57"/>
      <c r="K158" s="109">
        <f t="shared" si="10"/>
        <v>0</v>
      </c>
      <c r="L158" s="61"/>
      <c r="M158" s="62">
        <v>3</v>
      </c>
      <c r="N158" s="62"/>
      <c r="O158" s="62"/>
      <c r="P158" s="62">
        <v>3</v>
      </c>
      <c r="Q158" s="56"/>
      <c r="R158" s="57">
        <v>3</v>
      </c>
      <c r="S158" s="109">
        <f t="shared" si="11"/>
        <v>6</v>
      </c>
      <c r="T158" s="55"/>
      <c r="U158" s="56"/>
      <c r="V158" s="56"/>
      <c r="W158" s="57"/>
      <c r="X158" s="109">
        <f t="shared" si="12"/>
        <v>0</v>
      </c>
      <c r="Y158" s="55"/>
      <c r="Z158" s="57"/>
      <c r="AA158" s="109">
        <f t="shared" si="13"/>
        <v>0</v>
      </c>
      <c r="AB158" s="55"/>
      <c r="AC158" s="56"/>
      <c r="AD158" s="56"/>
      <c r="AE158" s="57"/>
      <c r="AF158" s="110">
        <f t="shared" si="14"/>
        <v>0</v>
      </c>
      <c r="AG158" s="18" t="s">
        <v>27</v>
      </c>
    </row>
    <row r="159" spans="1:33" x14ac:dyDescent="0.2">
      <c r="A159" s="13" t="s">
        <v>26</v>
      </c>
      <c r="B159" s="1">
        <v>163.084194067</v>
      </c>
      <c r="C159" s="1">
        <v>-18.4817967655</v>
      </c>
      <c r="D159" s="51">
        <v>39</v>
      </c>
      <c r="E159" s="55"/>
      <c r="F159" s="56"/>
      <c r="G159" s="56"/>
      <c r="H159" s="56"/>
      <c r="I159" s="56"/>
      <c r="J159" s="57"/>
      <c r="K159" s="109">
        <f t="shared" si="10"/>
        <v>0</v>
      </c>
      <c r="L159" s="61"/>
      <c r="M159" s="62"/>
      <c r="N159" s="62"/>
      <c r="O159" s="62"/>
      <c r="P159" s="62"/>
      <c r="Q159" s="56"/>
      <c r="R159" s="57"/>
      <c r="S159" s="109">
        <f t="shared" si="11"/>
        <v>0</v>
      </c>
      <c r="T159" s="55"/>
      <c r="U159" s="56"/>
      <c r="V159" s="56"/>
      <c r="W159" s="57"/>
      <c r="X159" s="109">
        <f t="shared" si="12"/>
        <v>0</v>
      </c>
      <c r="Y159" s="55">
        <v>1</v>
      </c>
      <c r="Z159" s="57">
        <v>1</v>
      </c>
      <c r="AA159" s="109">
        <f t="shared" si="13"/>
        <v>1</v>
      </c>
      <c r="AB159" s="55"/>
      <c r="AC159" s="56"/>
      <c r="AD159" s="56"/>
      <c r="AE159" s="57"/>
      <c r="AF159" s="110">
        <f t="shared" si="14"/>
        <v>0</v>
      </c>
      <c r="AG159" s="63" t="s">
        <v>21</v>
      </c>
    </row>
    <row r="160" spans="1:33" x14ac:dyDescent="0.2">
      <c r="A160" s="13" t="s">
        <v>28</v>
      </c>
      <c r="B160" s="1">
        <v>163.08455274100001</v>
      </c>
      <c r="C160" s="1">
        <v>-18.482112537900001</v>
      </c>
      <c r="D160" s="51">
        <v>1</v>
      </c>
      <c r="E160" s="52"/>
      <c r="F160" s="53"/>
      <c r="G160" s="53"/>
      <c r="H160" s="53"/>
      <c r="I160" s="53"/>
      <c r="J160" s="54"/>
      <c r="K160" s="109">
        <f t="shared" si="10"/>
        <v>0</v>
      </c>
      <c r="L160" s="52"/>
      <c r="M160" s="53"/>
      <c r="N160" s="53"/>
      <c r="O160" s="53"/>
      <c r="P160" s="53"/>
      <c r="Q160" s="53">
        <v>1</v>
      </c>
      <c r="R160" s="54">
        <v>2</v>
      </c>
      <c r="S160" s="109">
        <f t="shared" si="11"/>
        <v>0</v>
      </c>
      <c r="T160" s="52"/>
      <c r="U160" s="53"/>
      <c r="V160" s="53"/>
      <c r="W160" s="54"/>
      <c r="X160" s="109">
        <f t="shared" si="12"/>
        <v>0</v>
      </c>
      <c r="Y160" s="52"/>
      <c r="Z160" s="54"/>
      <c r="AA160" s="109">
        <f t="shared" si="13"/>
        <v>0</v>
      </c>
      <c r="AB160" s="52"/>
      <c r="AC160" s="53"/>
      <c r="AD160" s="53"/>
      <c r="AE160" s="54"/>
      <c r="AF160" s="110">
        <f t="shared" si="14"/>
        <v>0</v>
      </c>
      <c r="AG160" s="63" t="s">
        <v>17</v>
      </c>
    </row>
    <row r="161" spans="1:33" x14ac:dyDescent="0.2">
      <c r="A161" s="13" t="s">
        <v>28</v>
      </c>
      <c r="B161" s="1">
        <v>163.084631317</v>
      </c>
      <c r="C161" s="1">
        <v>-18.482067329700001</v>
      </c>
      <c r="D161" s="51">
        <v>2</v>
      </c>
      <c r="E161" s="55">
        <v>0</v>
      </c>
      <c r="F161" s="56">
        <v>0</v>
      </c>
      <c r="G161" s="56">
        <v>0</v>
      </c>
      <c r="H161" s="56">
        <v>0</v>
      </c>
      <c r="I161" s="56">
        <v>0</v>
      </c>
      <c r="J161" s="76">
        <v>0</v>
      </c>
      <c r="K161" s="109">
        <f t="shared" si="10"/>
        <v>0</v>
      </c>
      <c r="L161" s="55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76">
        <v>0</v>
      </c>
      <c r="S161" s="109">
        <f t="shared" si="11"/>
        <v>0</v>
      </c>
      <c r="T161" s="55">
        <v>0</v>
      </c>
      <c r="U161" s="56">
        <v>0</v>
      </c>
      <c r="V161" s="56">
        <v>0</v>
      </c>
      <c r="W161" s="76">
        <v>0</v>
      </c>
      <c r="X161" s="109">
        <f t="shared" si="12"/>
        <v>0</v>
      </c>
      <c r="Y161" s="55">
        <v>0</v>
      </c>
      <c r="Z161" s="76">
        <v>0</v>
      </c>
      <c r="AA161" s="109">
        <f t="shared" si="13"/>
        <v>0</v>
      </c>
      <c r="AB161" s="55">
        <v>0</v>
      </c>
      <c r="AC161" s="56">
        <v>0</v>
      </c>
      <c r="AD161" s="56">
        <v>0</v>
      </c>
      <c r="AE161" s="57">
        <v>0</v>
      </c>
      <c r="AF161" s="110">
        <f t="shared" si="14"/>
        <v>0</v>
      </c>
      <c r="AG161" s="21" t="s">
        <v>24</v>
      </c>
    </row>
    <row r="162" spans="1:33" x14ac:dyDescent="0.2">
      <c r="A162" s="13" t="s">
        <v>28</v>
      </c>
      <c r="B162" s="1">
        <v>163.084709893</v>
      </c>
      <c r="C162" s="1">
        <v>-18.4820221216</v>
      </c>
      <c r="D162" s="51">
        <v>3</v>
      </c>
      <c r="E162" s="55">
        <v>0</v>
      </c>
      <c r="F162" s="56">
        <v>0</v>
      </c>
      <c r="G162" s="56">
        <v>0</v>
      </c>
      <c r="H162" s="56">
        <v>0</v>
      </c>
      <c r="I162" s="56">
        <v>0</v>
      </c>
      <c r="J162" s="76">
        <v>0</v>
      </c>
      <c r="K162" s="109">
        <f t="shared" si="10"/>
        <v>0</v>
      </c>
      <c r="L162" s="55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76">
        <v>0</v>
      </c>
      <c r="S162" s="109">
        <f t="shared" si="11"/>
        <v>0</v>
      </c>
      <c r="T162" s="55">
        <v>0</v>
      </c>
      <c r="U162" s="56">
        <v>0</v>
      </c>
      <c r="V162" s="56">
        <v>0</v>
      </c>
      <c r="W162" s="76">
        <v>0</v>
      </c>
      <c r="X162" s="109">
        <f t="shared" si="12"/>
        <v>0</v>
      </c>
      <c r="Y162" s="55">
        <v>0</v>
      </c>
      <c r="Z162" s="76">
        <v>0</v>
      </c>
      <c r="AA162" s="109">
        <f t="shared" si="13"/>
        <v>0</v>
      </c>
      <c r="AB162" s="55">
        <v>0</v>
      </c>
      <c r="AC162" s="56">
        <v>0</v>
      </c>
      <c r="AD162" s="56">
        <v>0</v>
      </c>
      <c r="AE162" s="57">
        <v>0</v>
      </c>
      <c r="AF162" s="110">
        <f t="shared" si="14"/>
        <v>0</v>
      </c>
      <c r="AG162" s="60" t="s">
        <v>35</v>
      </c>
    </row>
    <row r="163" spans="1:33" x14ac:dyDescent="0.2">
      <c r="A163" s="13" t="s">
        <v>28</v>
      </c>
      <c r="B163" s="1">
        <v>163.08478846899999</v>
      </c>
      <c r="C163" s="1">
        <v>-18.481976913499999</v>
      </c>
      <c r="D163" s="51">
        <v>4</v>
      </c>
      <c r="E163" s="55">
        <v>0</v>
      </c>
      <c r="F163" s="56">
        <v>0</v>
      </c>
      <c r="G163" s="56">
        <v>0</v>
      </c>
      <c r="H163" s="56">
        <v>0</v>
      </c>
      <c r="I163" s="56">
        <v>0</v>
      </c>
      <c r="J163" s="76">
        <v>0</v>
      </c>
      <c r="K163" s="109">
        <f t="shared" si="10"/>
        <v>0</v>
      </c>
      <c r="L163" s="55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76">
        <v>0</v>
      </c>
      <c r="S163" s="109">
        <f t="shared" si="11"/>
        <v>0</v>
      </c>
      <c r="T163" s="55">
        <v>0</v>
      </c>
      <c r="U163" s="56">
        <v>0</v>
      </c>
      <c r="V163" s="56">
        <v>0</v>
      </c>
      <c r="W163" s="76">
        <v>0</v>
      </c>
      <c r="X163" s="109">
        <f t="shared" si="12"/>
        <v>0</v>
      </c>
      <c r="Y163" s="55">
        <v>0</v>
      </c>
      <c r="Z163" s="76">
        <v>0</v>
      </c>
      <c r="AA163" s="109">
        <f t="shared" si="13"/>
        <v>0</v>
      </c>
      <c r="AB163" s="55">
        <v>0</v>
      </c>
      <c r="AC163" s="56">
        <v>0</v>
      </c>
      <c r="AD163" s="56">
        <v>0</v>
      </c>
      <c r="AE163" s="57">
        <v>0</v>
      </c>
      <c r="AF163" s="110">
        <f t="shared" si="14"/>
        <v>0</v>
      </c>
      <c r="AG163" s="21" t="s">
        <v>29</v>
      </c>
    </row>
    <row r="164" spans="1:33" x14ac:dyDescent="0.2">
      <c r="A164" s="13" t="s">
        <v>28</v>
      </c>
      <c r="B164" s="1">
        <v>163.08486704500001</v>
      </c>
      <c r="C164" s="1">
        <v>-18.481931705400001</v>
      </c>
      <c r="D164" s="51">
        <v>5</v>
      </c>
      <c r="E164" s="55"/>
      <c r="F164" s="56"/>
      <c r="G164" s="56"/>
      <c r="H164" s="56"/>
      <c r="I164" s="56"/>
      <c r="J164" s="57"/>
      <c r="K164" s="109">
        <f t="shared" si="10"/>
        <v>0</v>
      </c>
      <c r="L164" s="55"/>
      <c r="M164" s="56"/>
      <c r="N164" s="56"/>
      <c r="O164" s="56"/>
      <c r="P164" s="56"/>
      <c r="Q164" s="56"/>
      <c r="R164" s="57">
        <v>2</v>
      </c>
      <c r="S164" s="109">
        <f t="shared" si="11"/>
        <v>0</v>
      </c>
      <c r="T164" s="55"/>
      <c r="U164" s="56"/>
      <c r="V164" s="56"/>
      <c r="W164" s="57"/>
      <c r="X164" s="109">
        <f t="shared" si="12"/>
        <v>0</v>
      </c>
      <c r="Y164" s="55"/>
      <c r="Z164" s="57"/>
      <c r="AA164" s="109">
        <f t="shared" si="13"/>
        <v>0</v>
      </c>
      <c r="AB164" s="55"/>
      <c r="AC164" s="56"/>
      <c r="AD164" s="56"/>
      <c r="AE164" s="57"/>
      <c r="AF164" s="110">
        <f t="shared" si="14"/>
        <v>0</v>
      </c>
      <c r="AG164" s="21" t="s">
        <v>29</v>
      </c>
    </row>
    <row r="165" spans="1:33" x14ac:dyDescent="0.2">
      <c r="A165" s="13" t="s">
        <v>28</v>
      </c>
      <c r="B165" s="1">
        <v>163.084945621</v>
      </c>
      <c r="C165" s="1">
        <v>-18.4818864973</v>
      </c>
      <c r="D165" s="51">
        <v>6</v>
      </c>
      <c r="E165" s="55"/>
      <c r="F165" s="56"/>
      <c r="G165" s="56"/>
      <c r="H165" s="56"/>
      <c r="I165" s="56"/>
      <c r="J165" s="57"/>
      <c r="K165" s="109">
        <f t="shared" si="10"/>
        <v>0</v>
      </c>
      <c r="L165" s="55"/>
      <c r="M165" s="56"/>
      <c r="N165" s="56"/>
      <c r="O165" s="56"/>
      <c r="P165" s="56"/>
      <c r="Q165" s="56"/>
      <c r="R165" s="57">
        <v>2</v>
      </c>
      <c r="S165" s="109">
        <f t="shared" si="11"/>
        <v>0</v>
      </c>
      <c r="T165" s="55"/>
      <c r="U165" s="56"/>
      <c r="V165" s="56"/>
      <c r="W165" s="57"/>
      <c r="X165" s="109">
        <f t="shared" si="12"/>
        <v>0</v>
      </c>
      <c r="Y165" s="55"/>
      <c r="Z165" s="57"/>
      <c r="AA165" s="109">
        <f t="shared" si="13"/>
        <v>0</v>
      </c>
      <c r="AB165" s="55"/>
      <c r="AC165" s="56"/>
      <c r="AD165" s="56"/>
      <c r="AE165" s="57"/>
      <c r="AF165" s="110">
        <f t="shared" si="14"/>
        <v>0</v>
      </c>
      <c r="AG165" s="21" t="s">
        <v>29</v>
      </c>
    </row>
    <row r="166" spans="1:33" x14ac:dyDescent="0.2">
      <c r="A166" s="13" t="s">
        <v>28</v>
      </c>
      <c r="B166" s="1">
        <v>163.085024197</v>
      </c>
      <c r="C166" s="1">
        <v>-18.481841289199998</v>
      </c>
      <c r="D166" s="51">
        <v>7</v>
      </c>
      <c r="E166" s="55">
        <v>0</v>
      </c>
      <c r="F166" s="56">
        <v>0</v>
      </c>
      <c r="G166" s="56">
        <v>0</v>
      </c>
      <c r="H166" s="56">
        <v>0</v>
      </c>
      <c r="I166" s="56">
        <v>0</v>
      </c>
      <c r="J166" s="76">
        <v>0</v>
      </c>
      <c r="K166" s="109">
        <f t="shared" si="10"/>
        <v>0</v>
      </c>
      <c r="L166" s="55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76">
        <v>0</v>
      </c>
      <c r="S166" s="109">
        <f t="shared" si="11"/>
        <v>0</v>
      </c>
      <c r="T166" s="55">
        <v>0</v>
      </c>
      <c r="U166" s="56">
        <v>0</v>
      </c>
      <c r="V166" s="56">
        <v>0</v>
      </c>
      <c r="W166" s="76">
        <v>0</v>
      </c>
      <c r="X166" s="109">
        <f t="shared" si="12"/>
        <v>0</v>
      </c>
      <c r="Y166" s="55">
        <v>0</v>
      </c>
      <c r="Z166" s="76">
        <v>0</v>
      </c>
      <c r="AA166" s="109">
        <f t="shared" si="13"/>
        <v>0</v>
      </c>
      <c r="AB166" s="55">
        <v>0</v>
      </c>
      <c r="AC166" s="56">
        <v>0</v>
      </c>
      <c r="AD166" s="56">
        <v>0</v>
      </c>
      <c r="AE166" s="57">
        <v>0</v>
      </c>
      <c r="AF166" s="110">
        <f t="shared" si="14"/>
        <v>0</v>
      </c>
      <c r="AG166" s="60" t="s">
        <v>18</v>
      </c>
    </row>
    <row r="167" spans="1:33" x14ac:dyDescent="0.2">
      <c r="A167" s="13" t="s">
        <v>28</v>
      </c>
      <c r="B167" s="1">
        <v>163.08510277299999</v>
      </c>
      <c r="C167" s="1">
        <v>-18.481796081100001</v>
      </c>
      <c r="D167" s="51">
        <v>8</v>
      </c>
      <c r="E167" s="55">
        <v>0</v>
      </c>
      <c r="F167" s="56">
        <v>0</v>
      </c>
      <c r="G167" s="56">
        <v>0</v>
      </c>
      <c r="H167" s="56">
        <v>0</v>
      </c>
      <c r="I167" s="56">
        <v>0</v>
      </c>
      <c r="J167" s="76">
        <v>0</v>
      </c>
      <c r="K167" s="109">
        <f t="shared" si="10"/>
        <v>0</v>
      </c>
      <c r="L167" s="55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76">
        <v>0</v>
      </c>
      <c r="S167" s="109">
        <f t="shared" si="11"/>
        <v>0</v>
      </c>
      <c r="T167" s="55">
        <v>0</v>
      </c>
      <c r="U167" s="56">
        <v>0</v>
      </c>
      <c r="V167" s="56">
        <v>0</v>
      </c>
      <c r="W167" s="76">
        <v>0</v>
      </c>
      <c r="X167" s="109">
        <f t="shared" si="12"/>
        <v>0</v>
      </c>
      <c r="Y167" s="55">
        <v>0</v>
      </c>
      <c r="Z167" s="76">
        <v>0</v>
      </c>
      <c r="AA167" s="109">
        <f t="shared" si="13"/>
        <v>0</v>
      </c>
      <c r="AB167" s="55">
        <v>0</v>
      </c>
      <c r="AC167" s="56">
        <v>0</v>
      </c>
      <c r="AD167" s="56">
        <v>0</v>
      </c>
      <c r="AE167" s="57">
        <v>0</v>
      </c>
      <c r="AF167" s="110">
        <f t="shared" si="14"/>
        <v>0</v>
      </c>
      <c r="AG167" s="60" t="s">
        <v>18</v>
      </c>
    </row>
    <row r="168" spans="1:33" x14ac:dyDescent="0.2">
      <c r="A168" s="13" t="s">
        <v>28</v>
      </c>
      <c r="B168" s="1">
        <v>163.08518134900001</v>
      </c>
      <c r="C168" s="1">
        <v>-18.481750872999999</v>
      </c>
      <c r="D168" s="51">
        <v>9</v>
      </c>
      <c r="E168" s="55"/>
      <c r="F168" s="56"/>
      <c r="G168" s="56"/>
      <c r="H168" s="56"/>
      <c r="I168" s="56"/>
      <c r="J168" s="57"/>
      <c r="K168" s="109">
        <f t="shared" si="10"/>
        <v>0</v>
      </c>
      <c r="L168" s="55"/>
      <c r="M168" s="56"/>
      <c r="N168" s="56"/>
      <c r="O168" s="56"/>
      <c r="P168" s="56"/>
      <c r="Q168" s="56"/>
      <c r="R168" s="57">
        <v>9</v>
      </c>
      <c r="S168" s="109">
        <f t="shared" si="11"/>
        <v>0</v>
      </c>
      <c r="T168" s="55"/>
      <c r="U168" s="56"/>
      <c r="V168" s="56"/>
      <c r="W168" s="57"/>
      <c r="X168" s="109">
        <f t="shared" si="12"/>
        <v>0</v>
      </c>
      <c r="Y168" s="55"/>
      <c r="Z168" s="57"/>
      <c r="AA168" s="109">
        <f t="shared" si="13"/>
        <v>0</v>
      </c>
      <c r="AB168" s="55"/>
      <c r="AC168" s="56"/>
      <c r="AD168" s="56"/>
      <c r="AE168" s="57"/>
      <c r="AF168" s="110">
        <f t="shared" si="14"/>
        <v>0</v>
      </c>
      <c r="AG168" s="18" t="s">
        <v>19</v>
      </c>
    </row>
    <row r="169" spans="1:33" x14ac:dyDescent="0.2">
      <c r="A169" s="13" t="s">
        <v>28</v>
      </c>
      <c r="B169" s="1">
        <v>163.085259925</v>
      </c>
      <c r="C169" s="1">
        <v>-18.481705664900002</v>
      </c>
      <c r="D169" s="51">
        <v>10</v>
      </c>
      <c r="E169" s="55"/>
      <c r="F169" s="56"/>
      <c r="G169" s="56"/>
      <c r="H169" s="56"/>
      <c r="I169" s="56"/>
      <c r="J169" s="57"/>
      <c r="K169" s="109">
        <f t="shared" si="10"/>
        <v>0</v>
      </c>
      <c r="L169" s="55"/>
      <c r="M169" s="56">
        <v>1</v>
      </c>
      <c r="N169" s="56"/>
      <c r="O169" s="56"/>
      <c r="P169" s="56"/>
      <c r="Q169" s="56"/>
      <c r="R169" s="57">
        <v>6</v>
      </c>
      <c r="S169" s="109">
        <f t="shared" si="11"/>
        <v>1</v>
      </c>
      <c r="T169" s="55"/>
      <c r="U169" s="56"/>
      <c r="V169" s="56"/>
      <c r="W169" s="57"/>
      <c r="X169" s="109">
        <f t="shared" si="12"/>
        <v>0</v>
      </c>
      <c r="Y169" s="55"/>
      <c r="Z169" s="57"/>
      <c r="AA169" s="109">
        <f t="shared" si="13"/>
        <v>0</v>
      </c>
      <c r="AB169" s="55"/>
      <c r="AC169" s="56"/>
      <c r="AD169" s="56"/>
      <c r="AE169" s="57"/>
      <c r="AF169" s="110">
        <f t="shared" si="14"/>
        <v>0</v>
      </c>
      <c r="AG169" s="18" t="s">
        <v>19</v>
      </c>
    </row>
    <row r="170" spans="1:33" x14ac:dyDescent="0.2">
      <c r="A170" s="13" t="s">
        <v>28</v>
      </c>
      <c r="B170" s="1">
        <v>163.085338501</v>
      </c>
      <c r="C170" s="1">
        <v>-18.4816604568</v>
      </c>
      <c r="D170" s="51">
        <v>11</v>
      </c>
      <c r="E170" s="55"/>
      <c r="F170" s="56"/>
      <c r="G170" s="56"/>
      <c r="H170" s="56"/>
      <c r="I170" s="56"/>
      <c r="J170" s="57"/>
      <c r="K170" s="109">
        <f t="shared" si="10"/>
        <v>0</v>
      </c>
      <c r="L170" s="55"/>
      <c r="M170" s="56"/>
      <c r="N170" s="56"/>
      <c r="O170" s="56"/>
      <c r="P170" s="56"/>
      <c r="Q170" s="56"/>
      <c r="R170" s="57">
        <v>4</v>
      </c>
      <c r="S170" s="109">
        <f t="shared" si="11"/>
        <v>0</v>
      </c>
      <c r="T170" s="55"/>
      <c r="U170" s="56"/>
      <c r="V170" s="56"/>
      <c r="W170" s="57"/>
      <c r="X170" s="109">
        <f t="shared" si="12"/>
        <v>0</v>
      </c>
      <c r="Y170" s="55"/>
      <c r="Z170" s="57"/>
      <c r="AA170" s="109">
        <f t="shared" si="13"/>
        <v>0</v>
      </c>
      <c r="AB170" s="55"/>
      <c r="AC170" s="56"/>
      <c r="AD170" s="56"/>
      <c r="AE170" s="57"/>
      <c r="AF170" s="110">
        <f t="shared" si="14"/>
        <v>0</v>
      </c>
      <c r="AG170" s="60" t="s">
        <v>19</v>
      </c>
    </row>
    <row r="171" spans="1:33" x14ac:dyDescent="0.2">
      <c r="A171" s="13" t="s">
        <v>28</v>
      </c>
      <c r="B171" s="1">
        <v>163.08541697800001</v>
      </c>
      <c r="C171" s="1">
        <v>-18.481615076600001</v>
      </c>
      <c r="D171" s="51">
        <v>12</v>
      </c>
      <c r="E171" s="55"/>
      <c r="F171" s="56"/>
      <c r="G171" s="56"/>
      <c r="H171" s="56"/>
      <c r="I171" s="56"/>
      <c r="J171" s="57"/>
      <c r="K171" s="109">
        <f t="shared" si="10"/>
        <v>0</v>
      </c>
      <c r="L171" s="55"/>
      <c r="M171" s="56">
        <v>1</v>
      </c>
      <c r="N171" s="56"/>
      <c r="O171" s="56"/>
      <c r="P171" s="56"/>
      <c r="Q171" s="56"/>
      <c r="R171" s="57">
        <v>1</v>
      </c>
      <c r="S171" s="109">
        <f t="shared" si="11"/>
        <v>1</v>
      </c>
      <c r="T171" s="55"/>
      <c r="U171" s="56"/>
      <c r="V171" s="56"/>
      <c r="W171" s="57"/>
      <c r="X171" s="109">
        <f t="shared" si="12"/>
        <v>0</v>
      </c>
      <c r="Y171" s="55"/>
      <c r="Z171" s="57"/>
      <c r="AA171" s="109">
        <f t="shared" si="13"/>
        <v>0</v>
      </c>
      <c r="AB171" s="55"/>
      <c r="AC171" s="56"/>
      <c r="AD171" s="56"/>
      <c r="AE171" s="57"/>
      <c r="AF171" s="110">
        <f t="shared" si="14"/>
        <v>0</v>
      </c>
      <c r="AG171" s="19" t="s">
        <v>17</v>
      </c>
    </row>
    <row r="172" spans="1:33" x14ac:dyDescent="0.2">
      <c r="A172" s="13" t="s">
        <v>28</v>
      </c>
      <c r="B172" s="1">
        <v>163.0854952</v>
      </c>
      <c r="C172" s="1">
        <v>-18.481569260299999</v>
      </c>
      <c r="D172" s="51">
        <v>13</v>
      </c>
      <c r="E172" s="55">
        <v>0</v>
      </c>
      <c r="F172" s="56">
        <v>0</v>
      </c>
      <c r="G172" s="56">
        <v>0</v>
      </c>
      <c r="H172" s="56">
        <v>0</v>
      </c>
      <c r="I172" s="56">
        <v>0</v>
      </c>
      <c r="J172" s="76">
        <v>0</v>
      </c>
      <c r="K172" s="109">
        <f t="shared" si="10"/>
        <v>0</v>
      </c>
      <c r="L172" s="55">
        <v>0</v>
      </c>
      <c r="M172" s="56">
        <v>0</v>
      </c>
      <c r="N172" s="56">
        <v>0</v>
      </c>
      <c r="O172" s="56">
        <v>0</v>
      </c>
      <c r="P172" s="56">
        <v>0</v>
      </c>
      <c r="Q172" s="56">
        <v>0</v>
      </c>
      <c r="R172" s="76">
        <v>0</v>
      </c>
      <c r="S172" s="109">
        <f t="shared" si="11"/>
        <v>0</v>
      </c>
      <c r="T172" s="55">
        <v>0</v>
      </c>
      <c r="U172" s="56">
        <v>0</v>
      </c>
      <c r="V172" s="56">
        <v>0</v>
      </c>
      <c r="W172" s="76">
        <v>0</v>
      </c>
      <c r="X172" s="109">
        <f t="shared" si="12"/>
        <v>0</v>
      </c>
      <c r="Y172" s="55">
        <v>0</v>
      </c>
      <c r="Z172" s="76">
        <v>0</v>
      </c>
      <c r="AA172" s="109">
        <f t="shared" si="13"/>
        <v>0</v>
      </c>
      <c r="AB172" s="55">
        <v>0</v>
      </c>
      <c r="AC172" s="56">
        <v>0</v>
      </c>
      <c r="AD172" s="56">
        <v>0</v>
      </c>
      <c r="AE172" s="57">
        <v>0</v>
      </c>
      <c r="AF172" s="110">
        <f t="shared" si="14"/>
        <v>0</v>
      </c>
      <c r="AG172" s="60" t="s">
        <v>18</v>
      </c>
    </row>
    <row r="173" spans="1:33" x14ac:dyDescent="0.2">
      <c r="A173" s="13" t="s">
        <v>28</v>
      </c>
      <c r="B173" s="1">
        <v>163.085573423</v>
      </c>
      <c r="C173" s="1">
        <v>-18.481523444099999</v>
      </c>
      <c r="D173" s="51">
        <v>14</v>
      </c>
      <c r="E173" s="55"/>
      <c r="F173" s="56"/>
      <c r="G173" s="56">
        <v>1</v>
      </c>
      <c r="H173" s="56"/>
      <c r="I173" s="56"/>
      <c r="J173" s="57">
        <v>1</v>
      </c>
      <c r="K173" s="109">
        <f t="shared" si="10"/>
        <v>1</v>
      </c>
      <c r="L173" s="55"/>
      <c r="M173" s="56"/>
      <c r="N173" s="56"/>
      <c r="O173" s="56"/>
      <c r="P173" s="56"/>
      <c r="Q173" s="56"/>
      <c r="R173" s="57"/>
      <c r="S173" s="109">
        <f t="shared" si="11"/>
        <v>0</v>
      </c>
      <c r="T173" s="55"/>
      <c r="U173" s="56"/>
      <c r="V173" s="56"/>
      <c r="W173" s="57"/>
      <c r="X173" s="109">
        <f t="shared" si="12"/>
        <v>0</v>
      </c>
      <c r="Y173" s="55"/>
      <c r="Z173" s="57"/>
      <c r="AA173" s="109">
        <f t="shared" si="13"/>
        <v>0</v>
      </c>
      <c r="AB173" s="55"/>
      <c r="AC173" s="56"/>
      <c r="AD173" s="56"/>
      <c r="AE173" s="57"/>
      <c r="AF173" s="110">
        <f t="shared" si="14"/>
        <v>0</v>
      </c>
      <c r="AG173" s="60" t="s">
        <v>18</v>
      </c>
    </row>
    <row r="174" spans="1:33" x14ac:dyDescent="0.2">
      <c r="A174" s="13" t="s">
        <v>28</v>
      </c>
      <c r="B174" s="1">
        <v>163.085651646</v>
      </c>
      <c r="C174" s="1">
        <v>-18.4814776278</v>
      </c>
      <c r="D174" s="51">
        <v>15</v>
      </c>
      <c r="E174" s="55"/>
      <c r="F174" s="56"/>
      <c r="G174" s="56">
        <v>1</v>
      </c>
      <c r="H174" s="56"/>
      <c r="I174" s="56"/>
      <c r="J174" s="57">
        <v>1</v>
      </c>
      <c r="K174" s="109">
        <f t="shared" si="10"/>
        <v>1</v>
      </c>
      <c r="L174" s="55"/>
      <c r="M174" s="56"/>
      <c r="N174" s="56"/>
      <c r="O174" s="56"/>
      <c r="P174" s="56"/>
      <c r="Q174" s="56"/>
      <c r="R174" s="57"/>
      <c r="S174" s="109">
        <f t="shared" si="11"/>
        <v>0</v>
      </c>
      <c r="T174" s="55"/>
      <c r="U174" s="56"/>
      <c r="V174" s="56"/>
      <c r="W174" s="57"/>
      <c r="X174" s="109">
        <f t="shared" si="12"/>
        <v>0</v>
      </c>
      <c r="Y174" s="55"/>
      <c r="Z174" s="57"/>
      <c r="AA174" s="109">
        <f t="shared" si="13"/>
        <v>0</v>
      </c>
      <c r="AB174" s="55"/>
      <c r="AC174" s="56"/>
      <c r="AD174" s="56"/>
      <c r="AE174" s="57"/>
      <c r="AF174" s="110">
        <f t="shared" si="14"/>
        <v>0</v>
      </c>
      <c r="AG174" s="60" t="s">
        <v>18</v>
      </c>
    </row>
    <row r="175" spans="1:33" x14ac:dyDescent="0.2">
      <c r="A175" s="13" t="s">
        <v>28</v>
      </c>
      <c r="B175" s="1">
        <v>163.08572986900001</v>
      </c>
      <c r="C175" s="1">
        <v>-18.481431811499998</v>
      </c>
      <c r="D175" s="51">
        <v>16</v>
      </c>
      <c r="E175" s="55"/>
      <c r="F175" s="56"/>
      <c r="G175" s="56">
        <v>1</v>
      </c>
      <c r="H175" s="56"/>
      <c r="I175" s="56"/>
      <c r="J175" s="57">
        <v>1</v>
      </c>
      <c r="K175" s="109">
        <f t="shared" si="10"/>
        <v>1</v>
      </c>
      <c r="L175" s="55"/>
      <c r="M175" s="56"/>
      <c r="N175" s="56"/>
      <c r="O175" s="56"/>
      <c r="P175" s="56"/>
      <c r="Q175" s="56"/>
      <c r="R175" s="57"/>
      <c r="S175" s="109">
        <f t="shared" si="11"/>
        <v>0</v>
      </c>
      <c r="T175" s="55"/>
      <c r="U175" s="56"/>
      <c r="V175" s="56"/>
      <c r="W175" s="57"/>
      <c r="X175" s="109">
        <f t="shared" si="12"/>
        <v>0</v>
      </c>
      <c r="Y175" s="55"/>
      <c r="Z175" s="57"/>
      <c r="AA175" s="109">
        <f t="shared" si="13"/>
        <v>0</v>
      </c>
      <c r="AB175" s="55"/>
      <c r="AC175" s="56"/>
      <c r="AD175" s="56"/>
      <c r="AE175" s="57"/>
      <c r="AF175" s="110">
        <f t="shared" si="14"/>
        <v>0</v>
      </c>
      <c r="AG175" s="60" t="s">
        <v>18</v>
      </c>
    </row>
    <row r="176" spans="1:33" x14ac:dyDescent="0.2">
      <c r="A176" s="13" t="s">
        <v>28</v>
      </c>
      <c r="B176" s="1">
        <v>163.08580809200001</v>
      </c>
      <c r="C176" s="1">
        <v>-18.4813859952</v>
      </c>
      <c r="D176" s="51">
        <v>17</v>
      </c>
      <c r="E176" s="55">
        <v>0</v>
      </c>
      <c r="F176" s="56">
        <v>0</v>
      </c>
      <c r="G176" s="56">
        <v>0</v>
      </c>
      <c r="H176" s="56">
        <v>0</v>
      </c>
      <c r="I176" s="56">
        <v>0</v>
      </c>
      <c r="J176" s="76">
        <v>0</v>
      </c>
      <c r="K176" s="109">
        <f t="shared" si="10"/>
        <v>0</v>
      </c>
      <c r="L176" s="55">
        <v>0</v>
      </c>
      <c r="M176" s="56">
        <v>0</v>
      </c>
      <c r="N176" s="56">
        <v>0</v>
      </c>
      <c r="O176" s="56">
        <v>0</v>
      </c>
      <c r="P176" s="56">
        <v>0</v>
      </c>
      <c r="Q176" s="56">
        <v>0</v>
      </c>
      <c r="R176" s="76">
        <v>0</v>
      </c>
      <c r="S176" s="109">
        <f t="shared" si="11"/>
        <v>0</v>
      </c>
      <c r="T176" s="55">
        <v>0</v>
      </c>
      <c r="U176" s="56">
        <v>0</v>
      </c>
      <c r="V176" s="56">
        <v>0</v>
      </c>
      <c r="W176" s="76">
        <v>0</v>
      </c>
      <c r="X176" s="109">
        <f t="shared" si="12"/>
        <v>0</v>
      </c>
      <c r="Y176" s="55">
        <v>0</v>
      </c>
      <c r="Z176" s="76">
        <v>0</v>
      </c>
      <c r="AA176" s="109">
        <f t="shared" si="13"/>
        <v>0</v>
      </c>
      <c r="AB176" s="55">
        <v>0</v>
      </c>
      <c r="AC176" s="56">
        <v>0</v>
      </c>
      <c r="AD176" s="56">
        <v>0</v>
      </c>
      <c r="AE176" s="57">
        <v>0</v>
      </c>
      <c r="AF176" s="110">
        <f t="shared" si="14"/>
        <v>0</v>
      </c>
      <c r="AG176" s="60" t="s">
        <v>18</v>
      </c>
    </row>
    <row r="177" spans="1:33" x14ac:dyDescent="0.2">
      <c r="A177" s="13" t="s">
        <v>28</v>
      </c>
      <c r="B177" s="1">
        <v>163.08588631500001</v>
      </c>
      <c r="C177" s="1">
        <v>-18.481340178899998</v>
      </c>
      <c r="D177" s="51">
        <v>18</v>
      </c>
      <c r="E177" s="55">
        <v>0</v>
      </c>
      <c r="F177" s="56">
        <v>0</v>
      </c>
      <c r="G177" s="56">
        <v>0</v>
      </c>
      <c r="H177" s="56">
        <v>0</v>
      </c>
      <c r="I177" s="56">
        <v>0</v>
      </c>
      <c r="J177" s="76">
        <v>0</v>
      </c>
      <c r="K177" s="109">
        <f t="shared" si="10"/>
        <v>0</v>
      </c>
      <c r="L177" s="55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76">
        <v>0</v>
      </c>
      <c r="S177" s="109">
        <f t="shared" si="11"/>
        <v>0</v>
      </c>
      <c r="T177" s="55">
        <v>0</v>
      </c>
      <c r="U177" s="56">
        <v>0</v>
      </c>
      <c r="V177" s="56">
        <v>0</v>
      </c>
      <c r="W177" s="76">
        <v>0</v>
      </c>
      <c r="X177" s="109">
        <f t="shared" si="12"/>
        <v>0</v>
      </c>
      <c r="Y177" s="55">
        <v>0</v>
      </c>
      <c r="Z177" s="76">
        <v>0</v>
      </c>
      <c r="AA177" s="109">
        <f t="shared" si="13"/>
        <v>0</v>
      </c>
      <c r="AB177" s="55">
        <v>0</v>
      </c>
      <c r="AC177" s="56">
        <v>0</v>
      </c>
      <c r="AD177" s="56">
        <v>0</v>
      </c>
      <c r="AE177" s="57">
        <v>0</v>
      </c>
      <c r="AF177" s="110">
        <f t="shared" si="14"/>
        <v>0</v>
      </c>
      <c r="AG177" s="60" t="s">
        <v>18</v>
      </c>
    </row>
    <row r="178" spans="1:33" x14ac:dyDescent="0.2">
      <c r="A178" s="13" t="s">
        <v>28</v>
      </c>
      <c r="B178" s="1">
        <v>163.08596453800001</v>
      </c>
      <c r="C178" s="1">
        <v>-18.4812943626</v>
      </c>
      <c r="D178" s="51">
        <v>19</v>
      </c>
      <c r="E178" s="55">
        <v>0</v>
      </c>
      <c r="F178" s="56">
        <v>0</v>
      </c>
      <c r="G178" s="56">
        <v>0</v>
      </c>
      <c r="H178" s="56">
        <v>0</v>
      </c>
      <c r="I178" s="56">
        <v>0</v>
      </c>
      <c r="J178" s="76">
        <v>0</v>
      </c>
      <c r="K178" s="109">
        <f t="shared" si="10"/>
        <v>0</v>
      </c>
      <c r="L178" s="55">
        <v>0</v>
      </c>
      <c r="M178" s="56">
        <v>0</v>
      </c>
      <c r="N178" s="56">
        <v>0</v>
      </c>
      <c r="O178" s="56">
        <v>0</v>
      </c>
      <c r="P178" s="56">
        <v>0</v>
      </c>
      <c r="Q178" s="56">
        <v>0</v>
      </c>
      <c r="R178" s="76">
        <v>0</v>
      </c>
      <c r="S178" s="109">
        <f t="shared" si="11"/>
        <v>0</v>
      </c>
      <c r="T178" s="55">
        <v>0</v>
      </c>
      <c r="U178" s="56">
        <v>0</v>
      </c>
      <c r="V178" s="56">
        <v>0</v>
      </c>
      <c r="W178" s="76">
        <v>0</v>
      </c>
      <c r="X178" s="109">
        <f t="shared" si="12"/>
        <v>0</v>
      </c>
      <c r="Y178" s="55">
        <v>0</v>
      </c>
      <c r="Z178" s="76">
        <v>0</v>
      </c>
      <c r="AA178" s="109">
        <f t="shared" si="13"/>
        <v>0</v>
      </c>
      <c r="AB178" s="55">
        <v>0</v>
      </c>
      <c r="AC178" s="56">
        <v>0</v>
      </c>
      <c r="AD178" s="56">
        <v>0</v>
      </c>
      <c r="AE178" s="57">
        <v>0</v>
      </c>
      <c r="AF178" s="110">
        <f t="shared" si="14"/>
        <v>0</v>
      </c>
      <c r="AG178" s="60" t="s">
        <v>18</v>
      </c>
    </row>
    <row r="179" spans="1:33" x14ac:dyDescent="0.2">
      <c r="A179" s="13" t="s">
        <v>28</v>
      </c>
      <c r="B179" s="1">
        <v>163.08604276099999</v>
      </c>
      <c r="C179" s="1">
        <v>-18.481248546300002</v>
      </c>
      <c r="D179" s="51">
        <v>20</v>
      </c>
      <c r="E179" s="55"/>
      <c r="F179" s="56"/>
      <c r="G179" s="56"/>
      <c r="H179" s="56"/>
      <c r="I179" s="56"/>
      <c r="J179" s="57">
        <v>2</v>
      </c>
      <c r="K179" s="109">
        <f t="shared" si="10"/>
        <v>0</v>
      </c>
      <c r="L179" s="55"/>
      <c r="M179" s="56"/>
      <c r="N179" s="56"/>
      <c r="O179" s="56"/>
      <c r="P179" s="56"/>
      <c r="Q179" s="56"/>
      <c r="R179" s="57"/>
      <c r="S179" s="109">
        <f t="shared" si="11"/>
        <v>0</v>
      </c>
      <c r="T179" s="55"/>
      <c r="U179" s="56"/>
      <c r="V179" s="56"/>
      <c r="W179" s="57"/>
      <c r="X179" s="109">
        <f t="shared" si="12"/>
        <v>0</v>
      </c>
      <c r="Y179" s="55"/>
      <c r="Z179" s="57"/>
      <c r="AA179" s="109">
        <f t="shared" si="13"/>
        <v>0</v>
      </c>
      <c r="AB179" s="55"/>
      <c r="AC179" s="56"/>
      <c r="AD179" s="56"/>
      <c r="AE179" s="57"/>
      <c r="AF179" s="110">
        <f t="shared" si="14"/>
        <v>0</v>
      </c>
      <c r="AG179" s="60" t="s">
        <v>18</v>
      </c>
    </row>
    <row r="180" spans="1:33" x14ac:dyDescent="0.2">
      <c r="A180" s="13" t="s">
        <v>28</v>
      </c>
      <c r="B180" s="1">
        <v>163.08612098399999</v>
      </c>
      <c r="C180" s="1">
        <v>-18.48120273</v>
      </c>
      <c r="D180" s="51">
        <v>21</v>
      </c>
      <c r="E180" s="55">
        <v>0</v>
      </c>
      <c r="F180" s="56">
        <v>0</v>
      </c>
      <c r="G180" s="56">
        <v>0</v>
      </c>
      <c r="H180" s="56">
        <v>0</v>
      </c>
      <c r="I180" s="56">
        <v>0</v>
      </c>
      <c r="J180" s="76">
        <v>0</v>
      </c>
      <c r="K180" s="109">
        <f t="shared" si="10"/>
        <v>0</v>
      </c>
      <c r="L180" s="55">
        <v>0</v>
      </c>
      <c r="M180" s="56">
        <v>0</v>
      </c>
      <c r="N180" s="56">
        <v>0</v>
      </c>
      <c r="O180" s="56">
        <v>0</v>
      </c>
      <c r="P180" s="56">
        <v>0</v>
      </c>
      <c r="Q180" s="56">
        <v>0</v>
      </c>
      <c r="R180" s="76">
        <v>0</v>
      </c>
      <c r="S180" s="109">
        <f t="shared" si="11"/>
        <v>0</v>
      </c>
      <c r="T180" s="55">
        <v>0</v>
      </c>
      <c r="U180" s="56">
        <v>0</v>
      </c>
      <c r="V180" s="56">
        <v>0</v>
      </c>
      <c r="W180" s="76">
        <v>0</v>
      </c>
      <c r="X180" s="109">
        <f t="shared" si="12"/>
        <v>0</v>
      </c>
      <c r="Y180" s="55">
        <v>0</v>
      </c>
      <c r="Z180" s="76">
        <v>0</v>
      </c>
      <c r="AA180" s="109">
        <f t="shared" si="13"/>
        <v>0</v>
      </c>
      <c r="AB180" s="55">
        <v>0</v>
      </c>
      <c r="AC180" s="56">
        <v>0</v>
      </c>
      <c r="AD180" s="56">
        <v>0</v>
      </c>
      <c r="AE180" s="57">
        <v>0</v>
      </c>
      <c r="AF180" s="110">
        <f t="shared" si="14"/>
        <v>0</v>
      </c>
      <c r="AG180" s="60" t="s">
        <v>18</v>
      </c>
    </row>
    <row r="181" spans="1:33" x14ac:dyDescent="0.2">
      <c r="A181" s="13" t="s">
        <v>28</v>
      </c>
      <c r="B181" s="1">
        <v>163.08619920699999</v>
      </c>
      <c r="C181" s="1">
        <v>-18.481156913700001</v>
      </c>
      <c r="D181" s="51">
        <v>22</v>
      </c>
      <c r="E181" s="55"/>
      <c r="F181" s="56"/>
      <c r="G181" s="56"/>
      <c r="H181" s="56"/>
      <c r="I181" s="56"/>
      <c r="J181" s="57"/>
      <c r="K181" s="109">
        <f t="shared" si="10"/>
        <v>0</v>
      </c>
      <c r="L181" s="55"/>
      <c r="M181" s="56">
        <v>1</v>
      </c>
      <c r="N181" s="56"/>
      <c r="O181" s="56"/>
      <c r="P181" s="56"/>
      <c r="Q181" s="56"/>
      <c r="R181" s="57">
        <v>6</v>
      </c>
      <c r="S181" s="109">
        <f t="shared" si="11"/>
        <v>1</v>
      </c>
      <c r="T181" s="55"/>
      <c r="U181" s="56"/>
      <c r="V181" s="56">
        <v>2</v>
      </c>
      <c r="W181" s="57"/>
      <c r="X181" s="109">
        <f t="shared" si="12"/>
        <v>0</v>
      </c>
      <c r="Y181" s="55"/>
      <c r="Z181" s="57"/>
      <c r="AA181" s="109">
        <f t="shared" si="13"/>
        <v>0</v>
      </c>
      <c r="AB181" s="55"/>
      <c r="AC181" s="56"/>
      <c r="AD181" s="56"/>
      <c r="AE181" s="57"/>
      <c r="AF181" s="110">
        <f t="shared" si="14"/>
        <v>0</v>
      </c>
      <c r="AG181" s="60" t="s">
        <v>19</v>
      </c>
    </row>
    <row r="182" spans="1:33" x14ac:dyDescent="0.2">
      <c r="A182" s="13" t="s">
        <v>28</v>
      </c>
      <c r="B182" s="1">
        <v>163.08627743</v>
      </c>
      <c r="C182" s="1">
        <v>-18.481111097399999</v>
      </c>
      <c r="D182" s="51">
        <v>23</v>
      </c>
      <c r="E182" s="55"/>
      <c r="F182" s="56"/>
      <c r="G182" s="56"/>
      <c r="H182" s="56"/>
      <c r="I182" s="56"/>
      <c r="J182" s="57"/>
      <c r="K182" s="109">
        <f t="shared" si="10"/>
        <v>0</v>
      </c>
      <c r="L182" s="55"/>
      <c r="M182" s="56"/>
      <c r="N182" s="56"/>
      <c r="O182" s="56"/>
      <c r="P182" s="56"/>
      <c r="Q182" s="56">
        <v>1</v>
      </c>
      <c r="R182" s="57">
        <v>10</v>
      </c>
      <c r="S182" s="109">
        <f t="shared" si="11"/>
        <v>0</v>
      </c>
      <c r="T182" s="55"/>
      <c r="U182" s="56"/>
      <c r="V182" s="56">
        <v>2</v>
      </c>
      <c r="W182" s="57"/>
      <c r="X182" s="109">
        <f t="shared" si="12"/>
        <v>0</v>
      </c>
      <c r="Y182" s="55"/>
      <c r="Z182" s="57"/>
      <c r="AA182" s="109">
        <f t="shared" si="13"/>
        <v>0</v>
      </c>
      <c r="AB182" s="55"/>
      <c r="AC182" s="56"/>
      <c r="AD182" s="56"/>
      <c r="AE182" s="57"/>
      <c r="AF182" s="110">
        <f t="shared" si="14"/>
        <v>0</v>
      </c>
      <c r="AG182" s="60" t="s">
        <v>19</v>
      </c>
    </row>
    <row r="183" spans="1:33" x14ac:dyDescent="0.2">
      <c r="A183" s="13" t="s">
        <v>28</v>
      </c>
      <c r="B183" s="1">
        <v>163.086355653</v>
      </c>
      <c r="C183" s="1">
        <v>-18.481065281100001</v>
      </c>
      <c r="D183" s="51">
        <v>24</v>
      </c>
      <c r="E183" s="55"/>
      <c r="F183" s="56"/>
      <c r="G183" s="56"/>
      <c r="H183" s="56"/>
      <c r="I183" s="56"/>
      <c r="J183" s="57"/>
      <c r="K183" s="109">
        <f t="shared" si="10"/>
        <v>0</v>
      </c>
      <c r="L183" s="55"/>
      <c r="M183" s="56">
        <v>2</v>
      </c>
      <c r="N183" s="56"/>
      <c r="O183" s="56"/>
      <c r="P183" s="56">
        <v>2</v>
      </c>
      <c r="Q183" s="56">
        <v>2</v>
      </c>
      <c r="R183" s="57">
        <v>13</v>
      </c>
      <c r="S183" s="109">
        <f t="shared" si="11"/>
        <v>4</v>
      </c>
      <c r="T183" s="55"/>
      <c r="U183" s="56"/>
      <c r="V183" s="56"/>
      <c r="W183" s="57"/>
      <c r="X183" s="109">
        <f t="shared" si="12"/>
        <v>0</v>
      </c>
      <c r="Y183" s="55"/>
      <c r="Z183" s="57"/>
      <c r="AA183" s="109">
        <f t="shared" si="13"/>
        <v>0</v>
      </c>
      <c r="AB183" s="55"/>
      <c r="AC183" s="56"/>
      <c r="AD183" s="56"/>
      <c r="AE183" s="57"/>
      <c r="AF183" s="110">
        <f t="shared" si="14"/>
        <v>0</v>
      </c>
      <c r="AG183" s="60" t="s">
        <v>19</v>
      </c>
    </row>
    <row r="184" spans="1:33" x14ac:dyDescent="0.2">
      <c r="A184" s="13" t="s">
        <v>28</v>
      </c>
      <c r="B184" s="1">
        <v>163.086433876</v>
      </c>
      <c r="C184" s="1">
        <v>-18.481019464799999</v>
      </c>
      <c r="D184" s="51">
        <v>25</v>
      </c>
      <c r="E184" s="55"/>
      <c r="F184" s="56"/>
      <c r="G184" s="56"/>
      <c r="H184" s="56"/>
      <c r="I184" s="56"/>
      <c r="J184" s="57"/>
      <c r="K184" s="109">
        <f t="shared" si="10"/>
        <v>0</v>
      </c>
      <c r="L184" s="55"/>
      <c r="M184" s="56"/>
      <c r="N184" s="56"/>
      <c r="O184" s="56"/>
      <c r="P184" s="56"/>
      <c r="Q184" s="56">
        <v>1</v>
      </c>
      <c r="R184" s="57">
        <v>10</v>
      </c>
      <c r="S184" s="109">
        <f t="shared" si="11"/>
        <v>0</v>
      </c>
      <c r="T184" s="55"/>
      <c r="U184" s="56"/>
      <c r="V184" s="56"/>
      <c r="W184" s="57"/>
      <c r="X184" s="109">
        <f t="shared" si="12"/>
        <v>0</v>
      </c>
      <c r="Y184" s="55"/>
      <c r="Z184" s="57"/>
      <c r="AA184" s="109">
        <f t="shared" si="13"/>
        <v>0</v>
      </c>
      <c r="AB184" s="55"/>
      <c r="AC184" s="56"/>
      <c r="AD184" s="56"/>
      <c r="AE184" s="57"/>
      <c r="AF184" s="110">
        <f t="shared" si="14"/>
        <v>0</v>
      </c>
      <c r="AG184" s="60" t="s">
        <v>17</v>
      </c>
    </row>
    <row r="185" spans="1:33" x14ac:dyDescent="0.2">
      <c r="A185" s="13" t="s">
        <v>28</v>
      </c>
      <c r="B185" s="1">
        <v>163.086512099</v>
      </c>
      <c r="C185" s="1">
        <v>-18.480973648500001</v>
      </c>
      <c r="D185" s="51">
        <v>26</v>
      </c>
      <c r="E185" s="55"/>
      <c r="F185" s="56"/>
      <c r="G185" s="56"/>
      <c r="H185" s="56"/>
      <c r="I185" s="56"/>
      <c r="J185" s="57"/>
      <c r="K185" s="109">
        <f t="shared" si="10"/>
        <v>0</v>
      </c>
      <c r="L185" s="55">
        <v>1</v>
      </c>
      <c r="M185" s="56">
        <v>1</v>
      </c>
      <c r="N185" s="56"/>
      <c r="O185" s="56"/>
      <c r="P185" s="56">
        <v>1</v>
      </c>
      <c r="Q185" s="56"/>
      <c r="R185" s="57">
        <v>7</v>
      </c>
      <c r="S185" s="109">
        <f t="shared" si="11"/>
        <v>2</v>
      </c>
      <c r="T185" s="55"/>
      <c r="U185" s="56"/>
      <c r="V185" s="56"/>
      <c r="W185" s="57"/>
      <c r="X185" s="109">
        <f t="shared" si="12"/>
        <v>0</v>
      </c>
      <c r="Y185" s="55"/>
      <c r="Z185" s="57"/>
      <c r="AA185" s="109">
        <f t="shared" si="13"/>
        <v>0</v>
      </c>
      <c r="AB185" s="55"/>
      <c r="AC185" s="56"/>
      <c r="AD185" s="56"/>
      <c r="AE185" s="57"/>
      <c r="AF185" s="110">
        <f t="shared" si="14"/>
        <v>0</v>
      </c>
      <c r="AG185" s="60" t="s">
        <v>19</v>
      </c>
    </row>
    <row r="186" spans="1:33" x14ac:dyDescent="0.2">
      <c r="A186" s="13" t="s">
        <v>28</v>
      </c>
      <c r="B186" s="1">
        <v>163.08659032200001</v>
      </c>
      <c r="C186" s="1">
        <v>-18.480927832199999</v>
      </c>
      <c r="D186" s="51">
        <v>27</v>
      </c>
      <c r="E186" s="55"/>
      <c r="F186" s="56"/>
      <c r="G186" s="56"/>
      <c r="H186" s="56"/>
      <c r="I186" s="56"/>
      <c r="J186" s="57"/>
      <c r="K186" s="109">
        <f t="shared" si="10"/>
        <v>0</v>
      </c>
      <c r="L186" s="55"/>
      <c r="M186" s="56">
        <v>2</v>
      </c>
      <c r="N186" s="56"/>
      <c r="O186" s="56"/>
      <c r="P186" s="56"/>
      <c r="Q186" s="56"/>
      <c r="R186" s="57">
        <v>4</v>
      </c>
      <c r="S186" s="109">
        <f t="shared" si="11"/>
        <v>2</v>
      </c>
      <c r="T186" s="55"/>
      <c r="U186" s="56"/>
      <c r="V186" s="56"/>
      <c r="W186" s="57"/>
      <c r="X186" s="109">
        <f t="shared" si="12"/>
        <v>0</v>
      </c>
      <c r="Y186" s="55"/>
      <c r="Z186" s="57"/>
      <c r="AA186" s="109">
        <f t="shared" si="13"/>
        <v>0</v>
      </c>
      <c r="AB186" s="55"/>
      <c r="AC186" s="56"/>
      <c r="AD186" s="56"/>
      <c r="AE186" s="57"/>
      <c r="AF186" s="110">
        <f t="shared" si="14"/>
        <v>0</v>
      </c>
      <c r="AG186" s="60" t="s">
        <v>19</v>
      </c>
    </row>
    <row r="187" spans="1:33" x14ac:dyDescent="0.2">
      <c r="A187" s="13" t="s">
        <v>28</v>
      </c>
      <c r="B187" s="1">
        <v>163.08666857599999</v>
      </c>
      <c r="C187" s="1">
        <v>-18.480882071</v>
      </c>
      <c r="D187" s="51">
        <v>28</v>
      </c>
      <c r="E187" s="55"/>
      <c r="F187" s="56"/>
      <c r="G187" s="56"/>
      <c r="H187" s="56"/>
      <c r="I187" s="56"/>
      <c r="J187" s="57"/>
      <c r="K187" s="109">
        <f t="shared" si="10"/>
        <v>0</v>
      </c>
      <c r="L187" s="55"/>
      <c r="M187" s="56"/>
      <c r="N187" s="56"/>
      <c r="O187" s="56"/>
      <c r="P187" s="56"/>
      <c r="Q187" s="56">
        <v>1</v>
      </c>
      <c r="R187" s="57">
        <v>1</v>
      </c>
      <c r="S187" s="109">
        <f t="shared" si="11"/>
        <v>0</v>
      </c>
      <c r="T187" s="55"/>
      <c r="U187" s="56"/>
      <c r="V187" s="56"/>
      <c r="W187" s="57"/>
      <c r="X187" s="109">
        <f t="shared" si="12"/>
        <v>0</v>
      </c>
      <c r="Y187" s="55"/>
      <c r="Z187" s="57"/>
      <c r="AA187" s="109">
        <f t="shared" si="13"/>
        <v>0</v>
      </c>
      <c r="AB187" s="55"/>
      <c r="AC187" s="56"/>
      <c r="AD187" s="56"/>
      <c r="AE187" s="57"/>
      <c r="AF187" s="110">
        <f t="shared" si="14"/>
        <v>0</v>
      </c>
      <c r="AG187" s="18" t="s">
        <v>17</v>
      </c>
    </row>
    <row r="188" spans="1:33" x14ac:dyDescent="0.2">
      <c r="A188" s="13" t="s">
        <v>28</v>
      </c>
      <c r="B188" s="1">
        <v>163.086747221</v>
      </c>
      <c r="C188" s="1">
        <v>-18.4808369816</v>
      </c>
      <c r="D188" s="51">
        <v>29</v>
      </c>
      <c r="E188" s="55"/>
      <c r="F188" s="56"/>
      <c r="G188" s="56"/>
      <c r="H188" s="56"/>
      <c r="I188" s="56"/>
      <c r="J188" s="57"/>
      <c r="K188" s="109">
        <f t="shared" si="10"/>
        <v>0</v>
      </c>
      <c r="L188" s="55"/>
      <c r="M188" s="56"/>
      <c r="N188" s="56"/>
      <c r="O188" s="56"/>
      <c r="P188" s="56"/>
      <c r="Q188" s="56">
        <v>1</v>
      </c>
      <c r="R188" s="57">
        <v>4</v>
      </c>
      <c r="S188" s="109">
        <f t="shared" si="11"/>
        <v>0</v>
      </c>
      <c r="T188" s="55"/>
      <c r="U188" s="56"/>
      <c r="V188" s="56">
        <v>2</v>
      </c>
      <c r="W188" s="57"/>
      <c r="X188" s="109">
        <f t="shared" si="12"/>
        <v>0</v>
      </c>
      <c r="Y188" s="55"/>
      <c r="Z188" s="57"/>
      <c r="AA188" s="109">
        <f t="shared" si="13"/>
        <v>0</v>
      </c>
      <c r="AB188" s="55"/>
      <c r="AC188" s="56"/>
      <c r="AD188" s="56"/>
      <c r="AE188" s="57"/>
      <c r="AF188" s="110">
        <f t="shared" si="14"/>
        <v>0</v>
      </c>
      <c r="AG188" s="18" t="s">
        <v>27</v>
      </c>
    </row>
    <row r="189" spans="1:33" x14ac:dyDescent="0.2">
      <c r="A189" s="13" t="s">
        <v>28</v>
      </c>
      <c r="B189" s="1">
        <v>163.08682586500001</v>
      </c>
      <c r="C189" s="1">
        <v>-18.480791892300001</v>
      </c>
      <c r="D189" s="51">
        <v>30</v>
      </c>
      <c r="E189" s="55"/>
      <c r="F189" s="56"/>
      <c r="G189" s="56"/>
      <c r="H189" s="56"/>
      <c r="I189" s="56"/>
      <c r="J189" s="57"/>
      <c r="K189" s="109">
        <f t="shared" si="10"/>
        <v>0</v>
      </c>
      <c r="L189" s="55"/>
      <c r="M189" s="56"/>
      <c r="N189" s="56"/>
      <c r="O189" s="56"/>
      <c r="P189" s="56"/>
      <c r="Q189" s="56"/>
      <c r="R189" s="57"/>
      <c r="S189" s="109">
        <f t="shared" si="11"/>
        <v>0</v>
      </c>
      <c r="T189" s="55"/>
      <c r="U189" s="56"/>
      <c r="V189" s="56">
        <v>1</v>
      </c>
      <c r="W189" s="57"/>
      <c r="X189" s="109">
        <f t="shared" si="12"/>
        <v>0</v>
      </c>
      <c r="Y189" s="55"/>
      <c r="Z189" s="57"/>
      <c r="AA189" s="109">
        <f t="shared" si="13"/>
        <v>0</v>
      </c>
      <c r="AB189" s="55"/>
      <c r="AC189" s="56"/>
      <c r="AD189" s="56"/>
      <c r="AE189" s="57"/>
      <c r="AF189" s="110">
        <f t="shared" si="14"/>
        <v>0</v>
      </c>
      <c r="AG189" s="21" t="s">
        <v>24</v>
      </c>
    </row>
    <row r="190" spans="1:33" x14ac:dyDescent="0.2">
      <c r="A190" s="13" t="s">
        <v>28</v>
      </c>
      <c r="B190" s="1">
        <v>163.08690450899999</v>
      </c>
      <c r="C190" s="1">
        <v>-18.480746802900001</v>
      </c>
      <c r="D190" s="51">
        <v>31</v>
      </c>
      <c r="E190" s="55">
        <v>0</v>
      </c>
      <c r="F190" s="56">
        <v>0</v>
      </c>
      <c r="G190" s="56">
        <v>0</v>
      </c>
      <c r="H190" s="56">
        <v>0</v>
      </c>
      <c r="I190" s="56">
        <v>0</v>
      </c>
      <c r="J190" s="76">
        <v>0</v>
      </c>
      <c r="K190" s="109">
        <f t="shared" si="10"/>
        <v>0</v>
      </c>
      <c r="L190" s="55">
        <v>0</v>
      </c>
      <c r="M190" s="56">
        <v>0</v>
      </c>
      <c r="N190" s="56">
        <v>0</v>
      </c>
      <c r="O190" s="56">
        <v>0</v>
      </c>
      <c r="P190" s="56">
        <v>0</v>
      </c>
      <c r="Q190" s="56">
        <v>0</v>
      </c>
      <c r="R190" s="76">
        <v>0</v>
      </c>
      <c r="S190" s="109">
        <f t="shared" si="11"/>
        <v>0</v>
      </c>
      <c r="T190" s="55">
        <v>0</v>
      </c>
      <c r="U190" s="56">
        <v>0</v>
      </c>
      <c r="V190" s="56">
        <v>0</v>
      </c>
      <c r="W190" s="76">
        <v>0</v>
      </c>
      <c r="X190" s="109">
        <f t="shared" si="12"/>
        <v>0</v>
      </c>
      <c r="Y190" s="55">
        <v>0</v>
      </c>
      <c r="Z190" s="76">
        <v>0</v>
      </c>
      <c r="AA190" s="109">
        <f t="shared" si="13"/>
        <v>0</v>
      </c>
      <c r="AB190" s="55">
        <v>0</v>
      </c>
      <c r="AC190" s="56">
        <v>0</v>
      </c>
      <c r="AD190" s="56">
        <v>0</v>
      </c>
      <c r="AE190" s="57">
        <v>0</v>
      </c>
      <c r="AF190" s="110">
        <f t="shared" si="14"/>
        <v>0</v>
      </c>
      <c r="AG190" s="21" t="s">
        <v>24</v>
      </c>
    </row>
    <row r="191" spans="1:33" x14ac:dyDescent="0.2">
      <c r="A191" s="13" t="s">
        <v>28</v>
      </c>
      <c r="B191" s="1">
        <v>163.08698315300001</v>
      </c>
      <c r="C191" s="1">
        <v>-18.480701713599998</v>
      </c>
      <c r="D191" s="51">
        <v>32</v>
      </c>
      <c r="E191" s="55"/>
      <c r="F191" s="56"/>
      <c r="G191" s="56"/>
      <c r="H191" s="56"/>
      <c r="I191" s="56"/>
      <c r="J191" s="57"/>
      <c r="K191" s="109">
        <f t="shared" si="10"/>
        <v>0</v>
      </c>
      <c r="L191" s="55"/>
      <c r="M191" s="56"/>
      <c r="N191" s="56"/>
      <c r="O191" s="56"/>
      <c r="P191" s="56"/>
      <c r="Q191" s="56"/>
      <c r="R191" s="57">
        <v>1</v>
      </c>
      <c r="S191" s="109">
        <f t="shared" si="11"/>
        <v>0</v>
      </c>
      <c r="T191" s="55"/>
      <c r="U191" s="56"/>
      <c r="V191" s="56"/>
      <c r="W191" s="57"/>
      <c r="X191" s="109">
        <f t="shared" si="12"/>
        <v>0</v>
      </c>
      <c r="Y191" s="55"/>
      <c r="Z191" s="57"/>
      <c r="AA191" s="109">
        <f t="shared" si="13"/>
        <v>0</v>
      </c>
      <c r="AB191" s="55"/>
      <c r="AC191" s="56"/>
      <c r="AD191" s="56"/>
      <c r="AE191" s="57"/>
      <c r="AF191" s="110">
        <f t="shared" si="14"/>
        <v>0</v>
      </c>
      <c r="AG191" s="21" t="s">
        <v>24</v>
      </c>
    </row>
    <row r="192" spans="1:33" x14ac:dyDescent="0.2">
      <c r="A192" s="13" t="s">
        <v>28</v>
      </c>
      <c r="B192" s="1">
        <v>163.08706179699999</v>
      </c>
      <c r="C192" s="1">
        <v>-18.480656624200002</v>
      </c>
      <c r="D192" s="51">
        <v>33</v>
      </c>
      <c r="E192" s="55"/>
      <c r="F192" s="56"/>
      <c r="G192" s="56"/>
      <c r="H192" s="56"/>
      <c r="I192" s="56"/>
      <c r="J192" s="57"/>
      <c r="K192" s="109">
        <f t="shared" si="10"/>
        <v>0</v>
      </c>
      <c r="L192" s="55"/>
      <c r="M192" s="56"/>
      <c r="N192" s="56"/>
      <c r="O192" s="56"/>
      <c r="P192" s="56"/>
      <c r="Q192" s="56"/>
      <c r="R192" s="57">
        <v>6</v>
      </c>
      <c r="S192" s="109">
        <f t="shared" si="11"/>
        <v>0</v>
      </c>
      <c r="T192" s="55"/>
      <c r="U192" s="56"/>
      <c r="V192" s="56"/>
      <c r="W192" s="57"/>
      <c r="X192" s="109">
        <f t="shared" si="12"/>
        <v>0</v>
      </c>
      <c r="Y192" s="55"/>
      <c r="Z192" s="57"/>
      <c r="AA192" s="109">
        <f t="shared" si="13"/>
        <v>0</v>
      </c>
      <c r="AB192" s="55"/>
      <c r="AC192" s="56"/>
      <c r="AD192" s="56"/>
      <c r="AE192" s="57"/>
      <c r="AF192" s="110">
        <f t="shared" si="14"/>
        <v>0</v>
      </c>
      <c r="AG192" s="60" t="s">
        <v>17</v>
      </c>
    </row>
    <row r="193" spans="1:33" x14ac:dyDescent="0.2">
      <c r="A193" s="13" t="s">
        <v>28</v>
      </c>
      <c r="B193" s="1">
        <v>163.087136789</v>
      </c>
      <c r="C193" s="1">
        <v>-18.480606507899999</v>
      </c>
      <c r="D193" s="51">
        <v>34</v>
      </c>
      <c r="E193" s="55"/>
      <c r="F193" s="56"/>
      <c r="G193" s="56"/>
      <c r="H193" s="56"/>
      <c r="I193" s="56"/>
      <c r="J193" s="57"/>
      <c r="K193" s="109">
        <f t="shared" si="10"/>
        <v>0</v>
      </c>
      <c r="L193" s="55"/>
      <c r="M193" s="56"/>
      <c r="N193" s="56"/>
      <c r="O193" s="56"/>
      <c r="P193" s="56">
        <v>1</v>
      </c>
      <c r="Q193" s="56"/>
      <c r="R193" s="57">
        <v>4</v>
      </c>
      <c r="S193" s="109">
        <f t="shared" si="11"/>
        <v>1</v>
      </c>
      <c r="T193" s="55"/>
      <c r="U193" s="56"/>
      <c r="V193" s="56"/>
      <c r="W193" s="57"/>
      <c r="X193" s="109">
        <f t="shared" si="12"/>
        <v>0</v>
      </c>
      <c r="Y193" s="55"/>
      <c r="Z193" s="57"/>
      <c r="AA193" s="109">
        <f t="shared" si="13"/>
        <v>0</v>
      </c>
      <c r="AB193" s="55"/>
      <c r="AC193" s="56"/>
      <c r="AD193" s="56"/>
      <c r="AE193" s="57"/>
      <c r="AF193" s="110">
        <f t="shared" si="14"/>
        <v>0</v>
      </c>
      <c r="AG193" s="21" t="s">
        <v>19</v>
      </c>
    </row>
    <row r="194" spans="1:33" x14ac:dyDescent="0.2">
      <c r="A194" s="13" t="s">
        <v>28</v>
      </c>
      <c r="B194" s="1">
        <v>163.087203961</v>
      </c>
      <c r="C194" s="1">
        <v>-18.480545632599998</v>
      </c>
      <c r="D194" s="51">
        <v>35</v>
      </c>
      <c r="E194" s="55"/>
      <c r="F194" s="56"/>
      <c r="G194" s="56"/>
      <c r="H194" s="56"/>
      <c r="I194" s="56"/>
      <c r="J194" s="57"/>
      <c r="K194" s="109">
        <f t="shared" si="10"/>
        <v>0</v>
      </c>
      <c r="L194" s="55">
        <v>1</v>
      </c>
      <c r="M194" s="56"/>
      <c r="N194" s="56"/>
      <c r="O194" s="56"/>
      <c r="P194" s="56"/>
      <c r="Q194" s="56"/>
      <c r="R194" s="57">
        <v>4</v>
      </c>
      <c r="S194" s="109">
        <f t="shared" si="11"/>
        <v>0</v>
      </c>
      <c r="T194" s="55"/>
      <c r="U194" s="56"/>
      <c r="V194" s="56"/>
      <c r="W194" s="57"/>
      <c r="X194" s="109">
        <f t="shared" si="12"/>
        <v>0</v>
      </c>
      <c r="Y194" s="55"/>
      <c r="Z194" s="57"/>
      <c r="AA194" s="109">
        <f t="shared" si="13"/>
        <v>0</v>
      </c>
      <c r="AB194" s="55"/>
      <c r="AC194" s="56"/>
      <c r="AD194" s="56"/>
      <c r="AE194" s="57"/>
      <c r="AF194" s="110">
        <f t="shared" si="14"/>
        <v>0</v>
      </c>
      <c r="AG194" s="21" t="s">
        <v>19</v>
      </c>
    </row>
    <row r="195" spans="1:33" x14ac:dyDescent="0.2">
      <c r="A195" s="13" t="s">
        <v>28</v>
      </c>
      <c r="B195" s="1">
        <v>163.08727113399999</v>
      </c>
      <c r="C195" s="1">
        <v>-18.480484757399999</v>
      </c>
      <c r="D195" s="51">
        <v>36</v>
      </c>
      <c r="E195" s="55"/>
      <c r="F195" s="56"/>
      <c r="G195" s="56"/>
      <c r="H195" s="56"/>
      <c r="I195" s="56"/>
      <c r="J195" s="57"/>
      <c r="K195" s="109">
        <f t="shared" ref="K195:K258" si="15">E195+F195+G195+H195+I195</f>
        <v>0</v>
      </c>
      <c r="L195" s="55"/>
      <c r="M195" s="56"/>
      <c r="N195" s="56"/>
      <c r="O195" s="56"/>
      <c r="P195" s="56">
        <v>1</v>
      </c>
      <c r="Q195" s="56"/>
      <c r="R195" s="57">
        <v>1</v>
      </c>
      <c r="S195" s="109">
        <f t="shared" ref="S195:S258" si="16">M195+N195+O195+P195</f>
        <v>1</v>
      </c>
      <c r="T195" s="55"/>
      <c r="U195" s="56"/>
      <c r="V195" s="56">
        <v>1</v>
      </c>
      <c r="W195" s="57"/>
      <c r="X195" s="109">
        <f t="shared" ref="X195:X258" si="17">T195+U195+W195</f>
        <v>0</v>
      </c>
      <c r="Y195" s="55"/>
      <c r="Z195" s="57"/>
      <c r="AA195" s="109">
        <f t="shared" ref="AA195:AA258" si="18">Z195</f>
        <v>0</v>
      </c>
      <c r="AB195" s="55"/>
      <c r="AC195" s="56"/>
      <c r="AD195" s="56"/>
      <c r="AE195" s="57"/>
      <c r="AF195" s="110">
        <f t="shared" ref="AF195:AF258" si="19">AB195+AC195+AD195</f>
        <v>0</v>
      </c>
      <c r="AG195" s="21" t="s">
        <v>24</v>
      </c>
    </row>
    <row r="196" spans="1:33" x14ac:dyDescent="0.2">
      <c r="A196" s="13" t="s">
        <v>28</v>
      </c>
      <c r="B196" s="1">
        <v>163.08733830700001</v>
      </c>
      <c r="C196" s="1">
        <v>-18.4804238822</v>
      </c>
      <c r="D196" s="51">
        <v>37</v>
      </c>
      <c r="E196" s="55"/>
      <c r="F196" s="56"/>
      <c r="G196" s="56"/>
      <c r="H196" s="56"/>
      <c r="I196" s="56"/>
      <c r="J196" s="57"/>
      <c r="K196" s="109">
        <f t="shared" si="15"/>
        <v>0</v>
      </c>
      <c r="L196" s="55"/>
      <c r="M196" s="56"/>
      <c r="N196" s="56"/>
      <c r="O196" s="56"/>
      <c r="P196" s="56"/>
      <c r="Q196" s="56"/>
      <c r="R196" s="57">
        <v>2</v>
      </c>
      <c r="S196" s="109">
        <f t="shared" si="16"/>
        <v>0</v>
      </c>
      <c r="T196" s="55"/>
      <c r="U196" s="56"/>
      <c r="V196" s="56">
        <v>1</v>
      </c>
      <c r="W196" s="57"/>
      <c r="X196" s="109">
        <f t="shared" si="17"/>
        <v>0</v>
      </c>
      <c r="Y196" s="55"/>
      <c r="Z196" s="57"/>
      <c r="AA196" s="109">
        <f t="shared" si="18"/>
        <v>0</v>
      </c>
      <c r="AB196" s="55"/>
      <c r="AC196" s="56"/>
      <c r="AD196" s="56"/>
      <c r="AE196" s="57"/>
      <c r="AF196" s="110">
        <f t="shared" si="19"/>
        <v>0</v>
      </c>
      <c r="AG196" s="18" t="s">
        <v>17</v>
      </c>
    </row>
    <row r="197" spans="1:33" x14ac:dyDescent="0.2">
      <c r="A197" s="13" t="s">
        <v>28</v>
      </c>
      <c r="B197" s="1">
        <v>163.08740547900001</v>
      </c>
      <c r="C197" s="1">
        <v>-18.480363006899999</v>
      </c>
      <c r="D197" s="51">
        <v>38</v>
      </c>
      <c r="E197" s="55"/>
      <c r="F197" s="56"/>
      <c r="G197" s="56"/>
      <c r="H197" s="56"/>
      <c r="I197" s="56"/>
      <c r="J197" s="57"/>
      <c r="K197" s="109">
        <f t="shared" si="15"/>
        <v>0</v>
      </c>
      <c r="L197" s="61"/>
      <c r="M197" s="62"/>
      <c r="N197" s="62"/>
      <c r="O197" s="62"/>
      <c r="P197" s="62"/>
      <c r="Q197" s="56"/>
      <c r="R197" s="57">
        <v>1</v>
      </c>
      <c r="S197" s="109">
        <f t="shared" si="16"/>
        <v>0</v>
      </c>
      <c r="T197" s="55"/>
      <c r="U197" s="56"/>
      <c r="V197" s="56"/>
      <c r="W197" s="57"/>
      <c r="X197" s="109">
        <f t="shared" si="17"/>
        <v>0</v>
      </c>
      <c r="Y197" s="55"/>
      <c r="Z197" s="57"/>
      <c r="AA197" s="109">
        <f t="shared" si="18"/>
        <v>0</v>
      </c>
      <c r="AB197" s="55"/>
      <c r="AC197" s="56"/>
      <c r="AD197" s="56"/>
      <c r="AE197" s="57"/>
      <c r="AF197" s="110">
        <f t="shared" si="19"/>
        <v>0</v>
      </c>
      <c r="AG197" s="21" t="s">
        <v>27</v>
      </c>
    </row>
    <row r="198" spans="1:33" x14ac:dyDescent="0.2">
      <c r="A198" s="13" t="s">
        <v>28</v>
      </c>
      <c r="B198" s="1">
        <v>163.087472652</v>
      </c>
      <c r="C198" s="1">
        <v>-18.4803021317</v>
      </c>
      <c r="D198" s="51">
        <v>39</v>
      </c>
      <c r="E198" s="55"/>
      <c r="F198" s="56"/>
      <c r="G198" s="56"/>
      <c r="H198" s="56"/>
      <c r="I198" s="56"/>
      <c r="J198" s="57">
        <v>1</v>
      </c>
      <c r="K198" s="109">
        <f t="shared" si="15"/>
        <v>0</v>
      </c>
      <c r="L198" s="61"/>
      <c r="M198" s="62"/>
      <c r="N198" s="62"/>
      <c r="O198" s="62"/>
      <c r="P198" s="62">
        <v>1</v>
      </c>
      <c r="Q198" s="56">
        <v>1</v>
      </c>
      <c r="R198" s="57">
        <v>2</v>
      </c>
      <c r="S198" s="109">
        <f t="shared" si="16"/>
        <v>1</v>
      </c>
      <c r="T198" s="55"/>
      <c r="U198" s="56"/>
      <c r="V198" s="56"/>
      <c r="W198" s="57"/>
      <c r="X198" s="109">
        <f t="shared" si="17"/>
        <v>0</v>
      </c>
      <c r="Y198" s="55"/>
      <c r="Z198" s="57"/>
      <c r="AA198" s="109">
        <f t="shared" si="18"/>
        <v>0</v>
      </c>
      <c r="AB198" s="55"/>
      <c r="AC198" s="56"/>
      <c r="AD198" s="56"/>
      <c r="AE198" s="57"/>
      <c r="AF198" s="110">
        <f t="shared" si="19"/>
        <v>0</v>
      </c>
      <c r="AG198" s="18" t="s">
        <v>27</v>
      </c>
    </row>
    <row r="199" spans="1:33" x14ac:dyDescent="0.2">
      <c r="A199" s="13" t="s">
        <v>30</v>
      </c>
      <c r="B199" s="1">
        <v>163.084939174</v>
      </c>
      <c r="C199" s="1">
        <v>-18.4823802246</v>
      </c>
      <c r="D199" s="51">
        <v>35</v>
      </c>
      <c r="E199" s="52"/>
      <c r="F199" s="53"/>
      <c r="G199" s="53"/>
      <c r="H199" s="53"/>
      <c r="I199" s="53"/>
      <c r="J199" s="54"/>
      <c r="K199" s="109">
        <f t="shared" si="15"/>
        <v>0</v>
      </c>
      <c r="L199" s="52"/>
      <c r="M199" s="53"/>
      <c r="N199" s="53"/>
      <c r="O199" s="53"/>
      <c r="P199" s="53"/>
      <c r="Q199" s="53">
        <v>1</v>
      </c>
      <c r="R199" s="54">
        <v>2</v>
      </c>
      <c r="S199" s="109">
        <f t="shared" si="16"/>
        <v>0</v>
      </c>
      <c r="T199" s="52"/>
      <c r="U199" s="53"/>
      <c r="V199" s="53"/>
      <c r="W199" s="54"/>
      <c r="X199" s="109">
        <f t="shared" si="17"/>
        <v>0</v>
      </c>
      <c r="Y199" s="52"/>
      <c r="Z199" s="54"/>
      <c r="AA199" s="109">
        <f t="shared" si="18"/>
        <v>0</v>
      </c>
      <c r="AB199" s="52"/>
      <c r="AC199" s="53"/>
      <c r="AD199" s="53"/>
      <c r="AE199" s="54"/>
      <c r="AF199" s="110">
        <f t="shared" si="19"/>
        <v>0</v>
      </c>
      <c r="AG199" s="63" t="s">
        <v>17</v>
      </c>
    </row>
    <row r="200" spans="1:33" x14ac:dyDescent="0.2">
      <c r="A200" s="13" t="s">
        <v>30</v>
      </c>
      <c r="B200" s="1">
        <v>163.08502995500001</v>
      </c>
      <c r="C200" s="1">
        <v>-18.482339134499998</v>
      </c>
      <c r="D200" s="51">
        <v>34</v>
      </c>
      <c r="E200" s="55"/>
      <c r="F200" s="56"/>
      <c r="G200" s="56"/>
      <c r="H200" s="56"/>
      <c r="I200" s="56"/>
      <c r="J200" s="57"/>
      <c r="K200" s="109">
        <f t="shared" si="15"/>
        <v>0</v>
      </c>
      <c r="L200" s="55"/>
      <c r="M200" s="56"/>
      <c r="N200" s="56"/>
      <c r="O200" s="56"/>
      <c r="P200" s="56"/>
      <c r="Q200" s="56"/>
      <c r="R200" s="57">
        <v>4</v>
      </c>
      <c r="S200" s="109">
        <f t="shared" si="16"/>
        <v>0</v>
      </c>
      <c r="T200" s="55"/>
      <c r="U200" s="56"/>
      <c r="V200" s="56"/>
      <c r="W200" s="57"/>
      <c r="X200" s="109">
        <f t="shared" si="17"/>
        <v>0</v>
      </c>
      <c r="Y200" s="55"/>
      <c r="Z200" s="57"/>
      <c r="AA200" s="109">
        <f t="shared" si="18"/>
        <v>0</v>
      </c>
      <c r="AB200" s="55"/>
      <c r="AC200" s="56"/>
      <c r="AD200" s="56"/>
      <c r="AE200" s="57"/>
      <c r="AF200" s="110">
        <f t="shared" si="19"/>
        <v>0</v>
      </c>
      <c r="AG200" s="60" t="s">
        <v>19</v>
      </c>
    </row>
    <row r="201" spans="1:33" x14ac:dyDescent="0.2">
      <c r="A201" s="13" t="s">
        <v>30</v>
      </c>
      <c r="B201" s="1">
        <v>163.085120735</v>
      </c>
      <c r="C201" s="1">
        <v>-18.4822980444</v>
      </c>
      <c r="D201" s="51">
        <v>33</v>
      </c>
      <c r="E201" s="55"/>
      <c r="F201" s="56"/>
      <c r="G201" s="56"/>
      <c r="H201" s="56"/>
      <c r="I201" s="56"/>
      <c r="J201" s="57"/>
      <c r="K201" s="109">
        <f t="shared" si="15"/>
        <v>0</v>
      </c>
      <c r="L201" s="55"/>
      <c r="M201" s="56">
        <v>1</v>
      </c>
      <c r="N201" s="56"/>
      <c r="O201" s="56"/>
      <c r="P201" s="56">
        <v>1</v>
      </c>
      <c r="Q201" s="56"/>
      <c r="R201" s="57">
        <v>7</v>
      </c>
      <c r="S201" s="109">
        <f t="shared" si="16"/>
        <v>2</v>
      </c>
      <c r="T201" s="55"/>
      <c r="U201" s="56"/>
      <c r="V201" s="56"/>
      <c r="W201" s="57"/>
      <c r="X201" s="109">
        <f t="shared" si="17"/>
        <v>0</v>
      </c>
      <c r="Y201" s="55"/>
      <c r="Z201" s="57"/>
      <c r="AA201" s="109">
        <f t="shared" si="18"/>
        <v>0</v>
      </c>
      <c r="AB201" s="55"/>
      <c r="AC201" s="56"/>
      <c r="AD201" s="56"/>
      <c r="AE201" s="57"/>
      <c r="AF201" s="110">
        <f t="shared" si="19"/>
        <v>0</v>
      </c>
      <c r="AG201" s="60" t="s">
        <v>19</v>
      </c>
    </row>
    <row r="202" spans="1:33" x14ac:dyDescent="0.2">
      <c r="A202" s="13" t="s">
        <v>30</v>
      </c>
      <c r="B202" s="1">
        <v>163.085211515</v>
      </c>
      <c r="C202" s="1">
        <v>-18.482256954299999</v>
      </c>
      <c r="D202" s="51">
        <v>32</v>
      </c>
      <c r="E202" s="55"/>
      <c r="F202" s="56"/>
      <c r="G202" s="56"/>
      <c r="H202" s="56"/>
      <c r="I202" s="56"/>
      <c r="J202" s="57"/>
      <c r="K202" s="109">
        <f t="shared" si="15"/>
        <v>0</v>
      </c>
      <c r="L202" s="55"/>
      <c r="M202" s="56"/>
      <c r="N202" s="56"/>
      <c r="O202" s="56"/>
      <c r="P202" s="56"/>
      <c r="Q202" s="56">
        <v>1</v>
      </c>
      <c r="R202" s="57">
        <v>4</v>
      </c>
      <c r="S202" s="109">
        <f t="shared" si="16"/>
        <v>0</v>
      </c>
      <c r="T202" s="55"/>
      <c r="U202" s="56"/>
      <c r="V202" s="56">
        <v>3</v>
      </c>
      <c r="W202" s="57"/>
      <c r="X202" s="109">
        <f t="shared" si="17"/>
        <v>0</v>
      </c>
      <c r="Y202" s="55"/>
      <c r="Z202" s="57"/>
      <c r="AA202" s="109">
        <f t="shared" si="18"/>
        <v>0</v>
      </c>
      <c r="AB202" s="55"/>
      <c r="AC202" s="56"/>
      <c r="AD202" s="56"/>
      <c r="AE202" s="57"/>
      <c r="AF202" s="110">
        <f t="shared" si="19"/>
        <v>0</v>
      </c>
      <c r="AG202" s="26" t="s">
        <v>19</v>
      </c>
    </row>
    <row r="203" spans="1:33" x14ac:dyDescent="0.2">
      <c r="A203" s="13" t="s">
        <v>30</v>
      </c>
      <c r="B203" s="1">
        <v>163.08530229600001</v>
      </c>
      <c r="C203" s="1">
        <v>-18.482215864200001</v>
      </c>
      <c r="D203" s="51">
        <v>31</v>
      </c>
      <c r="E203" s="55"/>
      <c r="F203" s="56"/>
      <c r="G203" s="56"/>
      <c r="H203" s="56"/>
      <c r="I203" s="56"/>
      <c r="J203" s="57"/>
      <c r="K203" s="109">
        <f t="shared" si="15"/>
        <v>0</v>
      </c>
      <c r="L203" s="55"/>
      <c r="M203" s="56"/>
      <c r="N203" s="56"/>
      <c r="O203" s="56"/>
      <c r="P203" s="56"/>
      <c r="Q203" s="56"/>
      <c r="R203" s="57">
        <v>4</v>
      </c>
      <c r="S203" s="109">
        <f t="shared" si="16"/>
        <v>0</v>
      </c>
      <c r="T203" s="55"/>
      <c r="U203" s="56"/>
      <c r="V203" s="56"/>
      <c r="W203" s="57"/>
      <c r="X203" s="109">
        <f t="shared" si="17"/>
        <v>0</v>
      </c>
      <c r="Y203" s="55"/>
      <c r="Z203" s="57"/>
      <c r="AA203" s="109">
        <f t="shared" si="18"/>
        <v>0</v>
      </c>
      <c r="AB203" s="55"/>
      <c r="AC203" s="56"/>
      <c r="AD203" s="56"/>
      <c r="AE203" s="57"/>
      <c r="AF203" s="110">
        <f t="shared" si="19"/>
        <v>0</v>
      </c>
      <c r="AG203" s="26" t="s">
        <v>27</v>
      </c>
    </row>
    <row r="204" spans="1:33" x14ac:dyDescent="0.2">
      <c r="A204" s="13" t="s">
        <v>30</v>
      </c>
      <c r="B204" s="1">
        <v>163.085393076</v>
      </c>
      <c r="C204" s="1">
        <v>-18.482174774099999</v>
      </c>
      <c r="D204" s="51">
        <v>30</v>
      </c>
      <c r="E204" s="55"/>
      <c r="F204" s="56"/>
      <c r="G204" s="56"/>
      <c r="H204" s="56"/>
      <c r="I204" s="56"/>
      <c r="J204" s="57"/>
      <c r="K204" s="109">
        <f t="shared" si="15"/>
        <v>0</v>
      </c>
      <c r="L204" s="55"/>
      <c r="M204" s="56">
        <v>2</v>
      </c>
      <c r="N204" s="56"/>
      <c r="O204" s="56"/>
      <c r="P204" s="56"/>
      <c r="Q204" s="56">
        <v>1</v>
      </c>
      <c r="R204" s="57">
        <v>10</v>
      </c>
      <c r="S204" s="109">
        <f t="shared" si="16"/>
        <v>2</v>
      </c>
      <c r="T204" s="55"/>
      <c r="U204" s="56">
        <v>1</v>
      </c>
      <c r="V204" s="56">
        <v>1</v>
      </c>
      <c r="W204" s="57"/>
      <c r="X204" s="109">
        <f t="shared" si="17"/>
        <v>1</v>
      </c>
      <c r="Y204" s="55"/>
      <c r="Z204" s="57"/>
      <c r="AA204" s="109">
        <f t="shared" si="18"/>
        <v>0</v>
      </c>
      <c r="AB204" s="55"/>
      <c r="AC204" s="56"/>
      <c r="AD204" s="56"/>
      <c r="AE204" s="57"/>
      <c r="AF204" s="110">
        <f t="shared" si="19"/>
        <v>0</v>
      </c>
      <c r="AG204" s="26" t="s">
        <v>19</v>
      </c>
    </row>
    <row r="205" spans="1:33" x14ac:dyDescent="0.2">
      <c r="A205" s="13" t="s">
        <v>30</v>
      </c>
      <c r="B205" s="1">
        <v>163.08548385700001</v>
      </c>
      <c r="C205" s="1">
        <v>-18.482133684000001</v>
      </c>
      <c r="D205" s="51">
        <v>29</v>
      </c>
      <c r="E205" s="55"/>
      <c r="F205" s="56"/>
      <c r="G205" s="56"/>
      <c r="H205" s="56"/>
      <c r="I205" s="56"/>
      <c r="J205" s="76"/>
      <c r="K205" s="109">
        <f t="shared" si="15"/>
        <v>0</v>
      </c>
      <c r="L205" s="55"/>
      <c r="M205" s="56">
        <v>2</v>
      </c>
      <c r="N205" s="56"/>
      <c r="O205" s="56"/>
      <c r="P205" s="56">
        <v>2</v>
      </c>
      <c r="Q205" s="56"/>
      <c r="R205" s="76">
        <v>3</v>
      </c>
      <c r="S205" s="109">
        <f t="shared" si="16"/>
        <v>4</v>
      </c>
      <c r="T205" s="55"/>
      <c r="U205" s="56">
        <v>1</v>
      </c>
      <c r="V205" s="56">
        <v>1</v>
      </c>
      <c r="W205" s="76"/>
      <c r="X205" s="109">
        <f t="shared" si="17"/>
        <v>1</v>
      </c>
      <c r="Y205" s="55"/>
      <c r="Z205" s="76"/>
      <c r="AA205" s="109">
        <f t="shared" si="18"/>
        <v>0</v>
      </c>
      <c r="AB205" s="55"/>
      <c r="AC205" s="56"/>
      <c r="AD205" s="56"/>
      <c r="AE205" s="57"/>
      <c r="AF205" s="110">
        <f t="shared" si="19"/>
        <v>0</v>
      </c>
      <c r="AG205" s="21" t="s">
        <v>27</v>
      </c>
    </row>
    <row r="206" spans="1:33" x14ac:dyDescent="0.2">
      <c r="A206" s="13" t="s">
        <v>30</v>
      </c>
      <c r="B206" s="1">
        <v>163.08557463700001</v>
      </c>
      <c r="C206" s="1">
        <v>-18.482092593899999</v>
      </c>
      <c r="D206" s="51">
        <v>28</v>
      </c>
      <c r="E206" s="55"/>
      <c r="F206" s="56"/>
      <c r="G206" s="56"/>
      <c r="H206" s="56"/>
      <c r="I206" s="56"/>
      <c r="J206" s="76"/>
      <c r="K206" s="109">
        <f t="shared" si="15"/>
        <v>0</v>
      </c>
      <c r="L206" s="55"/>
      <c r="M206" s="56"/>
      <c r="N206" s="56"/>
      <c r="O206" s="56"/>
      <c r="P206" s="56"/>
      <c r="Q206" s="56"/>
      <c r="R206" s="76">
        <v>1</v>
      </c>
      <c r="S206" s="109">
        <f t="shared" si="16"/>
        <v>0</v>
      </c>
      <c r="T206" s="55"/>
      <c r="U206" s="56">
        <v>3</v>
      </c>
      <c r="V206" s="56"/>
      <c r="W206" s="76"/>
      <c r="X206" s="109">
        <f t="shared" si="17"/>
        <v>3</v>
      </c>
      <c r="Y206" s="55"/>
      <c r="Z206" s="76"/>
      <c r="AA206" s="109">
        <f t="shared" si="18"/>
        <v>0</v>
      </c>
      <c r="AB206" s="55"/>
      <c r="AC206" s="56"/>
      <c r="AD206" s="56"/>
      <c r="AE206" s="57"/>
      <c r="AF206" s="110">
        <f t="shared" si="19"/>
        <v>0</v>
      </c>
      <c r="AG206" s="21" t="s">
        <v>27</v>
      </c>
    </row>
    <row r="207" spans="1:33" x14ac:dyDescent="0.2">
      <c r="A207" s="13" t="s">
        <v>30</v>
      </c>
      <c r="B207" s="1">
        <v>163.08566541799999</v>
      </c>
      <c r="C207" s="1">
        <v>-18.482051503800001</v>
      </c>
      <c r="D207" s="51">
        <v>27</v>
      </c>
      <c r="E207" s="55"/>
      <c r="F207" s="56"/>
      <c r="G207" s="56"/>
      <c r="H207" s="56"/>
      <c r="I207" s="56"/>
      <c r="J207" s="57"/>
      <c r="K207" s="109">
        <f t="shared" si="15"/>
        <v>0</v>
      </c>
      <c r="L207" s="55"/>
      <c r="M207" s="56">
        <v>1</v>
      </c>
      <c r="N207" s="56"/>
      <c r="O207" s="56"/>
      <c r="P207" s="56">
        <v>1</v>
      </c>
      <c r="Q207" s="56">
        <v>1</v>
      </c>
      <c r="R207" s="57">
        <v>10</v>
      </c>
      <c r="S207" s="109">
        <f t="shared" si="16"/>
        <v>2</v>
      </c>
      <c r="T207" s="55"/>
      <c r="U207" s="56"/>
      <c r="V207" s="56"/>
      <c r="W207" s="57"/>
      <c r="X207" s="109">
        <f t="shared" si="17"/>
        <v>0</v>
      </c>
      <c r="Y207" s="55"/>
      <c r="Z207" s="57"/>
      <c r="AA207" s="109">
        <f t="shared" si="18"/>
        <v>0</v>
      </c>
      <c r="AB207" s="55"/>
      <c r="AC207" s="56"/>
      <c r="AD207" s="56"/>
      <c r="AE207" s="57"/>
      <c r="AF207" s="110">
        <f t="shared" si="19"/>
        <v>0</v>
      </c>
      <c r="AG207" s="18" t="s">
        <v>19</v>
      </c>
    </row>
    <row r="208" spans="1:33" x14ac:dyDescent="0.2">
      <c r="A208" s="13" t="s">
        <v>30</v>
      </c>
      <c r="B208" s="1">
        <v>163.08575619800001</v>
      </c>
      <c r="C208" s="1">
        <v>-18.482010413699999</v>
      </c>
      <c r="D208" s="51">
        <v>26</v>
      </c>
      <c r="E208" s="55"/>
      <c r="F208" s="56"/>
      <c r="G208" s="56"/>
      <c r="H208" s="56"/>
      <c r="I208" s="56"/>
      <c r="J208" s="76"/>
      <c r="K208" s="109">
        <f t="shared" si="15"/>
        <v>0</v>
      </c>
      <c r="L208" s="55"/>
      <c r="M208" s="56"/>
      <c r="N208" s="56"/>
      <c r="O208" s="56"/>
      <c r="P208" s="56"/>
      <c r="Q208" s="56"/>
      <c r="R208" s="76">
        <v>4</v>
      </c>
      <c r="S208" s="109">
        <f t="shared" si="16"/>
        <v>0</v>
      </c>
      <c r="T208" s="55"/>
      <c r="U208" s="56"/>
      <c r="V208" s="56"/>
      <c r="W208" s="76"/>
      <c r="X208" s="109">
        <f t="shared" si="17"/>
        <v>0</v>
      </c>
      <c r="Y208" s="55"/>
      <c r="Z208" s="76"/>
      <c r="AA208" s="109">
        <f t="shared" si="18"/>
        <v>0</v>
      </c>
      <c r="AB208" s="55"/>
      <c r="AC208" s="56"/>
      <c r="AD208" s="56"/>
      <c r="AE208" s="57"/>
      <c r="AF208" s="110">
        <f t="shared" si="19"/>
        <v>0</v>
      </c>
      <c r="AG208" s="77" t="s">
        <v>19</v>
      </c>
    </row>
    <row r="209" spans="1:33" x14ac:dyDescent="0.2">
      <c r="A209" s="13" t="s">
        <v>30</v>
      </c>
      <c r="B209" s="1">
        <v>163.085846979</v>
      </c>
      <c r="C209" s="1">
        <v>-18.481969323600001</v>
      </c>
      <c r="D209" s="51">
        <v>25</v>
      </c>
      <c r="E209" s="55"/>
      <c r="F209" s="56"/>
      <c r="G209" s="56"/>
      <c r="H209" s="56"/>
      <c r="I209" s="56"/>
      <c r="J209" s="57"/>
      <c r="K209" s="109">
        <f t="shared" si="15"/>
        <v>0</v>
      </c>
      <c r="L209" s="55"/>
      <c r="M209" s="56"/>
      <c r="N209" s="56"/>
      <c r="O209" s="56"/>
      <c r="P209" s="56"/>
      <c r="Q209" s="56"/>
      <c r="R209" s="57">
        <v>1</v>
      </c>
      <c r="S209" s="109">
        <f t="shared" si="16"/>
        <v>0</v>
      </c>
      <c r="T209" s="55"/>
      <c r="U209" s="56"/>
      <c r="V209" s="56"/>
      <c r="W209" s="57"/>
      <c r="X209" s="109">
        <f t="shared" si="17"/>
        <v>0</v>
      </c>
      <c r="Y209" s="55"/>
      <c r="Z209" s="57"/>
      <c r="AA209" s="109">
        <f t="shared" si="18"/>
        <v>0</v>
      </c>
      <c r="AB209" s="55"/>
      <c r="AC209" s="56"/>
      <c r="AD209" s="56"/>
      <c r="AE209" s="57"/>
      <c r="AF209" s="110">
        <f t="shared" si="19"/>
        <v>0</v>
      </c>
      <c r="AG209" s="77" t="s">
        <v>24</v>
      </c>
    </row>
    <row r="210" spans="1:33" x14ac:dyDescent="0.2">
      <c r="A210" s="13" t="s">
        <v>30</v>
      </c>
      <c r="B210" s="1">
        <v>163.08593775899999</v>
      </c>
      <c r="C210" s="1">
        <v>-18.4819282335</v>
      </c>
      <c r="D210" s="51">
        <v>24</v>
      </c>
      <c r="E210" s="55">
        <v>0</v>
      </c>
      <c r="F210" s="56">
        <v>0</v>
      </c>
      <c r="G210" s="56">
        <v>0</v>
      </c>
      <c r="H210" s="56">
        <v>0</v>
      </c>
      <c r="I210" s="56">
        <v>0</v>
      </c>
      <c r="J210" s="57">
        <v>0</v>
      </c>
      <c r="K210" s="109">
        <f t="shared" si="15"/>
        <v>0</v>
      </c>
      <c r="L210" s="55">
        <v>0</v>
      </c>
      <c r="M210" s="56">
        <v>0</v>
      </c>
      <c r="N210" s="56">
        <v>0</v>
      </c>
      <c r="O210" s="56">
        <v>0</v>
      </c>
      <c r="P210" s="56">
        <v>0</v>
      </c>
      <c r="Q210" s="56">
        <v>0</v>
      </c>
      <c r="R210" s="57">
        <v>0</v>
      </c>
      <c r="S210" s="109">
        <f t="shared" si="16"/>
        <v>0</v>
      </c>
      <c r="T210" s="55">
        <v>0</v>
      </c>
      <c r="U210" s="56">
        <v>0</v>
      </c>
      <c r="V210" s="56">
        <v>0</v>
      </c>
      <c r="W210" s="57">
        <v>0</v>
      </c>
      <c r="X210" s="109">
        <f t="shared" si="17"/>
        <v>0</v>
      </c>
      <c r="Y210" s="55">
        <v>0</v>
      </c>
      <c r="Z210" s="57">
        <v>0</v>
      </c>
      <c r="AA210" s="109">
        <f t="shared" si="18"/>
        <v>0</v>
      </c>
      <c r="AB210" s="55">
        <v>0</v>
      </c>
      <c r="AC210" s="56">
        <v>0</v>
      </c>
      <c r="AD210" s="56">
        <v>0</v>
      </c>
      <c r="AE210" s="57">
        <v>0</v>
      </c>
      <c r="AF210" s="110">
        <f t="shared" si="19"/>
        <v>0</v>
      </c>
      <c r="AG210" s="77" t="s">
        <v>24</v>
      </c>
    </row>
    <row r="211" spans="1:33" x14ac:dyDescent="0.2">
      <c r="A211" s="13" t="s">
        <v>30</v>
      </c>
      <c r="B211" s="1">
        <v>163.08602853900001</v>
      </c>
      <c r="C211" s="1">
        <v>-18.481887143400002</v>
      </c>
      <c r="D211" s="51">
        <v>23</v>
      </c>
      <c r="E211" s="55">
        <v>0</v>
      </c>
      <c r="F211" s="56">
        <v>0</v>
      </c>
      <c r="G211" s="56">
        <v>0</v>
      </c>
      <c r="H211" s="56">
        <v>0</v>
      </c>
      <c r="I211" s="56">
        <v>0</v>
      </c>
      <c r="J211" s="57">
        <v>0</v>
      </c>
      <c r="K211" s="109">
        <f t="shared" si="15"/>
        <v>0</v>
      </c>
      <c r="L211" s="55">
        <v>0</v>
      </c>
      <c r="M211" s="56">
        <v>0</v>
      </c>
      <c r="N211" s="56">
        <v>0</v>
      </c>
      <c r="O211" s="56">
        <v>0</v>
      </c>
      <c r="P211" s="56">
        <v>0</v>
      </c>
      <c r="Q211" s="56">
        <v>0</v>
      </c>
      <c r="R211" s="57">
        <v>0</v>
      </c>
      <c r="S211" s="109">
        <f t="shared" si="16"/>
        <v>0</v>
      </c>
      <c r="T211" s="55">
        <v>0</v>
      </c>
      <c r="U211" s="56">
        <v>0</v>
      </c>
      <c r="V211" s="56">
        <v>0</v>
      </c>
      <c r="W211" s="57">
        <v>0</v>
      </c>
      <c r="X211" s="109">
        <f t="shared" si="17"/>
        <v>0</v>
      </c>
      <c r="Y211" s="55">
        <v>0</v>
      </c>
      <c r="Z211" s="57">
        <v>0</v>
      </c>
      <c r="AA211" s="109">
        <f t="shared" si="18"/>
        <v>0</v>
      </c>
      <c r="AB211" s="55">
        <v>0</v>
      </c>
      <c r="AC211" s="56">
        <v>0</v>
      </c>
      <c r="AD211" s="56">
        <v>0</v>
      </c>
      <c r="AE211" s="57">
        <v>0</v>
      </c>
      <c r="AF211" s="110">
        <f t="shared" si="19"/>
        <v>0</v>
      </c>
      <c r="AG211" s="21" t="s">
        <v>24</v>
      </c>
    </row>
    <row r="212" spans="1:33" x14ac:dyDescent="0.2">
      <c r="A212" s="13" t="s">
        <v>30</v>
      </c>
      <c r="B212" s="1">
        <v>163.08611125900001</v>
      </c>
      <c r="C212" s="1">
        <v>-18.481831955400001</v>
      </c>
      <c r="D212" s="51">
        <v>22</v>
      </c>
      <c r="E212" s="55">
        <v>0</v>
      </c>
      <c r="F212" s="56">
        <v>0</v>
      </c>
      <c r="G212" s="56">
        <v>0</v>
      </c>
      <c r="H212" s="56">
        <v>0</v>
      </c>
      <c r="I212" s="56">
        <v>0</v>
      </c>
      <c r="J212" s="76">
        <v>0</v>
      </c>
      <c r="K212" s="109">
        <f t="shared" si="15"/>
        <v>0</v>
      </c>
      <c r="L212" s="55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76">
        <v>0</v>
      </c>
      <c r="S212" s="109">
        <f t="shared" si="16"/>
        <v>0</v>
      </c>
      <c r="T212" s="55">
        <v>0</v>
      </c>
      <c r="U212" s="56">
        <v>0</v>
      </c>
      <c r="V212" s="56">
        <v>0</v>
      </c>
      <c r="W212" s="76">
        <v>0</v>
      </c>
      <c r="X212" s="109">
        <f t="shared" si="17"/>
        <v>0</v>
      </c>
      <c r="Y212" s="55">
        <v>0</v>
      </c>
      <c r="Z212" s="76">
        <v>0</v>
      </c>
      <c r="AA212" s="109">
        <f t="shared" si="18"/>
        <v>0</v>
      </c>
      <c r="AB212" s="55">
        <v>0</v>
      </c>
      <c r="AC212" s="56">
        <v>0</v>
      </c>
      <c r="AD212" s="56">
        <v>0</v>
      </c>
      <c r="AE212" s="57">
        <v>0</v>
      </c>
      <c r="AF212" s="110">
        <f t="shared" si="19"/>
        <v>0</v>
      </c>
      <c r="AG212" s="26" t="s">
        <v>24</v>
      </c>
    </row>
    <row r="213" spans="1:33" x14ac:dyDescent="0.2">
      <c r="A213" s="13" t="s">
        <v>30</v>
      </c>
      <c r="B213" s="1">
        <v>163.086192719</v>
      </c>
      <c r="C213" s="1">
        <v>-18.4817745635</v>
      </c>
      <c r="D213" s="51">
        <v>21</v>
      </c>
      <c r="E213" s="55">
        <v>0</v>
      </c>
      <c r="F213" s="56">
        <v>0</v>
      </c>
      <c r="G213" s="56">
        <v>0</v>
      </c>
      <c r="H213" s="56">
        <v>0</v>
      </c>
      <c r="I213" s="56">
        <v>0</v>
      </c>
      <c r="J213" s="57">
        <v>0</v>
      </c>
      <c r="K213" s="109">
        <f t="shared" si="15"/>
        <v>0</v>
      </c>
      <c r="L213" s="55">
        <v>0</v>
      </c>
      <c r="M213" s="56">
        <v>0</v>
      </c>
      <c r="N213" s="56">
        <v>0</v>
      </c>
      <c r="O213" s="56">
        <v>0</v>
      </c>
      <c r="P213" s="56">
        <v>0</v>
      </c>
      <c r="Q213" s="56">
        <v>0</v>
      </c>
      <c r="R213" s="57">
        <v>0</v>
      </c>
      <c r="S213" s="109">
        <f t="shared" si="16"/>
        <v>0</v>
      </c>
      <c r="T213" s="55">
        <v>0</v>
      </c>
      <c r="U213" s="56">
        <v>0</v>
      </c>
      <c r="V213" s="56">
        <v>0</v>
      </c>
      <c r="W213" s="57">
        <v>0</v>
      </c>
      <c r="X213" s="109">
        <f t="shared" si="17"/>
        <v>0</v>
      </c>
      <c r="Y213" s="55">
        <v>0</v>
      </c>
      <c r="Z213" s="57">
        <v>0</v>
      </c>
      <c r="AA213" s="109">
        <f t="shared" si="18"/>
        <v>0</v>
      </c>
      <c r="AB213" s="55">
        <v>0</v>
      </c>
      <c r="AC213" s="56">
        <v>0</v>
      </c>
      <c r="AD213" s="56">
        <v>0</v>
      </c>
      <c r="AE213" s="57">
        <v>0</v>
      </c>
      <c r="AF213" s="110">
        <f t="shared" si="19"/>
        <v>0</v>
      </c>
      <c r="AG213" s="77" t="s">
        <v>24</v>
      </c>
    </row>
    <row r="214" spans="1:33" x14ac:dyDescent="0.2">
      <c r="A214" s="13" t="s">
        <v>30</v>
      </c>
      <c r="B214" s="1">
        <v>163.086274178</v>
      </c>
      <c r="C214" s="1">
        <v>-18.4817171716</v>
      </c>
      <c r="D214" s="51">
        <v>20</v>
      </c>
      <c r="E214" s="55">
        <v>0</v>
      </c>
      <c r="F214" s="56">
        <v>0</v>
      </c>
      <c r="G214" s="56">
        <v>0</v>
      </c>
      <c r="H214" s="56">
        <v>0</v>
      </c>
      <c r="I214" s="56">
        <v>0</v>
      </c>
      <c r="J214" s="57">
        <v>0</v>
      </c>
      <c r="K214" s="109">
        <f t="shared" si="15"/>
        <v>0</v>
      </c>
      <c r="L214" s="55">
        <v>0</v>
      </c>
      <c r="M214" s="56">
        <v>0</v>
      </c>
      <c r="N214" s="56">
        <v>0</v>
      </c>
      <c r="O214" s="56">
        <v>0</v>
      </c>
      <c r="P214" s="56">
        <v>0</v>
      </c>
      <c r="Q214" s="56">
        <v>0</v>
      </c>
      <c r="R214" s="57">
        <v>4</v>
      </c>
      <c r="S214" s="109">
        <f t="shared" si="16"/>
        <v>0</v>
      </c>
      <c r="T214" s="55"/>
      <c r="U214" s="56">
        <v>2</v>
      </c>
      <c r="V214" s="56"/>
      <c r="W214" s="57"/>
      <c r="X214" s="109">
        <f t="shared" si="17"/>
        <v>2</v>
      </c>
      <c r="Y214" s="55"/>
      <c r="Z214" s="57"/>
      <c r="AA214" s="109">
        <f t="shared" si="18"/>
        <v>0</v>
      </c>
      <c r="AB214" s="55"/>
      <c r="AC214" s="56"/>
      <c r="AD214" s="56"/>
      <c r="AE214" s="57"/>
      <c r="AF214" s="110">
        <f t="shared" si="19"/>
        <v>0</v>
      </c>
      <c r="AG214" s="60" t="s">
        <v>25</v>
      </c>
    </row>
    <row r="215" spans="1:33" x14ac:dyDescent="0.2">
      <c r="A215" s="13" t="s">
        <v>30</v>
      </c>
      <c r="B215" s="1">
        <v>163.08635563799999</v>
      </c>
      <c r="C215" s="1">
        <v>-18.481659779699999</v>
      </c>
      <c r="D215" s="51">
        <v>19</v>
      </c>
      <c r="E215" s="55"/>
      <c r="F215" s="56">
        <v>1</v>
      </c>
      <c r="G215" s="56">
        <v>1</v>
      </c>
      <c r="H215" s="56"/>
      <c r="I215" s="56"/>
      <c r="J215" s="57">
        <v>1</v>
      </c>
      <c r="K215" s="109">
        <f t="shared" si="15"/>
        <v>2</v>
      </c>
      <c r="L215" s="55">
        <v>1</v>
      </c>
      <c r="M215" s="56"/>
      <c r="N215" s="56"/>
      <c r="O215" s="56"/>
      <c r="P215" s="56"/>
      <c r="Q215" s="56"/>
      <c r="R215" s="57"/>
      <c r="S215" s="109">
        <f t="shared" si="16"/>
        <v>0</v>
      </c>
      <c r="T215" s="55"/>
      <c r="U215" s="56"/>
      <c r="V215" s="56"/>
      <c r="W215" s="57"/>
      <c r="X215" s="109">
        <f t="shared" si="17"/>
        <v>0</v>
      </c>
      <c r="Y215" s="55"/>
      <c r="Z215" s="57"/>
      <c r="AA215" s="109">
        <f t="shared" si="18"/>
        <v>0</v>
      </c>
      <c r="AB215" s="55"/>
      <c r="AC215" s="56"/>
      <c r="AD215" s="56"/>
      <c r="AE215" s="57"/>
      <c r="AF215" s="110">
        <f t="shared" si="19"/>
        <v>0</v>
      </c>
      <c r="AG215" s="60" t="s">
        <v>25</v>
      </c>
    </row>
    <row r="216" spans="1:33" x14ac:dyDescent="0.2">
      <c r="A216" s="13" t="s">
        <v>30</v>
      </c>
      <c r="B216" s="1">
        <v>163.08643709699999</v>
      </c>
      <c r="C216" s="1">
        <v>-18.481602387700001</v>
      </c>
      <c r="D216" s="51">
        <v>18</v>
      </c>
      <c r="E216" s="55">
        <v>0</v>
      </c>
      <c r="F216" s="56">
        <v>0</v>
      </c>
      <c r="G216" s="56">
        <v>0</v>
      </c>
      <c r="H216" s="56">
        <v>0</v>
      </c>
      <c r="I216" s="56">
        <v>0</v>
      </c>
      <c r="J216" s="76">
        <v>0</v>
      </c>
      <c r="K216" s="109">
        <f t="shared" si="15"/>
        <v>0</v>
      </c>
      <c r="L216" s="55">
        <v>0</v>
      </c>
      <c r="M216" s="56">
        <v>0</v>
      </c>
      <c r="N216" s="56">
        <v>0</v>
      </c>
      <c r="O216" s="56">
        <v>0</v>
      </c>
      <c r="P216" s="56">
        <v>0</v>
      </c>
      <c r="Q216" s="56">
        <v>0</v>
      </c>
      <c r="R216" s="76">
        <v>0</v>
      </c>
      <c r="S216" s="109">
        <f t="shared" si="16"/>
        <v>0</v>
      </c>
      <c r="T216" s="55">
        <v>0</v>
      </c>
      <c r="U216" s="56">
        <v>0</v>
      </c>
      <c r="V216" s="56">
        <v>0</v>
      </c>
      <c r="W216" s="76">
        <v>0</v>
      </c>
      <c r="X216" s="109">
        <f t="shared" si="17"/>
        <v>0</v>
      </c>
      <c r="Y216" s="55">
        <v>0</v>
      </c>
      <c r="Z216" s="76">
        <v>0</v>
      </c>
      <c r="AA216" s="109">
        <f t="shared" si="18"/>
        <v>0</v>
      </c>
      <c r="AB216" s="55">
        <v>0</v>
      </c>
      <c r="AC216" s="56">
        <v>0</v>
      </c>
      <c r="AD216" s="56">
        <v>0</v>
      </c>
      <c r="AE216" s="57">
        <v>0</v>
      </c>
      <c r="AF216" s="110">
        <f t="shared" si="19"/>
        <v>0</v>
      </c>
      <c r="AG216" s="60" t="s">
        <v>25</v>
      </c>
    </row>
    <row r="217" spans="1:33" x14ac:dyDescent="0.2">
      <c r="A217" s="13" t="s">
        <v>30</v>
      </c>
      <c r="B217" s="1">
        <v>163.08651855700001</v>
      </c>
      <c r="C217" s="1">
        <v>-18.4815449958</v>
      </c>
      <c r="D217" s="51">
        <v>17</v>
      </c>
      <c r="E217" s="55"/>
      <c r="F217" s="56"/>
      <c r="G217" s="56"/>
      <c r="H217" s="56"/>
      <c r="I217" s="56">
        <v>1</v>
      </c>
      <c r="J217" s="57">
        <v>2</v>
      </c>
      <c r="K217" s="109">
        <f t="shared" si="15"/>
        <v>1</v>
      </c>
      <c r="L217" s="55"/>
      <c r="M217" s="56"/>
      <c r="N217" s="56"/>
      <c r="O217" s="56"/>
      <c r="P217" s="56"/>
      <c r="Q217" s="56"/>
      <c r="R217" s="57"/>
      <c r="S217" s="109">
        <f t="shared" si="16"/>
        <v>0</v>
      </c>
      <c r="T217" s="55"/>
      <c r="U217" s="56"/>
      <c r="V217" s="56"/>
      <c r="W217" s="57"/>
      <c r="X217" s="109">
        <f t="shared" si="17"/>
        <v>0</v>
      </c>
      <c r="Y217" s="55"/>
      <c r="Z217" s="57"/>
      <c r="AA217" s="109">
        <f t="shared" si="18"/>
        <v>0</v>
      </c>
      <c r="AB217" s="55"/>
      <c r="AC217" s="56"/>
      <c r="AD217" s="56"/>
      <c r="AE217" s="57"/>
      <c r="AF217" s="110">
        <f t="shared" si="19"/>
        <v>0</v>
      </c>
      <c r="AG217" s="60" t="s">
        <v>25</v>
      </c>
    </row>
    <row r="218" spans="1:33" x14ac:dyDescent="0.2">
      <c r="A218" s="13" t="s">
        <v>30</v>
      </c>
      <c r="B218" s="1">
        <v>163.08660001600001</v>
      </c>
      <c r="C218" s="1">
        <v>-18.4814876039</v>
      </c>
      <c r="D218" s="51">
        <v>16</v>
      </c>
      <c r="E218" s="55"/>
      <c r="F218" s="56"/>
      <c r="G218" s="56">
        <v>1</v>
      </c>
      <c r="H218" s="56"/>
      <c r="I218" s="56">
        <v>1</v>
      </c>
      <c r="J218" s="76">
        <v>2</v>
      </c>
      <c r="K218" s="109">
        <f t="shared" si="15"/>
        <v>2</v>
      </c>
      <c r="L218" s="55"/>
      <c r="M218" s="56"/>
      <c r="N218" s="56"/>
      <c r="O218" s="56"/>
      <c r="P218" s="56"/>
      <c r="Q218" s="56"/>
      <c r="R218" s="76"/>
      <c r="S218" s="109">
        <f t="shared" si="16"/>
        <v>0</v>
      </c>
      <c r="T218" s="55"/>
      <c r="U218" s="56"/>
      <c r="V218" s="56"/>
      <c r="W218" s="76"/>
      <c r="X218" s="109">
        <f t="shared" si="17"/>
        <v>0</v>
      </c>
      <c r="Y218" s="55"/>
      <c r="Z218" s="76"/>
      <c r="AA218" s="109">
        <f t="shared" si="18"/>
        <v>0</v>
      </c>
      <c r="AB218" s="55"/>
      <c r="AC218" s="56"/>
      <c r="AD218" s="56"/>
      <c r="AE218" s="57"/>
      <c r="AF218" s="110">
        <f t="shared" si="19"/>
        <v>0</v>
      </c>
      <c r="AG218" s="60" t="s">
        <v>25</v>
      </c>
    </row>
    <row r="219" spans="1:33" x14ac:dyDescent="0.2">
      <c r="A219" s="13" t="s">
        <v>30</v>
      </c>
      <c r="B219" s="1">
        <v>163.086681476</v>
      </c>
      <c r="C219" s="1">
        <v>-18.481430211999999</v>
      </c>
      <c r="D219" s="51">
        <v>15</v>
      </c>
      <c r="E219" s="55"/>
      <c r="F219" s="56"/>
      <c r="G219" s="56">
        <v>1</v>
      </c>
      <c r="H219" s="56"/>
      <c r="I219" s="56"/>
      <c r="J219" s="76">
        <v>1</v>
      </c>
      <c r="K219" s="109">
        <f t="shared" si="15"/>
        <v>1</v>
      </c>
      <c r="L219" s="55"/>
      <c r="M219" s="56"/>
      <c r="N219" s="56"/>
      <c r="O219" s="56"/>
      <c r="P219" s="56"/>
      <c r="Q219" s="56"/>
      <c r="R219" s="76"/>
      <c r="S219" s="109">
        <f t="shared" si="16"/>
        <v>0</v>
      </c>
      <c r="T219" s="55"/>
      <c r="U219" s="56"/>
      <c r="V219" s="56"/>
      <c r="W219" s="76"/>
      <c r="X219" s="109">
        <f t="shared" si="17"/>
        <v>0</v>
      </c>
      <c r="Y219" s="55"/>
      <c r="Z219" s="76"/>
      <c r="AA219" s="109">
        <f t="shared" si="18"/>
        <v>0</v>
      </c>
      <c r="AB219" s="55"/>
      <c r="AC219" s="56"/>
      <c r="AD219" s="56"/>
      <c r="AE219" s="57"/>
      <c r="AF219" s="110">
        <f t="shared" si="19"/>
        <v>0</v>
      </c>
      <c r="AG219" s="19" t="s">
        <v>25</v>
      </c>
    </row>
    <row r="220" spans="1:33" x14ac:dyDescent="0.2">
      <c r="A220" s="13" t="s">
        <v>30</v>
      </c>
      <c r="B220" s="1">
        <v>163.086762935</v>
      </c>
      <c r="C220" s="1">
        <v>-18.481372820000001</v>
      </c>
      <c r="D220" s="51">
        <v>14</v>
      </c>
      <c r="E220" s="55">
        <v>0</v>
      </c>
      <c r="F220" s="56">
        <v>0</v>
      </c>
      <c r="G220" s="56">
        <v>0</v>
      </c>
      <c r="H220" s="56">
        <v>0</v>
      </c>
      <c r="I220" s="56">
        <v>0</v>
      </c>
      <c r="J220" s="76">
        <v>0</v>
      </c>
      <c r="K220" s="109">
        <f t="shared" si="15"/>
        <v>0</v>
      </c>
      <c r="L220" s="55">
        <v>0</v>
      </c>
      <c r="M220" s="56">
        <v>0</v>
      </c>
      <c r="N220" s="56">
        <v>0</v>
      </c>
      <c r="O220" s="56">
        <v>0</v>
      </c>
      <c r="P220" s="56">
        <v>0</v>
      </c>
      <c r="Q220" s="56">
        <v>0</v>
      </c>
      <c r="R220" s="76">
        <v>0</v>
      </c>
      <c r="S220" s="109">
        <f t="shared" si="16"/>
        <v>0</v>
      </c>
      <c r="T220" s="55">
        <v>0</v>
      </c>
      <c r="U220" s="56">
        <v>0</v>
      </c>
      <c r="V220" s="56">
        <v>0</v>
      </c>
      <c r="W220" s="76">
        <v>0</v>
      </c>
      <c r="X220" s="109">
        <f t="shared" si="17"/>
        <v>0</v>
      </c>
      <c r="Y220" s="55">
        <v>0</v>
      </c>
      <c r="Z220" s="76">
        <v>0</v>
      </c>
      <c r="AA220" s="109">
        <f t="shared" si="18"/>
        <v>0</v>
      </c>
      <c r="AB220" s="55">
        <v>0</v>
      </c>
      <c r="AC220" s="56">
        <v>0</v>
      </c>
      <c r="AD220" s="56">
        <v>0</v>
      </c>
      <c r="AE220" s="57">
        <v>0</v>
      </c>
      <c r="AF220" s="110">
        <f t="shared" si="19"/>
        <v>0</v>
      </c>
      <c r="AG220" s="19" t="s">
        <v>35</v>
      </c>
    </row>
    <row r="221" spans="1:33" x14ac:dyDescent="0.2">
      <c r="A221" s="13" t="s">
        <v>30</v>
      </c>
      <c r="B221" s="1">
        <v>163.08684500999999</v>
      </c>
      <c r="C221" s="1">
        <v>-18.481316453600002</v>
      </c>
      <c r="D221" s="51">
        <v>13</v>
      </c>
      <c r="E221" s="55"/>
      <c r="F221" s="56"/>
      <c r="G221" s="56"/>
      <c r="H221" s="56"/>
      <c r="I221" s="56"/>
      <c r="J221" s="76"/>
      <c r="K221" s="109">
        <f t="shared" si="15"/>
        <v>0</v>
      </c>
      <c r="L221" s="55"/>
      <c r="M221" s="56">
        <v>3</v>
      </c>
      <c r="N221" s="56"/>
      <c r="O221" s="56"/>
      <c r="P221" s="56">
        <v>3</v>
      </c>
      <c r="Q221" s="56">
        <v>1</v>
      </c>
      <c r="R221" s="76">
        <v>4</v>
      </c>
      <c r="S221" s="109">
        <f t="shared" si="16"/>
        <v>6</v>
      </c>
      <c r="T221" s="55"/>
      <c r="U221" s="56"/>
      <c r="V221" s="56"/>
      <c r="W221" s="76"/>
      <c r="X221" s="109">
        <f t="shared" si="17"/>
        <v>0</v>
      </c>
      <c r="Y221" s="55"/>
      <c r="Z221" s="76"/>
      <c r="AA221" s="109">
        <f t="shared" si="18"/>
        <v>0</v>
      </c>
      <c r="AB221" s="55"/>
      <c r="AC221" s="56"/>
      <c r="AD221" s="56"/>
      <c r="AE221" s="57"/>
      <c r="AF221" s="110">
        <f t="shared" si="19"/>
        <v>0</v>
      </c>
      <c r="AG221" s="21" t="s">
        <v>19</v>
      </c>
    </row>
    <row r="222" spans="1:33" x14ac:dyDescent="0.2">
      <c r="A222" s="13" t="s">
        <v>30</v>
      </c>
      <c r="B222" s="1">
        <v>163.08693395700001</v>
      </c>
      <c r="C222" s="1">
        <v>-18.481271531099999</v>
      </c>
      <c r="D222" s="51">
        <v>12</v>
      </c>
      <c r="E222" s="55"/>
      <c r="F222" s="56"/>
      <c r="G222" s="56"/>
      <c r="H222" s="56"/>
      <c r="I222" s="56"/>
      <c r="J222" s="76"/>
      <c r="K222" s="109">
        <f t="shared" si="15"/>
        <v>0</v>
      </c>
      <c r="L222" s="55"/>
      <c r="M222" s="56"/>
      <c r="N222" s="56"/>
      <c r="O222" s="56"/>
      <c r="P222" s="56"/>
      <c r="Q222" s="56"/>
      <c r="R222" s="76">
        <v>3</v>
      </c>
      <c r="S222" s="109">
        <f t="shared" si="16"/>
        <v>0</v>
      </c>
      <c r="T222" s="55"/>
      <c r="U222" s="56"/>
      <c r="V222" s="56"/>
      <c r="W222" s="76"/>
      <c r="X222" s="109">
        <f t="shared" si="17"/>
        <v>0</v>
      </c>
      <c r="Y222" s="55"/>
      <c r="Z222" s="76"/>
      <c r="AA222" s="109">
        <f t="shared" si="18"/>
        <v>0</v>
      </c>
      <c r="AB222" s="55"/>
      <c r="AC222" s="56"/>
      <c r="AD222" s="56"/>
      <c r="AE222" s="57"/>
      <c r="AF222" s="110">
        <f t="shared" si="19"/>
        <v>0</v>
      </c>
      <c r="AG222" s="19" t="s">
        <v>25</v>
      </c>
    </row>
    <row r="223" spans="1:33" x14ac:dyDescent="0.2">
      <c r="A223" s="13" t="s">
        <v>30</v>
      </c>
      <c r="B223" s="1">
        <v>163.08702290299999</v>
      </c>
      <c r="C223" s="1">
        <v>-18.481226608699998</v>
      </c>
      <c r="D223" s="51">
        <v>11</v>
      </c>
      <c r="E223" s="55"/>
      <c r="F223" s="56"/>
      <c r="G223" s="56"/>
      <c r="H223" s="56"/>
      <c r="I223" s="56">
        <v>1</v>
      </c>
      <c r="J223" s="57"/>
      <c r="K223" s="109">
        <f t="shared" si="15"/>
        <v>1</v>
      </c>
      <c r="L223" s="55"/>
      <c r="M223" s="56"/>
      <c r="N223" s="56"/>
      <c r="O223" s="56"/>
      <c r="P223" s="56"/>
      <c r="Q223" s="56"/>
      <c r="R223" s="57">
        <v>1</v>
      </c>
      <c r="S223" s="109">
        <f t="shared" si="16"/>
        <v>0</v>
      </c>
      <c r="T223" s="55"/>
      <c r="U223" s="56"/>
      <c r="V223" s="56"/>
      <c r="W223" s="57"/>
      <c r="X223" s="109">
        <f t="shared" si="17"/>
        <v>0</v>
      </c>
      <c r="Y223" s="55"/>
      <c r="Z223" s="57"/>
      <c r="AA223" s="109">
        <f t="shared" si="18"/>
        <v>0</v>
      </c>
      <c r="AB223" s="55"/>
      <c r="AC223" s="56"/>
      <c r="AD223" s="56"/>
      <c r="AE223" s="57"/>
      <c r="AF223" s="110">
        <f t="shared" si="19"/>
        <v>0</v>
      </c>
      <c r="AG223" s="19" t="s">
        <v>25</v>
      </c>
    </row>
    <row r="224" spans="1:33" x14ac:dyDescent="0.2">
      <c r="A224" s="13" t="s">
        <v>30</v>
      </c>
      <c r="B224" s="1">
        <v>163.08711185000001</v>
      </c>
      <c r="C224" s="1">
        <v>-18.481181686300001</v>
      </c>
      <c r="D224" s="51">
        <v>10</v>
      </c>
      <c r="E224" s="55">
        <v>0</v>
      </c>
      <c r="F224" s="56">
        <v>0</v>
      </c>
      <c r="G224" s="56">
        <v>0</v>
      </c>
      <c r="H224" s="56">
        <v>0</v>
      </c>
      <c r="I224" s="56">
        <v>0</v>
      </c>
      <c r="J224" s="57">
        <v>0</v>
      </c>
      <c r="K224" s="109">
        <f t="shared" si="15"/>
        <v>0</v>
      </c>
      <c r="L224" s="55">
        <v>0</v>
      </c>
      <c r="M224" s="56">
        <v>0</v>
      </c>
      <c r="N224" s="56">
        <v>0</v>
      </c>
      <c r="O224" s="56">
        <v>0</v>
      </c>
      <c r="P224" s="56">
        <v>0</v>
      </c>
      <c r="Q224" s="56">
        <v>0</v>
      </c>
      <c r="R224" s="57">
        <v>0</v>
      </c>
      <c r="S224" s="109">
        <f t="shared" si="16"/>
        <v>0</v>
      </c>
      <c r="T224" s="55">
        <v>0</v>
      </c>
      <c r="U224" s="56">
        <v>0</v>
      </c>
      <c r="V224" s="56">
        <v>0</v>
      </c>
      <c r="W224" s="57">
        <v>0</v>
      </c>
      <c r="X224" s="109">
        <f t="shared" si="17"/>
        <v>0</v>
      </c>
      <c r="Y224" s="55">
        <v>0</v>
      </c>
      <c r="Z224" s="57">
        <v>0</v>
      </c>
      <c r="AA224" s="109">
        <f t="shared" si="18"/>
        <v>0</v>
      </c>
      <c r="AB224" s="55">
        <v>0</v>
      </c>
      <c r="AC224" s="56">
        <v>0</v>
      </c>
      <c r="AD224" s="56">
        <v>0</v>
      </c>
      <c r="AE224" s="57">
        <v>0</v>
      </c>
      <c r="AF224" s="110">
        <f t="shared" si="19"/>
        <v>0</v>
      </c>
      <c r="AG224" s="19" t="s">
        <v>25</v>
      </c>
    </row>
    <row r="225" spans="1:33" x14ac:dyDescent="0.2">
      <c r="A225" s="13" t="s">
        <v>30</v>
      </c>
      <c r="B225" s="1">
        <v>163.08720079599999</v>
      </c>
      <c r="C225" s="1">
        <v>-18.4811367639</v>
      </c>
      <c r="D225" s="51">
        <v>9</v>
      </c>
      <c r="E225" s="55"/>
      <c r="F225" s="56"/>
      <c r="G225" s="56"/>
      <c r="H225" s="56"/>
      <c r="I225" s="56">
        <v>1</v>
      </c>
      <c r="J225" s="57"/>
      <c r="K225" s="109">
        <f t="shared" si="15"/>
        <v>1</v>
      </c>
      <c r="L225" s="55"/>
      <c r="M225" s="56"/>
      <c r="N225" s="56"/>
      <c r="O225" s="56"/>
      <c r="P225" s="56"/>
      <c r="Q225" s="56"/>
      <c r="R225" s="57"/>
      <c r="S225" s="109">
        <f t="shared" si="16"/>
        <v>0</v>
      </c>
      <c r="T225" s="55"/>
      <c r="U225" s="56"/>
      <c r="V225" s="56">
        <v>1</v>
      </c>
      <c r="W225" s="57"/>
      <c r="X225" s="109">
        <f t="shared" si="17"/>
        <v>0</v>
      </c>
      <c r="Y225" s="55"/>
      <c r="Z225" s="57"/>
      <c r="AA225" s="109">
        <f t="shared" si="18"/>
        <v>0</v>
      </c>
      <c r="AB225" s="55"/>
      <c r="AC225" s="56"/>
      <c r="AD225" s="56"/>
      <c r="AE225" s="57"/>
      <c r="AF225" s="110">
        <f t="shared" si="19"/>
        <v>0</v>
      </c>
      <c r="AG225" s="18" t="s">
        <v>19</v>
      </c>
    </row>
    <row r="226" spans="1:33" x14ac:dyDescent="0.2">
      <c r="A226" s="13" t="s">
        <v>30</v>
      </c>
      <c r="B226" s="1">
        <v>163.087289742</v>
      </c>
      <c r="C226" s="1">
        <v>-18.4810918415</v>
      </c>
      <c r="D226" s="51">
        <v>8</v>
      </c>
      <c r="E226" s="55">
        <v>0</v>
      </c>
      <c r="F226" s="56">
        <v>0</v>
      </c>
      <c r="G226" s="56">
        <v>0</v>
      </c>
      <c r="H226" s="56">
        <v>0</v>
      </c>
      <c r="I226" s="56">
        <v>0</v>
      </c>
      <c r="J226" s="57">
        <v>0</v>
      </c>
      <c r="K226" s="109">
        <f t="shared" si="15"/>
        <v>0</v>
      </c>
      <c r="L226" s="55">
        <v>0</v>
      </c>
      <c r="M226" s="56">
        <v>0</v>
      </c>
      <c r="N226" s="56">
        <v>0</v>
      </c>
      <c r="O226" s="56">
        <v>0</v>
      </c>
      <c r="P226" s="56">
        <v>0</v>
      </c>
      <c r="Q226" s="56">
        <v>0</v>
      </c>
      <c r="R226" s="57">
        <v>0</v>
      </c>
      <c r="S226" s="109">
        <f t="shared" si="16"/>
        <v>0</v>
      </c>
      <c r="T226" s="55">
        <v>0</v>
      </c>
      <c r="U226" s="56">
        <v>0</v>
      </c>
      <c r="V226" s="56">
        <v>0</v>
      </c>
      <c r="W226" s="57">
        <v>0</v>
      </c>
      <c r="X226" s="109">
        <f t="shared" si="17"/>
        <v>0</v>
      </c>
      <c r="Y226" s="55">
        <v>0</v>
      </c>
      <c r="Z226" s="57">
        <v>0</v>
      </c>
      <c r="AA226" s="109">
        <f t="shared" si="18"/>
        <v>0</v>
      </c>
      <c r="AB226" s="55">
        <v>0</v>
      </c>
      <c r="AC226" s="56">
        <v>0</v>
      </c>
      <c r="AD226" s="56">
        <v>0</v>
      </c>
      <c r="AE226" s="57">
        <v>0</v>
      </c>
      <c r="AF226" s="110">
        <f t="shared" si="19"/>
        <v>0</v>
      </c>
      <c r="AG226" s="21" t="s">
        <v>24</v>
      </c>
    </row>
    <row r="227" spans="1:33" x14ac:dyDescent="0.2">
      <c r="A227" s="13" t="s">
        <v>30</v>
      </c>
      <c r="B227" s="1">
        <v>163.08737868899999</v>
      </c>
      <c r="C227" s="1">
        <v>-18.481046919000001</v>
      </c>
      <c r="D227" s="51">
        <v>7</v>
      </c>
      <c r="E227" s="55">
        <v>0</v>
      </c>
      <c r="F227" s="56">
        <v>0</v>
      </c>
      <c r="G227" s="56">
        <v>0</v>
      </c>
      <c r="H227" s="56">
        <v>0</v>
      </c>
      <c r="I227" s="56">
        <v>0</v>
      </c>
      <c r="J227" s="57">
        <v>0</v>
      </c>
      <c r="K227" s="109">
        <f t="shared" si="15"/>
        <v>0</v>
      </c>
      <c r="L227" s="55">
        <v>0</v>
      </c>
      <c r="M227" s="56">
        <v>0</v>
      </c>
      <c r="N227" s="56">
        <v>0</v>
      </c>
      <c r="O227" s="56">
        <v>0</v>
      </c>
      <c r="P227" s="56">
        <v>0</v>
      </c>
      <c r="Q227" s="56">
        <v>0</v>
      </c>
      <c r="R227" s="57">
        <v>0</v>
      </c>
      <c r="S227" s="109">
        <f t="shared" si="16"/>
        <v>0</v>
      </c>
      <c r="T227" s="55">
        <v>0</v>
      </c>
      <c r="U227" s="56">
        <v>0</v>
      </c>
      <c r="V227" s="56">
        <v>0</v>
      </c>
      <c r="W227" s="57">
        <v>0</v>
      </c>
      <c r="X227" s="109">
        <f t="shared" si="17"/>
        <v>0</v>
      </c>
      <c r="Y227" s="55">
        <v>0</v>
      </c>
      <c r="Z227" s="57">
        <v>0</v>
      </c>
      <c r="AA227" s="109">
        <f t="shared" si="18"/>
        <v>0</v>
      </c>
      <c r="AB227" s="55">
        <v>0</v>
      </c>
      <c r="AC227" s="56">
        <v>0</v>
      </c>
      <c r="AD227" s="56">
        <v>0</v>
      </c>
      <c r="AE227" s="57">
        <v>0</v>
      </c>
      <c r="AF227" s="110">
        <f t="shared" si="19"/>
        <v>0</v>
      </c>
      <c r="AG227" s="21" t="s">
        <v>24</v>
      </c>
    </row>
    <row r="228" spans="1:33" x14ac:dyDescent="0.2">
      <c r="A228" s="13" t="s">
        <v>30</v>
      </c>
      <c r="B228" s="1">
        <v>163.08746861399999</v>
      </c>
      <c r="C228" s="1">
        <v>-18.481004099100002</v>
      </c>
      <c r="D228" s="51">
        <v>6</v>
      </c>
      <c r="E228" s="55"/>
      <c r="F228" s="56"/>
      <c r="G228" s="56"/>
      <c r="H228" s="56"/>
      <c r="I228" s="56"/>
      <c r="J228" s="57"/>
      <c r="K228" s="109">
        <f t="shared" si="15"/>
        <v>0</v>
      </c>
      <c r="L228" s="55"/>
      <c r="M228" s="56">
        <v>2</v>
      </c>
      <c r="N228" s="56"/>
      <c r="O228" s="56"/>
      <c r="P228" s="56">
        <v>1</v>
      </c>
      <c r="Q228" s="56"/>
      <c r="R228" s="57">
        <v>5</v>
      </c>
      <c r="S228" s="109">
        <f t="shared" si="16"/>
        <v>3</v>
      </c>
      <c r="T228" s="55"/>
      <c r="U228" s="56"/>
      <c r="V228" s="56"/>
      <c r="W228" s="57"/>
      <c r="X228" s="109">
        <f t="shared" si="17"/>
        <v>0</v>
      </c>
      <c r="Y228" s="55"/>
      <c r="Z228" s="57"/>
      <c r="AA228" s="109">
        <f t="shared" si="18"/>
        <v>0</v>
      </c>
      <c r="AB228" s="55"/>
      <c r="AC228" s="56"/>
      <c r="AD228" s="56"/>
      <c r="AE228" s="57"/>
      <c r="AF228" s="110">
        <f t="shared" si="19"/>
        <v>0</v>
      </c>
      <c r="AG228" s="19" t="s">
        <v>19</v>
      </c>
    </row>
    <row r="229" spans="1:33" x14ac:dyDescent="0.2">
      <c r="A229" s="13" t="s">
        <v>30</v>
      </c>
      <c r="B229" s="1">
        <v>163.08756025700001</v>
      </c>
      <c r="C229" s="1">
        <v>-18.480964970700001</v>
      </c>
      <c r="D229" s="51">
        <v>5</v>
      </c>
      <c r="E229" s="55"/>
      <c r="F229" s="56"/>
      <c r="G229" s="56"/>
      <c r="H229" s="56"/>
      <c r="I229" s="56"/>
      <c r="J229" s="57"/>
      <c r="K229" s="109">
        <f t="shared" si="15"/>
        <v>0</v>
      </c>
      <c r="L229" s="55"/>
      <c r="M229" s="56"/>
      <c r="N229" s="56"/>
      <c r="O229" s="56"/>
      <c r="P229" s="56"/>
      <c r="Q229" s="56"/>
      <c r="R229" s="57">
        <v>2</v>
      </c>
      <c r="S229" s="109">
        <f t="shared" si="16"/>
        <v>0</v>
      </c>
      <c r="T229" s="55"/>
      <c r="U229" s="56"/>
      <c r="V229" s="56"/>
      <c r="W229" s="57"/>
      <c r="X229" s="109">
        <f t="shared" si="17"/>
        <v>0</v>
      </c>
      <c r="Y229" s="55"/>
      <c r="Z229" s="57"/>
      <c r="AA229" s="109">
        <f t="shared" si="18"/>
        <v>0</v>
      </c>
      <c r="AB229" s="55"/>
      <c r="AC229" s="56"/>
      <c r="AD229" s="56"/>
      <c r="AE229" s="57"/>
      <c r="AF229" s="110">
        <f t="shared" si="19"/>
        <v>0</v>
      </c>
      <c r="AG229" s="19" t="s">
        <v>19</v>
      </c>
    </row>
    <row r="230" spans="1:33" x14ac:dyDescent="0.2">
      <c r="A230" s="13" t="s">
        <v>30</v>
      </c>
      <c r="B230" s="1">
        <v>163.0876519</v>
      </c>
      <c r="C230" s="1">
        <v>-18.480925842200001</v>
      </c>
      <c r="D230" s="51">
        <v>4</v>
      </c>
      <c r="E230" s="55"/>
      <c r="F230" s="56"/>
      <c r="G230" s="56"/>
      <c r="H230" s="56"/>
      <c r="I230" s="56"/>
      <c r="J230" s="57"/>
      <c r="K230" s="109">
        <f t="shared" si="15"/>
        <v>0</v>
      </c>
      <c r="L230" s="55"/>
      <c r="M230" s="56"/>
      <c r="N230" s="56"/>
      <c r="O230" s="56"/>
      <c r="P230" s="56"/>
      <c r="Q230" s="56"/>
      <c r="R230" s="57">
        <v>2</v>
      </c>
      <c r="S230" s="109">
        <f t="shared" si="16"/>
        <v>0</v>
      </c>
      <c r="T230" s="55"/>
      <c r="U230" s="56"/>
      <c r="V230" s="56"/>
      <c r="W230" s="57"/>
      <c r="X230" s="109">
        <f t="shared" si="17"/>
        <v>0</v>
      </c>
      <c r="Y230" s="55"/>
      <c r="Z230" s="57"/>
      <c r="AA230" s="109">
        <f t="shared" si="18"/>
        <v>0</v>
      </c>
      <c r="AB230" s="55"/>
      <c r="AC230" s="56"/>
      <c r="AD230" s="56"/>
      <c r="AE230" s="57"/>
      <c r="AF230" s="110">
        <f t="shared" si="19"/>
        <v>0</v>
      </c>
      <c r="AG230" s="19" t="s">
        <v>19</v>
      </c>
    </row>
    <row r="231" spans="1:33" x14ac:dyDescent="0.2">
      <c r="A231" s="13" t="s">
        <v>30</v>
      </c>
      <c r="B231" s="1">
        <v>163.08774354299999</v>
      </c>
      <c r="C231" s="1">
        <v>-18.480886713699999</v>
      </c>
      <c r="D231" s="51">
        <v>3</v>
      </c>
      <c r="E231" s="55"/>
      <c r="F231" s="56"/>
      <c r="G231" s="56"/>
      <c r="H231" s="56"/>
      <c r="I231" s="56"/>
      <c r="J231" s="57"/>
      <c r="K231" s="109">
        <f t="shared" si="15"/>
        <v>0</v>
      </c>
      <c r="L231" s="55"/>
      <c r="M231" s="56">
        <v>1</v>
      </c>
      <c r="N231" s="56"/>
      <c r="O231" s="56"/>
      <c r="P231" s="56"/>
      <c r="Q231" s="56">
        <v>1</v>
      </c>
      <c r="R231" s="57">
        <v>3</v>
      </c>
      <c r="S231" s="109">
        <f t="shared" si="16"/>
        <v>1</v>
      </c>
      <c r="T231" s="55"/>
      <c r="U231" s="56"/>
      <c r="V231" s="56"/>
      <c r="W231" s="57"/>
      <c r="X231" s="109">
        <f t="shared" si="17"/>
        <v>0</v>
      </c>
      <c r="Y231" s="55"/>
      <c r="Z231" s="57"/>
      <c r="AA231" s="109">
        <f t="shared" si="18"/>
        <v>0</v>
      </c>
      <c r="AB231" s="55"/>
      <c r="AC231" s="56"/>
      <c r="AD231" s="56"/>
      <c r="AE231" s="57"/>
      <c r="AF231" s="110">
        <f t="shared" si="19"/>
        <v>0</v>
      </c>
      <c r="AG231" s="18" t="s">
        <v>17</v>
      </c>
    </row>
    <row r="232" spans="1:33" x14ac:dyDescent="0.2">
      <c r="A232" s="13" t="s">
        <v>30</v>
      </c>
      <c r="B232" s="1">
        <v>163.08783518600001</v>
      </c>
      <c r="C232" s="1">
        <v>-18.480847585199999</v>
      </c>
      <c r="D232" s="51">
        <v>2</v>
      </c>
      <c r="E232" s="55"/>
      <c r="F232" s="56"/>
      <c r="G232" s="56">
        <v>1</v>
      </c>
      <c r="H232" s="56"/>
      <c r="I232" s="56"/>
      <c r="J232" s="57"/>
      <c r="K232" s="109">
        <f t="shared" si="15"/>
        <v>1</v>
      </c>
      <c r="L232" s="55"/>
      <c r="M232" s="56"/>
      <c r="N232" s="56"/>
      <c r="O232" s="56"/>
      <c r="P232" s="56"/>
      <c r="Q232" s="56"/>
      <c r="R232" s="57"/>
      <c r="S232" s="109">
        <f t="shared" si="16"/>
        <v>0</v>
      </c>
      <c r="T232" s="55"/>
      <c r="U232" s="56"/>
      <c r="V232" s="56"/>
      <c r="W232" s="57"/>
      <c r="X232" s="109">
        <f t="shared" si="17"/>
        <v>0</v>
      </c>
      <c r="Y232" s="55"/>
      <c r="Z232" s="57"/>
      <c r="AA232" s="109">
        <f t="shared" si="18"/>
        <v>0</v>
      </c>
      <c r="AB232" s="55"/>
      <c r="AC232" s="56"/>
      <c r="AD232" s="56"/>
      <c r="AE232" s="57"/>
      <c r="AF232" s="110">
        <f t="shared" si="19"/>
        <v>0</v>
      </c>
      <c r="AG232" s="60" t="s">
        <v>27</v>
      </c>
    </row>
    <row r="233" spans="1:33" x14ac:dyDescent="0.2">
      <c r="A233" s="13" t="s">
        <v>30</v>
      </c>
      <c r="B233" s="1">
        <v>163.087926829</v>
      </c>
      <c r="C233" s="1">
        <v>-18.4808084567</v>
      </c>
      <c r="D233" s="51">
        <v>1</v>
      </c>
      <c r="E233" s="55"/>
      <c r="F233" s="56"/>
      <c r="G233" s="56"/>
      <c r="H233" s="56"/>
      <c r="I233" s="56"/>
      <c r="J233" s="57"/>
      <c r="K233" s="109">
        <f t="shared" si="15"/>
        <v>0</v>
      </c>
      <c r="L233" s="55"/>
      <c r="M233" s="56"/>
      <c r="N233" s="56"/>
      <c r="O233" s="56"/>
      <c r="P233" s="56"/>
      <c r="Q233" s="56"/>
      <c r="R233" s="57">
        <v>2</v>
      </c>
      <c r="S233" s="109">
        <f t="shared" si="16"/>
        <v>0</v>
      </c>
      <c r="T233" s="55"/>
      <c r="U233" s="56"/>
      <c r="V233" s="56"/>
      <c r="W233" s="57"/>
      <c r="X233" s="109">
        <f t="shared" si="17"/>
        <v>0</v>
      </c>
      <c r="Y233" s="55"/>
      <c r="Z233" s="57"/>
      <c r="AA233" s="109">
        <f t="shared" si="18"/>
        <v>0</v>
      </c>
      <c r="AB233" s="55"/>
      <c r="AC233" s="56"/>
      <c r="AD233" s="56"/>
      <c r="AE233" s="57"/>
      <c r="AF233" s="110">
        <f t="shared" si="19"/>
        <v>0</v>
      </c>
      <c r="AG233" s="63" t="s">
        <v>17</v>
      </c>
    </row>
    <row r="234" spans="1:33" x14ac:dyDescent="0.2">
      <c r="A234" s="13" t="s">
        <v>31</v>
      </c>
      <c r="B234" s="1">
        <v>163.08538410700001</v>
      </c>
      <c r="C234" s="1">
        <v>-18.482650262700002</v>
      </c>
      <c r="D234" s="51">
        <v>1</v>
      </c>
      <c r="E234" s="52"/>
      <c r="F234" s="53"/>
      <c r="G234" s="53"/>
      <c r="H234" s="53"/>
      <c r="I234" s="53"/>
      <c r="J234" s="54"/>
      <c r="K234" s="109">
        <f t="shared" si="15"/>
        <v>0</v>
      </c>
      <c r="L234" s="52"/>
      <c r="M234" s="53"/>
      <c r="N234" s="53"/>
      <c r="O234" s="53"/>
      <c r="P234" s="53">
        <v>1</v>
      </c>
      <c r="Q234" s="53"/>
      <c r="R234" s="54">
        <v>2</v>
      </c>
      <c r="S234" s="109">
        <f t="shared" si="16"/>
        <v>1</v>
      </c>
      <c r="T234" s="52"/>
      <c r="U234" s="53"/>
      <c r="V234" s="53"/>
      <c r="W234" s="54"/>
      <c r="X234" s="109">
        <f t="shared" si="17"/>
        <v>0</v>
      </c>
      <c r="Y234" s="52"/>
      <c r="Z234" s="54"/>
      <c r="AA234" s="109">
        <f t="shared" si="18"/>
        <v>0</v>
      </c>
      <c r="AB234" s="52"/>
      <c r="AC234" s="53"/>
      <c r="AD234" s="53"/>
      <c r="AE234" s="54"/>
      <c r="AF234" s="110">
        <f t="shared" si="19"/>
        <v>0</v>
      </c>
      <c r="AG234" s="60" t="s">
        <v>39</v>
      </c>
    </row>
    <row r="235" spans="1:33" x14ac:dyDescent="0.2">
      <c r="A235" s="13" t="s">
        <v>31</v>
      </c>
      <c r="B235" s="1">
        <v>163.08545920399999</v>
      </c>
      <c r="C235" s="1">
        <v>-18.482605919699999</v>
      </c>
      <c r="D235" s="51">
        <v>2</v>
      </c>
      <c r="E235" s="55"/>
      <c r="F235" s="56"/>
      <c r="G235" s="56"/>
      <c r="H235" s="56"/>
      <c r="I235" s="56"/>
      <c r="J235" s="57"/>
      <c r="K235" s="109">
        <f t="shared" si="15"/>
        <v>0</v>
      </c>
      <c r="L235" s="55"/>
      <c r="M235" s="56"/>
      <c r="N235" s="56"/>
      <c r="O235" s="56"/>
      <c r="P235" s="56">
        <v>1</v>
      </c>
      <c r="Q235" s="56"/>
      <c r="R235" s="57">
        <v>4</v>
      </c>
      <c r="S235" s="109">
        <f t="shared" si="16"/>
        <v>1</v>
      </c>
      <c r="T235" s="55"/>
      <c r="U235" s="56">
        <v>1</v>
      </c>
      <c r="V235" s="56"/>
      <c r="W235" s="57"/>
      <c r="X235" s="109">
        <f t="shared" si="17"/>
        <v>1</v>
      </c>
      <c r="Y235" s="55"/>
      <c r="Z235" s="57"/>
      <c r="AA235" s="109">
        <f t="shared" si="18"/>
        <v>0</v>
      </c>
      <c r="AB235" s="55"/>
      <c r="AC235" s="56"/>
      <c r="AD235" s="56"/>
      <c r="AE235" s="57"/>
      <c r="AF235" s="110">
        <f t="shared" si="19"/>
        <v>0</v>
      </c>
      <c r="AG235" s="60" t="s">
        <v>17</v>
      </c>
    </row>
    <row r="236" spans="1:33" x14ac:dyDescent="0.2">
      <c r="A236" s="13" t="s">
        <v>31</v>
      </c>
      <c r="B236" s="1">
        <v>163.085534301</v>
      </c>
      <c r="C236" s="1">
        <v>-18.482561576599998</v>
      </c>
      <c r="D236" s="51">
        <v>3</v>
      </c>
      <c r="E236" s="55"/>
      <c r="F236" s="56"/>
      <c r="G236" s="56"/>
      <c r="H236" s="56"/>
      <c r="I236" s="56"/>
      <c r="J236" s="57"/>
      <c r="K236" s="109">
        <f t="shared" si="15"/>
        <v>0</v>
      </c>
      <c r="L236" s="55"/>
      <c r="M236" s="56">
        <v>1</v>
      </c>
      <c r="N236" s="56"/>
      <c r="O236" s="56"/>
      <c r="P236" s="56">
        <v>2</v>
      </c>
      <c r="Q236" s="56"/>
      <c r="R236" s="57">
        <v>4</v>
      </c>
      <c r="S236" s="109">
        <f t="shared" si="16"/>
        <v>3</v>
      </c>
      <c r="T236" s="55"/>
      <c r="U236" s="56"/>
      <c r="V236" s="56"/>
      <c r="W236" s="57"/>
      <c r="X236" s="109">
        <f t="shared" si="17"/>
        <v>0</v>
      </c>
      <c r="Y236" s="55"/>
      <c r="Z236" s="57"/>
      <c r="AA236" s="109">
        <f t="shared" si="18"/>
        <v>0</v>
      </c>
      <c r="AB236" s="55"/>
      <c r="AC236" s="56"/>
      <c r="AD236" s="56"/>
      <c r="AE236" s="57"/>
      <c r="AF236" s="110">
        <f t="shared" si="19"/>
        <v>0</v>
      </c>
      <c r="AG236" s="60" t="s">
        <v>19</v>
      </c>
    </row>
    <row r="237" spans="1:33" x14ac:dyDescent="0.2">
      <c r="A237" s="13" t="s">
        <v>31</v>
      </c>
      <c r="B237" s="1">
        <v>163.085609398</v>
      </c>
      <c r="C237" s="1">
        <v>-18.482517233500001</v>
      </c>
      <c r="D237" s="51">
        <v>4</v>
      </c>
      <c r="E237" s="55"/>
      <c r="F237" s="56"/>
      <c r="G237" s="56"/>
      <c r="H237" s="56"/>
      <c r="I237" s="56"/>
      <c r="J237" s="57"/>
      <c r="K237" s="109">
        <f t="shared" si="15"/>
        <v>0</v>
      </c>
      <c r="L237" s="55"/>
      <c r="M237" s="56">
        <v>1</v>
      </c>
      <c r="N237" s="56"/>
      <c r="O237" s="56"/>
      <c r="P237" s="56">
        <v>2</v>
      </c>
      <c r="Q237" s="56"/>
      <c r="R237" s="57">
        <v>4</v>
      </c>
      <c r="S237" s="109">
        <f t="shared" si="16"/>
        <v>3</v>
      </c>
      <c r="T237" s="55"/>
      <c r="U237" s="56"/>
      <c r="V237" s="56"/>
      <c r="W237" s="57"/>
      <c r="X237" s="109">
        <f t="shared" si="17"/>
        <v>0</v>
      </c>
      <c r="Y237" s="55"/>
      <c r="Z237" s="57"/>
      <c r="AA237" s="109">
        <f t="shared" si="18"/>
        <v>0</v>
      </c>
      <c r="AB237" s="55"/>
      <c r="AC237" s="56"/>
      <c r="AD237" s="56"/>
      <c r="AE237" s="57"/>
      <c r="AF237" s="110">
        <f t="shared" si="19"/>
        <v>0</v>
      </c>
      <c r="AG237" s="18" t="s">
        <v>19</v>
      </c>
    </row>
    <row r="238" spans="1:33" x14ac:dyDescent="0.2">
      <c r="A238" s="13" t="s">
        <v>31</v>
      </c>
      <c r="B238" s="1">
        <v>163.085684496</v>
      </c>
      <c r="C238" s="1">
        <v>-18.4824728904</v>
      </c>
      <c r="D238" s="51">
        <v>5</v>
      </c>
      <c r="E238" s="55"/>
      <c r="F238" s="56"/>
      <c r="G238" s="56"/>
      <c r="H238" s="56"/>
      <c r="I238" s="56"/>
      <c r="J238" s="57"/>
      <c r="K238" s="109">
        <f t="shared" si="15"/>
        <v>0</v>
      </c>
      <c r="L238" s="55"/>
      <c r="M238" s="56">
        <v>1</v>
      </c>
      <c r="N238" s="56"/>
      <c r="O238" s="56"/>
      <c r="P238" s="56"/>
      <c r="Q238" s="56"/>
      <c r="R238" s="57"/>
      <c r="S238" s="109">
        <f t="shared" si="16"/>
        <v>1</v>
      </c>
      <c r="T238" s="55"/>
      <c r="U238" s="56"/>
      <c r="V238" s="56"/>
      <c r="W238" s="57"/>
      <c r="X238" s="109">
        <f t="shared" si="17"/>
        <v>0</v>
      </c>
      <c r="Y238" s="55"/>
      <c r="Z238" s="57"/>
      <c r="AA238" s="109">
        <f t="shared" si="18"/>
        <v>0</v>
      </c>
      <c r="AB238" s="55"/>
      <c r="AC238" s="56"/>
      <c r="AD238" s="56"/>
      <c r="AE238" s="57"/>
      <c r="AF238" s="110">
        <f t="shared" si="19"/>
        <v>0</v>
      </c>
      <c r="AG238" s="21" t="s">
        <v>27</v>
      </c>
    </row>
    <row r="239" spans="1:33" x14ac:dyDescent="0.2">
      <c r="A239" s="13" t="s">
        <v>31</v>
      </c>
      <c r="B239" s="1">
        <v>163.08575959300001</v>
      </c>
      <c r="C239" s="1">
        <v>-18.4824285473</v>
      </c>
      <c r="D239" s="51">
        <v>6</v>
      </c>
      <c r="E239" s="55"/>
      <c r="F239" s="56"/>
      <c r="G239" s="56"/>
      <c r="H239" s="56"/>
      <c r="I239" s="56"/>
      <c r="J239" s="57"/>
      <c r="K239" s="109">
        <f t="shared" si="15"/>
        <v>0</v>
      </c>
      <c r="L239" s="55"/>
      <c r="M239" s="56"/>
      <c r="N239" s="56"/>
      <c r="O239" s="56"/>
      <c r="P239" s="56"/>
      <c r="Q239" s="56"/>
      <c r="R239" s="57">
        <v>5</v>
      </c>
      <c r="S239" s="109">
        <f t="shared" si="16"/>
        <v>0</v>
      </c>
      <c r="T239" s="55"/>
      <c r="U239" s="56"/>
      <c r="V239" s="56">
        <v>1</v>
      </c>
      <c r="W239" s="57"/>
      <c r="X239" s="109">
        <f t="shared" si="17"/>
        <v>0</v>
      </c>
      <c r="Y239" s="55"/>
      <c r="Z239" s="57"/>
      <c r="AA239" s="109">
        <f t="shared" si="18"/>
        <v>0</v>
      </c>
      <c r="AB239" s="55"/>
      <c r="AC239" s="56"/>
      <c r="AD239" s="56"/>
      <c r="AE239" s="57"/>
      <c r="AF239" s="110">
        <f t="shared" si="19"/>
        <v>0</v>
      </c>
      <c r="AG239" s="21" t="s">
        <v>27</v>
      </c>
    </row>
    <row r="240" spans="1:33" x14ac:dyDescent="0.2">
      <c r="A240" s="13" t="s">
        <v>31</v>
      </c>
      <c r="B240" s="1">
        <v>163.08583469000001</v>
      </c>
      <c r="C240" s="1">
        <v>-18.482384204199999</v>
      </c>
      <c r="D240" s="51">
        <v>7</v>
      </c>
      <c r="E240" s="55"/>
      <c r="F240" s="56"/>
      <c r="G240" s="56"/>
      <c r="H240" s="56"/>
      <c r="I240" s="56"/>
      <c r="J240" s="57"/>
      <c r="K240" s="109">
        <f t="shared" si="15"/>
        <v>0</v>
      </c>
      <c r="L240" s="55"/>
      <c r="M240" s="56"/>
      <c r="N240" s="56"/>
      <c r="O240" s="56"/>
      <c r="P240" s="56"/>
      <c r="Q240" s="56"/>
      <c r="R240" s="57"/>
      <c r="S240" s="109">
        <f t="shared" si="16"/>
        <v>0</v>
      </c>
      <c r="T240" s="55"/>
      <c r="U240" s="56"/>
      <c r="V240" s="56">
        <v>1</v>
      </c>
      <c r="W240" s="57"/>
      <c r="X240" s="109">
        <f t="shared" si="17"/>
        <v>0</v>
      </c>
      <c r="Y240" s="55"/>
      <c r="Z240" s="57"/>
      <c r="AA240" s="109">
        <f t="shared" si="18"/>
        <v>0</v>
      </c>
      <c r="AB240" s="55"/>
      <c r="AC240" s="56"/>
      <c r="AD240" s="56"/>
      <c r="AE240" s="57"/>
      <c r="AF240" s="110">
        <f t="shared" si="19"/>
        <v>0</v>
      </c>
      <c r="AG240" s="21" t="s">
        <v>27</v>
      </c>
    </row>
    <row r="241" spans="1:33" x14ac:dyDescent="0.2">
      <c r="A241" s="13" t="s">
        <v>31</v>
      </c>
      <c r="B241" s="1">
        <v>163.08590978699999</v>
      </c>
      <c r="C241" s="1">
        <v>-18.482339861100002</v>
      </c>
      <c r="D241" s="51">
        <v>8</v>
      </c>
      <c r="E241" s="55"/>
      <c r="F241" s="56"/>
      <c r="G241" s="56"/>
      <c r="H241" s="56"/>
      <c r="I241" s="56"/>
      <c r="J241" s="57"/>
      <c r="K241" s="109">
        <f t="shared" si="15"/>
        <v>0</v>
      </c>
      <c r="L241" s="55"/>
      <c r="M241" s="56"/>
      <c r="N241" s="56"/>
      <c r="O241" s="56"/>
      <c r="P241" s="56"/>
      <c r="Q241" s="56"/>
      <c r="R241" s="57"/>
      <c r="S241" s="109">
        <f t="shared" si="16"/>
        <v>0</v>
      </c>
      <c r="T241" s="55"/>
      <c r="U241" s="56">
        <v>3</v>
      </c>
      <c r="V241" s="56"/>
      <c r="W241" s="57"/>
      <c r="X241" s="109">
        <f t="shared" si="17"/>
        <v>3</v>
      </c>
      <c r="Y241" s="55"/>
      <c r="Z241" s="57"/>
      <c r="AA241" s="109">
        <f t="shared" si="18"/>
        <v>0</v>
      </c>
      <c r="AB241" s="55"/>
      <c r="AC241" s="56"/>
      <c r="AD241" s="56"/>
      <c r="AE241" s="57"/>
      <c r="AF241" s="110">
        <f t="shared" si="19"/>
        <v>0</v>
      </c>
      <c r="AG241" s="21" t="s">
        <v>27</v>
      </c>
    </row>
    <row r="242" spans="1:33" x14ac:dyDescent="0.2">
      <c r="A242" s="13" t="s">
        <v>31</v>
      </c>
      <c r="B242" s="1">
        <v>163.08598522099999</v>
      </c>
      <c r="C242" s="1">
        <v>-18.482296197099998</v>
      </c>
      <c r="D242" s="51">
        <v>9</v>
      </c>
      <c r="E242" s="55">
        <v>0</v>
      </c>
      <c r="F242" s="56">
        <v>0</v>
      </c>
      <c r="G242" s="56">
        <v>0</v>
      </c>
      <c r="H242" s="56">
        <v>0</v>
      </c>
      <c r="I242" s="56">
        <v>0</v>
      </c>
      <c r="J242" s="76">
        <v>0</v>
      </c>
      <c r="K242" s="109">
        <f t="shared" si="15"/>
        <v>0</v>
      </c>
      <c r="L242" s="55">
        <v>0</v>
      </c>
      <c r="M242" s="56">
        <v>0</v>
      </c>
      <c r="N242" s="56">
        <v>0</v>
      </c>
      <c r="O242" s="56">
        <v>0</v>
      </c>
      <c r="P242" s="56">
        <v>0</v>
      </c>
      <c r="Q242" s="56">
        <v>0</v>
      </c>
      <c r="R242" s="76">
        <v>0</v>
      </c>
      <c r="S242" s="109">
        <f t="shared" si="16"/>
        <v>0</v>
      </c>
      <c r="T242" s="55">
        <v>0</v>
      </c>
      <c r="U242" s="56">
        <v>0</v>
      </c>
      <c r="V242" s="56">
        <v>0</v>
      </c>
      <c r="W242" s="76">
        <v>0</v>
      </c>
      <c r="X242" s="109">
        <f t="shared" si="17"/>
        <v>0</v>
      </c>
      <c r="Y242" s="55">
        <v>0</v>
      </c>
      <c r="Z242" s="76">
        <v>0</v>
      </c>
      <c r="AA242" s="109">
        <f t="shared" si="18"/>
        <v>0</v>
      </c>
      <c r="AB242" s="55">
        <v>0</v>
      </c>
      <c r="AC242" s="56">
        <v>0</v>
      </c>
      <c r="AD242" s="56">
        <v>0</v>
      </c>
      <c r="AE242" s="57">
        <v>0</v>
      </c>
      <c r="AF242" s="110">
        <f t="shared" si="19"/>
        <v>0</v>
      </c>
      <c r="AG242" s="21" t="s">
        <v>27</v>
      </c>
    </row>
    <row r="243" spans="1:33" x14ac:dyDescent="0.2">
      <c r="A243" s="13" t="s">
        <v>31</v>
      </c>
      <c r="B243" s="1">
        <v>163.08606600499999</v>
      </c>
      <c r="C243" s="1">
        <v>-18.482263335900001</v>
      </c>
      <c r="D243" s="51">
        <v>10</v>
      </c>
      <c r="E243" s="55"/>
      <c r="F243" s="56"/>
      <c r="G243" s="56"/>
      <c r="H243" s="56"/>
      <c r="I243" s="56"/>
      <c r="J243" s="57"/>
      <c r="K243" s="109">
        <f t="shared" si="15"/>
        <v>0</v>
      </c>
      <c r="L243" s="55"/>
      <c r="M243" s="56">
        <v>1</v>
      </c>
      <c r="N243" s="56"/>
      <c r="O243" s="56"/>
      <c r="P243" s="56"/>
      <c r="Q243" s="56"/>
      <c r="R243" s="57"/>
      <c r="S243" s="109">
        <f t="shared" si="16"/>
        <v>1</v>
      </c>
      <c r="T243" s="55"/>
      <c r="U243" s="56">
        <v>2</v>
      </c>
      <c r="V243" s="56"/>
      <c r="W243" s="57"/>
      <c r="X243" s="109">
        <f t="shared" si="17"/>
        <v>2</v>
      </c>
      <c r="Y243" s="55"/>
      <c r="Z243" s="57"/>
      <c r="AA243" s="109">
        <f t="shared" si="18"/>
        <v>0</v>
      </c>
      <c r="AB243" s="55"/>
      <c r="AC243" s="56"/>
      <c r="AD243" s="56"/>
      <c r="AE243" s="57"/>
      <c r="AF243" s="110">
        <f t="shared" si="19"/>
        <v>0</v>
      </c>
      <c r="AG243" s="21" t="s">
        <v>27</v>
      </c>
    </row>
    <row r="244" spans="1:33" x14ac:dyDescent="0.2">
      <c r="A244" s="13" t="s">
        <v>31</v>
      </c>
      <c r="B244" s="1">
        <v>163.08614678800001</v>
      </c>
      <c r="C244" s="1">
        <v>-18.482230474600001</v>
      </c>
      <c r="D244" s="51">
        <v>11</v>
      </c>
      <c r="E244" s="55"/>
      <c r="F244" s="56"/>
      <c r="G244" s="56"/>
      <c r="H244" s="56"/>
      <c r="I244" s="56"/>
      <c r="J244" s="57"/>
      <c r="K244" s="109">
        <f t="shared" si="15"/>
        <v>0</v>
      </c>
      <c r="L244" s="55"/>
      <c r="M244" s="56"/>
      <c r="N244" s="56"/>
      <c r="O244" s="56"/>
      <c r="P244" s="56"/>
      <c r="Q244" s="56"/>
      <c r="R244" s="57">
        <v>3</v>
      </c>
      <c r="S244" s="109">
        <f t="shared" si="16"/>
        <v>0</v>
      </c>
      <c r="T244" s="55"/>
      <c r="U244" s="56"/>
      <c r="V244" s="56"/>
      <c r="W244" s="57"/>
      <c r="X244" s="109">
        <f t="shared" si="17"/>
        <v>0</v>
      </c>
      <c r="Y244" s="55"/>
      <c r="Z244" s="57"/>
      <c r="AA244" s="109">
        <f t="shared" si="18"/>
        <v>0</v>
      </c>
      <c r="AB244" s="55"/>
      <c r="AC244" s="56"/>
      <c r="AD244" s="56"/>
      <c r="AE244" s="57"/>
      <c r="AF244" s="110">
        <f t="shared" si="19"/>
        <v>0</v>
      </c>
      <c r="AG244" s="21" t="s">
        <v>27</v>
      </c>
    </row>
    <row r="245" spans="1:33" x14ac:dyDescent="0.2">
      <c r="A245" s="13" t="s">
        <v>31</v>
      </c>
      <c r="B245" s="1">
        <v>163.08622757200001</v>
      </c>
      <c r="C245" s="1">
        <v>-18.4821976134</v>
      </c>
      <c r="D245" s="51">
        <v>12</v>
      </c>
      <c r="E245" s="55"/>
      <c r="F245" s="56"/>
      <c r="G245" s="56"/>
      <c r="H245" s="56"/>
      <c r="I245" s="56"/>
      <c r="J245" s="57"/>
      <c r="K245" s="109">
        <f t="shared" si="15"/>
        <v>0</v>
      </c>
      <c r="L245" s="55">
        <v>1</v>
      </c>
      <c r="M245" s="56"/>
      <c r="N245" s="56"/>
      <c r="O245" s="56"/>
      <c r="P245" s="56"/>
      <c r="Q245" s="56"/>
      <c r="R245" s="57">
        <v>1</v>
      </c>
      <c r="S245" s="109">
        <f t="shared" si="16"/>
        <v>0</v>
      </c>
      <c r="T245" s="55"/>
      <c r="U245" s="56"/>
      <c r="V245" s="56"/>
      <c r="W245" s="57"/>
      <c r="X245" s="109">
        <f t="shared" si="17"/>
        <v>0</v>
      </c>
      <c r="Y245" s="55"/>
      <c r="Z245" s="57"/>
      <c r="AA245" s="109">
        <f t="shared" si="18"/>
        <v>0</v>
      </c>
      <c r="AB245" s="55"/>
      <c r="AC245" s="56"/>
      <c r="AD245" s="56"/>
      <c r="AE245" s="57"/>
      <c r="AF245" s="110">
        <f t="shared" si="19"/>
        <v>0</v>
      </c>
      <c r="AG245" s="21" t="s">
        <v>27</v>
      </c>
    </row>
    <row r="246" spans="1:33" x14ac:dyDescent="0.2">
      <c r="A246" s="13" t="s">
        <v>31</v>
      </c>
      <c r="B246" s="1">
        <v>163.08630835599999</v>
      </c>
      <c r="C246" s="1">
        <v>-18.482164752199999</v>
      </c>
      <c r="D246" s="51">
        <v>13</v>
      </c>
      <c r="E246" s="55"/>
      <c r="F246" s="56"/>
      <c r="G246" s="56"/>
      <c r="H246" s="56"/>
      <c r="I246" s="56"/>
      <c r="J246" s="57"/>
      <c r="K246" s="109">
        <f t="shared" si="15"/>
        <v>0</v>
      </c>
      <c r="L246" s="55"/>
      <c r="M246" s="56">
        <v>1</v>
      </c>
      <c r="N246" s="56"/>
      <c r="O246" s="56"/>
      <c r="P246" s="56"/>
      <c r="Q246" s="56"/>
      <c r="R246" s="57">
        <v>1</v>
      </c>
      <c r="S246" s="109">
        <f t="shared" si="16"/>
        <v>1</v>
      </c>
      <c r="T246" s="55"/>
      <c r="U246" s="56"/>
      <c r="V246" s="56"/>
      <c r="W246" s="57"/>
      <c r="X246" s="109">
        <f t="shared" si="17"/>
        <v>0</v>
      </c>
      <c r="Y246" s="55"/>
      <c r="Z246" s="57"/>
      <c r="AA246" s="109">
        <f t="shared" si="18"/>
        <v>0</v>
      </c>
      <c r="AB246" s="55"/>
      <c r="AC246" s="56"/>
      <c r="AD246" s="56"/>
      <c r="AE246" s="57"/>
      <c r="AF246" s="110">
        <f t="shared" si="19"/>
        <v>0</v>
      </c>
      <c r="AG246" s="21" t="s">
        <v>27</v>
      </c>
    </row>
    <row r="247" spans="1:33" x14ac:dyDescent="0.2">
      <c r="A247" s="13" t="s">
        <v>31</v>
      </c>
      <c r="B247" s="1">
        <v>163.08638808399999</v>
      </c>
      <c r="C247" s="1">
        <v>-18.482129459999999</v>
      </c>
      <c r="D247" s="51">
        <v>14</v>
      </c>
      <c r="E247" s="55"/>
      <c r="F247" s="56"/>
      <c r="G247" s="56"/>
      <c r="H247" s="56"/>
      <c r="I247" s="56"/>
      <c r="J247" s="57"/>
      <c r="K247" s="109">
        <f t="shared" si="15"/>
        <v>0</v>
      </c>
      <c r="L247" s="55"/>
      <c r="M247" s="56"/>
      <c r="N247" s="56"/>
      <c r="O247" s="56"/>
      <c r="P247" s="56"/>
      <c r="Q247" s="56"/>
      <c r="R247" s="57"/>
      <c r="S247" s="109">
        <f t="shared" si="16"/>
        <v>0</v>
      </c>
      <c r="T247" s="55"/>
      <c r="U247" s="56"/>
      <c r="V247" s="56"/>
      <c r="W247" s="57"/>
      <c r="X247" s="109">
        <f t="shared" si="17"/>
        <v>0</v>
      </c>
      <c r="Y247" s="55"/>
      <c r="Z247" s="57"/>
      <c r="AA247" s="109">
        <f t="shared" si="18"/>
        <v>0</v>
      </c>
      <c r="AB247" s="55"/>
      <c r="AC247" s="56"/>
      <c r="AD247" s="56"/>
      <c r="AE247" s="57"/>
      <c r="AF247" s="110">
        <f t="shared" si="19"/>
        <v>0</v>
      </c>
      <c r="AG247" s="21" t="s">
        <v>27</v>
      </c>
    </row>
    <row r="248" spans="1:33" x14ac:dyDescent="0.2">
      <c r="A248" s="13" t="s">
        <v>31</v>
      </c>
      <c r="B248" s="1">
        <v>163.086467244</v>
      </c>
      <c r="C248" s="1">
        <v>-18.482092859200002</v>
      </c>
      <c r="D248" s="51">
        <v>15</v>
      </c>
      <c r="E248" s="55"/>
      <c r="F248" s="56">
        <v>1</v>
      </c>
      <c r="G248" s="56"/>
      <c r="H248" s="56"/>
      <c r="I248" s="56"/>
      <c r="J248" s="57">
        <v>1</v>
      </c>
      <c r="K248" s="109">
        <f t="shared" si="15"/>
        <v>1</v>
      </c>
      <c r="L248" s="55"/>
      <c r="M248" s="56"/>
      <c r="N248" s="56"/>
      <c r="O248" s="56"/>
      <c r="P248" s="56"/>
      <c r="Q248" s="56"/>
      <c r="R248" s="57">
        <v>1</v>
      </c>
      <c r="S248" s="109">
        <f t="shared" si="16"/>
        <v>0</v>
      </c>
      <c r="T248" s="55"/>
      <c r="U248" s="56"/>
      <c r="V248" s="56"/>
      <c r="W248" s="57"/>
      <c r="X248" s="109">
        <f t="shared" si="17"/>
        <v>0</v>
      </c>
      <c r="Y248" s="55"/>
      <c r="Z248" s="57"/>
      <c r="AA248" s="109">
        <f t="shared" si="18"/>
        <v>0</v>
      </c>
      <c r="AB248" s="55"/>
      <c r="AC248" s="56"/>
      <c r="AD248" s="56"/>
      <c r="AE248" s="57"/>
      <c r="AF248" s="110">
        <f t="shared" si="19"/>
        <v>0</v>
      </c>
      <c r="AG248" s="21" t="s">
        <v>27</v>
      </c>
    </row>
    <row r="249" spans="1:33" x14ac:dyDescent="0.2">
      <c r="A249" s="13" t="s">
        <v>31</v>
      </c>
      <c r="B249" s="1">
        <v>163.08654640399999</v>
      </c>
      <c r="C249" s="1">
        <v>-18.4820562584</v>
      </c>
      <c r="D249" s="51">
        <v>16</v>
      </c>
      <c r="E249" s="55">
        <v>0</v>
      </c>
      <c r="F249" s="56">
        <v>0</v>
      </c>
      <c r="G249" s="56">
        <v>0</v>
      </c>
      <c r="H249" s="56">
        <v>0</v>
      </c>
      <c r="I249" s="56">
        <v>0</v>
      </c>
      <c r="J249" s="76">
        <v>0</v>
      </c>
      <c r="K249" s="109">
        <f t="shared" si="15"/>
        <v>0</v>
      </c>
      <c r="L249" s="55">
        <v>0</v>
      </c>
      <c r="M249" s="56">
        <v>0</v>
      </c>
      <c r="N249" s="56">
        <v>0</v>
      </c>
      <c r="O249" s="56">
        <v>0</v>
      </c>
      <c r="P249" s="56">
        <v>0</v>
      </c>
      <c r="Q249" s="56">
        <v>0</v>
      </c>
      <c r="R249" s="76">
        <v>0</v>
      </c>
      <c r="S249" s="109">
        <f t="shared" si="16"/>
        <v>0</v>
      </c>
      <c r="T249" s="55">
        <v>0</v>
      </c>
      <c r="U249" s="56">
        <v>0</v>
      </c>
      <c r="V249" s="56">
        <v>0</v>
      </c>
      <c r="W249" s="76">
        <v>0</v>
      </c>
      <c r="X249" s="109">
        <f t="shared" si="17"/>
        <v>0</v>
      </c>
      <c r="Y249" s="55">
        <v>0</v>
      </c>
      <c r="Z249" s="76">
        <v>0</v>
      </c>
      <c r="AA249" s="109">
        <f t="shared" si="18"/>
        <v>0</v>
      </c>
      <c r="AB249" s="55">
        <v>0</v>
      </c>
      <c r="AC249" s="56">
        <v>0</v>
      </c>
      <c r="AD249" s="56">
        <v>0</v>
      </c>
      <c r="AE249" s="57">
        <v>0</v>
      </c>
      <c r="AF249" s="110">
        <f t="shared" si="19"/>
        <v>0</v>
      </c>
      <c r="AG249" s="60" t="s">
        <v>35</v>
      </c>
    </row>
    <row r="250" spans="1:33" x14ac:dyDescent="0.2">
      <c r="A250" s="13" t="s">
        <v>31</v>
      </c>
      <c r="B250" s="1">
        <v>163.086625564</v>
      </c>
      <c r="C250" s="1">
        <v>-18.4820196577</v>
      </c>
      <c r="D250" s="51">
        <v>17</v>
      </c>
      <c r="E250" s="55"/>
      <c r="F250" s="56"/>
      <c r="G250" s="56"/>
      <c r="H250" s="56"/>
      <c r="I250" s="56"/>
      <c r="J250" s="57"/>
      <c r="K250" s="109">
        <f t="shared" si="15"/>
        <v>0</v>
      </c>
      <c r="L250" s="55"/>
      <c r="M250" s="56"/>
      <c r="N250" s="56"/>
      <c r="O250" s="56"/>
      <c r="P250" s="56"/>
      <c r="Q250" s="56"/>
      <c r="R250" s="57">
        <v>2</v>
      </c>
      <c r="S250" s="109">
        <f t="shared" si="16"/>
        <v>0</v>
      </c>
      <c r="T250" s="55"/>
      <c r="U250" s="56"/>
      <c r="V250" s="56"/>
      <c r="W250" s="57"/>
      <c r="X250" s="109">
        <f t="shared" si="17"/>
        <v>0</v>
      </c>
      <c r="Y250" s="55"/>
      <c r="Z250" s="57"/>
      <c r="AA250" s="109">
        <f t="shared" si="18"/>
        <v>0</v>
      </c>
      <c r="AB250" s="55"/>
      <c r="AC250" s="56"/>
      <c r="AD250" s="56"/>
      <c r="AE250" s="57"/>
      <c r="AF250" s="110">
        <f t="shared" si="19"/>
        <v>0</v>
      </c>
      <c r="AG250" s="60" t="s">
        <v>35</v>
      </c>
    </row>
    <row r="251" spans="1:33" x14ac:dyDescent="0.2">
      <c r="A251" s="13" t="s">
        <v>31</v>
      </c>
      <c r="B251" s="1">
        <v>163.08670472399999</v>
      </c>
      <c r="C251" s="1">
        <v>-18.481983056899999</v>
      </c>
      <c r="D251" s="51">
        <v>18</v>
      </c>
      <c r="E251" s="55"/>
      <c r="F251" s="56"/>
      <c r="G251" s="56"/>
      <c r="H251" s="56"/>
      <c r="I251" s="56"/>
      <c r="J251" s="57"/>
      <c r="K251" s="109">
        <f t="shared" si="15"/>
        <v>0</v>
      </c>
      <c r="L251" s="55"/>
      <c r="M251" s="56">
        <v>2</v>
      </c>
      <c r="N251" s="56"/>
      <c r="O251" s="56"/>
      <c r="P251" s="56">
        <v>1</v>
      </c>
      <c r="Q251" s="56"/>
      <c r="R251" s="57">
        <v>2</v>
      </c>
      <c r="S251" s="109">
        <f t="shared" si="16"/>
        <v>3</v>
      </c>
      <c r="T251" s="55"/>
      <c r="U251" s="56"/>
      <c r="V251" s="56"/>
      <c r="W251" s="57"/>
      <c r="X251" s="109">
        <f t="shared" si="17"/>
        <v>0</v>
      </c>
      <c r="Y251" s="55"/>
      <c r="Z251" s="57"/>
      <c r="AA251" s="109">
        <f t="shared" si="18"/>
        <v>0</v>
      </c>
      <c r="AB251" s="55"/>
      <c r="AC251" s="56"/>
      <c r="AD251" s="56"/>
      <c r="AE251" s="57"/>
      <c r="AF251" s="110">
        <f t="shared" si="19"/>
        <v>0</v>
      </c>
      <c r="AG251" s="21" t="s">
        <v>19</v>
      </c>
    </row>
    <row r="252" spans="1:33" x14ac:dyDescent="0.2">
      <c r="A252" s="13" t="s">
        <v>31</v>
      </c>
      <c r="B252" s="1">
        <v>163.08678388300001</v>
      </c>
      <c r="C252" s="1">
        <v>-18.481946456100001</v>
      </c>
      <c r="D252" s="51">
        <v>19</v>
      </c>
      <c r="E252" s="55"/>
      <c r="F252" s="56"/>
      <c r="G252" s="56"/>
      <c r="H252" s="56"/>
      <c r="I252" s="56"/>
      <c r="J252" s="57"/>
      <c r="K252" s="109">
        <f t="shared" si="15"/>
        <v>0</v>
      </c>
      <c r="L252" s="55"/>
      <c r="M252" s="56"/>
      <c r="N252" s="56"/>
      <c r="O252" s="56"/>
      <c r="P252" s="56"/>
      <c r="Q252" s="56"/>
      <c r="R252" s="57">
        <v>8</v>
      </c>
      <c r="S252" s="109">
        <f t="shared" si="16"/>
        <v>0</v>
      </c>
      <c r="T252" s="55"/>
      <c r="U252" s="56"/>
      <c r="V252" s="56"/>
      <c r="W252" s="57"/>
      <c r="X252" s="109">
        <f t="shared" si="17"/>
        <v>0</v>
      </c>
      <c r="Y252" s="55"/>
      <c r="Z252" s="57"/>
      <c r="AA252" s="109">
        <f t="shared" si="18"/>
        <v>0</v>
      </c>
      <c r="AB252" s="55"/>
      <c r="AC252" s="56"/>
      <c r="AD252" s="56"/>
      <c r="AE252" s="57"/>
      <c r="AF252" s="110">
        <f t="shared" si="19"/>
        <v>0</v>
      </c>
      <c r="AG252" s="18" t="s">
        <v>19</v>
      </c>
    </row>
    <row r="253" spans="1:33" x14ac:dyDescent="0.2">
      <c r="A253" s="13" t="s">
        <v>31</v>
      </c>
      <c r="B253" s="1">
        <v>163.08686304299999</v>
      </c>
      <c r="C253" s="1">
        <v>-18.4819098553</v>
      </c>
      <c r="D253" s="51">
        <v>20</v>
      </c>
      <c r="E253" s="55"/>
      <c r="F253" s="56"/>
      <c r="G253" s="56"/>
      <c r="H253" s="56"/>
      <c r="I253" s="56"/>
      <c r="J253" s="57"/>
      <c r="K253" s="109">
        <f t="shared" si="15"/>
        <v>0</v>
      </c>
      <c r="L253" s="55"/>
      <c r="M253" s="56">
        <v>1</v>
      </c>
      <c r="N253" s="56"/>
      <c r="O253" s="56"/>
      <c r="P253" s="56">
        <v>1</v>
      </c>
      <c r="Q253" s="56"/>
      <c r="R253" s="57">
        <v>3</v>
      </c>
      <c r="S253" s="109">
        <f t="shared" si="16"/>
        <v>2</v>
      </c>
      <c r="T253" s="55"/>
      <c r="U253" s="56"/>
      <c r="V253" s="56"/>
      <c r="W253" s="57"/>
      <c r="X253" s="109">
        <f t="shared" si="17"/>
        <v>0</v>
      </c>
      <c r="Y253" s="55"/>
      <c r="Z253" s="57"/>
      <c r="AA253" s="109">
        <f t="shared" si="18"/>
        <v>0</v>
      </c>
      <c r="AB253" s="55"/>
      <c r="AC253" s="56"/>
      <c r="AD253" s="56"/>
      <c r="AE253" s="57"/>
      <c r="AF253" s="110">
        <f t="shared" si="19"/>
        <v>0</v>
      </c>
      <c r="AG253" s="21" t="s">
        <v>19</v>
      </c>
    </row>
    <row r="254" spans="1:33" x14ac:dyDescent="0.2">
      <c r="A254" s="13" t="s">
        <v>31</v>
      </c>
      <c r="B254" s="1">
        <v>163.08694006900001</v>
      </c>
      <c r="C254" s="1">
        <v>-18.481869160399999</v>
      </c>
      <c r="D254" s="51">
        <v>21</v>
      </c>
      <c r="E254" s="55"/>
      <c r="F254" s="56"/>
      <c r="G254" s="56">
        <v>1</v>
      </c>
      <c r="H254" s="56"/>
      <c r="I254" s="56">
        <v>1</v>
      </c>
      <c r="J254" s="57">
        <v>1</v>
      </c>
      <c r="K254" s="109">
        <f t="shared" si="15"/>
        <v>2</v>
      </c>
      <c r="L254" s="55"/>
      <c r="M254" s="56"/>
      <c r="N254" s="56"/>
      <c r="O254" s="56"/>
      <c r="P254" s="56"/>
      <c r="Q254" s="56"/>
      <c r="R254" s="57"/>
      <c r="S254" s="109">
        <f t="shared" si="16"/>
        <v>0</v>
      </c>
      <c r="T254" s="55"/>
      <c r="U254" s="56"/>
      <c r="V254" s="56"/>
      <c r="W254" s="57"/>
      <c r="X254" s="109">
        <f t="shared" si="17"/>
        <v>0</v>
      </c>
      <c r="Y254" s="55"/>
      <c r="Z254" s="57"/>
      <c r="AA254" s="109">
        <f t="shared" si="18"/>
        <v>0</v>
      </c>
      <c r="AB254" s="55"/>
      <c r="AC254" s="56"/>
      <c r="AD254" s="56"/>
      <c r="AE254" s="57"/>
      <c r="AF254" s="110">
        <f t="shared" si="19"/>
        <v>0</v>
      </c>
      <c r="AG254" s="60" t="s">
        <v>35</v>
      </c>
    </row>
    <row r="255" spans="1:33" x14ac:dyDescent="0.2">
      <c r="A255" s="13" t="s">
        <v>31</v>
      </c>
      <c r="B255" s="1">
        <v>163.08701540000001</v>
      </c>
      <c r="C255" s="1">
        <v>-18.481825216899999</v>
      </c>
      <c r="D255" s="51">
        <v>22</v>
      </c>
      <c r="E255" s="55"/>
      <c r="F255" s="56">
        <v>1</v>
      </c>
      <c r="G255" s="56">
        <v>1</v>
      </c>
      <c r="H255" s="56"/>
      <c r="I255" s="56"/>
      <c r="J255" s="57">
        <v>1</v>
      </c>
      <c r="K255" s="109">
        <f t="shared" si="15"/>
        <v>2</v>
      </c>
      <c r="L255" s="55"/>
      <c r="M255" s="56"/>
      <c r="N255" s="56"/>
      <c r="O255" s="56"/>
      <c r="P255" s="56"/>
      <c r="Q255" s="56"/>
      <c r="R255" s="57"/>
      <c r="S255" s="109">
        <f t="shared" si="16"/>
        <v>0</v>
      </c>
      <c r="T255" s="55"/>
      <c r="U255" s="56"/>
      <c r="V255" s="56"/>
      <c r="W255" s="57"/>
      <c r="X255" s="109">
        <f t="shared" si="17"/>
        <v>0</v>
      </c>
      <c r="Y255" s="55"/>
      <c r="Z255" s="57"/>
      <c r="AA255" s="109">
        <f t="shared" si="18"/>
        <v>0</v>
      </c>
      <c r="AB255" s="55"/>
      <c r="AC255" s="56"/>
      <c r="AD255" s="56"/>
      <c r="AE255" s="57"/>
      <c r="AF255" s="110">
        <f t="shared" si="19"/>
        <v>0</v>
      </c>
      <c r="AG255" s="60" t="s">
        <v>35</v>
      </c>
    </row>
    <row r="256" spans="1:33" x14ac:dyDescent="0.2">
      <c r="A256" s="13" t="s">
        <v>31</v>
      </c>
      <c r="B256" s="1">
        <v>163.08709073200001</v>
      </c>
      <c r="C256" s="1">
        <v>-18.481781273500001</v>
      </c>
      <c r="D256" s="51">
        <v>23</v>
      </c>
      <c r="E256" s="55"/>
      <c r="F256" s="56"/>
      <c r="G256" s="56">
        <v>1</v>
      </c>
      <c r="H256" s="56"/>
      <c r="I256" s="56"/>
      <c r="J256" s="57">
        <v>1</v>
      </c>
      <c r="K256" s="109">
        <f t="shared" si="15"/>
        <v>1</v>
      </c>
      <c r="L256" s="55"/>
      <c r="M256" s="56"/>
      <c r="N256" s="56"/>
      <c r="O256" s="56"/>
      <c r="P256" s="56"/>
      <c r="Q256" s="56"/>
      <c r="R256" s="57"/>
      <c r="S256" s="109">
        <f t="shared" si="16"/>
        <v>0</v>
      </c>
      <c r="T256" s="55"/>
      <c r="U256" s="56"/>
      <c r="V256" s="56"/>
      <c r="W256" s="57"/>
      <c r="X256" s="109">
        <f t="shared" si="17"/>
        <v>0</v>
      </c>
      <c r="Y256" s="55"/>
      <c r="Z256" s="57"/>
      <c r="AA256" s="109">
        <f t="shared" si="18"/>
        <v>0</v>
      </c>
      <c r="AB256" s="55"/>
      <c r="AC256" s="56"/>
      <c r="AD256" s="56"/>
      <c r="AE256" s="57"/>
      <c r="AF256" s="110">
        <f t="shared" si="19"/>
        <v>0</v>
      </c>
      <c r="AG256" s="60" t="s">
        <v>35</v>
      </c>
    </row>
    <row r="257" spans="1:33" x14ac:dyDescent="0.2">
      <c r="A257" s="13" t="s">
        <v>31</v>
      </c>
      <c r="B257" s="1">
        <v>163.087166064</v>
      </c>
      <c r="C257" s="1">
        <v>-18.481737330000001</v>
      </c>
      <c r="D257" s="51">
        <v>24</v>
      </c>
      <c r="E257" s="55"/>
      <c r="F257" s="56"/>
      <c r="G257" s="56"/>
      <c r="H257" s="56"/>
      <c r="I257" s="56">
        <v>1</v>
      </c>
      <c r="J257" s="57"/>
      <c r="K257" s="109">
        <f t="shared" si="15"/>
        <v>1</v>
      </c>
      <c r="L257" s="55"/>
      <c r="M257" s="56"/>
      <c r="N257" s="56"/>
      <c r="O257" s="56"/>
      <c r="P257" s="56"/>
      <c r="Q257" s="56"/>
      <c r="R257" s="57"/>
      <c r="S257" s="109">
        <f t="shared" si="16"/>
        <v>0</v>
      </c>
      <c r="T257" s="55"/>
      <c r="U257" s="56"/>
      <c r="V257" s="56"/>
      <c r="W257" s="57"/>
      <c r="X257" s="109">
        <f t="shared" si="17"/>
        <v>0</v>
      </c>
      <c r="Y257" s="55"/>
      <c r="Z257" s="57"/>
      <c r="AA257" s="109">
        <f t="shared" si="18"/>
        <v>0</v>
      </c>
      <c r="AB257" s="55"/>
      <c r="AC257" s="56"/>
      <c r="AD257" s="56"/>
      <c r="AE257" s="57"/>
      <c r="AF257" s="110">
        <f t="shared" si="19"/>
        <v>0</v>
      </c>
      <c r="AG257" s="60" t="s">
        <v>35</v>
      </c>
    </row>
    <row r="258" spans="1:33" x14ac:dyDescent="0.2">
      <c r="A258" s="13" t="s">
        <v>31</v>
      </c>
      <c r="B258" s="1">
        <v>163.08724139500001</v>
      </c>
      <c r="C258" s="1">
        <v>-18.481693386500002</v>
      </c>
      <c r="D258" s="51">
        <v>25</v>
      </c>
      <c r="E258" s="55">
        <v>0</v>
      </c>
      <c r="F258" s="56">
        <v>0</v>
      </c>
      <c r="G258" s="56">
        <v>0</v>
      </c>
      <c r="H258" s="56">
        <v>0</v>
      </c>
      <c r="I258" s="56">
        <v>0</v>
      </c>
      <c r="J258" s="76">
        <v>0</v>
      </c>
      <c r="K258" s="109">
        <f t="shared" si="15"/>
        <v>0</v>
      </c>
      <c r="L258" s="55">
        <v>0</v>
      </c>
      <c r="M258" s="56">
        <v>0</v>
      </c>
      <c r="N258" s="56">
        <v>0</v>
      </c>
      <c r="O258" s="56">
        <v>0</v>
      </c>
      <c r="P258" s="56">
        <v>0</v>
      </c>
      <c r="Q258" s="56">
        <v>0</v>
      </c>
      <c r="R258" s="76">
        <v>0</v>
      </c>
      <c r="S258" s="109">
        <f t="shared" si="16"/>
        <v>0</v>
      </c>
      <c r="T258" s="55">
        <v>0</v>
      </c>
      <c r="U258" s="56">
        <v>0</v>
      </c>
      <c r="V258" s="56">
        <v>0</v>
      </c>
      <c r="W258" s="76">
        <v>0</v>
      </c>
      <c r="X258" s="109">
        <f t="shared" si="17"/>
        <v>0</v>
      </c>
      <c r="Y258" s="55">
        <v>0</v>
      </c>
      <c r="Z258" s="76">
        <v>0</v>
      </c>
      <c r="AA258" s="109">
        <f t="shared" si="18"/>
        <v>0</v>
      </c>
      <c r="AB258" s="55">
        <v>0</v>
      </c>
      <c r="AC258" s="56">
        <v>0</v>
      </c>
      <c r="AD258" s="56">
        <v>0</v>
      </c>
      <c r="AE258" s="57">
        <v>0</v>
      </c>
      <c r="AF258" s="110">
        <f t="shared" si="19"/>
        <v>0</v>
      </c>
      <c r="AG258" s="60" t="s">
        <v>35</v>
      </c>
    </row>
    <row r="259" spans="1:33" x14ac:dyDescent="0.2">
      <c r="A259" s="13" t="s">
        <v>31</v>
      </c>
      <c r="B259" s="1">
        <v>163.087316727</v>
      </c>
      <c r="C259" s="1">
        <v>-18.481649442999998</v>
      </c>
      <c r="D259" s="51">
        <v>26</v>
      </c>
      <c r="E259" s="55"/>
      <c r="F259" s="56"/>
      <c r="G259" s="56"/>
      <c r="H259" s="56"/>
      <c r="I259" s="56"/>
      <c r="J259" s="57">
        <v>2</v>
      </c>
      <c r="K259" s="109">
        <f t="shared" ref="K259:K322" si="20">E259+F259+G259+H259+I259</f>
        <v>0</v>
      </c>
      <c r="L259" s="55"/>
      <c r="M259" s="56"/>
      <c r="N259" s="56"/>
      <c r="O259" s="56"/>
      <c r="P259" s="56"/>
      <c r="Q259" s="56"/>
      <c r="R259" s="57"/>
      <c r="S259" s="109">
        <f t="shared" ref="S259:S322" si="21">M259+N259+O259+P259</f>
        <v>0</v>
      </c>
      <c r="T259" s="55"/>
      <c r="U259" s="56"/>
      <c r="V259" s="56"/>
      <c r="W259" s="57"/>
      <c r="X259" s="109">
        <f t="shared" ref="X259:X322" si="22">T259+U259+W259</f>
        <v>0</v>
      </c>
      <c r="Y259" s="55">
        <v>3</v>
      </c>
      <c r="Z259" s="57"/>
      <c r="AA259" s="109">
        <f t="shared" ref="AA259:AA322" si="23">Z259</f>
        <v>0</v>
      </c>
      <c r="AB259" s="55"/>
      <c r="AC259" s="56"/>
      <c r="AD259" s="56"/>
      <c r="AE259" s="57"/>
      <c r="AF259" s="110">
        <f t="shared" ref="AF259:AF322" si="24">AB259+AC259+AD259</f>
        <v>0</v>
      </c>
      <c r="AG259" s="60" t="s">
        <v>35</v>
      </c>
    </row>
    <row r="260" spans="1:33" x14ac:dyDescent="0.2">
      <c r="A260" s="13" t="s">
        <v>31</v>
      </c>
      <c r="B260" s="1">
        <v>163.087392059</v>
      </c>
      <c r="C260" s="1">
        <v>-18.481605499499999</v>
      </c>
      <c r="D260" s="51">
        <v>27</v>
      </c>
      <c r="E260" s="55"/>
      <c r="F260" s="56"/>
      <c r="G260" s="56"/>
      <c r="H260" s="56"/>
      <c r="I260" s="56"/>
      <c r="J260" s="57"/>
      <c r="K260" s="109">
        <f t="shared" si="20"/>
        <v>0</v>
      </c>
      <c r="L260" s="55"/>
      <c r="M260" s="56"/>
      <c r="N260" s="56"/>
      <c r="O260" s="56"/>
      <c r="P260" s="56"/>
      <c r="Q260" s="56"/>
      <c r="R260" s="57">
        <v>2</v>
      </c>
      <c r="S260" s="109">
        <f t="shared" si="21"/>
        <v>0</v>
      </c>
      <c r="T260" s="55"/>
      <c r="U260" s="56">
        <v>1</v>
      </c>
      <c r="V260" s="56"/>
      <c r="W260" s="57"/>
      <c r="X260" s="109">
        <f t="shared" si="22"/>
        <v>1</v>
      </c>
      <c r="Y260" s="55"/>
      <c r="Z260" s="57"/>
      <c r="AA260" s="109">
        <f t="shared" si="23"/>
        <v>0</v>
      </c>
      <c r="AB260" s="55"/>
      <c r="AC260" s="56"/>
      <c r="AD260" s="56"/>
      <c r="AE260" s="57"/>
      <c r="AF260" s="110">
        <f t="shared" si="24"/>
        <v>0</v>
      </c>
      <c r="AG260" s="21" t="s">
        <v>19</v>
      </c>
    </row>
    <row r="261" spans="1:33" x14ac:dyDescent="0.2">
      <c r="A261" s="13" t="s">
        <v>31</v>
      </c>
      <c r="B261" s="1">
        <v>163.08746739</v>
      </c>
      <c r="C261" s="1">
        <v>-18.481561555999999</v>
      </c>
      <c r="D261" s="51">
        <v>28</v>
      </c>
      <c r="E261" s="55"/>
      <c r="F261" s="56"/>
      <c r="G261" s="56">
        <v>2</v>
      </c>
      <c r="H261" s="56"/>
      <c r="I261" s="56">
        <v>1</v>
      </c>
      <c r="J261" s="57">
        <v>2</v>
      </c>
      <c r="K261" s="109">
        <f t="shared" si="20"/>
        <v>3</v>
      </c>
      <c r="L261" s="55"/>
      <c r="M261" s="56"/>
      <c r="N261" s="56"/>
      <c r="O261" s="56"/>
      <c r="P261" s="56"/>
      <c r="Q261" s="56"/>
      <c r="R261" s="57"/>
      <c r="S261" s="109">
        <f t="shared" si="21"/>
        <v>0</v>
      </c>
      <c r="T261" s="55"/>
      <c r="U261" s="56"/>
      <c r="V261" s="56"/>
      <c r="W261" s="57"/>
      <c r="X261" s="109">
        <f t="shared" si="22"/>
        <v>0</v>
      </c>
      <c r="Y261" s="55"/>
      <c r="Z261" s="57"/>
      <c r="AA261" s="109">
        <f t="shared" si="23"/>
        <v>0</v>
      </c>
      <c r="AB261" s="55"/>
      <c r="AC261" s="56"/>
      <c r="AD261" s="56"/>
      <c r="AE261" s="57"/>
      <c r="AF261" s="110">
        <f t="shared" si="24"/>
        <v>0</v>
      </c>
      <c r="AG261" s="21" t="s">
        <v>18</v>
      </c>
    </row>
    <row r="262" spans="1:33" x14ac:dyDescent="0.2">
      <c r="A262" s="13" t="s">
        <v>31</v>
      </c>
      <c r="B262" s="1">
        <v>163.08754272199999</v>
      </c>
      <c r="C262" s="1">
        <v>-18.481517612499999</v>
      </c>
      <c r="D262" s="51">
        <v>29</v>
      </c>
      <c r="E262" s="55"/>
      <c r="F262" s="56">
        <v>1</v>
      </c>
      <c r="G262" s="56">
        <v>1</v>
      </c>
      <c r="H262" s="56"/>
      <c r="I262" s="56">
        <v>2</v>
      </c>
      <c r="J262" s="57">
        <v>2</v>
      </c>
      <c r="K262" s="109">
        <f t="shared" si="20"/>
        <v>4</v>
      </c>
      <c r="L262" s="55"/>
      <c r="M262" s="56"/>
      <c r="N262" s="56"/>
      <c r="O262" s="56"/>
      <c r="P262" s="56"/>
      <c r="Q262" s="56"/>
      <c r="R262" s="57"/>
      <c r="S262" s="109">
        <f t="shared" si="21"/>
        <v>0</v>
      </c>
      <c r="T262" s="55"/>
      <c r="U262" s="56"/>
      <c r="V262" s="56"/>
      <c r="W262" s="57"/>
      <c r="X262" s="109">
        <f t="shared" si="22"/>
        <v>0</v>
      </c>
      <c r="Y262" s="55"/>
      <c r="Z262" s="57"/>
      <c r="AA262" s="109">
        <f t="shared" si="23"/>
        <v>0</v>
      </c>
      <c r="AB262" s="55"/>
      <c r="AC262" s="56"/>
      <c r="AD262" s="56"/>
      <c r="AE262" s="57"/>
      <c r="AF262" s="110">
        <f t="shared" si="24"/>
        <v>0</v>
      </c>
      <c r="AG262" s="60" t="s">
        <v>35</v>
      </c>
    </row>
    <row r="263" spans="1:33" x14ac:dyDescent="0.2">
      <c r="A263" s="13" t="s">
        <v>31</v>
      </c>
      <c r="B263" s="1">
        <v>163.08761805399999</v>
      </c>
      <c r="C263" s="1">
        <v>-18.481473669</v>
      </c>
      <c r="D263" s="51">
        <v>30</v>
      </c>
      <c r="E263" s="55"/>
      <c r="F263" s="56"/>
      <c r="G263" s="56">
        <v>1</v>
      </c>
      <c r="H263" s="56"/>
      <c r="I263" s="56">
        <v>1</v>
      </c>
      <c r="J263" s="57">
        <v>1</v>
      </c>
      <c r="K263" s="109">
        <f t="shared" si="20"/>
        <v>2</v>
      </c>
      <c r="L263" s="55"/>
      <c r="M263" s="56"/>
      <c r="N263" s="56"/>
      <c r="O263" s="56"/>
      <c r="P263" s="56"/>
      <c r="Q263" s="56"/>
      <c r="R263" s="57"/>
      <c r="S263" s="109">
        <f t="shared" si="21"/>
        <v>0</v>
      </c>
      <c r="T263" s="55"/>
      <c r="U263" s="56"/>
      <c r="V263" s="56"/>
      <c r="W263" s="57"/>
      <c r="X263" s="109">
        <f t="shared" si="22"/>
        <v>0</v>
      </c>
      <c r="Y263" s="55"/>
      <c r="Z263" s="57"/>
      <c r="AA263" s="109">
        <f t="shared" si="23"/>
        <v>0</v>
      </c>
      <c r="AB263" s="55"/>
      <c r="AC263" s="56"/>
      <c r="AD263" s="56"/>
      <c r="AE263" s="57"/>
      <c r="AF263" s="110">
        <f t="shared" si="24"/>
        <v>0</v>
      </c>
      <c r="AG263" s="60" t="s">
        <v>35</v>
      </c>
    </row>
    <row r="264" spans="1:33" x14ac:dyDescent="0.2">
      <c r="A264" s="13" t="s">
        <v>31</v>
      </c>
      <c r="B264" s="1">
        <v>163.08769338600001</v>
      </c>
      <c r="C264" s="1">
        <v>-18.4814297255</v>
      </c>
      <c r="D264" s="51">
        <v>31</v>
      </c>
      <c r="E264" s="55">
        <v>0</v>
      </c>
      <c r="F264" s="56">
        <v>0</v>
      </c>
      <c r="G264" s="56">
        <v>0</v>
      </c>
      <c r="H264" s="56">
        <v>0</v>
      </c>
      <c r="I264" s="56">
        <v>0</v>
      </c>
      <c r="J264" s="76">
        <v>0</v>
      </c>
      <c r="K264" s="109">
        <f t="shared" si="20"/>
        <v>0</v>
      </c>
      <c r="L264" s="55">
        <v>0</v>
      </c>
      <c r="M264" s="56">
        <v>0</v>
      </c>
      <c r="N264" s="56">
        <v>0</v>
      </c>
      <c r="O264" s="56">
        <v>0</v>
      </c>
      <c r="P264" s="56">
        <v>0</v>
      </c>
      <c r="Q264" s="56">
        <v>0</v>
      </c>
      <c r="R264" s="76">
        <v>0</v>
      </c>
      <c r="S264" s="109">
        <f t="shared" si="21"/>
        <v>0</v>
      </c>
      <c r="T264" s="55">
        <v>0</v>
      </c>
      <c r="U264" s="56">
        <v>0</v>
      </c>
      <c r="V264" s="56">
        <v>0</v>
      </c>
      <c r="W264" s="76">
        <v>0</v>
      </c>
      <c r="X264" s="109">
        <f t="shared" si="22"/>
        <v>0</v>
      </c>
      <c r="Y264" s="55">
        <v>0</v>
      </c>
      <c r="Z264" s="76">
        <v>0</v>
      </c>
      <c r="AA264" s="109">
        <f t="shared" si="23"/>
        <v>0</v>
      </c>
      <c r="AB264" s="55">
        <v>0</v>
      </c>
      <c r="AC264" s="56">
        <v>0</v>
      </c>
      <c r="AD264" s="56">
        <v>0</v>
      </c>
      <c r="AE264" s="57">
        <v>0</v>
      </c>
      <c r="AF264" s="110">
        <f t="shared" si="24"/>
        <v>0</v>
      </c>
      <c r="AG264" s="60" t="s">
        <v>35</v>
      </c>
    </row>
    <row r="265" spans="1:33" x14ac:dyDescent="0.2">
      <c r="A265" s="13" t="s">
        <v>31</v>
      </c>
      <c r="B265" s="1">
        <v>163.08776871699999</v>
      </c>
      <c r="C265" s="1">
        <v>-18.481385782099998</v>
      </c>
      <c r="D265" s="51">
        <v>32</v>
      </c>
      <c r="E265" s="55"/>
      <c r="F265" s="56"/>
      <c r="G265" s="56"/>
      <c r="H265" s="56"/>
      <c r="I265" s="56"/>
      <c r="J265" s="57"/>
      <c r="K265" s="109">
        <f t="shared" si="20"/>
        <v>0</v>
      </c>
      <c r="L265" s="55"/>
      <c r="M265" s="56"/>
      <c r="N265" s="56"/>
      <c r="O265" s="56"/>
      <c r="P265" s="56"/>
      <c r="Q265" s="56"/>
      <c r="R265" s="57">
        <v>1</v>
      </c>
      <c r="S265" s="109">
        <f t="shared" si="21"/>
        <v>0</v>
      </c>
      <c r="T265" s="55"/>
      <c r="U265" s="56"/>
      <c r="V265" s="56"/>
      <c r="W265" s="57"/>
      <c r="X265" s="109">
        <f t="shared" si="22"/>
        <v>0</v>
      </c>
      <c r="Y265" s="55"/>
      <c r="Z265" s="57"/>
      <c r="AA265" s="109">
        <f t="shared" si="23"/>
        <v>0</v>
      </c>
      <c r="AB265" s="55"/>
      <c r="AC265" s="56"/>
      <c r="AD265" s="56"/>
      <c r="AE265" s="57"/>
      <c r="AF265" s="110">
        <f t="shared" si="24"/>
        <v>0</v>
      </c>
      <c r="AG265" s="21" t="s">
        <v>27</v>
      </c>
    </row>
    <row r="266" spans="1:33" x14ac:dyDescent="0.2">
      <c r="A266" s="13" t="s">
        <v>31</v>
      </c>
      <c r="B266" s="1">
        <v>163.087844029</v>
      </c>
      <c r="C266" s="1">
        <v>-18.4813418046</v>
      </c>
      <c r="D266" s="51">
        <v>33</v>
      </c>
      <c r="E266" s="55"/>
      <c r="F266" s="56"/>
      <c r="G266" s="56"/>
      <c r="H266" s="56"/>
      <c r="I266" s="56"/>
      <c r="J266" s="57"/>
      <c r="K266" s="109">
        <f t="shared" si="20"/>
        <v>0</v>
      </c>
      <c r="L266" s="55"/>
      <c r="M266" s="56"/>
      <c r="N266" s="56"/>
      <c r="O266" s="56"/>
      <c r="P266" s="56"/>
      <c r="Q266" s="56"/>
      <c r="R266" s="57">
        <v>9</v>
      </c>
      <c r="S266" s="109">
        <f t="shared" si="21"/>
        <v>0</v>
      </c>
      <c r="T266" s="55"/>
      <c r="U266" s="56"/>
      <c r="V266" s="56"/>
      <c r="W266" s="57"/>
      <c r="X266" s="109">
        <f t="shared" si="22"/>
        <v>0</v>
      </c>
      <c r="Y266" s="55"/>
      <c r="Z266" s="57"/>
      <c r="AA266" s="109">
        <f t="shared" si="23"/>
        <v>0</v>
      </c>
      <c r="AB266" s="55"/>
      <c r="AC266" s="56"/>
      <c r="AD266" s="56"/>
      <c r="AE266" s="57"/>
      <c r="AF266" s="110">
        <f t="shared" si="24"/>
        <v>0</v>
      </c>
      <c r="AG266" s="21" t="s">
        <v>19</v>
      </c>
    </row>
    <row r="267" spans="1:33" x14ac:dyDescent="0.2">
      <c r="A267" s="13" t="s">
        <v>31</v>
      </c>
      <c r="B267" s="1">
        <v>163.08791900400001</v>
      </c>
      <c r="C267" s="1">
        <v>-18.481297254499999</v>
      </c>
      <c r="D267" s="51">
        <v>34</v>
      </c>
      <c r="E267" s="55"/>
      <c r="F267" s="56"/>
      <c r="G267" s="56"/>
      <c r="H267" s="56"/>
      <c r="I267" s="56"/>
      <c r="J267" s="57"/>
      <c r="K267" s="109">
        <f t="shared" si="20"/>
        <v>0</v>
      </c>
      <c r="L267" s="55"/>
      <c r="M267" s="56"/>
      <c r="N267" s="56"/>
      <c r="O267" s="56"/>
      <c r="P267" s="56">
        <v>2</v>
      </c>
      <c r="Q267" s="56"/>
      <c r="R267" s="57">
        <v>5</v>
      </c>
      <c r="S267" s="109">
        <f t="shared" si="21"/>
        <v>2</v>
      </c>
      <c r="T267" s="55"/>
      <c r="U267" s="56"/>
      <c r="V267" s="56">
        <v>1</v>
      </c>
      <c r="W267" s="57"/>
      <c r="X267" s="109">
        <f t="shared" si="22"/>
        <v>0</v>
      </c>
      <c r="Y267" s="55"/>
      <c r="Z267" s="57"/>
      <c r="AA267" s="109">
        <f t="shared" si="23"/>
        <v>0</v>
      </c>
      <c r="AB267" s="55"/>
      <c r="AC267" s="56"/>
      <c r="AD267" s="56"/>
      <c r="AE267" s="57"/>
      <c r="AF267" s="110">
        <f t="shared" si="24"/>
        <v>0</v>
      </c>
      <c r="AG267" s="60" t="s">
        <v>35</v>
      </c>
    </row>
    <row r="268" spans="1:33" x14ac:dyDescent="0.2">
      <c r="A268" s="13" t="s">
        <v>31</v>
      </c>
      <c r="B268" s="1">
        <v>163.08799397799999</v>
      </c>
      <c r="C268" s="1">
        <v>-18.481252704399999</v>
      </c>
      <c r="D268" s="51">
        <v>35</v>
      </c>
      <c r="E268" s="55"/>
      <c r="F268" s="56"/>
      <c r="G268" s="56"/>
      <c r="H268" s="56"/>
      <c r="I268" s="56"/>
      <c r="J268" s="57"/>
      <c r="K268" s="109">
        <f t="shared" si="20"/>
        <v>0</v>
      </c>
      <c r="L268" s="55"/>
      <c r="M268" s="56"/>
      <c r="N268" s="56"/>
      <c r="O268" s="56"/>
      <c r="P268" s="56">
        <v>3</v>
      </c>
      <c r="Q268" s="56">
        <v>2</v>
      </c>
      <c r="R268" s="57">
        <v>7</v>
      </c>
      <c r="S268" s="109">
        <f t="shared" si="21"/>
        <v>3</v>
      </c>
      <c r="T268" s="55"/>
      <c r="U268" s="56"/>
      <c r="V268" s="56"/>
      <c r="W268" s="57"/>
      <c r="X268" s="109">
        <f t="shared" si="22"/>
        <v>0</v>
      </c>
      <c r="Y268" s="55"/>
      <c r="Z268" s="57"/>
      <c r="AA268" s="109">
        <f t="shared" si="23"/>
        <v>0</v>
      </c>
      <c r="AB268" s="55"/>
      <c r="AC268" s="56"/>
      <c r="AD268" s="56"/>
      <c r="AE268" s="57"/>
      <c r="AF268" s="110">
        <f t="shared" si="24"/>
        <v>0</v>
      </c>
      <c r="AG268" s="21" t="s">
        <v>19</v>
      </c>
    </row>
    <row r="269" spans="1:33" x14ac:dyDescent="0.2">
      <c r="A269" s="13" t="s">
        <v>31</v>
      </c>
      <c r="B269" s="1">
        <v>163.088068953</v>
      </c>
      <c r="C269" s="1">
        <v>-18.481208154400001</v>
      </c>
      <c r="D269" s="51">
        <v>36</v>
      </c>
      <c r="E269" s="55"/>
      <c r="F269" s="56"/>
      <c r="G269" s="56"/>
      <c r="H269" s="56"/>
      <c r="I269" s="56"/>
      <c r="J269" s="57"/>
      <c r="K269" s="109">
        <f t="shared" si="20"/>
        <v>0</v>
      </c>
      <c r="L269" s="55"/>
      <c r="M269" s="56"/>
      <c r="N269" s="56"/>
      <c r="O269" s="56"/>
      <c r="P269" s="56"/>
      <c r="Q269" s="56"/>
      <c r="R269" s="57">
        <v>4</v>
      </c>
      <c r="S269" s="109">
        <f t="shared" si="21"/>
        <v>0</v>
      </c>
      <c r="T269" s="55"/>
      <c r="U269" s="56"/>
      <c r="V269" s="56"/>
      <c r="W269" s="57"/>
      <c r="X269" s="109">
        <f t="shared" si="22"/>
        <v>0</v>
      </c>
      <c r="Y269" s="55"/>
      <c r="Z269" s="57"/>
      <c r="AA269" s="109">
        <f t="shared" si="23"/>
        <v>0</v>
      </c>
      <c r="AB269" s="55"/>
      <c r="AC269" s="56"/>
      <c r="AD269" s="56"/>
      <c r="AE269" s="57"/>
      <c r="AF269" s="110">
        <f t="shared" si="24"/>
        <v>0</v>
      </c>
      <c r="AG269" s="60" t="s">
        <v>19</v>
      </c>
    </row>
    <row r="270" spans="1:33" x14ac:dyDescent="0.2">
      <c r="A270" s="13" t="s">
        <v>31</v>
      </c>
      <c r="B270" s="1">
        <v>163.088143927</v>
      </c>
      <c r="C270" s="1">
        <v>-18.481163604300001</v>
      </c>
      <c r="D270" s="51">
        <v>37</v>
      </c>
      <c r="E270" s="55"/>
      <c r="F270" s="56"/>
      <c r="G270" s="56"/>
      <c r="H270" s="56"/>
      <c r="I270" s="56"/>
      <c r="J270" s="57"/>
      <c r="K270" s="109">
        <f t="shared" si="20"/>
        <v>0</v>
      </c>
      <c r="L270" s="55"/>
      <c r="M270" s="56"/>
      <c r="N270" s="56"/>
      <c r="O270" s="56"/>
      <c r="P270" s="56"/>
      <c r="Q270" s="56"/>
      <c r="R270" s="57">
        <v>1</v>
      </c>
      <c r="S270" s="109">
        <f t="shared" si="21"/>
        <v>0</v>
      </c>
      <c r="T270" s="55"/>
      <c r="U270" s="56"/>
      <c r="V270" s="56"/>
      <c r="W270" s="57"/>
      <c r="X270" s="109">
        <f t="shared" si="22"/>
        <v>0</v>
      </c>
      <c r="Y270" s="55"/>
      <c r="Z270" s="57"/>
      <c r="AA270" s="109">
        <f t="shared" si="23"/>
        <v>0</v>
      </c>
      <c r="AB270" s="55"/>
      <c r="AC270" s="56"/>
      <c r="AD270" s="56"/>
      <c r="AE270" s="57"/>
      <c r="AF270" s="110">
        <f t="shared" si="24"/>
        <v>0</v>
      </c>
      <c r="AG270" s="60" t="s">
        <v>39</v>
      </c>
    </row>
    <row r="271" spans="1:33" x14ac:dyDescent="0.2">
      <c r="A271" s="13" t="s">
        <v>31</v>
      </c>
      <c r="B271" s="1">
        <v>163.08821890199999</v>
      </c>
      <c r="C271" s="1">
        <v>-18.481119054200001</v>
      </c>
      <c r="D271" s="51">
        <v>38</v>
      </c>
      <c r="E271" s="55">
        <v>0</v>
      </c>
      <c r="F271" s="56">
        <v>0</v>
      </c>
      <c r="G271" s="56">
        <v>0</v>
      </c>
      <c r="H271" s="56">
        <v>0</v>
      </c>
      <c r="I271" s="56">
        <v>0</v>
      </c>
      <c r="J271" s="76">
        <v>0</v>
      </c>
      <c r="K271" s="109">
        <f t="shared" si="20"/>
        <v>0</v>
      </c>
      <c r="L271" s="55">
        <v>0</v>
      </c>
      <c r="M271" s="56">
        <v>0</v>
      </c>
      <c r="N271" s="56">
        <v>0</v>
      </c>
      <c r="O271" s="56">
        <v>0</v>
      </c>
      <c r="P271" s="56">
        <v>0</v>
      </c>
      <c r="Q271" s="56">
        <v>0</v>
      </c>
      <c r="R271" s="76">
        <v>0</v>
      </c>
      <c r="S271" s="109">
        <f t="shared" si="21"/>
        <v>0</v>
      </c>
      <c r="T271" s="55">
        <v>0</v>
      </c>
      <c r="U271" s="56">
        <v>0</v>
      </c>
      <c r="V271" s="56">
        <v>0</v>
      </c>
      <c r="W271" s="76">
        <v>0</v>
      </c>
      <c r="X271" s="109">
        <f t="shared" si="22"/>
        <v>0</v>
      </c>
      <c r="Y271" s="55">
        <v>0</v>
      </c>
      <c r="Z271" s="76">
        <v>0</v>
      </c>
      <c r="AA271" s="109">
        <f t="shared" si="23"/>
        <v>0</v>
      </c>
      <c r="AB271" s="55">
        <v>0</v>
      </c>
      <c r="AC271" s="56">
        <v>0</v>
      </c>
      <c r="AD271" s="56">
        <v>0</v>
      </c>
      <c r="AE271" s="57">
        <v>0</v>
      </c>
      <c r="AF271" s="110">
        <f t="shared" si="24"/>
        <v>0</v>
      </c>
      <c r="AG271" s="77" t="s">
        <v>21</v>
      </c>
    </row>
    <row r="272" spans="1:33" x14ac:dyDescent="0.2">
      <c r="A272" s="13" t="s">
        <v>32</v>
      </c>
      <c r="B272" s="1">
        <v>163.08584276799999</v>
      </c>
      <c r="C272" s="1">
        <v>-18.482859875399999</v>
      </c>
      <c r="D272" s="51">
        <v>31</v>
      </c>
      <c r="E272" s="55"/>
      <c r="F272" s="56"/>
      <c r="G272" s="56"/>
      <c r="H272" s="56"/>
      <c r="I272" s="56"/>
      <c r="J272" s="76"/>
      <c r="K272" s="109">
        <f t="shared" si="20"/>
        <v>0</v>
      </c>
      <c r="L272" s="55"/>
      <c r="M272" s="56"/>
      <c r="N272" s="56"/>
      <c r="O272" s="56"/>
      <c r="P272" s="56"/>
      <c r="Q272" s="56"/>
      <c r="R272" s="76">
        <v>3</v>
      </c>
      <c r="S272" s="109">
        <f t="shared" si="21"/>
        <v>0</v>
      </c>
      <c r="T272" s="55"/>
      <c r="U272" s="56"/>
      <c r="V272" s="56"/>
      <c r="W272" s="76"/>
      <c r="X272" s="109">
        <f t="shared" si="22"/>
        <v>0</v>
      </c>
      <c r="Y272" s="55"/>
      <c r="Z272" s="76"/>
      <c r="AA272" s="109">
        <f t="shared" si="23"/>
        <v>0</v>
      </c>
      <c r="AB272" s="55"/>
      <c r="AC272" s="56"/>
      <c r="AD272" s="56"/>
      <c r="AE272" s="57"/>
      <c r="AF272" s="110">
        <f t="shared" si="24"/>
        <v>0</v>
      </c>
      <c r="AG272" s="60" t="s">
        <v>17</v>
      </c>
    </row>
    <row r="273" spans="1:33" x14ac:dyDescent="0.2">
      <c r="A273" s="13" t="s">
        <v>32</v>
      </c>
      <c r="B273" s="1">
        <v>163.08593492</v>
      </c>
      <c r="C273" s="1">
        <v>-18.482830279000002</v>
      </c>
      <c r="D273" s="51">
        <v>30</v>
      </c>
      <c r="E273" s="55"/>
      <c r="F273" s="56"/>
      <c r="G273" s="56"/>
      <c r="H273" s="56"/>
      <c r="I273" s="56"/>
      <c r="J273" s="57"/>
      <c r="K273" s="109">
        <f t="shared" si="20"/>
        <v>0</v>
      </c>
      <c r="L273" s="55"/>
      <c r="M273" s="56"/>
      <c r="N273" s="56"/>
      <c r="O273" s="56"/>
      <c r="P273" s="56">
        <v>1</v>
      </c>
      <c r="Q273" s="56">
        <v>1</v>
      </c>
      <c r="R273" s="57"/>
      <c r="S273" s="109">
        <f t="shared" si="21"/>
        <v>1</v>
      </c>
      <c r="T273" s="55"/>
      <c r="U273" s="56"/>
      <c r="V273" s="56"/>
      <c r="W273" s="57"/>
      <c r="X273" s="109">
        <f t="shared" si="22"/>
        <v>0</v>
      </c>
      <c r="Y273" s="55"/>
      <c r="Z273" s="57"/>
      <c r="AA273" s="109">
        <f t="shared" si="23"/>
        <v>0</v>
      </c>
      <c r="AB273" s="55"/>
      <c r="AC273" s="56"/>
      <c r="AD273" s="56"/>
      <c r="AE273" s="57"/>
      <c r="AF273" s="110">
        <f t="shared" si="24"/>
        <v>0</v>
      </c>
      <c r="AG273" s="18" t="s">
        <v>19</v>
      </c>
    </row>
    <row r="274" spans="1:33" x14ac:dyDescent="0.2">
      <c r="A274" s="13" t="s">
        <v>32</v>
      </c>
      <c r="B274" s="1">
        <v>163.08602707200001</v>
      </c>
      <c r="C274" s="1">
        <v>-18.482800682699999</v>
      </c>
      <c r="D274" s="51">
        <v>29</v>
      </c>
      <c r="E274" s="55"/>
      <c r="F274" s="56"/>
      <c r="G274" s="56"/>
      <c r="H274" s="56"/>
      <c r="I274" s="56"/>
      <c r="J274" s="57"/>
      <c r="K274" s="109">
        <f t="shared" si="20"/>
        <v>0</v>
      </c>
      <c r="L274" s="55"/>
      <c r="M274" s="56"/>
      <c r="N274" s="56"/>
      <c r="O274" s="56"/>
      <c r="P274" s="56"/>
      <c r="Q274" s="56"/>
      <c r="R274" s="57"/>
      <c r="S274" s="109">
        <f t="shared" si="21"/>
        <v>0</v>
      </c>
      <c r="T274" s="55"/>
      <c r="U274" s="56">
        <v>5</v>
      </c>
      <c r="V274" s="56"/>
      <c r="W274" s="57"/>
      <c r="X274" s="109">
        <f t="shared" si="22"/>
        <v>5</v>
      </c>
      <c r="Y274" s="55"/>
      <c r="Z274" s="57"/>
      <c r="AA274" s="109">
        <f t="shared" si="23"/>
        <v>0</v>
      </c>
      <c r="AB274" s="55"/>
      <c r="AC274" s="56"/>
      <c r="AD274" s="56"/>
      <c r="AE274" s="57"/>
      <c r="AF274" s="110">
        <f t="shared" si="24"/>
        <v>0</v>
      </c>
      <c r="AG274" s="60" t="s">
        <v>27</v>
      </c>
    </row>
    <row r="275" spans="1:33" x14ac:dyDescent="0.2">
      <c r="A275" s="13" t="s">
        <v>32</v>
      </c>
      <c r="B275" s="1">
        <v>163.086119225</v>
      </c>
      <c r="C275" s="1">
        <v>-18.482771086300001</v>
      </c>
      <c r="D275" s="51">
        <v>28</v>
      </c>
      <c r="E275" s="55">
        <v>0</v>
      </c>
      <c r="F275" s="56">
        <v>0</v>
      </c>
      <c r="G275" s="56">
        <v>0</v>
      </c>
      <c r="H275" s="56">
        <v>0</v>
      </c>
      <c r="I275" s="56">
        <v>0</v>
      </c>
      <c r="J275" s="57">
        <v>0</v>
      </c>
      <c r="K275" s="109">
        <f t="shared" si="20"/>
        <v>0</v>
      </c>
      <c r="L275" s="55">
        <v>0</v>
      </c>
      <c r="M275" s="56">
        <v>0</v>
      </c>
      <c r="N275" s="56">
        <v>0</v>
      </c>
      <c r="O275" s="56">
        <v>0</v>
      </c>
      <c r="P275" s="56">
        <v>0</v>
      </c>
      <c r="Q275" s="56">
        <v>0</v>
      </c>
      <c r="R275" s="57">
        <v>0</v>
      </c>
      <c r="S275" s="109">
        <f t="shared" si="21"/>
        <v>0</v>
      </c>
      <c r="T275" s="55">
        <v>0</v>
      </c>
      <c r="U275" s="56">
        <v>0</v>
      </c>
      <c r="V275" s="56">
        <v>0</v>
      </c>
      <c r="W275" s="57">
        <v>0</v>
      </c>
      <c r="X275" s="109">
        <f t="shared" si="22"/>
        <v>0</v>
      </c>
      <c r="Y275" s="55">
        <v>0</v>
      </c>
      <c r="Z275" s="57">
        <v>0</v>
      </c>
      <c r="AA275" s="109">
        <f t="shared" si="23"/>
        <v>0</v>
      </c>
      <c r="AB275" s="55">
        <v>0</v>
      </c>
      <c r="AC275" s="56">
        <v>0</v>
      </c>
      <c r="AD275" s="56">
        <v>0</v>
      </c>
      <c r="AE275" s="57">
        <v>0</v>
      </c>
      <c r="AF275" s="110">
        <f t="shared" si="24"/>
        <v>0</v>
      </c>
      <c r="AG275" s="18" t="s">
        <v>27</v>
      </c>
    </row>
    <row r="276" spans="1:33" x14ac:dyDescent="0.2">
      <c r="A276" s="13" t="s">
        <v>32</v>
      </c>
      <c r="B276" s="1">
        <v>163.08621137700001</v>
      </c>
      <c r="C276" s="1">
        <v>-18.482741489999999</v>
      </c>
      <c r="D276" s="51">
        <v>27</v>
      </c>
      <c r="E276" s="55">
        <v>0</v>
      </c>
      <c r="F276" s="56">
        <v>0</v>
      </c>
      <c r="G276" s="56">
        <v>0</v>
      </c>
      <c r="H276" s="56">
        <v>0</v>
      </c>
      <c r="I276" s="56">
        <v>0</v>
      </c>
      <c r="J276" s="57">
        <v>0</v>
      </c>
      <c r="K276" s="109">
        <f t="shared" si="20"/>
        <v>0</v>
      </c>
      <c r="L276" s="55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7">
        <v>0</v>
      </c>
      <c r="S276" s="109">
        <f t="shared" si="21"/>
        <v>0</v>
      </c>
      <c r="T276" s="55">
        <v>0</v>
      </c>
      <c r="U276" s="56">
        <v>0</v>
      </c>
      <c r="V276" s="56">
        <v>0</v>
      </c>
      <c r="W276" s="57">
        <v>0</v>
      </c>
      <c r="X276" s="109">
        <f t="shared" si="22"/>
        <v>0</v>
      </c>
      <c r="Y276" s="55">
        <v>0</v>
      </c>
      <c r="Z276" s="57">
        <v>0</v>
      </c>
      <c r="AA276" s="109">
        <f t="shared" si="23"/>
        <v>0</v>
      </c>
      <c r="AB276" s="55">
        <v>0</v>
      </c>
      <c r="AC276" s="56">
        <v>0</v>
      </c>
      <c r="AD276" s="56">
        <v>0</v>
      </c>
      <c r="AE276" s="57">
        <v>0</v>
      </c>
      <c r="AF276" s="110">
        <f t="shared" si="24"/>
        <v>0</v>
      </c>
      <c r="AG276" s="26" t="s">
        <v>18</v>
      </c>
    </row>
    <row r="277" spans="1:33" x14ac:dyDescent="0.2">
      <c r="A277" s="13" t="s">
        <v>32</v>
      </c>
      <c r="B277" s="1">
        <v>163.08630141500001</v>
      </c>
      <c r="C277" s="1">
        <v>-18.482706548399999</v>
      </c>
      <c r="D277" s="51">
        <v>26</v>
      </c>
      <c r="E277" s="55"/>
      <c r="F277" s="56"/>
      <c r="G277" s="56">
        <v>1</v>
      </c>
      <c r="H277" s="56"/>
      <c r="I277" s="56"/>
      <c r="J277" s="57">
        <v>1</v>
      </c>
      <c r="K277" s="109">
        <f t="shared" si="20"/>
        <v>1</v>
      </c>
      <c r="L277" s="55"/>
      <c r="M277" s="56"/>
      <c r="N277" s="56"/>
      <c r="O277" s="56"/>
      <c r="P277" s="56"/>
      <c r="Q277" s="56"/>
      <c r="R277" s="57">
        <v>1</v>
      </c>
      <c r="S277" s="109">
        <f t="shared" si="21"/>
        <v>0</v>
      </c>
      <c r="T277" s="55"/>
      <c r="U277" s="56"/>
      <c r="V277" s="56"/>
      <c r="W277" s="57"/>
      <c r="X277" s="109">
        <f t="shared" si="22"/>
        <v>0</v>
      </c>
      <c r="Y277" s="55"/>
      <c r="Z277" s="57"/>
      <c r="AA277" s="109">
        <f t="shared" si="23"/>
        <v>0</v>
      </c>
      <c r="AB277" s="55"/>
      <c r="AC277" s="56"/>
      <c r="AD277" s="56"/>
      <c r="AE277" s="57"/>
      <c r="AF277" s="110">
        <f t="shared" si="24"/>
        <v>0</v>
      </c>
      <c r="AG277" s="60" t="s">
        <v>35</v>
      </c>
    </row>
    <row r="278" spans="1:33" x14ac:dyDescent="0.2">
      <c r="A278" s="13" t="s">
        <v>32</v>
      </c>
      <c r="B278" s="1">
        <v>163.086388887</v>
      </c>
      <c r="C278" s="1">
        <v>-18.4826651146</v>
      </c>
      <c r="D278" s="51">
        <v>25</v>
      </c>
      <c r="E278" s="55"/>
      <c r="F278" s="56"/>
      <c r="G278" s="56"/>
      <c r="H278" s="56"/>
      <c r="I278" s="56"/>
      <c r="J278" s="57"/>
      <c r="K278" s="109">
        <f t="shared" si="20"/>
        <v>0</v>
      </c>
      <c r="L278" s="55"/>
      <c r="M278" s="56"/>
      <c r="N278" s="56"/>
      <c r="O278" s="56"/>
      <c r="P278" s="56"/>
      <c r="Q278" s="56"/>
      <c r="R278" s="57">
        <v>2</v>
      </c>
      <c r="S278" s="109">
        <f t="shared" si="21"/>
        <v>0</v>
      </c>
      <c r="T278" s="55"/>
      <c r="U278" s="56"/>
      <c r="V278" s="56"/>
      <c r="W278" s="57"/>
      <c r="X278" s="109">
        <f t="shared" si="22"/>
        <v>0</v>
      </c>
      <c r="Y278" s="55"/>
      <c r="Z278" s="57"/>
      <c r="AA278" s="109">
        <f t="shared" si="23"/>
        <v>0</v>
      </c>
      <c r="AB278" s="55"/>
      <c r="AC278" s="56"/>
      <c r="AD278" s="56"/>
      <c r="AE278" s="57"/>
      <c r="AF278" s="110">
        <f t="shared" si="24"/>
        <v>0</v>
      </c>
      <c r="AG278" s="60" t="s">
        <v>35</v>
      </c>
    </row>
    <row r="279" spans="1:33" x14ac:dyDescent="0.2">
      <c r="A279" s="13" t="s">
        <v>32</v>
      </c>
      <c r="B279" s="1">
        <v>163.086476358</v>
      </c>
      <c r="C279" s="1">
        <v>-18.482623680900002</v>
      </c>
      <c r="D279" s="51">
        <v>24</v>
      </c>
      <c r="E279" s="55"/>
      <c r="F279" s="56"/>
      <c r="G279" s="56"/>
      <c r="H279" s="56"/>
      <c r="I279" s="56"/>
      <c r="J279" s="57"/>
      <c r="K279" s="109">
        <f t="shared" si="20"/>
        <v>0</v>
      </c>
      <c r="L279" s="55"/>
      <c r="M279" s="56"/>
      <c r="N279" s="56"/>
      <c r="O279" s="56"/>
      <c r="P279" s="56"/>
      <c r="Q279" s="56">
        <v>1</v>
      </c>
      <c r="R279" s="57">
        <v>14</v>
      </c>
      <c r="S279" s="109">
        <f t="shared" si="21"/>
        <v>0</v>
      </c>
      <c r="T279" s="55"/>
      <c r="U279" s="56"/>
      <c r="V279" s="56"/>
      <c r="W279" s="57"/>
      <c r="X279" s="109">
        <f t="shared" si="22"/>
        <v>0</v>
      </c>
      <c r="Y279" s="55"/>
      <c r="Z279" s="57"/>
      <c r="AA279" s="109">
        <f t="shared" si="23"/>
        <v>0</v>
      </c>
      <c r="AB279" s="55"/>
      <c r="AC279" s="56"/>
      <c r="AD279" s="56"/>
      <c r="AE279" s="57"/>
      <c r="AF279" s="110">
        <f t="shared" si="24"/>
        <v>0</v>
      </c>
      <c r="AG279" s="60" t="s">
        <v>19</v>
      </c>
    </row>
    <row r="280" spans="1:33" x14ac:dyDescent="0.2">
      <c r="A280" s="13" t="s">
        <v>32</v>
      </c>
      <c r="B280" s="1">
        <v>163.08656425500001</v>
      </c>
      <c r="C280" s="1">
        <v>-18.482583170000002</v>
      </c>
      <c r="D280" s="51">
        <v>23</v>
      </c>
      <c r="E280" s="55"/>
      <c r="F280" s="56"/>
      <c r="G280" s="56"/>
      <c r="H280" s="56"/>
      <c r="I280" s="56"/>
      <c r="J280" s="57"/>
      <c r="K280" s="109">
        <f t="shared" si="20"/>
        <v>0</v>
      </c>
      <c r="L280" s="55"/>
      <c r="M280" s="56"/>
      <c r="N280" s="56"/>
      <c r="O280" s="56"/>
      <c r="P280" s="56"/>
      <c r="Q280" s="56"/>
      <c r="R280" s="57">
        <v>2</v>
      </c>
      <c r="S280" s="109">
        <f t="shared" si="21"/>
        <v>0</v>
      </c>
      <c r="T280" s="55"/>
      <c r="U280" s="56"/>
      <c r="V280" s="56"/>
      <c r="W280" s="57"/>
      <c r="X280" s="109">
        <f t="shared" si="22"/>
        <v>0</v>
      </c>
      <c r="Y280" s="55"/>
      <c r="Z280" s="57"/>
      <c r="AA280" s="109">
        <f t="shared" si="23"/>
        <v>0</v>
      </c>
      <c r="AB280" s="55"/>
      <c r="AC280" s="56"/>
      <c r="AD280" s="56"/>
      <c r="AE280" s="57"/>
      <c r="AF280" s="110">
        <f t="shared" si="24"/>
        <v>0</v>
      </c>
      <c r="AG280" s="60" t="s">
        <v>19</v>
      </c>
    </row>
    <row r="281" spans="1:33" x14ac:dyDescent="0.2">
      <c r="A281" s="13" t="s">
        <v>32</v>
      </c>
      <c r="B281" s="1">
        <v>163.08665257499999</v>
      </c>
      <c r="C281" s="1">
        <v>-18.482543578200001</v>
      </c>
      <c r="D281" s="51">
        <v>22</v>
      </c>
      <c r="E281" s="55"/>
      <c r="F281" s="56"/>
      <c r="G281" s="56"/>
      <c r="H281" s="56"/>
      <c r="I281" s="56"/>
      <c r="J281" s="76"/>
      <c r="K281" s="109">
        <f t="shared" si="20"/>
        <v>0</v>
      </c>
      <c r="L281" s="55"/>
      <c r="M281" s="56"/>
      <c r="N281" s="56"/>
      <c r="O281" s="56"/>
      <c r="P281" s="56"/>
      <c r="Q281" s="56"/>
      <c r="R281" s="76">
        <v>5</v>
      </c>
      <c r="S281" s="109">
        <f t="shared" si="21"/>
        <v>0</v>
      </c>
      <c r="T281" s="55"/>
      <c r="U281" s="56"/>
      <c r="V281" s="56"/>
      <c r="W281" s="76"/>
      <c r="X281" s="109">
        <f t="shared" si="22"/>
        <v>0</v>
      </c>
      <c r="Y281" s="55"/>
      <c r="Z281" s="76"/>
      <c r="AA281" s="109">
        <f t="shared" si="23"/>
        <v>0</v>
      </c>
      <c r="AB281" s="55"/>
      <c r="AC281" s="56"/>
      <c r="AD281" s="56"/>
      <c r="AE281" s="57"/>
      <c r="AF281" s="110">
        <f t="shared" si="24"/>
        <v>0</v>
      </c>
      <c r="AG281" s="60" t="s">
        <v>19</v>
      </c>
    </row>
    <row r="282" spans="1:33" x14ac:dyDescent="0.2">
      <c r="A282" s="13" t="s">
        <v>32</v>
      </c>
      <c r="B282" s="1">
        <v>163.08674089499999</v>
      </c>
      <c r="C282" s="1">
        <v>-18.482503986299999</v>
      </c>
      <c r="D282" s="51">
        <v>21</v>
      </c>
      <c r="E282" s="55"/>
      <c r="F282" s="56"/>
      <c r="G282" s="56"/>
      <c r="H282" s="56"/>
      <c r="I282" s="56"/>
      <c r="J282" s="57"/>
      <c r="K282" s="109">
        <f t="shared" si="20"/>
        <v>0</v>
      </c>
      <c r="L282" s="55"/>
      <c r="M282" s="56"/>
      <c r="N282" s="56"/>
      <c r="O282" s="56"/>
      <c r="P282" s="56"/>
      <c r="Q282" s="56"/>
      <c r="R282" s="57">
        <v>1</v>
      </c>
      <c r="S282" s="109">
        <f t="shared" si="21"/>
        <v>0</v>
      </c>
      <c r="T282" s="55"/>
      <c r="U282" s="56"/>
      <c r="V282" s="56"/>
      <c r="W282" s="57"/>
      <c r="X282" s="109">
        <f t="shared" si="22"/>
        <v>0</v>
      </c>
      <c r="Y282" s="55"/>
      <c r="Z282" s="57"/>
      <c r="AA282" s="109">
        <f t="shared" si="23"/>
        <v>0</v>
      </c>
      <c r="AB282" s="55"/>
      <c r="AC282" s="56"/>
      <c r="AD282" s="56"/>
      <c r="AE282" s="57"/>
      <c r="AF282" s="110">
        <f t="shared" si="24"/>
        <v>0</v>
      </c>
      <c r="AG282" s="60" t="s">
        <v>19</v>
      </c>
    </row>
    <row r="283" spans="1:33" x14ac:dyDescent="0.2">
      <c r="A283" s="13" t="s">
        <v>32</v>
      </c>
      <c r="B283" s="1">
        <v>163.08682921600001</v>
      </c>
      <c r="C283" s="1">
        <v>-18.482464394499999</v>
      </c>
      <c r="D283" s="51">
        <v>20</v>
      </c>
      <c r="E283" s="55"/>
      <c r="F283" s="56"/>
      <c r="G283" s="56"/>
      <c r="H283" s="56"/>
      <c r="I283" s="56"/>
      <c r="J283" s="76"/>
      <c r="K283" s="109">
        <f t="shared" si="20"/>
        <v>0</v>
      </c>
      <c r="L283" s="55"/>
      <c r="M283" s="56"/>
      <c r="N283" s="56"/>
      <c r="O283" s="56"/>
      <c r="P283" s="56"/>
      <c r="Q283" s="56"/>
      <c r="R283" s="76">
        <v>2</v>
      </c>
      <c r="S283" s="109">
        <f t="shared" si="21"/>
        <v>0</v>
      </c>
      <c r="T283" s="55"/>
      <c r="U283" s="56"/>
      <c r="V283" s="56"/>
      <c r="W283" s="76"/>
      <c r="X283" s="109">
        <f t="shared" si="22"/>
        <v>0</v>
      </c>
      <c r="Y283" s="55"/>
      <c r="Z283" s="76"/>
      <c r="AA283" s="109">
        <f t="shared" si="23"/>
        <v>0</v>
      </c>
      <c r="AB283" s="55"/>
      <c r="AC283" s="56"/>
      <c r="AD283" s="56"/>
      <c r="AE283" s="57"/>
      <c r="AF283" s="110">
        <f t="shared" si="24"/>
        <v>0</v>
      </c>
      <c r="AG283" s="60" t="s">
        <v>27</v>
      </c>
    </row>
    <row r="284" spans="1:33" x14ac:dyDescent="0.2">
      <c r="A284" s="13" t="s">
        <v>32</v>
      </c>
      <c r="B284" s="1">
        <v>163.08691729099999</v>
      </c>
      <c r="C284" s="1">
        <v>-18.4824243403</v>
      </c>
      <c r="D284" s="51">
        <v>19</v>
      </c>
      <c r="E284" s="55"/>
      <c r="F284" s="56"/>
      <c r="G284" s="56"/>
      <c r="H284" s="56"/>
      <c r="I284" s="56"/>
      <c r="J284" s="76"/>
      <c r="K284" s="109">
        <f t="shared" si="20"/>
        <v>0</v>
      </c>
      <c r="L284" s="55"/>
      <c r="M284" s="56"/>
      <c r="N284" s="56"/>
      <c r="O284" s="56"/>
      <c r="P284" s="56"/>
      <c r="Q284" s="56"/>
      <c r="R284" s="76">
        <v>1</v>
      </c>
      <c r="S284" s="109">
        <f t="shared" si="21"/>
        <v>0</v>
      </c>
      <c r="T284" s="55"/>
      <c r="U284" s="56"/>
      <c r="V284" s="56"/>
      <c r="W284" s="76"/>
      <c r="X284" s="109">
        <f t="shared" si="22"/>
        <v>0</v>
      </c>
      <c r="Y284" s="55"/>
      <c r="Z284" s="76"/>
      <c r="AA284" s="109">
        <f t="shared" si="23"/>
        <v>0</v>
      </c>
      <c r="AB284" s="55"/>
      <c r="AC284" s="56"/>
      <c r="AD284" s="56"/>
      <c r="AE284" s="57"/>
      <c r="AF284" s="110">
        <f t="shared" si="24"/>
        <v>0</v>
      </c>
      <c r="AG284" s="60" t="s">
        <v>27</v>
      </c>
    </row>
    <row r="285" spans="1:33" x14ac:dyDescent="0.2">
      <c r="A285" s="13" t="s">
        <v>32</v>
      </c>
      <c r="B285" s="1">
        <v>163.08699963800001</v>
      </c>
      <c r="C285" s="1">
        <v>-18.482373478700001</v>
      </c>
      <c r="D285" s="51">
        <v>18</v>
      </c>
      <c r="E285" s="55">
        <v>0</v>
      </c>
      <c r="F285" s="56">
        <v>0</v>
      </c>
      <c r="G285" s="56">
        <v>0</v>
      </c>
      <c r="H285" s="56">
        <v>0</v>
      </c>
      <c r="I285" s="56">
        <v>0</v>
      </c>
      <c r="J285" s="57">
        <v>0</v>
      </c>
      <c r="K285" s="109">
        <f t="shared" si="20"/>
        <v>0</v>
      </c>
      <c r="L285" s="55">
        <v>0</v>
      </c>
      <c r="M285" s="56">
        <v>0</v>
      </c>
      <c r="N285" s="56">
        <v>0</v>
      </c>
      <c r="O285" s="56">
        <v>0</v>
      </c>
      <c r="P285" s="56">
        <v>0</v>
      </c>
      <c r="Q285" s="56">
        <v>0</v>
      </c>
      <c r="R285" s="57">
        <v>0</v>
      </c>
      <c r="S285" s="109">
        <f t="shared" si="21"/>
        <v>0</v>
      </c>
      <c r="T285" s="55">
        <v>0</v>
      </c>
      <c r="U285" s="56">
        <v>0</v>
      </c>
      <c r="V285" s="56">
        <v>0</v>
      </c>
      <c r="W285" s="57">
        <v>0</v>
      </c>
      <c r="X285" s="109">
        <f t="shared" si="22"/>
        <v>0</v>
      </c>
      <c r="Y285" s="55">
        <v>0</v>
      </c>
      <c r="Z285" s="57">
        <v>0</v>
      </c>
      <c r="AA285" s="109">
        <f t="shared" si="23"/>
        <v>0</v>
      </c>
      <c r="AB285" s="55">
        <v>0</v>
      </c>
      <c r="AC285" s="56">
        <v>0</v>
      </c>
      <c r="AD285" s="56">
        <v>0</v>
      </c>
      <c r="AE285" s="57">
        <v>0</v>
      </c>
      <c r="AF285" s="110">
        <f t="shared" si="24"/>
        <v>0</v>
      </c>
      <c r="AG285" s="60" t="s">
        <v>18</v>
      </c>
    </row>
    <row r="286" spans="1:33" x14ac:dyDescent="0.2">
      <c r="A286" s="13" t="s">
        <v>32</v>
      </c>
      <c r="B286" s="1">
        <v>163.08708198599999</v>
      </c>
      <c r="C286" s="1">
        <v>-18.482322617099999</v>
      </c>
      <c r="D286" s="51">
        <v>17</v>
      </c>
      <c r="E286" s="55">
        <v>0</v>
      </c>
      <c r="F286" s="56">
        <v>0</v>
      </c>
      <c r="G286" s="56">
        <v>0</v>
      </c>
      <c r="H286" s="56">
        <v>0</v>
      </c>
      <c r="I286" s="56">
        <v>0</v>
      </c>
      <c r="J286" s="57">
        <v>0</v>
      </c>
      <c r="K286" s="109">
        <f t="shared" si="20"/>
        <v>0</v>
      </c>
      <c r="L286" s="55">
        <v>0</v>
      </c>
      <c r="M286" s="56">
        <v>0</v>
      </c>
      <c r="N286" s="56">
        <v>0</v>
      </c>
      <c r="O286" s="56">
        <v>0</v>
      </c>
      <c r="P286" s="56">
        <v>0</v>
      </c>
      <c r="Q286" s="56">
        <v>0</v>
      </c>
      <c r="R286" s="57">
        <v>0</v>
      </c>
      <c r="S286" s="109">
        <f t="shared" si="21"/>
        <v>0</v>
      </c>
      <c r="T286" s="55">
        <v>0</v>
      </c>
      <c r="U286" s="56">
        <v>0</v>
      </c>
      <c r="V286" s="56">
        <v>0</v>
      </c>
      <c r="W286" s="57">
        <v>0</v>
      </c>
      <c r="X286" s="109">
        <f t="shared" si="22"/>
        <v>0</v>
      </c>
      <c r="Y286" s="55">
        <v>0</v>
      </c>
      <c r="Z286" s="57">
        <v>0</v>
      </c>
      <c r="AA286" s="109">
        <f t="shared" si="23"/>
        <v>0</v>
      </c>
      <c r="AB286" s="55">
        <v>0</v>
      </c>
      <c r="AC286" s="56">
        <v>0</v>
      </c>
      <c r="AD286" s="56">
        <v>0</v>
      </c>
      <c r="AE286" s="57">
        <v>0</v>
      </c>
      <c r="AF286" s="110">
        <f t="shared" si="24"/>
        <v>0</v>
      </c>
      <c r="AG286" s="19" t="s">
        <v>18</v>
      </c>
    </row>
    <row r="287" spans="1:33" x14ac:dyDescent="0.2">
      <c r="A287" s="13" t="s">
        <v>32</v>
      </c>
      <c r="B287" s="1">
        <v>163.087164333</v>
      </c>
      <c r="C287" s="1">
        <v>-18.482271755599999</v>
      </c>
      <c r="D287" s="51">
        <v>16</v>
      </c>
      <c r="E287" s="55"/>
      <c r="F287" s="56"/>
      <c r="G287" s="56"/>
      <c r="H287" s="56"/>
      <c r="I287" s="56"/>
      <c r="J287" s="57"/>
      <c r="K287" s="109">
        <f t="shared" si="20"/>
        <v>0</v>
      </c>
      <c r="L287" s="55"/>
      <c r="M287" s="56"/>
      <c r="N287" s="56"/>
      <c r="O287" s="56"/>
      <c r="P287" s="56"/>
      <c r="Q287" s="56"/>
      <c r="R287" s="57">
        <v>1</v>
      </c>
      <c r="S287" s="109">
        <f t="shared" si="21"/>
        <v>0</v>
      </c>
      <c r="T287" s="55"/>
      <c r="U287" s="56"/>
      <c r="V287" s="56"/>
      <c r="W287" s="57"/>
      <c r="X287" s="109">
        <f t="shared" si="22"/>
        <v>0</v>
      </c>
      <c r="Y287" s="55"/>
      <c r="Z287" s="57"/>
      <c r="AA287" s="109">
        <f t="shared" si="23"/>
        <v>0</v>
      </c>
      <c r="AB287" s="55"/>
      <c r="AC287" s="56"/>
      <c r="AD287" s="56"/>
      <c r="AE287" s="57"/>
      <c r="AF287" s="110">
        <f t="shared" si="24"/>
        <v>0</v>
      </c>
      <c r="AG287" s="60" t="s">
        <v>18</v>
      </c>
    </row>
    <row r="288" spans="1:33" x14ac:dyDescent="0.2">
      <c r="A288" s="13" t="s">
        <v>32</v>
      </c>
      <c r="B288" s="1">
        <v>163.08724667999999</v>
      </c>
      <c r="C288" s="1">
        <v>-18.482220894000001</v>
      </c>
      <c r="D288" s="51">
        <v>15</v>
      </c>
      <c r="E288" s="55"/>
      <c r="F288" s="56"/>
      <c r="G288" s="56"/>
      <c r="H288" s="56"/>
      <c r="I288" s="56"/>
      <c r="J288" s="76"/>
      <c r="K288" s="109">
        <f t="shared" si="20"/>
        <v>0</v>
      </c>
      <c r="L288" s="55"/>
      <c r="M288" s="56"/>
      <c r="N288" s="56"/>
      <c r="O288" s="56"/>
      <c r="P288" s="56">
        <v>1</v>
      </c>
      <c r="Q288" s="56"/>
      <c r="R288" s="76">
        <v>2</v>
      </c>
      <c r="S288" s="109">
        <f t="shared" si="21"/>
        <v>1</v>
      </c>
      <c r="T288" s="55"/>
      <c r="U288" s="56"/>
      <c r="V288" s="56"/>
      <c r="W288" s="76"/>
      <c r="X288" s="109">
        <f t="shared" si="22"/>
        <v>0</v>
      </c>
      <c r="Y288" s="55"/>
      <c r="Z288" s="76"/>
      <c r="AA288" s="109">
        <f t="shared" si="23"/>
        <v>0</v>
      </c>
      <c r="AB288" s="55"/>
      <c r="AC288" s="56"/>
      <c r="AD288" s="56"/>
      <c r="AE288" s="57"/>
      <c r="AF288" s="110">
        <f t="shared" si="24"/>
        <v>0</v>
      </c>
      <c r="AG288" s="77" t="s">
        <v>40</v>
      </c>
    </row>
    <row r="289" spans="1:33" x14ac:dyDescent="0.2">
      <c r="A289" s="13" t="s">
        <v>32</v>
      </c>
      <c r="B289" s="1">
        <v>163.08732811199999</v>
      </c>
      <c r="C289" s="1">
        <v>-18.482168583899998</v>
      </c>
      <c r="D289" s="51">
        <v>14</v>
      </c>
      <c r="E289" s="55"/>
      <c r="F289" s="56"/>
      <c r="G289" s="56"/>
      <c r="H289" s="56"/>
      <c r="I289" s="56"/>
      <c r="J289" s="76">
        <v>1</v>
      </c>
      <c r="K289" s="109">
        <f t="shared" si="20"/>
        <v>0</v>
      </c>
      <c r="L289" s="55"/>
      <c r="M289" s="56"/>
      <c r="N289" s="56"/>
      <c r="O289" s="56"/>
      <c r="P289" s="56"/>
      <c r="Q289" s="56"/>
      <c r="R289" s="76"/>
      <c r="S289" s="109">
        <f t="shared" si="21"/>
        <v>0</v>
      </c>
      <c r="T289" s="55"/>
      <c r="U289" s="56"/>
      <c r="V289" s="56"/>
      <c r="W289" s="76"/>
      <c r="X289" s="109">
        <f t="shared" si="22"/>
        <v>0</v>
      </c>
      <c r="Y289" s="55"/>
      <c r="Z289" s="76"/>
      <c r="AA289" s="109">
        <f t="shared" si="23"/>
        <v>0</v>
      </c>
      <c r="AB289" s="55"/>
      <c r="AC289" s="56"/>
      <c r="AD289" s="56"/>
      <c r="AE289" s="57"/>
      <c r="AF289" s="110">
        <f t="shared" si="24"/>
        <v>0</v>
      </c>
      <c r="AG289" s="86" t="s">
        <v>17</v>
      </c>
    </row>
    <row r="290" spans="1:33" x14ac:dyDescent="0.2">
      <c r="A290" s="13" t="s">
        <v>32</v>
      </c>
      <c r="B290" s="1">
        <v>163.08740936199999</v>
      </c>
      <c r="C290" s="1">
        <v>-18.482115987299998</v>
      </c>
      <c r="D290" s="51">
        <v>13</v>
      </c>
      <c r="E290" s="55">
        <v>0</v>
      </c>
      <c r="F290" s="56">
        <v>0</v>
      </c>
      <c r="G290" s="56">
        <v>0</v>
      </c>
      <c r="H290" s="56">
        <v>0</v>
      </c>
      <c r="I290" s="56">
        <v>0</v>
      </c>
      <c r="J290" s="57">
        <v>0</v>
      </c>
      <c r="K290" s="109">
        <f t="shared" si="20"/>
        <v>0</v>
      </c>
      <c r="L290" s="55">
        <v>0</v>
      </c>
      <c r="M290" s="56">
        <v>0</v>
      </c>
      <c r="N290" s="56">
        <v>0</v>
      </c>
      <c r="O290" s="56">
        <v>0</v>
      </c>
      <c r="P290" s="56">
        <v>0</v>
      </c>
      <c r="Q290" s="56">
        <v>0</v>
      </c>
      <c r="R290" s="57">
        <v>0</v>
      </c>
      <c r="S290" s="109">
        <f t="shared" si="21"/>
        <v>0</v>
      </c>
      <c r="T290" s="55">
        <v>0</v>
      </c>
      <c r="U290" s="56">
        <v>0</v>
      </c>
      <c r="V290" s="56">
        <v>0</v>
      </c>
      <c r="W290" s="57">
        <v>0</v>
      </c>
      <c r="X290" s="109">
        <f t="shared" si="22"/>
        <v>0</v>
      </c>
      <c r="Y290" s="55">
        <v>0</v>
      </c>
      <c r="Z290" s="57">
        <v>0</v>
      </c>
      <c r="AA290" s="109">
        <f t="shared" si="23"/>
        <v>0</v>
      </c>
      <c r="AB290" s="55">
        <v>0</v>
      </c>
      <c r="AC290" s="56">
        <v>0</v>
      </c>
      <c r="AD290" s="56">
        <v>0</v>
      </c>
      <c r="AE290" s="57">
        <v>0</v>
      </c>
      <c r="AF290" s="110">
        <f t="shared" si="24"/>
        <v>0</v>
      </c>
      <c r="AG290" s="60" t="s">
        <v>35</v>
      </c>
    </row>
    <row r="291" spans="1:33" x14ac:dyDescent="0.2">
      <c r="A291" s="13" t="s">
        <v>32</v>
      </c>
      <c r="B291" s="1">
        <v>163.08749061200001</v>
      </c>
      <c r="C291" s="1">
        <v>-18.4820633906</v>
      </c>
      <c r="D291" s="51">
        <v>12</v>
      </c>
      <c r="E291" s="55">
        <v>0</v>
      </c>
      <c r="F291" s="56">
        <v>0</v>
      </c>
      <c r="G291" s="56">
        <v>0</v>
      </c>
      <c r="H291" s="56">
        <v>0</v>
      </c>
      <c r="I291" s="56">
        <v>0</v>
      </c>
      <c r="J291" s="57">
        <v>0</v>
      </c>
      <c r="K291" s="109">
        <f t="shared" si="20"/>
        <v>0</v>
      </c>
      <c r="L291" s="55">
        <v>0</v>
      </c>
      <c r="M291" s="56">
        <v>0</v>
      </c>
      <c r="N291" s="56">
        <v>0</v>
      </c>
      <c r="O291" s="56">
        <v>0</v>
      </c>
      <c r="P291" s="56">
        <v>0</v>
      </c>
      <c r="Q291" s="56">
        <v>0</v>
      </c>
      <c r="R291" s="57">
        <v>0</v>
      </c>
      <c r="S291" s="109">
        <f t="shared" si="21"/>
        <v>0</v>
      </c>
      <c r="T291" s="55">
        <v>0</v>
      </c>
      <c r="U291" s="56">
        <v>0</v>
      </c>
      <c r="V291" s="56">
        <v>0</v>
      </c>
      <c r="W291" s="57">
        <v>0</v>
      </c>
      <c r="X291" s="109">
        <f t="shared" si="22"/>
        <v>0</v>
      </c>
      <c r="Y291" s="55">
        <v>0</v>
      </c>
      <c r="Z291" s="57">
        <v>0</v>
      </c>
      <c r="AA291" s="109">
        <f t="shared" si="23"/>
        <v>0</v>
      </c>
      <c r="AB291" s="55">
        <v>0</v>
      </c>
      <c r="AC291" s="56">
        <v>0</v>
      </c>
      <c r="AD291" s="56">
        <v>0</v>
      </c>
      <c r="AE291" s="57">
        <v>0</v>
      </c>
      <c r="AF291" s="110">
        <f t="shared" si="24"/>
        <v>0</v>
      </c>
      <c r="AG291" s="60" t="s">
        <v>18</v>
      </c>
    </row>
    <row r="292" spans="1:33" x14ac:dyDescent="0.2">
      <c r="A292" s="13" t="s">
        <v>32</v>
      </c>
      <c r="B292" s="1">
        <v>163.087571862</v>
      </c>
      <c r="C292" s="1">
        <v>-18.482010793899999</v>
      </c>
      <c r="D292" s="51">
        <v>11</v>
      </c>
      <c r="E292" s="55"/>
      <c r="F292" s="56"/>
      <c r="G292" s="56"/>
      <c r="H292" s="56"/>
      <c r="I292" s="56"/>
      <c r="J292" s="57"/>
      <c r="K292" s="109">
        <f t="shared" si="20"/>
        <v>0</v>
      </c>
      <c r="L292" s="55"/>
      <c r="M292" s="56"/>
      <c r="N292" s="56"/>
      <c r="O292" s="56"/>
      <c r="P292" s="56">
        <v>1</v>
      </c>
      <c r="Q292" s="56"/>
      <c r="R292" s="57">
        <v>1</v>
      </c>
      <c r="S292" s="109">
        <f t="shared" si="21"/>
        <v>1</v>
      </c>
      <c r="T292" s="55"/>
      <c r="U292" s="56"/>
      <c r="V292" s="56"/>
      <c r="W292" s="57"/>
      <c r="X292" s="109">
        <f t="shared" si="22"/>
        <v>0</v>
      </c>
      <c r="Y292" s="55"/>
      <c r="Z292" s="57"/>
      <c r="AA292" s="109">
        <f t="shared" si="23"/>
        <v>0</v>
      </c>
      <c r="AB292" s="55"/>
      <c r="AC292" s="56"/>
      <c r="AD292" s="56"/>
      <c r="AE292" s="57"/>
      <c r="AF292" s="110">
        <f t="shared" si="24"/>
        <v>0</v>
      </c>
      <c r="AG292" s="18" t="s">
        <v>18</v>
      </c>
    </row>
    <row r="293" spans="1:33" x14ac:dyDescent="0.2">
      <c r="A293" s="13" t="s">
        <v>32</v>
      </c>
      <c r="B293" s="1">
        <v>163.087653112</v>
      </c>
      <c r="C293" s="1">
        <v>-18.481958197299999</v>
      </c>
      <c r="D293" s="51">
        <v>10</v>
      </c>
      <c r="E293" s="55">
        <v>0</v>
      </c>
      <c r="F293" s="56">
        <v>0</v>
      </c>
      <c r="G293" s="56">
        <v>0</v>
      </c>
      <c r="H293" s="56">
        <v>0</v>
      </c>
      <c r="I293" s="56">
        <v>0</v>
      </c>
      <c r="J293" s="57">
        <v>0</v>
      </c>
      <c r="K293" s="109">
        <f t="shared" si="20"/>
        <v>0</v>
      </c>
      <c r="L293" s="55">
        <v>0</v>
      </c>
      <c r="M293" s="56">
        <v>0</v>
      </c>
      <c r="N293" s="56">
        <v>0</v>
      </c>
      <c r="O293" s="56">
        <v>0</v>
      </c>
      <c r="P293" s="56">
        <v>0</v>
      </c>
      <c r="Q293" s="56">
        <v>0</v>
      </c>
      <c r="R293" s="57">
        <v>0</v>
      </c>
      <c r="S293" s="109">
        <f t="shared" si="21"/>
        <v>0</v>
      </c>
      <c r="T293" s="55">
        <v>0</v>
      </c>
      <c r="U293" s="56">
        <v>0</v>
      </c>
      <c r="V293" s="56">
        <v>0</v>
      </c>
      <c r="W293" s="57">
        <v>0</v>
      </c>
      <c r="X293" s="109">
        <f t="shared" si="22"/>
        <v>0</v>
      </c>
      <c r="Y293" s="55">
        <v>0</v>
      </c>
      <c r="Z293" s="57">
        <v>0</v>
      </c>
      <c r="AA293" s="109">
        <f t="shared" si="23"/>
        <v>0</v>
      </c>
      <c r="AB293" s="55">
        <v>0</v>
      </c>
      <c r="AC293" s="56">
        <v>0</v>
      </c>
      <c r="AD293" s="56">
        <v>0</v>
      </c>
      <c r="AE293" s="57">
        <v>0</v>
      </c>
      <c r="AF293" s="110">
        <f t="shared" si="24"/>
        <v>0</v>
      </c>
      <c r="AG293" s="18" t="s">
        <v>18</v>
      </c>
    </row>
    <row r="294" spans="1:33" x14ac:dyDescent="0.2">
      <c r="A294" s="13" t="s">
        <v>32</v>
      </c>
      <c r="B294" s="1">
        <v>163.08773436199999</v>
      </c>
      <c r="C294" s="1">
        <v>-18.481905600600001</v>
      </c>
      <c r="D294" s="51">
        <v>9</v>
      </c>
      <c r="E294" s="55">
        <v>3</v>
      </c>
      <c r="F294" s="56">
        <v>1</v>
      </c>
      <c r="G294" s="56">
        <v>1</v>
      </c>
      <c r="H294" s="56">
        <v>1</v>
      </c>
      <c r="I294" s="56">
        <v>1</v>
      </c>
      <c r="J294" s="57">
        <v>3</v>
      </c>
      <c r="K294" s="109">
        <f t="shared" si="20"/>
        <v>7</v>
      </c>
      <c r="L294" s="55"/>
      <c r="M294" s="56"/>
      <c r="N294" s="56"/>
      <c r="O294" s="56"/>
      <c r="P294" s="56"/>
      <c r="Q294" s="56"/>
      <c r="R294" s="57"/>
      <c r="S294" s="109">
        <f t="shared" si="21"/>
        <v>0</v>
      </c>
      <c r="T294" s="55"/>
      <c r="U294" s="56"/>
      <c r="V294" s="56"/>
      <c r="W294" s="57"/>
      <c r="X294" s="109">
        <f t="shared" si="22"/>
        <v>0</v>
      </c>
      <c r="Y294" s="55"/>
      <c r="Z294" s="57"/>
      <c r="AA294" s="109">
        <f t="shared" si="23"/>
        <v>0</v>
      </c>
      <c r="AB294" s="55"/>
      <c r="AC294" s="56"/>
      <c r="AD294" s="56"/>
      <c r="AE294" s="57"/>
      <c r="AF294" s="110">
        <f t="shared" si="24"/>
        <v>0</v>
      </c>
      <c r="AG294" s="18" t="s">
        <v>18</v>
      </c>
    </row>
    <row r="295" spans="1:33" x14ac:dyDescent="0.2">
      <c r="A295" s="13" t="s">
        <v>32</v>
      </c>
      <c r="B295" s="1">
        <v>163.08781561200001</v>
      </c>
      <c r="C295" s="1">
        <v>-18.4818530039</v>
      </c>
      <c r="D295" s="51">
        <v>8</v>
      </c>
      <c r="E295" s="55">
        <v>2</v>
      </c>
      <c r="F295" s="56"/>
      <c r="G295" s="56">
        <v>1</v>
      </c>
      <c r="H295" s="56"/>
      <c r="I295" s="56">
        <v>1</v>
      </c>
      <c r="J295" s="57">
        <v>2</v>
      </c>
      <c r="K295" s="109">
        <f t="shared" si="20"/>
        <v>4</v>
      </c>
      <c r="L295" s="55"/>
      <c r="M295" s="56"/>
      <c r="N295" s="56"/>
      <c r="O295" s="56"/>
      <c r="P295" s="56"/>
      <c r="Q295" s="56"/>
      <c r="R295" s="57">
        <v>1</v>
      </c>
      <c r="S295" s="109">
        <f t="shared" si="21"/>
        <v>0</v>
      </c>
      <c r="T295" s="55"/>
      <c r="U295" s="56"/>
      <c r="V295" s="56"/>
      <c r="W295" s="57"/>
      <c r="X295" s="109">
        <f t="shared" si="22"/>
        <v>0</v>
      </c>
      <c r="Y295" s="55"/>
      <c r="Z295" s="57"/>
      <c r="AA295" s="109">
        <f t="shared" si="23"/>
        <v>0</v>
      </c>
      <c r="AB295" s="55"/>
      <c r="AC295" s="56"/>
      <c r="AD295" s="56"/>
      <c r="AE295" s="57"/>
      <c r="AF295" s="110">
        <f t="shared" si="24"/>
        <v>0</v>
      </c>
      <c r="AG295" s="18" t="s">
        <v>18</v>
      </c>
    </row>
    <row r="296" spans="1:33" x14ac:dyDescent="0.2">
      <c r="A296" s="13" t="s">
        <v>32</v>
      </c>
      <c r="B296" s="1">
        <v>163.08789686200001</v>
      </c>
      <c r="C296" s="1">
        <v>-18.4818004073</v>
      </c>
      <c r="D296" s="51">
        <v>7</v>
      </c>
      <c r="E296" s="55"/>
      <c r="F296" s="56"/>
      <c r="G296" s="56"/>
      <c r="H296" s="56"/>
      <c r="I296" s="56"/>
      <c r="J296" s="57"/>
      <c r="K296" s="109">
        <f t="shared" si="20"/>
        <v>0</v>
      </c>
      <c r="L296" s="55"/>
      <c r="M296" s="56"/>
      <c r="N296" s="56"/>
      <c r="O296" s="56"/>
      <c r="P296" s="56"/>
      <c r="Q296" s="56">
        <v>1</v>
      </c>
      <c r="R296" s="57"/>
      <c r="S296" s="109">
        <f t="shared" si="21"/>
        <v>0</v>
      </c>
      <c r="T296" s="55"/>
      <c r="U296" s="56"/>
      <c r="V296" s="56"/>
      <c r="W296" s="57"/>
      <c r="X296" s="109">
        <f t="shared" si="22"/>
        <v>0</v>
      </c>
      <c r="Y296" s="55"/>
      <c r="Z296" s="57"/>
      <c r="AA296" s="109">
        <f t="shared" si="23"/>
        <v>0</v>
      </c>
      <c r="AB296" s="55"/>
      <c r="AC296" s="56"/>
      <c r="AD296" s="56"/>
      <c r="AE296" s="57"/>
      <c r="AF296" s="110">
        <f t="shared" si="24"/>
        <v>0</v>
      </c>
      <c r="AG296" s="18" t="s">
        <v>27</v>
      </c>
    </row>
    <row r="297" spans="1:33" x14ac:dyDescent="0.2">
      <c r="A297" s="13" t="s">
        <v>32</v>
      </c>
      <c r="B297" s="1">
        <v>163.087979867</v>
      </c>
      <c r="C297" s="1">
        <v>-18.481751318600001</v>
      </c>
      <c r="D297" s="51">
        <v>6</v>
      </c>
      <c r="E297" s="55"/>
      <c r="F297" s="56"/>
      <c r="G297" s="56"/>
      <c r="H297" s="56"/>
      <c r="I297" s="56"/>
      <c r="J297" s="57"/>
      <c r="K297" s="109">
        <f t="shared" si="20"/>
        <v>0</v>
      </c>
      <c r="L297" s="55"/>
      <c r="M297" s="56"/>
      <c r="N297" s="56"/>
      <c r="O297" s="56"/>
      <c r="P297" s="56">
        <v>1</v>
      </c>
      <c r="Q297" s="56"/>
      <c r="R297" s="57">
        <v>3</v>
      </c>
      <c r="S297" s="109">
        <f t="shared" si="21"/>
        <v>1</v>
      </c>
      <c r="T297" s="55"/>
      <c r="U297" s="56"/>
      <c r="V297" s="56"/>
      <c r="W297" s="57"/>
      <c r="X297" s="109">
        <f t="shared" si="22"/>
        <v>0</v>
      </c>
      <c r="Y297" s="55"/>
      <c r="Z297" s="57"/>
      <c r="AA297" s="109">
        <f t="shared" si="23"/>
        <v>0</v>
      </c>
      <c r="AB297" s="55"/>
      <c r="AC297" s="56"/>
      <c r="AD297" s="56"/>
      <c r="AE297" s="57"/>
      <c r="AF297" s="110">
        <f t="shared" si="24"/>
        <v>0</v>
      </c>
      <c r="AG297" s="18" t="s">
        <v>27</v>
      </c>
    </row>
    <row r="298" spans="1:33" x14ac:dyDescent="0.2">
      <c r="A298" s="13" t="s">
        <v>32</v>
      </c>
      <c r="B298" s="1">
        <v>163.088070687</v>
      </c>
      <c r="C298" s="1">
        <v>-18.4817178584</v>
      </c>
      <c r="D298" s="51">
        <v>5</v>
      </c>
      <c r="E298" s="55"/>
      <c r="F298" s="56"/>
      <c r="G298" s="56"/>
      <c r="H298" s="56"/>
      <c r="I298" s="56"/>
      <c r="J298" s="76"/>
      <c r="K298" s="109">
        <f t="shared" si="20"/>
        <v>0</v>
      </c>
      <c r="L298" s="55"/>
      <c r="M298" s="56"/>
      <c r="N298" s="56"/>
      <c r="O298" s="56"/>
      <c r="P298" s="56">
        <v>1</v>
      </c>
      <c r="Q298" s="56"/>
      <c r="R298" s="76">
        <v>3</v>
      </c>
      <c r="S298" s="109">
        <f t="shared" si="21"/>
        <v>1</v>
      </c>
      <c r="T298" s="55"/>
      <c r="U298" s="56">
        <v>1</v>
      </c>
      <c r="V298" s="56"/>
      <c r="W298" s="76"/>
      <c r="X298" s="109">
        <f t="shared" si="22"/>
        <v>1</v>
      </c>
      <c r="Y298" s="55"/>
      <c r="Z298" s="76"/>
      <c r="AA298" s="109">
        <f t="shared" si="23"/>
        <v>0</v>
      </c>
      <c r="AB298" s="55"/>
      <c r="AC298" s="56"/>
      <c r="AD298" s="56"/>
      <c r="AE298" s="57"/>
      <c r="AF298" s="110">
        <f t="shared" si="24"/>
        <v>0</v>
      </c>
      <c r="AG298" s="19" t="s">
        <v>17</v>
      </c>
    </row>
    <row r="299" spans="1:33" x14ac:dyDescent="0.2">
      <c r="A299" s="13" t="s">
        <v>32</v>
      </c>
      <c r="B299" s="1">
        <v>163.08816150800001</v>
      </c>
      <c r="C299" s="1">
        <v>-18.481684398100001</v>
      </c>
      <c r="D299" s="51">
        <v>4</v>
      </c>
      <c r="E299" s="55"/>
      <c r="F299" s="56"/>
      <c r="G299" s="56"/>
      <c r="H299" s="56"/>
      <c r="I299" s="56"/>
      <c r="J299" s="76"/>
      <c r="K299" s="109">
        <f t="shared" si="20"/>
        <v>0</v>
      </c>
      <c r="L299" s="55"/>
      <c r="M299" s="56"/>
      <c r="N299" s="56"/>
      <c r="O299" s="56"/>
      <c r="P299" s="56">
        <v>1</v>
      </c>
      <c r="Q299" s="56"/>
      <c r="R299" s="76">
        <v>5</v>
      </c>
      <c r="S299" s="109">
        <f t="shared" si="21"/>
        <v>1</v>
      </c>
      <c r="T299" s="55"/>
      <c r="U299" s="56">
        <v>2</v>
      </c>
      <c r="V299" s="56"/>
      <c r="W299" s="76"/>
      <c r="X299" s="109">
        <f t="shared" si="22"/>
        <v>2</v>
      </c>
      <c r="Y299" s="55"/>
      <c r="Z299" s="76"/>
      <c r="AA299" s="109">
        <f t="shared" si="23"/>
        <v>0</v>
      </c>
      <c r="AB299" s="55"/>
      <c r="AC299" s="56"/>
      <c r="AD299" s="56"/>
      <c r="AE299" s="57"/>
      <c r="AF299" s="110">
        <f t="shared" si="24"/>
        <v>0</v>
      </c>
      <c r="AG299" s="60" t="s">
        <v>27</v>
      </c>
    </row>
    <row r="300" spans="1:33" x14ac:dyDescent="0.2">
      <c r="A300" s="13" t="s">
        <v>32</v>
      </c>
      <c r="B300" s="1">
        <v>163.088252329</v>
      </c>
      <c r="C300" s="1">
        <v>-18.4816509379</v>
      </c>
      <c r="D300" s="51">
        <v>3</v>
      </c>
      <c r="E300" s="55"/>
      <c r="F300" s="56"/>
      <c r="G300" s="56"/>
      <c r="H300" s="56"/>
      <c r="I300" s="56"/>
      <c r="J300" s="57"/>
      <c r="K300" s="109">
        <f t="shared" si="20"/>
        <v>0</v>
      </c>
      <c r="L300" s="55"/>
      <c r="M300" s="56"/>
      <c r="N300" s="56"/>
      <c r="O300" s="56"/>
      <c r="P300" s="56">
        <v>2</v>
      </c>
      <c r="Q300" s="56"/>
      <c r="R300" s="57">
        <v>9</v>
      </c>
      <c r="S300" s="109">
        <f t="shared" si="21"/>
        <v>2</v>
      </c>
      <c r="T300" s="55"/>
      <c r="U300" s="56">
        <v>1</v>
      </c>
      <c r="V300" s="56">
        <v>1</v>
      </c>
      <c r="W300" s="57"/>
      <c r="X300" s="109">
        <f t="shared" si="22"/>
        <v>1</v>
      </c>
      <c r="Y300" s="55"/>
      <c r="Z300" s="57"/>
      <c r="AA300" s="109">
        <f t="shared" si="23"/>
        <v>0</v>
      </c>
      <c r="AB300" s="55"/>
      <c r="AC300" s="56"/>
      <c r="AD300" s="56"/>
      <c r="AE300" s="57"/>
      <c r="AF300" s="110">
        <f t="shared" si="24"/>
        <v>0</v>
      </c>
      <c r="AG300" s="60" t="s">
        <v>19</v>
      </c>
    </row>
    <row r="301" spans="1:33" x14ac:dyDescent="0.2">
      <c r="A301" s="13" t="s">
        <v>32</v>
      </c>
      <c r="B301" s="1">
        <v>163.088343149</v>
      </c>
      <c r="C301" s="1">
        <v>-18.4816174776</v>
      </c>
      <c r="D301" s="51">
        <v>2</v>
      </c>
      <c r="E301" s="55"/>
      <c r="F301" s="56"/>
      <c r="G301" s="56"/>
      <c r="H301" s="56"/>
      <c r="I301" s="56"/>
      <c r="J301" s="57"/>
      <c r="K301" s="109">
        <f t="shared" si="20"/>
        <v>0</v>
      </c>
      <c r="L301" s="55"/>
      <c r="M301" s="56">
        <v>1</v>
      </c>
      <c r="N301" s="56"/>
      <c r="O301" s="56"/>
      <c r="P301" s="56">
        <v>2</v>
      </c>
      <c r="Q301" s="56"/>
      <c r="R301" s="57">
        <v>6</v>
      </c>
      <c r="S301" s="109">
        <f t="shared" si="21"/>
        <v>3</v>
      </c>
      <c r="T301" s="55"/>
      <c r="U301" s="56"/>
      <c r="V301" s="56">
        <v>1</v>
      </c>
      <c r="W301" s="57"/>
      <c r="X301" s="109">
        <f t="shared" si="22"/>
        <v>0</v>
      </c>
      <c r="Y301" s="55"/>
      <c r="Z301" s="57"/>
      <c r="AA301" s="109">
        <f t="shared" si="23"/>
        <v>0</v>
      </c>
      <c r="AB301" s="55"/>
      <c r="AC301" s="56"/>
      <c r="AD301" s="56"/>
      <c r="AE301" s="57"/>
      <c r="AF301" s="110">
        <f t="shared" si="24"/>
        <v>0</v>
      </c>
      <c r="AG301" s="60" t="s">
        <v>27</v>
      </c>
    </row>
    <row r="302" spans="1:33" x14ac:dyDescent="0.2">
      <c r="A302" s="13" t="s">
        <v>32</v>
      </c>
      <c r="B302" s="1">
        <v>163.08843397000001</v>
      </c>
      <c r="C302" s="1">
        <v>-18.481584017399999</v>
      </c>
      <c r="D302" s="51">
        <v>1</v>
      </c>
      <c r="E302" s="55">
        <v>0</v>
      </c>
      <c r="F302" s="56">
        <v>0</v>
      </c>
      <c r="G302" s="56">
        <v>0</v>
      </c>
      <c r="H302" s="56">
        <v>0</v>
      </c>
      <c r="I302" s="56">
        <v>0</v>
      </c>
      <c r="J302" s="57">
        <v>0</v>
      </c>
      <c r="K302" s="109">
        <f t="shared" si="20"/>
        <v>0</v>
      </c>
      <c r="L302" s="55">
        <v>0</v>
      </c>
      <c r="M302" s="56">
        <v>0</v>
      </c>
      <c r="N302" s="56">
        <v>0</v>
      </c>
      <c r="O302" s="56">
        <v>0</v>
      </c>
      <c r="P302" s="56">
        <v>0</v>
      </c>
      <c r="Q302" s="56">
        <v>0</v>
      </c>
      <c r="R302" s="57">
        <v>0</v>
      </c>
      <c r="S302" s="109">
        <f t="shared" si="21"/>
        <v>0</v>
      </c>
      <c r="T302" s="55">
        <v>0</v>
      </c>
      <c r="U302" s="56">
        <v>0</v>
      </c>
      <c r="V302" s="56">
        <v>0</v>
      </c>
      <c r="W302" s="57">
        <v>0</v>
      </c>
      <c r="X302" s="109">
        <f t="shared" si="22"/>
        <v>0</v>
      </c>
      <c r="Y302" s="55">
        <v>0</v>
      </c>
      <c r="Z302" s="57">
        <v>0</v>
      </c>
      <c r="AA302" s="109">
        <f t="shared" si="23"/>
        <v>0</v>
      </c>
      <c r="AB302" s="55">
        <v>0</v>
      </c>
      <c r="AC302" s="56">
        <v>0</v>
      </c>
      <c r="AD302" s="56">
        <v>0</v>
      </c>
      <c r="AE302" s="57">
        <v>0</v>
      </c>
      <c r="AF302" s="110">
        <f t="shared" si="24"/>
        <v>0</v>
      </c>
      <c r="AG302" s="60" t="s">
        <v>19</v>
      </c>
    </row>
    <row r="303" spans="1:33" x14ac:dyDescent="0.2">
      <c r="A303" s="13" t="s">
        <v>33</v>
      </c>
      <c r="B303" s="1">
        <v>163.08619856799999</v>
      </c>
      <c r="C303" s="1">
        <v>-18.483123334399998</v>
      </c>
      <c r="D303" s="51">
        <v>1</v>
      </c>
      <c r="E303" s="52"/>
      <c r="F303" s="53"/>
      <c r="G303" s="53"/>
      <c r="H303" s="53"/>
      <c r="I303" s="53"/>
      <c r="J303" s="54"/>
      <c r="K303" s="109">
        <f t="shared" si="20"/>
        <v>0</v>
      </c>
      <c r="L303" s="52"/>
      <c r="M303" s="53">
        <v>1</v>
      </c>
      <c r="N303" s="53"/>
      <c r="O303" s="53"/>
      <c r="P303" s="53">
        <v>3</v>
      </c>
      <c r="Q303" s="53">
        <v>1</v>
      </c>
      <c r="R303" s="54">
        <v>10</v>
      </c>
      <c r="S303" s="109">
        <f t="shared" si="21"/>
        <v>4</v>
      </c>
      <c r="T303" s="52"/>
      <c r="U303" s="53"/>
      <c r="V303" s="53"/>
      <c r="W303" s="54"/>
      <c r="X303" s="109">
        <f t="shared" si="22"/>
        <v>0</v>
      </c>
      <c r="Y303" s="52"/>
      <c r="Z303" s="54"/>
      <c r="AA303" s="109">
        <f t="shared" si="23"/>
        <v>0</v>
      </c>
      <c r="AB303" s="52"/>
      <c r="AC303" s="53"/>
      <c r="AD303" s="53"/>
      <c r="AE303" s="54"/>
      <c r="AF303" s="110">
        <f t="shared" si="24"/>
        <v>0</v>
      </c>
      <c r="AG303" s="18" t="s">
        <v>17</v>
      </c>
    </row>
    <row r="304" spans="1:33" x14ac:dyDescent="0.2">
      <c r="A304" s="13" t="s">
        <v>33</v>
      </c>
      <c r="B304" s="1">
        <v>163.086277881</v>
      </c>
      <c r="C304" s="1">
        <v>-18.4830792132</v>
      </c>
      <c r="D304" s="51">
        <v>2</v>
      </c>
      <c r="E304" s="55"/>
      <c r="F304" s="56"/>
      <c r="G304" s="56"/>
      <c r="H304" s="56"/>
      <c r="I304" s="56"/>
      <c r="J304" s="57"/>
      <c r="K304" s="109">
        <f t="shared" si="20"/>
        <v>0</v>
      </c>
      <c r="L304" s="55"/>
      <c r="M304" s="56"/>
      <c r="N304" s="56"/>
      <c r="O304" s="56"/>
      <c r="P304" s="56">
        <v>1</v>
      </c>
      <c r="Q304" s="56">
        <v>1</v>
      </c>
      <c r="R304" s="57">
        <v>12</v>
      </c>
      <c r="S304" s="109">
        <f t="shared" si="21"/>
        <v>1</v>
      </c>
      <c r="T304" s="55"/>
      <c r="U304" s="56"/>
      <c r="V304" s="56"/>
      <c r="W304" s="57"/>
      <c r="X304" s="109">
        <f t="shared" si="22"/>
        <v>0</v>
      </c>
      <c r="Y304" s="55"/>
      <c r="Z304" s="57"/>
      <c r="AA304" s="109">
        <f t="shared" si="23"/>
        <v>0</v>
      </c>
      <c r="AB304" s="55"/>
      <c r="AC304" s="56"/>
      <c r="AD304" s="56"/>
      <c r="AE304" s="57"/>
      <c r="AF304" s="110">
        <f t="shared" si="24"/>
        <v>0</v>
      </c>
      <c r="AG304" s="60" t="s">
        <v>39</v>
      </c>
    </row>
    <row r="305" spans="1:33" x14ac:dyDescent="0.2">
      <c r="A305" s="13" t="s">
        <v>33</v>
      </c>
      <c r="B305" s="1">
        <v>163.08635719399999</v>
      </c>
      <c r="C305" s="1">
        <v>-18.4830350921</v>
      </c>
      <c r="D305" s="51">
        <v>3</v>
      </c>
      <c r="E305" s="55"/>
      <c r="F305" s="56"/>
      <c r="G305" s="56"/>
      <c r="H305" s="56"/>
      <c r="I305" s="56"/>
      <c r="J305" s="57"/>
      <c r="K305" s="109">
        <f t="shared" si="20"/>
        <v>0</v>
      </c>
      <c r="L305" s="55"/>
      <c r="M305" s="56">
        <v>1</v>
      </c>
      <c r="N305" s="56"/>
      <c r="O305" s="56"/>
      <c r="P305" s="56">
        <v>1</v>
      </c>
      <c r="Q305" s="56">
        <v>1</v>
      </c>
      <c r="R305" s="57">
        <v>6</v>
      </c>
      <c r="S305" s="109">
        <f t="shared" si="21"/>
        <v>2</v>
      </c>
      <c r="T305" s="55"/>
      <c r="U305" s="56"/>
      <c r="V305" s="56"/>
      <c r="W305" s="57"/>
      <c r="X305" s="109">
        <f t="shared" si="22"/>
        <v>0</v>
      </c>
      <c r="Y305" s="55"/>
      <c r="Z305" s="57"/>
      <c r="AA305" s="109">
        <f t="shared" si="23"/>
        <v>0</v>
      </c>
      <c r="AB305" s="55"/>
      <c r="AC305" s="56"/>
      <c r="AD305" s="56"/>
      <c r="AE305" s="57"/>
      <c r="AF305" s="110">
        <f t="shared" si="24"/>
        <v>0</v>
      </c>
      <c r="AG305" s="60" t="s">
        <v>39</v>
      </c>
    </row>
    <row r="306" spans="1:33" x14ac:dyDescent="0.2">
      <c r="A306" s="13" t="s">
        <v>33</v>
      </c>
      <c r="B306" s="1">
        <v>163.086436507</v>
      </c>
      <c r="C306" s="1">
        <v>-18.482990971</v>
      </c>
      <c r="D306" s="51">
        <v>4</v>
      </c>
      <c r="E306" s="55"/>
      <c r="F306" s="56"/>
      <c r="G306" s="56"/>
      <c r="H306" s="56"/>
      <c r="I306" s="56"/>
      <c r="J306" s="57"/>
      <c r="K306" s="109">
        <f t="shared" si="20"/>
        <v>0</v>
      </c>
      <c r="L306" s="55"/>
      <c r="M306" s="56">
        <v>1</v>
      </c>
      <c r="N306" s="56"/>
      <c r="O306" s="56"/>
      <c r="P306" s="56">
        <v>1</v>
      </c>
      <c r="Q306" s="56"/>
      <c r="R306" s="57">
        <v>4</v>
      </c>
      <c r="S306" s="109">
        <f t="shared" si="21"/>
        <v>2</v>
      </c>
      <c r="T306" s="55"/>
      <c r="U306" s="56"/>
      <c r="V306" s="56"/>
      <c r="W306" s="57"/>
      <c r="X306" s="109">
        <f t="shared" si="22"/>
        <v>0</v>
      </c>
      <c r="Y306" s="55"/>
      <c r="Z306" s="57"/>
      <c r="AA306" s="109">
        <f t="shared" si="23"/>
        <v>0</v>
      </c>
      <c r="AB306" s="55"/>
      <c r="AC306" s="56"/>
      <c r="AD306" s="56"/>
      <c r="AE306" s="57"/>
      <c r="AF306" s="110">
        <f t="shared" si="24"/>
        <v>0</v>
      </c>
      <c r="AG306" s="18" t="s">
        <v>19</v>
      </c>
    </row>
    <row r="307" spans="1:33" x14ac:dyDescent="0.2">
      <c r="A307" s="13" t="s">
        <v>33</v>
      </c>
      <c r="B307" s="1">
        <v>163.08651581999999</v>
      </c>
      <c r="C307" s="1">
        <v>-18.482946849800001</v>
      </c>
      <c r="D307" s="51">
        <v>5</v>
      </c>
      <c r="E307" s="55"/>
      <c r="F307" s="56"/>
      <c r="G307" s="56"/>
      <c r="H307" s="56"/>
      <c r="I307" s="56"/>
      <c r="J307" s="57"/>
      <c r="K307" s="109">
        <f t="shared" si="20"/>
        <v>0</v>
      </c>
      <c r="L307" s="55"/>
      <c r="M307" s="56"/>
      <c r="N307" s="56"/>
      <c r="O307" s="56"/>
      <c r="P307" s="56"/>
      <c r="Q307" s="56"/>
      <c r="R307" s="57">
        <v>3</v>
      </c>
      <c r="S307" s="109">
        <f t="shared" si="21"/>
        <v>0</v>
      </c>
      <c r="T307" s="55"/>
      <c r="U307" s="56"/>
      <c r="V307" s="56"/>
      <c r="W307" s="57"/>
      <c r="X307" s="109">
        <f t="shared" si="22"/>
        <v>0</v>
      </c>
      <c r="Y307" s="55"/>
      <c r="Z307" s="57"/>
      <c r="AA307" s="109">
        <f t="shared" si="23"/>
        <v>0</v>
      </c>
      <c r="AB307" s="55"/>
      <c r="AC307" s="56"/>
      <c r="AD307" s="56"/>
      <c r="AE307" s="57"/>
      <c r="AF307" s="110">
        <f t="shared" si="24"/>
        <v>0</v>
      </c>
      <c r="AG307" s="18" t="s">
        <v>19</v>
      </c>
    </row>
    <row r="308" spans="1:33" x14ac:dyDescent="0.2">
      <c r="A308" s="13" t="s">
        <v>33</v>
      </c>
      <c r="B308" s="1">
        <v>163.086595133</v>
      </c>
      <c r="C308" s="1">
        <v>-18.482902728700001</v>
      </c>
      <c r="D308" s="51">
        <v>6</v>
      </c>
      <c r="E308" s="55"/>
      <c r="F308" s="56"/>
      <c r="G308" s="56"/>
      <c r="H308" s="56"/>
      <c r="I308" s="56"/>
      <c r="J308" s="57"/>
      <c r="K308" s="109">
        <f t="shared" si="20"/>
        <v>0</v>
      </c>
      <c r="L308" s="55"/>
      <c r="M308" s="56"/>
      <c r="N308" s="56"/>
      <c r="O308" s="56"/>
      <c r="P308" s="56"/>
      <c r="Q308" s="56"/>
      <c r="R308" s="57">
        <v>1</v>
      </c>
      <c r="S308" s="109">
        <f t="shared" si="21"/>
        <v>0</v>
      </c>
      <c r="T308" s="55"/>
      <c r="U308" s="56"/>
      <c r="V308" s="56"/>
      <c r="W308" s="57"/>
      <c r="X308" s="109">
        <f t="shared" si="22"/>
        <v>0</v>
      </c>
      <c r="Y308" s="55"/>
      <c r="Z308" s="57"/>
      <c r="AA308" s="109">
        <f t="shared" si="23"/>
        <v>0</v>
      </c>
      <c r="AB308" s="55"/>
      <c r="AC308" s="56"/>
      <c r="AD308" s="56"/>
      <c r="AE308" s="57"/>
      <c r="AF308" s="110">
        <f t="shared" si="24"/>
        <v>0</v>
      </c>
      <c r="AG308" s="60" t="s">
        <v>27</v>
      </c>
    </row>
    <row r="309" spans="1:33" x14ac:dyDescent="0.2">
      <c r="A309" s="13" t="s">
        <v>33</v>
      </c>
      <c r="B309" s="1">
        <v>163.08667444599999</v>
      </c>
      <c r="C309" s="1">
        <v>-18.482858607499999</v>
      </c>
      <c r="D309" s="51">
        <v>7</v>
      </c>
      <c r="E309" s="55"/>
      <c r="F309" s="56"/>
      <c r="G309" s="56"/>
      <c r="H309" s="56"/>
      <c r="I309" s="56"/>
      <c r="J309" s="57"/>
      <c r="K309" s="109">
        <f t="shared" si="20"/>
        <v>0</v>
      </c>
      <c r="L309" s="55"/>
      <c r="M309" s="56"/>
      <c r="N309" s="56"/>
      <c r="O309" s="56"/>
      <c r="P309" s="56">
        <v>1</v>
      </c>
      <c r="Q309" s="56"/>
      <c r="R309" s="57">
        <v>3</v>
      </c>
      <c r="S309" s="109">
        <f t="shared" si="21"/>
        <v>1</v>
      </c>
      <c r="T309" s="55"/>
      <c r="U309" s="56"/>
      <c r="V309" s="56">
        <v>1</v>
      </c>
      <c r="W309" s="57"/>
      <c r="X309" s="109">
        <f t="shared" si="22"/>
        <v>0</v>
      </c>
      <c r="Y309" s="55"/>
      <c r="Z309" s="57"/>
      <c r="AA309" s="109">
        <f t="shared" si="23"/>
        <v>0</v>
      </c>
      <c r="AB309" s="55"/>
      <c r="AC309" s="56"/>
      <c r="AD309" s="56"/>
      <c r="AE309" s="57"/>
      <c r="AF309" s="110">
        <f t="shared" si="24"/>
        <v>0</v>
      </c>
      <c r="AG309" s="60" t="s">
        <v>19</v>
      </c>
    </row>
    <row r="310" spans="1:33" x14ac:dyDescent="0.2">
      <c r="A310" s="13" t="s">
        <v>33</v>
      </c>
      <c r="B310" s="1">
        <v>163.086753759</v>
      </c>
      <c r="C310" s="1">
        <v>-18.482814486399999</v>
      </c>
      <c r="D310" s="51">
        <v>8</v>
      </c>
      <c r="E310" s="55"/>
      <c r="F310" s="56"/>
      <c r="G310" s="56"/>
      <c r="H310" s="56"/>
      <c r="I310" s="56"/>
      <c r="J310" s="57"/>
      <c r="K310" s="109">
        <f t="shared" si="20"/>
        <v>0</v>
      </c>
      <c r="L310" s="55"/>
      <c r="M310" s="56"/>
      <c r="N310" s="56"/>
      <c r="O310" s="56"/>
      <c r="P310" s="56">
        <v>1</v>
      </c>
      <c r="Q310" s="56"/>
      <c r="R310" s="57"/>
      <c r="S310" s="109">
        <f t="shared" si="21"/>
        <v>1</v>
      </c>
      <c r="T310" s="55"/>
      <c r="U310" s="56"/>
      <c r="V310" s="56"/>
      <c r="W310" s="57"/>
      <c r="X310" s="109">
        <f t="shared" si="22"/>
        <v>0</v>
      </c>
      <c r="Y310" s="55"/>
      <c r="Z310" s="57"/>
      <c r="AA310" s="109">
        <f t="shared" si="23"/>
        <v>0</v>
      </c>
      <c r="AB310" s="55"/>
      <c r="AC310" s="56"/>
      <c r="AD310" s="56"/>
      <c r="AE310" s="57"/>
      <c r="AF310" s="110">
        <f t="shared" si="24"/>
        <v>0</v>
      </c>
      <c r="AG310" s="60" t="s">
        <v>27</v>
      </c>
    </row>
    <row r="311" spans="1:33" x14ac:dyDescent="0.2">
      <c r="A311" s="13" t="s">
        <v>33</v>
      </c>
      <c r="B311" s="1">
        <v>163.08683307199999</v>
      </c>
      <c r="C311" s="1">
        <v>-18.4827703652</v>
      </c>
      <c r="D311" s="51">
        <v>9</v>
      </c>
      <c r="E311" s="55">
        <v>0</v>
      </c>
      <c r="F311" s="56">
        <v>0</v>
      </c>
      <c r="G311" s="56">
        <v>0</v>
      </c>
      <c r="H311" s="56">
        <v>0</v>
      </c>
      <c r="I311" s="56">
        <v>0</v>
      </c>
      <c r="J311" s="76">
        <v>0</v>
      </c>
      <c r="K311" s="109">
        <f t="shared" si="20"/>
        <v>0</v>
      </c>
      <c r="L311" s="55">
        <v>0</v>
      </c>
      <c r="M311" s="56">
        <v>0</v>
      </c>
      <c r="N311" s="56">
        <v>0</v>
      </c>
      <c r="O311" s="56">
        <v>0</v>
      </c>
      <c r="P311" s="56">
        <v>0</v>
      </c>
      <c r="Q311" s="56">
        <v>0</v>
      </c>
      <c r="R311" s="76">
        <v>0</v>
      </c>
      <c r="S311" s="109">
        <f t="shared" si="21"/>
        <v>0</v>
      </c>
      <c r="T311" s="55">
        <v>0</v>
      </c>
      <c r="U311" s="56">
        <v>0</v>
      </c>
      <c r="V311" s="56">
        <v>0</v>
      </c>
      <c r="W311" s="76">
        <v>0</v>
      </c>
      <c r="X311" s="109">
        <f t="shared" si="22"/>
        <v>0</v>
      </c>
      <c r="Y311" s="55">
        <v>0</v>
      </c>
      <c r="Z311" s="76">
        <v>0</v>
      </c>
      <c r="AA311" s="109">
        <f t="shared" si="23"/>
        <v>0</v>
      </c>
      <c r="AB311" s="55">
        <v>0</v>
      </c>
      <c r="AC311" s="56">
        <v>0</v>
      </c>
      <c r="AD311" s="56">
        <v>0</v>
      </c>
      <c r="AE311" s="57">
        <v>0</v>
      </c>
      <c r="AF311" s="110">
        <f t="shared" si="24"/>
        <v>0</v>
      </c>
      <c r="AG311" s="60" t="s">
        <v>27</v>
      </c>
    </row>
    <row r="312" spans="1:33" x14ac:dyDescent="0.2">
      <c r="A312" s="13" t="s">
        <v>33</v>
      </c>
      <c r="B312" s="1">
        <v>163.08691238500001</v>
      </c>
      <c r="C312" s="1">
        <v>-18.4827262441</v>
      </c>
      <c r="D312" s="51">
        <v>10</v>
      </c>
      <c r="E312" s="55">
        <v>0</v>
      </c>
      <c r="F312" s="56">
        <v>0</v>
      </c>
      <c r="G312" s="56">
        <v>0</v>
      </c>
      <c r="H312" s="56">
        <v>0</v>
      </c>
      <c r="I312" s="56">
        <v>0</v>
      </c>
      <c r="J312" s="76">
        <v>0</v>
      </c>
      <c r="K312" s="109">
        <f t="shared" si="20"/>
        <v>0</v>
      </c>
      <c r="L312" s="55">
        <v>0</v>
      </c>
      <c r="M312" s="56">
        <v>0</v>
      </c>
      <c r="N312" s="56">
        <v>0</v>
      </c>
      <c r="O312" s="56">
        <v>0</v>
      </c>
      <c r="P312" s="56">
        <v>0</v>
      </c>
      <c r="Q312" s="56">
        <v>0</v>
      </c>
      <c r="R312" s="76">
        <v>0</v>
      </c>
      <c r="S312" s="109">
        <f t="shared" si="21"/>
        <v>0</v>
      </c>
      <c r="T312" s="55">
        <v>0</v>
      </c>
      <c r="U312" s="56">
        <v>0</v>
      </c>
      <c r="V312" s="56">
        <v>0</v>
      </c>
      <c r="W312" s="76">
        <v>0</v>
      </c>
      <c r="X312" s="109">
        <f t="shared" si="22"/>
        <v>0</v>
      </c>
      <c r="Y312" s="55">
        <v>0</v>
      </c>
      <c r="Z312" s="76">
        <v>0</v>
      </c>
      <c r="AA312" s="109">
        <f t="shared" si="23"/>
        <v>0</v>
      </c>
      <c r="AB312" s="55">
        <v>0</v>
      </c>
      <c r="AC312" s="56">
        <v>0</v>
      </c>
      <c r="AD312" s="56">
        <v>0</v>
      </c>
      <c r="AE312" s="57">
        <v>0</v>
      </c>
      <c r="AF312" s="110">
        <f t="shared" si="24"/>
        <v>0</v>
      </c>
      <c r="AG312" s="60" t="s">
        <v>27</v>
      </c>
    </row>
    <row r="313" spans="1:33" x14ac:dyDescent="0.2">
      <c r="A313" s="13" t="s">
        <v>33</v>
      </c>
      <c r="B313" s="1">
        <v>163.08699169799999</v>
      </c>
      <c r="C313" s="1">
        <v>-18.482682122899998</v>
      </c>
      <c r="D313" s="51">
        <v>11</v>
      </c>
      <c r="E313" s="55"/>
      <c r="F313" s="56"/>
      <c r="G313" s="56"/>
      <c r="H313" s="56"/>
      <c r="I313" s="56"/>
      <c r="J313" s="57"/>
      <c r="K313" s="109">
        <f t="shared" si="20"/>
        <v>0</v>
      </c>
      <c r="L313" s="55"/>
      <c r="M313" s="56"/>
      <c r="N313" s="56"/>
      <c r="O313" s="56"/>
      <c r="P313" s="56"/>
      <c r="Q313" s="56"/>
      <c r="R313" s="57"/>
      <c r="S313" s="109">
        <f t="shared" si="21"/>
        <v>0</v>
      </c>
      <c r="T313" s="55"/>
      <c r="U313" s="56">
        <v>2</v>
      </c>
      <c r="V313" s="56"/>
      <c r="W313" s="57"/>
      <c r="X313" s="109">
        <f t="shared" si="22"/>
        <v>2</v>
      </c>
      <c r="Y313" s="55"/>
      <c r="Z313" s="57"/>
      <c r="AA313" s="109">
        <f t="shared" si="23"/>
        <v>0</v>
      </c>
      <c r="AB313" s="55"/>
      <c r="AC313" s="56"/>
      <c r="AD313" s="56"/>
      <c r="AE313" s="57"/>
      <c r="AF313" s="110">
        <f t="shared" si="24"/>
        <v>0</v>
      </c>
      <c r="AG313" s="60" t="s">
        <v>27</v>
      </c>
    </row>
    <row r="314" spans="1:33" x14ac:dyDescent="0.2">
      <c r="A314" s="13" t="s">
        <v>33</v>
      </c>
      <c r="B314" s="1">
        <v>163.08707101100001</v>
      </c>
      <c r="C314" s="1">
        <v>-18.482638001800002</v>
      </c>
      <c r="D314" s="51">
        <v>12</v>
      </c>
      <c r="E314" s="55"/>
      <c r="F314" s="56"/>
      <c r="G314" s="56"/>
      <c r="H314" s="56"/>
      <c r="I314" s="56"/>
      <c r="J314" s="57"/>
      <c r="K314" s="109">
        <f t="shared" si="20"/>
        <v>0</v>
      </c>
      <c r="L314" s="55"/>
      <c r="M314" s="56"/>
      <c r="N314" s="56"/>
      <c r="O314" s="56"/>
      <c r="P314" s="56"/>
      <c r="Q314" s="56"/>
      <c r="R314" s="57"/>
      <c r="S314" s="109">
        <f t="shared" si="21"/>
        <v>0</v>
      </c>
      <c r="T314" s="55"/>
      <c r="U314" s="56">
        <v>1</v>
      </c>
      <c r="V314" s="56"/>
      <c r="W314" s="57"/>
      <c r="X314" s="109">
        <f t="shared" si="22"/>
        <v>1</v>
      </c>
      <c r="Y314" s="55"/>
      <c r="Z314" s="57"/>
      <c r="AA314" s="109">
        <f t="shared" si="23"/>
        <v>0</v>
      </c>
      <c r="AB314" s="55"/>
      <c r="AC314" s="56"/>
      <c r="AD314" s="56"/>
      <c r="AE314" s="57"/>
      <c r="AF314" s="110">
        <f t="shared" si="24"/>
        <v>0</v>
      </c>
      <c r="AG314" s="60" t="s">
        <v>27</v>
      </c>
    </row>
    <row r="315" spans="1:33" x14ac:dyDescent="0.2">
      <c r="A315" s="13" t="s">
        <v>33</v>
      </c>
      <c r="B315" s="1">
        <v>163.08715032399999</v>
      </c>
      <c r="C315" s="1">
        <v>-18.4825938806</v>
      </c>
      <c r="D315" s="51">
        <v>13</v>
      </c>
      <c r="E315" s="55">
        <v>0</v>
      </c>
      <c r="F315" s="56">
        <v>0</v>
      </c>
      <c r="G315" s="56">
        <v>0</v>
      </c>
      <c r="H315" s="56">
        <v>0</v>
      </c>
      <c r="I315" s="56">
        <v>0</v>
      </c>
      <c r="J315" s="76">
        <v>0</v>
      </c>
      <c r="K315" s="109">
        <f t="shared" si="20"/>
        <v>0</v>
      </c>
      <c r="L315" s="55">
        <v>0</v>
      </c>
      <c r="M315" s="56">
        <v>0</v>
      </c>
      <c r="N315" s="56">
        <v>0</v>
      </c>
      <c r="O315" s="56">
        <v>0</v>
      </c>
      <c r="P315" s="56">
        <v>0</v>
      </c>
      <c r="Q315" s="56">
        <v>0</v>
      </c>
      <c r="R315" s="76">
        <v>0</v>
      </c>
      <c r="S315" s="109">
        <f t="shared" si="21"/>
        <v>0</v>
      </c>
      <c r="T315" s="55">
        <v>0</v>
      </c>
      <c r="U315" s="56">
        <v>0</v>
      </c>
      <c r="V315" s="56">
        <v>0</v>
      </c>
      <c r="W315" s="76">
        <v>0</v>
      </c>
      <c r="X315" s="109">
        <f t="shared" si="22"/>
        <v>0</v>
      </c>
      <c r="Y315" s="55">
        <v>0</v>
      </c>
      <c r="Z315" s="76">
        <v>0</v>
      </c>
      <c r="AA315" s="109">
        <f t="shared" si="23"/>
        <v>0</v>
      </c>
      <c r="AB315" s="55">
        <v>0</v>
      </c>
      <c r="AC315" s="56">
        <v>0</v>
      </c>
      <c r="AD315" s="56">
        <v>0</v>
      </c>
      <c r="AE315" s="57">
        <v>0</v>
      </c>
      <c r="AF315" s="110">
        <f t="shared" si="24"/>
        <v>0</v>
      </c>
      <c r="AG315" s="60" t="s">
        <v>27</v>
      </c>
    </row>
    <row r="316" spans="1:33" x14ac:dyDescent="0.2">
      <c r="A316" s="13" t="s">
        <v>33</v>
      </c>
      <c r="B316" s="1">
        <v>163.08722987100001</v>
      </c>
      <c r="C316" s="1">
        <v>-18.482550184499999</v>
      </c>
      <c r="D316" s="51">
        <v>14</v>
      </c>
      <c r="E316" s="55"/>
      <c r="F316" s="56"/>
      <c r="G316" s="56"/>
      <c r="H316" s="56"/>
      <c r="I316" s="56"/>
      <c r="J316" s="57"/>
      <c r="K316" s="109">
        <f t="shared" si="20"/>
        <v>0</v>
      </c>
      <c r="L316" s="55"/>
      <c r="M316" s="56"/>
      <c r="N316" s="56"/>
      <c r="O316" s="56"/>
      <c r="P316" s="56"/>
      <c r="Q316" s="56"/>
      <c r="R316" s="57"/>
      <c r="S316" s="109">
        <f t="shared" si="21"/>
        <v>0</v>
      </c>
      <c r="T316" s="55"/>
      <c r="U316" s="56">
        <v>4</v>
      </c>
      <c r="V316" s="56"/>
      <c r="W316" s="57"/>
      <c r="X316" s="109">
        <f t="shared" si="22"/>
        <v>4</v>
      </c>
      <c r="Y316" s="55"/>
      <c r="Z316" s="57"/>
      <c r="AA316" s="109">
        <f t="shared" si="23"/>
        <v>0</v>
      </c>
      <c r="AB316" s="55"/>
      <c r="AC316" s="56"/>
      <c r="AD316" s="56"/>
      <c r="AE316" s="57"/>
      <c r="AF316" s="110">
        <f t="shared" si="24"/>
        <v>0</v>
      </c>
      <c r="AG316" s="60" t="s">
        <v>27</v>
      </c>
    </row>
    <row r="317" spans="1:33" x14ac:dyDescent="0.2">
      <c r="A317" s="13" t="s">
        <v>33</v>
      </c>
      <c r="B317" s="1">
        <v>163.087309594</v>
      </c>
      <c r="C317" s="1">
        <v>-18.4825068094</v>
      </c>
      <c r="D317" s="51">
        <v>15</v>
      </c>
      <c r="E317" s="55"/>
      <c r="F317" s="56"/>
      <c r="G317" s="56"/>
      <c r="H317" s="56"/>
      <c r="I317" s="56"/>
      <c r="J317" s="57"/>
      <c r="K317" s="109">
        <f t="shared" si="20"/>
        <v>0</v>
      </c>
      <c r="L317" s="55"/>
      <c r="M317" s="56"/>
      <c r="N317" s="56"/>
      <c r="O317" s="56"/>
      <c r="P317" s="56"/>
      <c r="Q317" s="56"/>
      <c r="R317" s="57"/>
      <c r="S317" s="109">
        <f t="shared" si="21"/>
        <v>0</v>
      </c>
      <c r="T317" s="55"/>
      <c r="U317" s="56">
        <v>2</v>
      </c>
      <c r="V317" s="56"/>
      <c r="W317" s="57"/>
      <c r="X317" s="109">
        <f t="shared" si="22"/>
        <v>2</v>
      </c>
      <c r="Y317" s="55"/>
      <c r="Z317" s="57"/>
      <c r="AA317" s="109">
        <f t="shared" si="23"/>
        <v>0</v>
      </c>
      <c r="AB317" s="55"/>
      <c r="AC317" s="56"/>
      <c r="AD317" s="56"/>
      <c r="AE317" s="57"/>
      <c r="AF317" s="110">
        <f t="shared" si="24"/>
        <v>0</v>
      </c>
      <c r="AG317" s="60" t="s">
        <v>27</v>
      </c>
    </row>
    <row r="318" spans="1:33" x14ac:dyDescent="0.2">
      <c r="A318" s="13" t="s">
        <v>33</v>
      </c>
      <c r="B318" s="1">
        <v>163.08738931799999</v>
      </c>
      <c r="C318" s="1">
        <v>-18.4824634342</v>
      </c>
      <c r="D318" s="51">
        <v>16</v>
      </c>
      <c r="E318" s="55"/>
      <c r="F318" s="56"/>
      <c r="G318" s="56">
        <v>1</v>
      </c>
      <c r="H318" s="56"/>
      <c r="I318" s="56"/>
      <c r="J318" s="57">
        <v>1</v>
      </c>
      <c r="K318" s="109">
        <f t="shared" si="20"/>
        <v>1</v>
      </c>
      <c r="L318" s="55"/>
      <c r="M318" s="56"/>
      <c r="N318" s="56"/>
      <c r="O318" s="56"/>
      <c r="P318" s="56">
        <v>1</v>
      </c>
      <c r="Q318" s="56"/>
      <c r="R318" s="57">
        <v>1</v>
      </c>
      <c r="S318" s="109">
        <f t="shared" si="21"/>
        <v>1</v>
      </c>
      <c r="T318" s="55"/>
      <c r="U318" s="56">
        <v>3</v>
      </c>
      <c r="V318" s="56"/>
      <c r="W318" s="57"/>
      <c r="X318" s="109">
        <f t="shared" si="22"/>
        <v>3</v>
      </c>
      <c r="Y318" s="55"/>
      <c r="Z318" s="57"/>
      <c r="AA318" s="109">
        <f t="shared" si="23"/>
        <v>0</v>
      </c>
      <c r="AB318" s="55"/>
      <c r="AC318" s="56"/>
      <c r="AD318" s="56"/>
      <c r="AE318" s="57"/>
      <c r="AF318" s="110">
        <f t="shared" si="24"/>
        <v>0</v>
      </c>
      <c r="AG318" s="21" t="s">
        <v>18</v>
      </c>
    </row>
    <row r="319" spans="1:33" x14ac:dyDescent="0.2">
      <c r="A319" s="13" t="s">
        <v>33</v>
      </c>
      <c r="B319" s="1">
        <v>163.087470497</v>
      </c>
      <c r="C319" s="1">
        <v>-18.482422929399998</v>
      </c>
      <c r="D319" s="51">
        <v>17</v>
      </c>
      <c r="E319" s="55"/>
      <c r="F319" s="56"/>
      <c r="G319" s="56">
        <v>1</v>
      </c>
      <c r="H319" s="56"/>
      <c r="I319" s="56"/>
      <c r="J319" s="57">
        <v>1</v>
      </c>
      <c r="K319" s="109">
        <f t="shared" si="20"/>
        <v>1</v>
      </c>
      <c r="L319" s="55"/>
      <c r="M319" s="56"/>
      <c r="N319" s="56"/>
      <c r="O319" s="56"/>
      <c r="P319" s="56"/>
      <c r="Q319" s="56"/>
      <c r="R319" s="57"/>
      <c r="S319" s="109">
        <f t="shared" si="21"/>
        <v>0</v>
      </c>
      <c r="T319" s="55"/>
      <c r="U319" s="56"/>
      <c r="V319" s="56"/>
      <c r="W319" s="57"/>
      <c r="X319" s="109">
        <f t="shared" si="22"/>
        <v>0</v>
      </c>
      <c r="Y319" s="55"/>
      <c r="Z319" s="57"/>
      <c r="AA319" s="109">
        <f t="shared" si="23"/>
        <v>0</v>
      </c>
      <c r="AB319" s="55"/>
      <c r="AC319" s="56"/>
      <c r="AD319" s="56"/>
      <c r="AE319" s="57"/>
      <c r="AF319" s="110">
        <f t="shared" si="24"/>
        <v>0</v>
      </c>
      <c r="AG319" s="60" t="s">
        <v>18</v>
      </c>
    </row>
    <row r="320" spans="1:33" x14ac:dyDescent="0.2">
      <c r="A320" s="13" t="s">
        <v>33</v>
      </c>
      <c r="B320" s="1">
        <v>163.08755258299999</v>
      </c>
      <c r="C320" s="1">
        <v>-18.482384209900001</v>
      </c>
      <c r="D320" s="51">
        <v>18</v>
      </c>
      <c r="E320" s="55"/>
      <c r="F320" s="56">
        <v>1</v>
      </c>
      <c r="G320" s="56">
        <v>3</v>
      </c>
      <c r="H320" s="56"/>
      <c r="I320" s="56"/>
      <c r="J320" s="57">
        <v>4</v>
      </c>
      <c r="K320" s="109">
        <f t="shared" si="20"/>
        <v>4</v>
      </c>
      <c r="L320" s="55"/>
      <c r="M320" s="56"/>
      <c r="N320" s="56"/>
      <c r="O320" s="56"/>
      <c r="P320" s="56"/>
      <c r="Q320" s="56"/>
      <c r="R320" s="57"/>
      <c r="S320" s="109">
        <f t="shared" si="21"/>
        <v>0</v>
      </c>
      <c r="T320" s="55"/>
      <c r="U320" s="56"/>
      <c r="V320" s="56"/>
      <c r="W320" s="57"/>
      <c r="X320" s="109">
        <f t="shared" si="22"/>
        <v>0</v>
      </c>
      <c r="Y320" s="55"/>
      <c r="Z320" s="57"/>
      <c r="AA320" s="109">
        <f t="shared" si="23"/>
        <v>0</v>
      </c>
      <c r="AB320" s="55"/>
      <c r="AC320" s="56"/>
      <c r="AD320" s="56"/>
      <c r="AE320" s="57"/>
      <c r="AF320" s="110">
        <f t="shared" si="24"/>
        <v>0</v>
      </c>
      <c r="AG320" s="60" t="s">
        <v>18</v>
      </c>
    </row>
    <row r="321" spans="1:33" x14ac:dyDescent="0.2">
      <c r="A321" s="13" t="s">
        <v>33</v>
      </c>
      <c r="B321" s="1">
        <v>163.08763466799999</v>
      </c>
      <c r="C321" s="1">
        <v>-18.482345490299998</v>
      </c>
      <c r="D321" s="51">
        <v>19</v>
      </c>
      <c r="E321" s="55">
        <v>0</v>
      </c>
      <c r="F321" s="56">
        <v>0</v>
      </c>
      <c r="G321" s="56">
        <v>0</v>
      </c>
      <c r="H321" s="56">
        <v>0</v>
      </c>
      <c r="I321" s="56">
        <v>0</v>
      </c>
      <c r="J321" s="76">
        <v>0</v>
      </c>
      <c r="K321" s="109">
        <f t="shared" si="20"/>
        <v>0</v>
      </c>
      <c r="L321" s="55">
        <v>0</v>
      </c>
      <c r="M321" s="56">
        <v>0</v>
      </c>
      <c r="N321" s="56">
        <v>0</v>
      </c>
      <c r="O321" s="56">
        <v>0</v>
      </c>
      <c r="P321" s="56">
        <v>0</v>
      </c>
      <c r="Q321" s="56">
        <v>0</v>
      </c>
      <c r="R321" s="76">
        <v>0</v>
      </c>
      <c r="S321" s="109">
        <f t="shared" si="21"/>
        <v>0</v>
      </c>
      <c r="T321" s="55">
        <v>0</v>
      </c>
      <c r="U321" s="56">
        <v>0</v>
      </c>
      <c r="V321" s="56">
        <v>0</v>
      </c>
      <c r="W321" s="76">
        <v>0</v>
      </c>
      <c r="X321" s="109">
        <f t="shared" si="22"/>
        <v>0</v>
      </c>
      <c r="Y321" s="55">
        <v>0</v>
      </c>
      <c r="Z321" s="76">
        <v>0</v>
      </c>
      <c r="AA321" s="109">
        <f t="shared" si="23"/>
        <v>0</v>
      </c>
      <c r="AB321" s="55">
        <v>0</v>
      </c>
      <c r="AC321" s="56">
        <v>0</v>
      </c>
      <c r="AD321" s="56">
        <v>0</v>
      </c>
      <c r="AE321" s="57">
        <v>0</v>
      </c>
      <c r="AF321" s="110">
        <f t="shared" si="24"/>
        <v>0</v>
      </c>
      <c r="AG321" s="60" t="s">
        <v>18</v>
      </c>
    </row>
    <row r="322" spans="1:33" x14ac:dyDescent="0.2">
      <c r="A322" s="13" t="s">
        <v>33</v>
      </c>
      <c r="B322" s="1">
        <v>163.08771675400001</v>
      </c>
      <c r="C322" s="1">
        <v>-18.482306770699999</v>
      </c>
      <c r="D322" s="51">
        <v>20</v>
      </c>
      <c r="E322" s="55"/>
      <c r="F322" s="56">
        <v>1</v>
      </c>
      <c r="G322" s="56">
        <v>1</v>
      </c>
      <c r="H322" s="56"/>
      <c r="I322" s="56"/>
      <c r="J322" s="57">
        <v>1</v>
      </c>
      <c r="K322" s="109">
        <f t="shared" si="20"/>
        <v>2</v>
      </c>
      <c r="L322" s="55"/>
      <c r="M322" s="56"/>
      <c r="N322" s="56"/>
      <c r="O322" s="56"/>
      <c r="P322" s="56"/>
      <c r="Q322" s="56"/>
      <c r="R322" s="57"/>
      <c r="S322" s="109">
        <f t="shared" si="21"/>
        <v>0</v>
      </c>
      <c r="T322" s="55"/>
      <c r="U322" s="56"/>
      <c r="V322" s="56"/>
      <c r="W322" s="57"/>
      <c r="X322" s="109">
        <f t="shared" si="22"/>
        <v>0</v>
      </c>
      <c r="Y322" s="55"/>
      <c r="Z322" s="57"/>
      <c r="AA322" s="109">
        <f t="shared" si="23"/>
        <v>0</v>
      </c>
      <c r="AB322" s="55"/>
      <c r="AC322" s="56"/>
      <c r="AD322" s="56"/>
      <c r="AE322" s="57"/>
      <c r="AF322" s="110">
        <f t="shared" si="24"/>
        <v>0</v>
      </c>
      <c r="AG322" s="60" t="s">
        <v>18</v>
      </c>
    </row>
    <row r="323" spans="1:33" x14ac:dyDescent="0.2">
      <c r="A323" s="13" t="s">
        <v>33</v>
      </c>
      <c r="B323" s="1">
        <v>163.08779960999999</v>
      </c>
      <c r="C323" s="1">
        <v>-18.482269910900001</v>
      </c>
      <c r="D323" s="51">
        <v>21</v>
      </c>
      <c r="E323" s="55"/>
      <c r="F323" s="56">
        <v>1</v>
      </c>
      <c r="G323" s="56"/>
      <c r="H323" s="56"/>
      <c r="I323" s="56"/>
      <c r="J323" s="57"/>
      <c r="K323" s="109">
        <f t="shared" ref="K323:K355" si="25">E323+F323+G323+H323+I323</f>
        <v>1</v>
      </c>
      <c r="L323" s="55"/>
      <c r="M323" s="56"/>
      <c r="N323" s="56"/>
      <c r="O323" s="56"/>
      <c r="P323" s="56"/>
      <c r="Q323" s="56"/>
      <c r="R323" s="57"/>
      <c r="S323" s="109">
        <f t="shared" ref="S323:S355" si="26">M323+N323+O323+P323</f>
        <v>0</v>
      </c>
      <c r="T323" s="55"/>
      <c r="U323" s="56"/>
      <c r="V323" s="56"/>
      <c r="W323" s="57"/>
      <c r="X323" s="109">
        <f t="shared" ref="X323:X355" si="27">T323+U323+W323</f>
        <v>0</v>
      </c>
      <c r="Y323" s="55"/>
      <c r="Z323" s="57"/>
      <c r="AA323" s="109">
        <f t="shared" ref="AA323:AA355" si="28">Z323</f>
        <v>0</v>
      </c>
      <c r="AB323" s="55"/>
      <c r="AC323" s="56"/>
      <c r="AD323" s="56"/>
      <c r="AE323" s="57"/>
      <c r="AF323" s="110">
        <f t="shared" ref="AF323:AF355" si="29">AB323+AC323+AD323</f>
        <v>0</v>
      </c>
      <c r="AG323" s="60" t="s">
        <v>18</v>
      </c>
    </row>
    <row r="324" spans="1:33" x14ac:dyDescent="0.2">
      <c r="A324" s="13" t="s">
        <v>33</v>
      </c>
      <c r="B324" s="1">
        <v>163.08788502499999</v>
      </c>
      <c r="C324" s="1">
        <v>-18.482239228000001</v>
      </c>
      <c r="D324" s="51">
        <v>22</v>
      </c>
      <c r="E324" s="55">
        <v>0</v>
      </c>
      <c r="F324" s="56">
        <v>0</v>
      </c>
      <c r="G324" s="56">
        <v>0</v>
      </c>
      <c r="H324" s="56">
        <v>0</v>
      </c>
      <c r="I324" s="56">
        <v>0</v>
      </c>
      <c r="J324" s="76">
        <v>0</v>
      </c>
      <c r="K324" s="109">
        <f t="shared" si="25"/>
        <v>0</v>
      </c>
      <c r="L324" s="55">
        <v>0</v>
      </c>
      <c r="M324" s="56">
        <v>0</v>
      </c>
      <c r="N324" s="56">
        <v>0</v>
      </c>
      <c r="O324" s="56">
        <v>0</v>
      </c>
      <c r="P324" s="56">
        <v>0</v>
      </c>
      <c r="Q324" s="56">
        <v>0</v>
      </c>
      <c r="R324" s="76">
        <v>0</v>
      </c>
      <c r="S324" s="109">
        <f t="shared" si="26"/>
        <v>0</v>
      </c>
      <c r="T324" s="55">
        <v>0</v>
      </c>
      <c r="U324" s="56">
        <v>0</v>
      </c>
      <c r="V324" s="56">
        <v>0</v>
      </c>
      <c r="W324" s="76">
        <v>0</v>
      </c>
      <c r="X324" s="109">
        <f t="shared" si="27"/>
        <v>0</v>
      </c>
      <c r="Y324" s="55">
        <v>0</v>
      </c>
      <c r="Z324" s="76">
        <v>0</v>
      </c>
      <c r="AA324" s="109">
        <f t="shared" si="28"/>
        <v>0</v>
      </c>
      <c r="AB324" s="55">
        <v>0</v>
      </c>
      <c r="AC324" s="56">
        <v>0</v>
      </c>
      <c r="AD324" s="56">
        <v>0</v>
      </c>
      <c r="AE324" s="57">
        <v>0</v>
      </c>
      <c r="AF324" s="110">
        <f t="shared" si="29"/>
        <v>0</v>
      </c>
      <c r="AG324" s="60" t="s">
        <v>18</v>
      </c>
    </row>
    <row r="325" spans="1:33" x14ac:dyDescent="0.2">
      <c r="A325" s="13" t="s">
        <v>33</v>
      </c>
      <c r="B325" s="1">
        <v>163.08797044100001</v>
      </c>
      <c r="C325" s="1">
        <v>-18.482208545100001</v>
      </c>
      <c r="D325" s="51">
        <v>23</v>
      </c>
      <c r="E325" s="55">
        <v>0</v>
      </c>
      <c r="F325" s="56">
        <v>0</v>
      </c>
      <c r="G325" s="56">
        <v>0</v>
      </c>
      <c r="H325" s="56">
        <v>0</v>
      </c>
      <c r="I325" s="56">
        <v>0</v>
      </c>
      <c r="J325" s="76">
        <v>0</v>
      </c>
      <c r="K325" s="109">
        <f t="shared" si="25"/>
        <v>0</v>
      </c>
      <c r="L325" s="55">
        <v>0</v>
      </c>
      <c r="M325" s="56">
        <v>0</v>
      </c>
      <c r="N325" s="56">
        <v>0</v>
      </c>
      <c r="O325" s="56">
        <v>0</v>
      </c>
      <c r="P325" s="56">
        <v>0</v>
      </c>
      <c r="Q325" s="56">
        <v>0</v>
      </c>
      <c r="R325" s="76">
        <v>0</v>
      </c>
      <c r="S325" s="109">
        <f t="shared" si="26"/>
        <v>0</v>
      </c>
      <c r="T325" s="55">
        <v>0</v>
      </c>
      <c r="U325" s="56">
        <v>0</v>
      </c>
      <c r="V325" s="56">
        <v>0</v>
      </c>
      <c r="W325" s="76">
        <v>0</v>
      </c>
      <c r="X325" s="109">
        <f t="shared" si="27"/>
        <v>0</v>
      </c>
      <c r="Y325" s="55">
        <v>0</v>
      </c>
      <c r="Z325" s="76">
        <v>0</v>
      </c>
      <c r="AA325" s="109">
        <f t="shared" si="28"/>
        <v>0</v>
      </c>
      <c r="AB325" s="55">
        <v>0</v>
      </c>
      <c r="AC325" s="56">
        <v>0</v>
      </c>
      <c r="AD325" s="56">
        <v>0</v>
      </c>
      <c r="AE325" s="57">
        <v>0</v>
      </c>
      <c r="AF325" s="110">
        <f t="shared" si="29"/>
        <v>0</v>
      </c>
      <c r="AG325" s="60" t="s">
        <v>18</v>
      </c>
    </row>
    <row r="326" spans="1:33" x14ac:dyDescent="0.2">
      <c r="A326" s="13" t="s">
        <v>33</v>
      </c>
      <c r="B326" s="1">
        <v>163.08805585600001</v>
      </c>
      <c r="C326" s="1">
        <v>-18.4821778622</v>
      </c>
      <c r="D326" s="51">
        <v>24</v>
      </c>
      <c r="E326" s="55"/>
      <c r="F326" s="56"/>
      <c r="G326" s="56"/>
      <c r="H326" s="56"/>
      <c r="I326" s="56"/>
      <c r="J326" s="57"/>
      <c r="K326" s="109">
        <f t="shared" si="25"/>
        <v>0</v>
      </c>
      <c r="L326" s="55"/>
      <c r="M326" s="56"/>
      <c r="N326" s="56"/>
      <c r="O326" s="56"/>
      <c r="P326" s="56">
        <v>1</v>
      </c>
      <c r="Q326" s="56"/>
      <c r="R326" s="57">
        <v>4</v>
      </c>
      <c r="S326" s="109">
        <f t="shared" si="26"/>
        <v>1</v>
      </c>
      <c r="T326" s="55"/>
      <c r="U326" s="56"/>
      <c r="V326" s="56"/>
      <c r="W326" s="57"/>
      <c r="X326" s="109">
        <f t="shared" si="27"/>
        <v>0</v>
      </c>
      <c r="Y326" s="55"/>
      <c r="Z326" s="57"/>
      <c r="AA326" s="109">
        <f t="shared" si="28"/>
        <v>0</v>
      </c>
      <c r="AB326" s="55"/>
      <c r="AC326" s="56"/>
      <c r="AD326" s="56"/>
      <c r="AE326" s="57"/>
      <c r="AF326" s="110">
        <f t="shared" si="29"/>
        <v>0</v>
      </c>
      <c r="AG326" s="59" t="s">
        <v>19</v>
      </c>
    </row>
    <row r="327" spans="1:33" x14ac:dyDescent="0.2">
      <c r="A327" s="13" t="s">
        <v>33</v>
      </c>
      <c r="B327" s="1">
        <v>163.08814127100001</v>
      </c>
      <c r="C327" s="1">
        <v>-18.4821471793</v>
      </c>
      <c r="D327" s="51">
        <v>25</v>
      </c>
      <c r="E327" s="55"/>
      <c r="F327" s="56"/>
      <c r="G327" s="56"/>
      <c r="H327" s="56"/>
      <c r="I327" s="56"/>
      <c r="J327" s="57"/>
      <c r="K327" s="109">
        <f t="shared" si="25"/>
        <v>0</v>
      </c>
      <c r="L327" s="55"/>
      <c r="M327" s="56"/>
      <c r="N327" s="56"/>
      <c r="O327" s="56"/>
      <c r="P327" s="56"/>
      <c r="Q327" s="56"/>
      <c r="R327" s="57">
        <v>3</v>
      </c>
      <c r="S327" s="109">
        <f t="shared" si="26"/>
        <v>0</v>
      </c>
      <c r="T327" s="55"/>
      <c r="U327" s="56"/>
      <c r="V327" s="56">
        <v>1</v>
      </c>
      <c r="W327" s="57"/>
      <c r="X327" s="109">
        <f t="shared" si="27"/>
        <v>0</v>
      </c>
      <c r="Y327" s="55"/>
      <c r="Z327" s="57"/>
      <c r="AA327" s="109">
        <f t="shared" si="28"/>
        <v>0</v>
      </c>
      <c r="AB327" s="55"/>
      <c r="AC327" s="56"/>
      <c r="AD327" s="56"/>
      <c r="AE327" s="57"/>
      <c r="AF327" s="110">
        <f t="shared" si="29"/>
        <v>0</v>
      </c>
      <c r="AG327" s="18" t="s">
        <v>19</v>
      </c>
    </row>
    <row r="328" spans="1:33" x14ac:dyDescent="0.2">
      <c r="A328" s="13" t="s">
        <v>33</v>
      </c>
      <c r="B328" s="1">
        <v>163.088226687</v>
      </c>
      <c r="C328" s="1">
        <v>-18.4821164964</v>
      </c>
      <c r="D328" s="51">
        <v>26</v>
      </c>
      <c r="E328" s="55"/>
      <c r="F328" s="56"/>
      <c r="G328" s="56"/>
      <c r="H328" s="56"/>
      <c r="I328" s="56"/>
      <c r="J328" s="57"/>
      <c r="K328" s="109">
        <f t="shared" si="25"/>
        <v>0</v>
      </c>
      <c r="L328" s="55"/>
      <c r="M328" s="56"/>
      <c r="N328" s="56"/>
      <c r="O328" s="56"/>
      <c r="P328" s="56">
        <v>1</v>
      </c>
      <c r="Q328" s="56"/>
      <c r="R328" s="57"/>
      <c r="S328" s="109">
        <f t="shared" si="26"/>
        <v>1</v>
      </c>
      <c r="T328" s="55"/>
      <c r="U328" s="56"/>
      <c r="V328" s="56">
        <v>2</v>
      </c>
      <c r="W328" s="57"/>
      <c r="X328" s="109">
        <f t="shared" si="27"/>
        <v>0</v>
      </c>
      <c r="Y328" s="55"/>
      <c r="Z328" s="57"/>
      <c r="AA328" s="109">
        <f t="shared" si="28"/>
        <v>0</v>
      </c>
      <c r="AB328" s="55"/>
      <c r="AC328" s="56"/>
      <c r="AD328" s="56"/>
      <c r="AE328" s="57"/>
      <c r="AF328" s="110">
        <f t="shared" si="29"/>
        <v>0</v>
      </c>
      <c r="AG328" s="60" t="s">
        <v>18</v>
      </c>
    </row>
    <row r="329" spans="1:33" x14ac:dyDescent="0.2">
      <c r="A329" s="13" t="s">
        <v>33</v>
      </c>
      <c r="B329" s="1">
        <v>163.08831211</v>
      </c>
      <c r="C329" s="1">
        <v>-18.482085840700002</v>
      </c>
      <c r="D329" s="51">
        <v>27</v>
      </c>
      <c r="E329" s="55"/>
      <c r="F329" s="56"/>
      <c r="G329" s="56"/>
      <c r="H329" s="56"/>
      <c r="I329" s="56"/>
      <c r="J329" s="57"/>
      <c r="K329" s="109">
        <f t="shared" si="25"/>
        <v>0</v>
      </c>
      <c r="L329" s="55"/>
      <c r="M329" s="56"/>
      <c r="N329" s="56"/>
      <c r="O329" s="56"/>
      <c r="P329" s="56">
        <v>4</v>
      </c>
      <c r="Q329" s="56"/>
      <c r="R329" s="57"/>
      <c r="S329" s="109">
        <f t="shared" si="26"/>
        <v>4</v>
      </c>
      <c r="T329" s="55"/>
      <c r="U329" s="56">
        <v>4</v>
      </c>
      <c r="V329" s="56"/>
      <c r="W329" s="57"/>
      <c r="X329" s="109">
        <f t="shared" si="27"/>
        <v>4</v>
      </c>
      <c r="Y329" s="55"/>
      <c r="Z329" s="57"/>
      <c r="AA329" s="109">
        <f t="shared" si="28"/>
        <v>0</v>
      </c>
      <c r="AB329" s="55"/>
      <c r="AC329" s="56"/>
      <c r="AD329" s="56"/>
      <c r="AE329" s="57"/>
      <c r="AF329" s="110">
        <f t="shared" si="29"/>
        <v>0</v>
      </c>
      <c r="AG329" s="60" t="s">
        <v>17</v>
      </c>
    </row>
    <row r="330" spans="1:33" x14ac:dyDescent="0.2">
      <c r="A330" s="13" t="s">
        <v>33</v>
      </c>
      <c r="B330" s="1">
        <v>163.08840032800001</v>
      </c>
      <c r="C330" s="1">
        <v>-18.482064513299999</v>
      </c>
      <c r="D330" s="51">
        <v>28</v>
      </c>
      <c r="E330" s="55"/>
      <c r="F330" s="56"/>
      <c r="G330" s="56"/>
      <c r="H330" s="56"/>
      <c r="I330" s="56"/>
      <c r="J330" s="57"/>
      <c r="K330" s="109">
        <f t="shared" si="25"/>
        <v>0</v>
      </c>
      <c r="L330" s="55"/>
      <c r="M330" s="56">
        <v>2</v>
      </c>
      <c r="N330" s="56"/>
      <c r="O330" s="56"/>
      <c r="P330" s="56">
        <v>3</v>
      </c>
      <c r="Q330" s="56"/>
      <c r="R330" s="57">
        <v>4</v>
      </c>
      <c r="S330" s="109">
        <f t="shared" si="26"/>
        <v>5</v>
      </c>
      <c r="T330" s="55"/>
      <c r="U330" s="56"/>
      <c r="V330" s="56"/>
      <c r="W330" s="57"/>
      <c r="X330" s="109">
        <f t="shared" si="27"/>
        <v>0</v>
      </c>
      <c r="Y330" s="55"/>
      <c r="Z330" s="57"/>
      <c r="AA330" s="109">
        <f t="shared" si="28"/>
        <v>0</v>
      </c>
      <c r="AB330" s="55"/>
      <c r="AC330" s="56"/>
      <c r="AD330" s="56"/>
      <c r="AE330" s="57"/>
      <c r="AF330" s="110">
        <f t="shared" si="29"/>
        <v>0</v>
      </c>
      <c r="AG330" s="60" t="s">
        <v>17</v>
      </c>
    </row>
    <row r="331" spans="1:33" x14ac:dyDescent="0.2">
      <c r="A331" s="13" t="s">
        <v>33</v>
      </c>
      <c r="B331" s="1">
        <v>163.08848854600001</v>
      </c>
      <c r="C331" s="1">
        <v>-18.482043185999999</v>
      </c>
      <c r="D331" s="51">
        <v>29</v>
      </c>
      <c r="E331" s="55"/>
      <c r="F331" s="56"/>
      <c r="G331" s="56"/>
      <c r="H331" s="56"/>
      <c r="I331" s="56"/>
      <c r="J331" s="57"/>
      <c r="K331" s="109">
        <f t="shared" si="25"/>
        <v>0</v>
      </c>
      <c r="L331" s="55"/>
      <c r="M331" s="56"/>
      <c r="N331" s="56"/>
      <c r="O331" s="56"/>
      <c r="P331" s="56"/>
      <c r="Q331" s="56"/>
      <c r="R331" s="57"/>
      <c r="S331" s="109">
        <f t="shared" si="26"/>
        <v>0</v>
      </c>
      <c r="T331" s="55"/>
      <c r="U331" s="56">
        <v>1</v>
      </c>
      <c r="V331" s="56"/>
      <c r="W331" s="57"/>
      <c r="X331" s="109">
        <f t="shared" si="27"/>
        <v>1</v>
      </c>
      <c r="Y331" s="55"/>
      <c r="Z331" s="57"/>
      <c r="AA331" s="109">
        <f t="shared" si="28"/>
        <v>0</v>
      </c>
      <c r="AB331" s="55"/>
      <c r="AC331" s="56"/>
      <c r="AD331" s="56"/>
      <c r="AE331" s="57"/>
      <c r="AF331" s="110">
        <f t="shared" si="29"/>
        <v>0</v>
      </c>
      <c r="AG331" s="60" t="s">
        <v>17</v>
      </c>
    </row>
    <row r="332" spans="1:33" ht="13.5" thickBot="1" x14ac:dyDescent="0.25">
      <c r="A332" s="13" t="s">
        <v>33</v>
      </c>
      <c r="B332" s="1">
        <v>163.08857676400001</v>
      </c>
      <c r="C332" s="1">
        <v>-18.4820218586</v>
      </c>
      <c r="D332" s="51">
        <v>30</v>
      </c>
      <c r="E332" s="55"/>
      <c r="F332" s="56"/>
      <c r="G332" s="56"/>
      <c r="H332" s="56"/>
      <c r="I332" s="56"/>
      <c r="J332" s="57"/>
      <c r="K332" s="109">
        <f t="shared" si="25"/>
        <v>0</v>
      </c>
      <c r="L332" s="55"/>
      <c r="M332" s="56"/>
      <c r="N332" s="56"/>
      <c r="O332" s="56"/>
      <c r="P332" s="56"/>
      <c r="Q332" s="56"/>
      <c r="R332" s="57"/>
      <c r="S332" s="109">
        <f t="shared" si="26"/>
        <v>0</v>
      </c>
      <c r="T332" s="55"/>
      <c r="U332" s="56"/>
      <c r="V332" s="56"/>
      <c r="W332" s="57"/>
      <c r="X332" s="109">
        <f t="shared" si="27"/>
        <v>0</v>
      </c>
      <c r="Y332" s="55"/>
      <c r="Z332" s="57"/>
      <c r="AA332" s="109">
        <f t="shared" si="28"/>
        <v>0</v>
      </c>
      <c r="AB332" s="55"/>
      <c r="AC332" s="56"/>
      <c r="AD332" s="56"/>
      <c r="AE332" s="57"/>
      <c r="AF332" s="110">
        <f t="shared" si="29"/>
        <v>0</v>
      </c>
      <c r="AG332" s="60" t="s">
        <v>19</v>
      </c>
    </row>
    <row r="333" spans="1:33" x14ac:dyDescent="0.2">
      <c r="A333" s="13" t="s">
        <v>34</v>
      </c>
      <c r="B333" s="1">
        <v>163.08865761300001</v>
      </c>
      <c r="C333" s="1">
        <v>-18.482455423200001</v>
      </c>
      <c r="D333" s="51">
        <v>1</v>
      </c>
      <c r="E333" s="72"/>
      <c r="F333" s="73">
        <v>1</v>
      </c>
      <c r="G333" s="73"/>
      <c r="H333" s="73"/>
      <c r="I333" s="73"/>
      <c r="J333" s="74"/>
      <c r="K333" s="109">
        <f t="shared" si="25"/>
        <v>1</v>
      </c>
      <c r="L333" s="72"/>
      <c r="M333" s="73"/>
      <c r="N333" s="73"/>
      <c r="O333" s="73"/>
      <c r="P333" s="73"/>
      <c r="Q333" s="73"/>
      <c r="R333" s="75"/>
      <c r="S333" s="109">
        <f t="shared" si="26"/>
        <v>0</v>
      </c>
      <c r="T333" s="87"/>
      <c r="U333" s="73"/>
      <c r="V333" s="73"/>
      <c r="W333" s="74"/>
      <c r="X333" s="109">
        <f t="shared" si="27"/>
        <v>0</v>
      </c>
      <c r="Y333" s="72"/>
      <c r="Z333" s="74"/>
      <c r="AA333" s="109">
        <f t="shared" si="28"/>
        <v>0</v>
      </c>
      <c r="AB333" s="72"/>
      <c r="AC333" s="73"/>
      <c r="AD333" s="73"/>
      <c r="AE333" s="75"/>
      <c r="AF333" s="110">
        <f t="shared" si="29"/>
        <v>0</v>
      </c>
      <c r="AG333" s="63" t="s">
        <v>21</v>
      </c>
    </row>
    <row r="334" spans="1:33" x14ac:dyDescent="0.2">
      <c r="A334" s="13" t="s">
        <v>34</v>
      </c>
      <c r="B334" s="1">
        <v>163.08855564500001</v>
      </c>
      <c r="C334" s="1">
        <v>-18.4824858721</v>
      </c>
      <c r="D334" s="51">
        <v>2</v>
      </c>
      <c r="E334" s="55"/>
      <c r="F334" s="56"/>
      <c r="G334" s="56"/>
      <c r="H334" s="56"/>
      <c r="I334" s="56"/>
      <c r="J334" s="76"/>
      <c r="K334" s="109">
        <f t="shared" si="25"/>
        <v>0</v>
      </c>
      <c r="L334" s="55"/>
      <c r="M334" s="56"/>
      <c r="N334" s="56"/>
      <c r="O334" s="56">
        <v>1</v>
      </c>
      <c r="P334" s="56"/>
      <c r="Q334" s="56"/>
      <c r="R334" s="57">
        <v>2</v>
      </c>
      <c r="S334" s="109">
        <f t="shared" si="26"/>
        <v>1</v>
      </c>
      <c r="T334" s="88"/>
      <c r="U334" s="56"/>
      <c r="V334" s="56"/>
      <c r="W334" s="76"/>
      <c r="X334" s="109">
        <f t="shared" si="27"/>
        <v>0</v>
      </c>
      <c r="Y334" s="55"/>
      <c r="Z334" s="76"/>
      <c r="AA334" s="109">
        <f t="shared" si="28"/>
        <v>0</v>
      </c>
      <c r="AB334" s="55"/>
      <c r="AC334" s="56"/>
      <c r="AD334" s="56"/>
      <c r="AE334" s="57"/>
      <c r="AF334" s="110">
        <f t="shared" si="29"/>
        <v>0</v>
      </c>
      <c r="AG334" s="60" t="s">
        <v>17</v>
      </c>
    </row>
    <row r="335" spans="1:33" x14ac:dyDescent="0.2">
      <c r="A335" s="13" t="s">
        <v>34</v>
      </c>
      <c r="B335" s="1">
        <v>163.088453676</v>
      </c>
      <c r="C335" s="1">
        <v>-18.482516320999999</v>
      </c>
      <c r="D335" s="51">
        <v>3</v>
      </c>
      <c r="E335" s="55"/>
      <c r="F335" s="56"/>
      <c r="G335" s="56"/>
      <c r="H335" s="56"/>
      <c r="I335" s="56"/>
      <c r="J335" s="76"/>
      <c r="K335" s="109">
        <f t="shared" si="25"/>
        <v>0</v>
      </c>
      <c r="L335" s="55"/>
      <c r="M335" s="56"/>
      <c r="N335" s="56"/>
      <c r="O335" s="56">
        <v>1</v>
      </c>
      <c r="P335" s="56"/>
      <c r="Q335" s="56"/>
      <c r="R335" s="57">
        <v>3</v>
      </c>
      <c r="S335" s="109">
        <f t="shared" si="26"/>
        <v>1</v>
      </c>
      <c r="T335" s="88"/>
      <c r="U335" s="56"/>
      <c r="V335" s="56"/>
      <c r="W335" s="76"/>
      <c r="X335" s="109">
        <f t="shared" si="27"/>
        <v>0</v>
      </c>
      <c r="Y335" s="55"/>
      <c r="Z335" s="76"/>
      <c r="AA335" s="109">
        <f t="shared" si="28"/>
        <v>0</v>
      </c>
      <c r="AB335" s="55"/>
      <c r="AC335" s="56"/>
      <c r="AD335" s="56"/>
      <c r="AE335" s="57"/>
      <c r="AF335" s="110">
        <f t="shared" si="29"/>
        <v>0</v>
      </c>
      <c r="AG335" s="19" t="s">
        <v>17</v>
      </c>
    </row>
    <row r="336" spans="1:33" x14ac:dyDescent="0.2">
      <c r="A336" s="13" t="s">
        <v>34</v>
      </c>
      <c r="B336" s="1">
        <v>163.088351708</v>
      </c>
      <c r="C336" s="1">
        <v>-18.482546769900001</v>
      </c>
      <c r="D336" s="51">
        <v>4</v>
      </c>
      <c r="E336" s="55">
        <v>0</v>
      </c>
      <c r="F336" s="56">
        <v>0</v>
      </c>
      <c r="G336" s="56">
        <v>0</v>
      </c>
      <c r="H336" s="56">
        <v>0</v>
      </c>
      <c r="I336" s="56">
        <v>0</v>
      </c>
      <c r="J336" s="76">
        <v>0</v>
      </c>
      <c r="K336" s="109">
        <f t="shared" si="25"/>
        <v>0</v>
      </c>
      <c r="L336" s="55">
        <v>0</v>
      </c>
      <c r="M336" s="56">
        <v>0</v>
      </c>
      <c r="N336" s="56">
        <v>0</v>
      </c>
      <c r="O336" s="56">
        <v>0</v>
      </c>
      <c r="P336" s="56">
        <v>0</v>
      </c>
      <c r="Q336" s="56">
        <v>0</v>
      </c>
      <c r="R336" s="57">
        <v>0</v>
      </c>
      <c r="S336" s="109">
        <f t="shared" si="26"/>
        <v>0</v>
      </c>
      <c r="T336" s="88">
        <v>0</v>
      </c>
      <c r="U336" s="56">
        <v>0</v>
      </c>
      <c r="V336" s="56">
        <v>0</v>
      </c>
      <c r="W336" s="76">
        <v>0</v>
      </c>
      <c r="X336" s="109">
        <f t="shared" si="27"/>
        <v>0</v>
      </c>
      <c r="Y336" s="55">
        <v>0</v>
      </c>
      <c r="Z336" s="76">
        <v>0</v>
      </c>
      <c r="AA336" s="109">
        <f t="shared" si="28"/>
        <v>0</v>
      </c>
      <c r="AB336" s="55">
        <v>0</v>
      </c>
      <c r="AC336" s="56">
        <v>0</v>
      </c>
      <c r="AD336" s="56">
        <v>0</v>
      </c>
      <c r="AE336" s="57">
        <v>0</v>
      </c>
      <c r="AF336" s="110">
        <f t="shared" si="29"/>
        <v>0</v>
      </c>
      <c r="AG336" s="19" t="s">
        <v>17</v>
      </c>
    </row>
    <row r="337" spans="1:33" x14ac:dyDescent="0.2">
      <c r="A337" s="13" t="s">
        <v>34</v>
      </c>
      <c r="B337" s="1">
        <v>163.088257379</v>
      </c>
      <c r="C337" s="1">
        <v>-18.482595599300002</v>
      </c>
      <c r="D337" s="51">
        <v>5</v>
      </c>
      <c r="E337" s="55"/>
      <c r="F337" s="56"/>
      <c r="G337" s="56"/>
      <c r="H337" s="56"/>
      <c r="I337" s="56"/>
      <c r="J337" s="76"/>
      <c r="K337" s="109">
        <f t="shared" si="25"/>
        <v>0</v>
      </c>
      <c r="L337" s="55"/>
      <c r="M337" s="56"/>
      <c r="N337" s="56"/>
      <c r="O337" s="56"/>
      <c r="P337" s="56"/>
      <c r="Q337" s="56"/>
      <c r="R337" s="57"/>
      <c r="S337" s="109">
        <f t="shared" si="26"/>
        <v>0</v>
      </c>
      <c r="T337" s="88"/>
      <c r="U337" s="56">
        <v>2</v>
      </c>
      <c r="V337" s="56"/>
      <c r="W337" s="76"/>
      <c r="X337" s="109">
        <f t="shared" si="27"/>
        <v>2</v>
      </c>
      <c r="Y337" s="55"/>
      <c r="Z337" s="76"/>
      <c r="AA337" s="109">
        <f t="shared" si="28"/>
        <v>0</v>
      </c>
      <c r="AB337" s="55"/>
      <c r="AC337" s="56"/>
      <c r="AD337" s="56"/>
      <c r="AE337" s="57"/>
      <c r="AF337" s="110">
        <f t="shared" si="29"/>
        <v>0</v>
      </c>
      <c r="AG337" s="19" t="s">
        <v>17</v>
      </c>
    </row>
    <row r="338" spans="1:33" x14ac:dyDescent="0.2">
      <c r="A338" s="13" t="s">
        <v>34</v>
      </c>
      <c r="B338" s="1">
        <v>163.08816386699999</v>
      </c>
      <c r="C338" s="1">
        <v>-18.4826463958</v>
      </c>
      <c r="D338" s="51">
        <v>6</v>
      </c>
      <c r="E338" s="55"/>
      <c r="F338" s="56"/>
      <c r="G338" s="56"/>
      <c r="H338" s="56"/>
      <c r="I338" s="56"/>
      <c r="J338" s="76"/>
      <c r="K338" s="109">
        <f t="shared" si="25"/>
        <v>0</v>
      </c>
      <c r="L338" s="55"/>
      <c r="M338" s="56"/>
      <c r="N338" s="56"/>
      <c r="O338" s="56"/>
      <c r="P338" s="56"/>
      <c r="Q338" s="56">
        <v>1</v>
      </c>
      <c r="R338" s="57">
        <v>2</v>
      </c>
      <c r="S338" s="109">
        <f t="shared" si="26"/>
        <v>0</v>
      </c>
      <c r="T338" s="88"/>
      <c r="U338" s="56"/>
      <c r="V338" s="56"/>
      <c r="W338" s="76"/>
      <c r="X338" s="109">
        <f t="shared" si="27"/>
        <v>0</v>
      </c>
      <c r="Y338" s="55"/>
      <c r="Z338" s="76"/>
      <c r="AA338" s="109">
        <f t="shared" si="28"/>
        <v>0</v>
      </c>
      <c r="AB338" s="55"/>
      <c r="AC338" s="56"/>
      <c r="AD338" s="56"/>
      <c r="AE338" s="57"/>
      <c r="AF338" s="110">
        <f t="shared" si="29"/>
        <v>0</v>
      </c>
      <c r="AG338" s="19" t="s">
        <v>17</v>
      </c>
    </row>
    <row r="339" spans="1:33" x14ac:dyDescent="0.2">
      <c r="A339" s="13" t="s">
        <v>34</v>
      </c>
      <c r="B339" s="1">
        <v>163.088073439</v>
      </c>
      <c r="C339" s="1">
        <v>-18.482702357699999</v>
      </c>
      <c r="D339" s="51">
        <v>7</v>
      </c>
      <c r="E339" s="55">
        <v>0</v>
      </c>
      <c r="F339" s="56">
        <v>0</v>
      </c>
      <c r="G339" s="56">
        <v>0</v>
      </c>
      <c r="H339" s="56">
        <v>0</v>
      </c>
      <c r="I339" s="56">
        <v>0</v>
      </c>
      <c r="J339" s="76">
        <v>0</v>
      </c>
      <c r="K339" s="109">
        <f t="shared" si="25"/>
        <v>0</v>
      </c>
      <c r="L339" s="55">
        <v>0</v>
      </c>
      <c r="M339" s="56">
        <v>0</v>
      </c>
      <c r="N339" s="56">
        <v>0</v>
      </c>
      <c r="O339" s="56">
        <v>0</v>
      </c>
      <c r="P339" s="56">
        <v>0</v>
      </c>
      <c r="Q339" s="56">
        <v>0</v>
      </c>
      <c r="R339" s="57">
        <v>0</v>
      </c>
      <c r="S339" s="109">
        <f t="shared" si="26"/>
        <v>0</v>
      </c>
      <c r="T339" s="88">
        <v>0</v>
      </c>
      <c r="U339" s="56">
        <v>0</v>
      </c>
      <c r="V339" s="56">
        <v>0</v>
      </c>
      <c r="W339" s="76">
        <v>0</v>
      </c>
      <c r="X339" s="109">
        <f t="shared" si="27"/>
        <v>0</v>
      </c>
      <c r="Y339" s="55">
        <v>0</v>
      </c>
      <c r="Z339" s="76">
        <v>0</v>
      </c>
      <c r="AA339" s="109">
        <f t="shared" si="28"/>
        <v>0</v>
      </c>
      <c r="AB339" s="55">
        <v>0</v>
      </c>
      <c r="AC339" s="56">
        <v>0</v>
      </c>
      <c r="AD339" s="56">
        <v>0</v>
      </c>
      <c r="AE339" s="57">
        <v>0</v>
      </c>
      <c r="AF339" s="110">
        <f t="shared" si="29"/>
        <v>0</v>
      </c>
      <c r="AG339" s="112" t="s">
        <v>18</v>
      </c>
    </row>
    <row r="340" spans="1:33" x14ac:dyDescent="0.2">
      <c r="A340" s="13" t="s">
        <v>34</v>
      </c>
      <c r="B340" s="1">
        <v>163.08798435</v>
      </c>
      <c r="C340" s="1">
        <v>-18.482760562700001</v>
      </c>
      <c r="D340" s="51">
        <v>8</v>
      </c>
      <c r="E340" s="55">
        <v>0</v>
      </c>
      <c r="F340" s="56">
        <v>0</v>
      </c>
      <c r="G340" s="56">
        <v>0</v>
      </c>
      <c r="H340" s="56">
        <v>0</v>
      </c>
      <c r="I340" s="56">
        <v>0</v>
      </c>
      <c r="J340" s="76">
        <v>0</v>
      </c>
      <c r="K340" s="109">
        <f t="shared" si="25"/>
        <v>0</v>
      </c>
      <c r="L340" s="55">
        <v>0</v>
      </c>
      <c r="M340" s="56">
        <v>0</v>
      </c>
      <c r="N340" s="56">
        <v>0</v>
      </c>
      <c r="O340" s="56">
        <v>0</v>
      </c>
      <c r="P340" s="56">
        <v>0</v>
      </c>
      <c r="Q340" s="56">
        <v>0</v>
      </c>
      <c r="R340" s="57">
        <v>0</v>
      </c>
      <c r="S340" s="109">
        <f t="shared" si="26"/>
        <v>0</v>
      </c>
      <c r="T340" s="88">
        <v>0</v>
      </c>
      <c r="U340" s="56">
        <v>0</v>
      </c>
      <c r="V340" s="56">
        <v>0</v>
      </c>
      <c r="W340" s="76">
        <v>0</v>
      </c>
      <c r="X340" s="109">
        <f t="shared" si="27"/>
        <v>0</v>
      </c>
      <c r="Y340" s="55">
        <v>0</v>
      </c>
      <c r="Z340" s="76">
        <v>0</v>
      </c>
      <c r="AA340" s="109">
        <f t="shared" si="28"/>
        <v>0</v>
      </c>
      <c r="AB340" s="55">
        <v>0</v>
      </c>
      <c r="AC340" s="56">
        <v>0</v>
      </c>
      <c r="AD340" s="56">
        <v>0</v>
      </c>
      <c r="AE340" s="57">
        <v>0</v>
      </c>
      <c r="AF340" s="110">
        <f t="shared" si="29"/>
        <v>0</v>
      </c>
      <c r="AG340" s="112" t="s">
        <v>18</v>
      </c>
    </row>
    <row r="341" spans="1:33" x14ac:dyDescent="0.2">
      <c r="A341" s="13" t="s">
        <v>34</v>
      </c>
      <c r="B341" s="1">
        <v>163.08789526000001</v>
      </c>
      <c r="C341" s="1">
        <v>-18.482818767600001</v>
      </c>
      <c r="D341" s="51">
        <v>9</v>
      </c>
      <c r="E341" s="55">
        <v>0</v>
      </c>
      <c r="F341" s="56">
        <v>0</v>
      </c>
      <c r="G341" s="56">
        <v>0</v>
      </c>
      <c r="H341" s="56">
        <v>0</v>
      </c>
      <c r="I341" s="56">
        <v>0</v>
      </c>
      <c r="J341" s="76">
        <v>0</v>
      </c>
      <c r="K341" s="109">
        <f t="shared" si="25"/>
        <v>0</v>
      </c>
      <c r="L341" s="55">
        <v>0</v>
      </c>
      <c r="M341" s="56">
        <v>0</v>
      </c>
      <c r="N341" s="56">
        <v>0</v>
      </c>
      <c r="O341" s="56">
        <v>0</v>
      </c>
      <c r="P341" s="56">
        <v>0</v>
      </c>
      <c r="Q341" s="56">
        <v>0</v>
      </c>
      <c r="R341" s="57">
        <v>0</v>
      </c>
      <c r="S341" s="109">
        <f t="shared" si="26"/>
        <v>0</v>
      </c>
      <c r="T341" s="88">
        <v>0</v>
      </c>
      <c r="U341" s="56">
        <v>0</v>
      </c>
      <c r="V341" s="56">
        <v>0</v>
      </c>
      <c r="W341" s="76">
        <v>0</v>
      </c>
      <c r="X341" s="109">
        <f t="shared" si="27"/>
        <v>0</v>
      </c>
      <c r="Y341" s="55">
        <v>0</v>
      </c>
      <c r="Z341" s="76">
        <v>0</v>
      </c>
      <c r="AA341" s="109">
        <f t="shared" si="28"/>
        <v>0</v>
      </c>
      <c r="AB341" s="55">
        <v>0</v>
      </c>
      <c r="AC341" s="56">
        <v>0</v>
      </c>
      <c r="AD341" s="56">
        <v>0</v>
      </c>
      <c r="AE341" s="57">
        <v>0</v>
      </c>
      <c r="AF341" s="110">
        <f t="shared" si="29"/>
        <v>0</v>
      </c>
      <c r="AG341" s="112" t="s">
        <v>18</v>
      </c>
    </row>
    <row r="342" spans="1:33" x14ac:dyDescent="0.2">
      <c r="A342" s="13" t="s">
        <v>34</v>
      </c>
      <c r="B342" s="1">
        <v>163.08780617100001</v>
      </c>
      <c r="C342" s="1">
        <v>-18.4828769726</v>
      </c>
      <c r="D342" s="51">
        <v>10</v>
      </c>
      <c r="E342" s="55">
        <v>0</v>
      </c>
      <c r="F342" s="56">
        <v>0</v>
      </c>
      <c r="G342" s="56">
        <v>0</v>
      </c>
      <c r="H342" s="56">
        <v>0</v>
      </c>
      <c r="I342" s="56">
        <v>0</v>
      </c>
      <c r="J342" s="76">
        <v>0</v>
      </c>
      <c r="K342" s="109">
        <f t="shared" si="25"/>
        <v>0</v>
      </c>
      <c r="L342" s="55">
        <v>0</v>
      </c>
      <c r="M342" s="56">
        <v>0</v>
      </c>
      <c r="N342" s="56">
        <v>0</v>
      </c>
      <c r="O342" s="56">
        <v>0</v>
      </c>
      <c r="P342" s="56">
        <v>0</v>
      </c>
      <c r="Q342" s="56">
        <v>0</v>
      </c>
      <c r="R342" s="57">
        <v>0</v>
      </c>
      <c r="S342" s="109">
        <f t="shared" si="26"/>
        <v>0</v>
      </c>
      <c r="T342" s="88">
        <v>0</v>
      </c>
      <c r="U342" s="56">
        <v>0</v>
      </c>
      <c r="V342" s="56">
        <v>0</v>
      </c>
      <c r="W342" s="76">
        <v>0</v>
      </c>
      <c r="X342" s="109">
        <f t="shared" si="27"/>
        <v>0</v>
      </c>
      <c r="Y342" s="55">
        <v>0</v>
      </c>
      <c r="Z342" s="76">
        <v>0</v>
      </c>
      <c r="AA342" s="109">
        <f t="shared" si="28"/>
        <v>0</v>
      </c>
      <c r="AB342" s="55">
        <v>0</v>
      </c>
      <c r="AC342" s="56">
        <v>0</v>
      </c>
      <c r="AD342" s="56">
        <v>0</v>
      </c>
      <c r="AE342" s="57">
        <v>0</v>
      </c>
      <c r="AF342" s="110">
        <f t="shared" si="29"/>
        <v>0</v>
      </c>
      <c r="AG342" s="112" t="s">
        <v>18</v>
      </c>
    </row>
    <row r="343" spans="1:33" x14ac:dyDescent="0.2">
      <c r="A343" s="13" t="s">
        <v>34</v>
      </c>
      <c r="B343" s="1">
        <v>163.08771708200001</v>
      </c>
      <c r="C343" s="1">
        <v>-18.4829351775</v>
      </c>
      <c r="D343" s="51">
        <v>11</v>
      </c>
      <c r="E343" s="55"/>
      <c r="F343" s="56"/>
      <c r="G343" s="56">
        <v>1</v>
      </c>
      <c r="H343" s="56"/>
      <c r="I343" s="56"/>
      <c r="J343" s="76">
        <v>1</v>
      </c>
      <c r="K343" s="109">
        <f t="shared" si="25"/>
        <v>1</v>
      </c>
      <c r="L343" s="55"/>
      <c r="M343" s="56"/>
      <c r="N343" s="56"/>
      <c r="O343" s="56"/>
      <c r="P343" s="56"/>
      <c r="Q343" s="56"/>
      <c r="R343" s="57">
        <v>5</v>
      </c>
      <c r="S343" s="109">
        <f t="shared" si="26"/>
        <v>0</v>
      </c>
      <c r="T343" s="88"/>
      <c r="U343" s="56"/>
      <c r="V343" s="56"/>
      <c r="W343" s="76"/>
      <c r="X343" s="109">
        <f t="shared" si="27"/>
        <v>0</v>
      </c>
      <c r="Y343" s="55"/>
      <c r="Z343" s="76"/>
      <c r="AA343" s="109">
        <f t="shared" si="28"/>
        <v>0</v>
      </c>
      <c r="AB343" s="55"/>
      <c r="AC343" s="56"/>
      <c r="AD343" s="56"/>
      <c r="AE343" s="57"/>
      <c r="AF343" s="110">
        <f t="shared" si="29"/>
        <v>0</v>
      </c>
      <c r="AG343" s="112" t="s">
        <v>18</v>
      </c>
    </row>
    <row r="344" spans="1:33" x14ac:dyDescent="0.2">
      <c r="A344" s="13" t="s">
        <v>34</v>
      </c>
      <c r="B344" s="1">
        <v>163.08762799300001</v>
      </c>
      <c r="C344" s="1">
        <v>-18.482993382499998</v>
      </c>
      <c r="D344" s="51">
        <v>12</v>
      </c>
      <c r="E344" s="55">
        <v>0</v>
      </c>
      <c r="F344" s="56">
        <v>0</v>
      </c>
      <c r="G344" s="56">
        <v>0</v>
      </c>
      <c r="H344" s="56">
        <v>0</v>
      </c>
      <c r="I344" s="56">
        <v>0</v>
      </c>
      <c r="J344" s="76">
        <v>0</v>
      </c>
      <c r="K344" s="109">
        <f t="shared" si="25"/>
        <v>0</v>
      </c>
      <c r="L344" s="55">
        <v>0</v>
      </c>
      <c r="M344" s="56">
        <v>0</v>
      </c>
      <c r="N344" s="56">
        <v>0</v>
      </c>
      <c r="O344" s="56">
        <v>0</v>
      </c>
      <c r="P344" s="56">
        <v>0</v>
      </c>
      <c r="Q344" s="56">
        <v>0</v>
      </c>
      <c r="R344" s="57">
        <v>0</v>
      </c>
      <c r="S344" s="109">
        <f t="shared" si="26"/>
        <v>0</v>
      </c>
      <c r="T344" s="88">
        <v>0</v>
      </c>
      <c r="U344" s="56">
        <v>0</v>
      </c>
      <c r="V344" s="56">
        <v>0</v>
      </c>
      <c r="W344" s="76">
        <v>0</v>
      </c>
      <c r="X344" s="109">
        <f t="shared" si="27"/>
        <v>0</v>
      </c>
      <c r="Y344" s="55">
        <v>0</v>
      </c>
      <c r="Z344" s="76">
        <v>0</v>
      </c>
      <c r="AA344" s="109">
        <f t="shared" si="28"/>
        <v>0</v>
      </c>
      <c r="AB344" s="55">
        <v>0</v>
      </c>
      <c r="AC344" s="56">
        <v>0</v>
      </c>
      <c r="AD344" s="56">
        <v>0</v>
      </c>
      <c r="AE344" s="57">
        <v>0</v>
      </c>
      <c r="AF344" s="110">
        <f t="shared" si="29"/>
        <v>0</v>
      </c>
      <c r="AG344" s="112" t="s">
        <v>18</v>
      </c>
    </row>
    <row r="345" spans="1:33" x14ac:dyDescent="0.2">
      <c r="A345" s="13" t="s">
        <v>34</v>
      </c>
      <c r="B345" s="1">
        <v>163.08753776699999</v>
      </c>
      <c r="C345" s="1">
        <v>-18.483049690200001</v>
      </c>
      <c r="D345" s="51">
        <v>13</v>
      </c>
      <c r="E345" s="55">
        <v>0</v>
      </c>
      <c r="F345" s="56">
        <v>0</v>
      </c>
      <c r="G345" s="56">
        <v>0</v>
      </c>
      <c r="H345" s="56">
        <v>0</v>
      </c>
      <c r="I345" s="56">
        <v>0</v>
      </c>
      <c r="J345" s="76">
        <v>0</v>
      </c>
      <c r="K345" s="109">
        <f t="shared" si="25"/>
        <v>0</v>
      </c>
      <c r="L345" s="55">
        <v>0</v>
      </c>
      <c r="M345" s="56">
        <v>0</v>
      </c>
      <c r="N345" s="56">
        <v>0</v>
      </c>
      <c r="O345" s="56">
        <v>0</v>
      </c>
      <c r="P345" s="56">
        <v>0</v>
      </c>
      <c r="Q345" s="56">
        <v>0</v>
      </c>
      <c r="R345" s="57">
        <v>0</v>
      </c>
      <c r="S345" s="109">
        <f t="shared" si="26"/>
        <v>0</v>
      </c>
      <c r="T345" s="88">
        <v>0</v>
      </c>
      <c r="U345" s="56">
        <v>0</v>
      </c>
      <c r="V345" s="56">
        <v>0</v>
      </c>
      <c r="W345" s="76">
        <v>0</v>
      </c>
      <c r="X345" s="109">
        <f t="shared" si="27"/>
        <v>0</v>
      </c>
      <c r="Y345" s="55">
        <v>0</v>
      </c>
      <c r="Z345" s="76">
        <v>0</v>
      </c>
      <c r="AA345" s="109">
        <f t="shared" si="28"/>
        <v>0</v>
      </c>
      <c r="AB345" s="55">
        <v>0</v>
      </c>
      <c r="AC345" s="56">
        <v>0</v>
      </c>
      <c r="AD345" s="56">
        <v>0</v>
      </c>
      <c r="AE345" s="57">
        <v>0</v>
      </c>
      <c r="AF345" s="110">
        <f t="shared" si="29"/>
        <v>0</v>
      </c>
      <c r="AG345" s="112" t="s">
        <v>18</v>
      </c>
    </row>
    <row r="346" spans="1:33" x14ac:dyDescent="0.2">
      <c r="A346" s="13" t="s">
        <v>34</v>
      </c>
      <c r="B346" s="1">
        <v>163.08744439200001</v>
      </c>
      <c r="C346" s="1">
        <v>-18.483100735699999</v>
      </c>
      <c r="D346" s="51">
        <v>14</v>
      </c>
      <c r="E346" s="55"/>
      <c r="F346" s="56">
        <v>1</v>
      </c>
      <c r="G346" s="56"/>
      <c r="H346" s="56"/>
      <c r="I346" s="56"/>
      <c r="J346" s="76"/>
      <c r="K346" s="109">
        <f t="shared" si="25"/>
        <v>1</v>
      </c>
      <c r="L346" s="55"/>
      <c r="M346" s="56"/>
      <c r="N346" s="56"/>
      <c r="O346" s="56"/>
      <c r="P346" s="56"/>
      <c r="Q346" s="56"/>
      <c r="R346" s="57"/>
      <c r="S346" s="109">
        <f t="shared" si="26"/>
        <v>0</v>
      </c>
      <c r="T346" s="88"/>
      <c r="U346" s="56"/>
      <c r="V346" s="56"/>
      <c r="W346" s="76"/>
      <c r="X346" s="109">
        <f t="shared" si="27"/>
        <v>0</v>
      </c>
      <c r="Y346" s="55"/>
      <c r="Z346" s="76"/>
      <c r="AA346" s="109">
        <f t="shared" si="28"/>
        <v>0</v>
      </c>
      <c r="AB346" s="55"/>
      <c r="AC346" s="56"/>
      <c r="AD346" s="56"/>
      <c r="AE346" s="57"/>
      <c r="AF346" s="110">
        <f t="shared" si="29"/>
        <v>0</v>
      </c>
      <c r="AG346" s="112" t="s">
        <v>18</v>
      </c>
    </row>
    <row r="347" spans="1:33" x14ac:dyDescent="0.2">
      <c r="A347" s="13" t="s">
        <v>34</v>
      </c>
      <c r="B347" s="1">
        <v>163.08735101600001</v>
      </c>
      <c r="C347" s="1">
        <v>-18.4831517812</v>
      </c>
      <c r="D347" s="51">
        <v>15</v>
      </c>
      <c r="E347" s="55"/>
      <c r="F347" s="56"/>
      <c r="G347" s="56"/>
      <c r="H347" s="56"/>
      <c r="I347" s="56">
        <v>1</v>
      </c>
      <c r="J347" s="76">
        <v>1</v>
      </c>
      <c r="K347" s="109">
        <f t="shared" si="25"/>
        <v>1</v>
      </c>
      <c r="L347" s="55"/>
      <c r="M347" s="56"/>
      <c r="N347" s="56"/>
      <c r="O347" s="56"/>
      <c r="P347" s="56"/>
      <c r="Q347" s="56"/>
      <c r="R347" s="57"/>
      <c r="S347" s="109">
        <f t="shared" si="26"/>
        <v>0</v>
      </c>
      <c r="T347" s="88"/>
      <c r="U347" s="56">
        <v>5</v>
      </c>
      <c r="V347" s="56"/>
      <c r="W347" s="76"/>
      <c r="X347" s="109">
        <f t="shared" si="27"/>
        <v>5</v>
      </c>
      <c r="Y347" s="55"/>
      <c r="Z347" s="76"/>
      <c r="AA347" s="109">
        <f t="shared" si="28"/>
        <v>0</v>
      </c>
      <c r="AB347" s="55"/>
      <c r="AC347" s="56"/>
      <c r="AD347" s="56"/>
      <c r="AE347" s="57"/>
      <c r="AF347" s="110">
        <f t="shared" si="29"/>
        <v>0</v>
      </c>
      <c r="AG347" s="112" t="s">
        <v>18</v>
      </c>
    </row>
    <row r="348" spans="1:33" x14ac:dyDescent="0.2">
      <c r="A348" s="13" t="s">
        <v>34</v>
      </c>
      <c r="B348" s="1">
        <v>163.08725442100001</v>
      </c>
      <c r="C348" s="1">
        <v>-18.483195867900001</v>
      </c>
      <c r="D348" s="51">
        <v>16</v>
      </c>
      <c r="E348" s="55">
        <v>0</v>
      </c>
      <c r="F348" s="56">
        <v>0</v>
      </c>
      <c r="G348" s="56">
        <v>0</v>
      </c>
      <c r="H348" s="56">
        <v>0</v>
      </c>
      <c r="I348" s="56">
        <v>0</v>
      </c>
      <c r="J348" s="76">
        <v>0</v>
      </c>
      <c r="K348" s="109">
        <f t="shared" si="25"/>
        <v>0</v>
      </c>
      <c r="L348" s="55">
        <v>0</v>
      </c>
      <c r="M348" s="56">
        <v>0</v>
      </c>
      <c r="N348" s="56">
        <v>0</v>
      </c>
      <c r="O348" s="56">
        <v>0</v>
      </c>
      <c r="P348" s="56">
        <v>0</v>
      </c>
      <c r="Q348" s="56">
        <v>0</v>
      </c>
      <c r="R348" s="57">
        <v>0</v>
      </c>
      <c r="S348" s="109">
        <f t="shared" si="26"/>
        <v>0</v>
      </c>
      <c r="T348" s="88">
        <v>0</v>
      </c>
      <c r="U348" s="56">
        <v>0</v>
      </c>
      <c r="V348" s="56">
        <v>0</v>
      </c>
      <c r="W348" s="76">
        <v>0</v>
      </c>
      <c r="X348" s="109">
        <f t="shared" si="27"/>
        <v>0</v>
      </c>
      <c r="Y348" s="55">
        <v>0</v>
      </c>
      <c r="Z348" s="76">
        <v>0</v>
      </c>
      <c r="AA348" s="109">
        <f t="shared" si="28"/>
        <v>0</v>
      </c>
      <c r="AB348" s="55">
        <v>0</v>
      </c>
      <c r="AC348" s="56">
        <v>0</v>
      </c>
      <c r="AD348" s="56">
        <v>0</v>
      </c>
      <c r="AE348" s="57">
        <v>0</v>
      </c>
      <c r="AF348" s="110">
        <f t="shared" si="29"/>
        <v>0</v>
      </c>
      <c r="AG348" s="18" t="s">
        <v>19</v>
      </c>
    </row>
    <row r="349" spans="1:33" x14ac:dyDescent="0.2">
      <c r="A349" s="13" t="s">
        <v>34</v>
      </c>
      <c r="B349" s="1">
        <v>163.08715505699999</v>
      </c>
      <c r="C349" s="1">
        <v>-18.483233966099998</v>
      </c>
      <c r="D349" s="51">
        <v>17</v>
      </c>
      <c r="E349" s="55"/>
      <c r="F349" s="56"/>
      <c r="G349" s="56"/>
      <c r="H349" s="56"/>
      <c r="I349" s="56"/>
      <c r="J349" s="76"/>
      <c r="K349" s="109">
        <f t="shared" si="25"/>
        <v>0</v>
      </c>
      <c r="L349" s="55"/>
      <c r="M349" s="56"/>
      <c r="N349" s="56"/>
      <c r="O349" s="56"/>
      <c r="P349" s="56">
        <v>1</v>
      </c>
      <c r="Q349" s="56"/>
      <c r="R349" s="57">
        <v>1</v>
      </c>
      <c r="S349" s="109">
        <f t="shared" si="26"/>
        <v>1</v>
      </c>
      <c r="T349" s="88"/>
      <c r="U349" s="56"/>
      <c r="V349" s="56"/>
      <c r="W349" s="76"/>
      <c r="X349" s="109">
        <f t="shared" si="27"/>
        <v>0</v>
      </c>
      <c r="Y349" s="55"/>
      <c r="Z349" s="76"/>
      <c r="AA349" s="109">
        <f t="shared" si="28"/>
        <v>0</v>
      </c>
      <c r="AB349" s="55"/>
      <c r="AC349" s="56"/>
      <c r="AD349" s="56"/>
      <c r="AE349" s="57"/>
      <c r="AF349" s="110">
        <f t="shared" si="29"/>
        <v>0</v>
      </c>
      <c r="AG349" s="60" t="s">
        <v>17</v>
      </c>
    </row>
    <row r="350" spans="1:33" x14ac:dyDescent="0.2">
      <c r="A350" s="13" t="s">
        <v>34</v>
      </c>
      <c r="B350" s="1">
        <v>163.087055693</v>
      </c>
      <c r="C350" s="1">
        <v>-18.483272064299999</v>
      </c>
      <c r="D350" s="51">
        <v>18</v>
      </c>
      <c r="E350" s="55"/>
      <c r="F350" s="56"/>
      <c r="G350" s="56"/>
      <c r="H350" s="56"/>
      <c r="I350" s="56"/>
      <c r="J350" s="76"/>
      <c r="K350" s="109">
        <f t="shared" si="25"/>
        <v>0</v>
      </c>
      <c r="L350" s="55"/>
      <c r="M350" s="56"/>
      <c r="N350" s="56"/>
      <c r="O350" s="56"/>
      <c r="P350" s="56"/>
      <c r="Q350" s="56"/>
      <c r="R350" s="57">
        <v>1</v>
      </c>
      <c r="S350" s="109">
        <f t="shared" si="26"/>
        <v>0</v>
      </c>
      <c r="T350" s="88"/>
      <c r="U350" s="56"/>
      <c r="V350" s="56"/>
      <c r="W350" s="76"/>
      <c r="X350" s="109">
        <f t="shared" si="27"/>
        <v>0</v>
      </c>
      <c r="Y350" s="55">
        <v>4</v>
      </c>
      <c r="Z350" s="76">
        <v>3</v>
      </c>
      <c r="AA350" s="109">
        <f t="shared" si="28"/>
        <v>3</v>
      </c>
      <c r="AB350" s="55"/>
      <c r="AC350" s="56"/>
      <c r="AD350" s="56"/>
      <c r="AE350" s="57"/>
      <c r="AF350" s="110">
        <f t="shared" si="29"/>
        <v>0</v>
      </c>
      <c r="AG350" s="60" t="s">
        <v>35</v>
      </c>
    </row>
    <row r="351" spans="1:33" x14ac:dyDescent="0.2">
      <c r="A351" s="13" t="s">
        <v>34</v>
      </c>
      <c r="B351" s="1">
        <v>163.086956329</v>
      </c>
      <c r="C351" s="1">
        <v>-18.4833101625</v>
      </c>
      <c r="D351" s="51">
        <v>19</v>
      </c>
      <c r="E351" s="55">
        <v>0</v>
      </c>
      <c r="F351" s="56">
        <v>0</v>
      </c>
      <c r="G351" s="56">
        <v>0</v>
      </c>
      <c r="H351" s="56">
        <v>0</v>
      </c>
      <c r="I351" s="56">
        <v>0</v>
      </c>
      <c r="J351" s="76">
        <v>0</v>
      </c>
      <c r="K351" s="109">
        <f t="shared" si="25"/>
        <v>0</v>
      </c>
      <c r="L351" s="55">
        <v>0</v>
      </c>
      <c r="M351" s="56">
        <v>0</v>
      </c>
      <c r="N351" s="56">
        <v>0</v>
      </c>
      <c r="O351" s="56">
        <v>0</v>
      </c>
      <c r="P351" s="56">
        <v>0</v>
      </c>
      <c r="Q351" s="56">
        <v>0</v>
      </c>
      <c r="R351" s="57">
        <v>1</v>
      </c>
      <c r="S351" s="109">
        <f t="shared" si="26"/>
        <v>0</v>
      </c>
      <c r="T351" s="88"/>
      <c r="U351" s="56"/>
      <c r="V351" s="56"/>
      <c r="W351" s="76"/>
      <c r="X351" s="109">
        <f t="shared" si="27"/>
        <v>0</v>
      </c>
      <c r="Y351" s="55"/>
      <c r="Z351" s="76"/>
      <c r="AA351" s="109">
        <f t="shared" si="28"/>
        <v>0</v>
      </c>
      <c r="AB351" s="55"/>
      <c r="AC351" s="56"/>
      <c r="AD351" s="56"/>
      <c r="AE351" s="57"/>
      <c r="AF351" s="110">
        <f t="shared" si="29"/>
        <v>0</v>
      </c>
      <c r="AG351" s="60" t="s">
        <v>17</v>
      </c>
    </row>
    <row r="352" spans="1:33" x14ac:dyDescent="0.2">
      <c r="A352" s="13" t="s">
        <v>34</v>
      </c>
      <c r="B352" s="1">
        <v>163.08685696500001</v>
      </c>
      <c r="C352" s="1">
        <v>-18.4833482606</v>
      </c>
      <c r="D352" s="51">
        <v>20</v>
      </c>
      <c r="E352" s="55">
        <v>0</v>
      </c>
      <c r="F352" s="56">
        <v>0</v>
      </c>
      <c r="G352" s="56">
        <v>0</v>
      </c>
      <c r="H352" s="56">
        <v>0</v>
      </c>
      <c r="I352" s="56">
        <v>0</v>
      </c>
      <c r="J352" s="76">
        <v>0</v>
      </c>
      <c r="K352" s="109">
        <f t="shared" si="25"/>
        <v>0</v>
      </c>
      <c r="L352" s="55">
        <v>0</v>
      </c>
      <c r="M352" s="56">
        <v>0</v>
      </c>
      <c r="N352" s="56">
        <v>0</v>
      </c>
      <c r="O352" s="56">
        <v>0</v>
      </c>
      <c r="P352" s="56">
        <v>0</v>
      </c>
      <c r="Q352" s="56">
        <v>0</v>
      </c>
      <c r="R352" s="57">
        <v>0</v>
      </c>
      <c r="S352" s="109">
        <f t="shared" si="26"/>
        <v>0</v>
      </c>
      <c r="T352" s="88">
        <v>0</v>
      </c>
      <c r="U352" s="56">
        <v>0</v>
      </c>
      <c r="V352" s="56">
        <v>0</v>
      </c>
      <c r="W352" s="76">
        <v>0</v>
      </c>
      <c r="X352" s="109">
        <f t="shared" si="27"/>
        <v>0</v>
      </c>
      <c r="Y352" s="55">
        <v>0</v>
      </c>
      <c r="Z352" s="76">
        <v>0</v>
      </c>
      <c r="AA352" s="109">
        <f t="shared" si="28"/>
        <v>0</v>
      </c>
      <c r="AB352" s="55">
        <v>0</v>
      </c>
      <c r="AC352" s="56">
        <v>0</v>
      </c>
      <c r="AD352" s="56">
        <v>0</v>
      </c>
      <c r="AE352" s="57">
        <v>0</v>
      </c>
      <c r="AF352" s="110">
        <f t="shared" si="29"/>
        <v>0</v>
      </c>
      <c r="AG352" s="60" t="s">
        <v>19</v>
      </c>
    </row>
    <row r="353" spans="1:33" x14ac:dyDescent="0.2">
      <c r="A353" s="13" t="s">
        <v>34</v>
      </c>
      <c r="B353" s="1">
        <v>163.0867576</v>
      </c>
      <c r="C353" s="1">
        <v>-18.483386358800001</v>
      </c>
      <c r="D353" s="51">
        <v>21</v>
      </c>
      <c r="E353" s="55"/>
      <c r="F353" s="56"/>
      <c r="G353" s="56"/>
      <c r="H353" s="56"/>
      <c r="I353" s="56"/>
      <c r="J353" s="76"/>
      <c r="K353" s="109">
        <f t="shared" si="25"/>
        <v>0</v>
      </c>
      <c r="L353" s="55"/>
      <c r="M353" s="56"/>
      <c r="N353" s="56"/>
      <c r="O353" s="56"/>
      <c r="P353" s="56">
        <v>1</v>
      </c>
      <c r="Q353" s="56"/>
      <c r="R353" s="57">
        <v>2</v>
      </c>
      <c r="S353" s="109">
        <f t="shared" si="26"/>
        <v>1</v>
      </c>
      <c r="T353" s="88"/>
      <c r="U353" s="56"/>
      <c r="V353" s="56">
        <v>1</v>
      </c>
      <c r="W353" s="76"/>
      <c r="X353" s="109">
        <f t="shared" si="27"/>
        <v>0</v>
      </c>
      <c r="Y353" s="55"/>
      <c r="Z353" s="76"/>
      <c r="AA353" s="109">
        <f t="shared" si="28"/>
        <v>0</v>
      </c>
      <c r="AB353" s="55"/>
      <c r="AC353" s="56"/>
      <c r="AD353" s="56"/>
      <c r="AE353" s="57"/>
      <c r="AF353" s="110">
        <f t="shared" si="29"/>
        <v>0</v>
      </c>
      <c r="AG353" s="18" t="s">
        <v>19</v>
      </c>
    </row>
    <row r="354" spans="1:33" x14ac:dyDescent="0.2">
      <c r="A354" s="13" t="s">
        <v>34</v>
      </c>
      <c r="B354" s="1">
        <v>163.08665823600001</v>
      </c>
      <c r="C354" s="1">
        <v>-18.483424457000002</v>
      </c>
      <c r="D354" s="51">
        <v>22</v>
      </c>
      <c r="E354" s="55"/>
      <c r="F354" s="56"/>
      <c r="G354" s="56"/>
      <c r="H354" s="56"/>
      <c r="I354" s="56"/>
      <c r="J354" s="76"/>
      <c r="K354" s="109">
        <f t="shared" si="25"/>
        <v>0</v>
      </c>
      <c r="L354" s="55"/>
      <c r="M354" s="56"/>
      <c r="N354" s="56"/>
      <c r="O354" s="56"/>
      <c r="P354" s="56"/>
      <c r="Q354" s="56"/>
      <c r="R354" s="57"/>
      <c r="S354" s="109">
        <f t="shared" si="26"/>
        <v>0</v>
      </c>
      <c r="T354" s="88"/>
      <c r="U354" s="56"/>
      <c r="V354" s="56"/>
      <c r="W354" s="76"/>
      <c r="X354" s="109">
        <f t="shared" si="27"/>
        <v>0</v>
      </c>
      <c r="Y354" s="55">
        <v>1</v>
      </c>
      <c r="Z354" s="76"/>
      <c r="AA354" s="109">
        <f t="shared" si="28"/>
        <v>0</v>
      </c>
      <c r="AB354" s="55"/>
      <c r="AC354" s="56"/>
      <c r="AD354" s="56"/>
      <c r="AE354" s="57"/>
      <c r="AF354" s="110">
        <f t="shared" si="29"/>
        <v>0</v>
      </c>
      <c r="AG354" s="60" t="s">
        <v>35</v>
      </c>
    </row>
    <row r="355" spans="1:33" x14ac:dyDescent="0.2">
      <c r="A355" s="13" t="s">
        <v>34</v>
      </c>
      <c r="B355" s="1">
        <v>163.08656371399999</v>
      </c>
      <c r="C355" s="1">
        <v>-18.4834732598</v>
      </c>
      <c r="D355" s="51">
        <v>23</v>
      </c>
      <c r="E355" s="55"/>
      <c r="F355" s="56"/>
      <c r="G355" s="56">
        <v>1</v>
      </c>
      <c r="H355" s="56"/>
      <c r="I355" s="56"/>
      <c r="J355" s="76"/>
      <c r="K355" s="109">
        <f t="shared" si="25"/>
        <v>1</v>
      </c>
      <c r="L355" s="55"/>
      <c r="M355" s="56"/>
      <c r="N355" s="56"/>
      <c r="O355" s="56"/>
      <c r="P355" s="56"/>
      <c r="Q355" s="56"/>
      <c r="R355" s="57"/>
      <c r="S355" s="109">
        <f t="shared" si="26"/>
        <v>0</v>
      </c>
      <c r="T355" s="88"/>
      <c r="U355" s="56"/>
      <c r="V355" s="56"/>
      <c r="W355" s="76"/>
      <c r="X355" s="109">
        <f t="shared" si="27"/>
        <v>0</v>
      </c>
      <c r="Y355" s="55">
        <v>30</v>
      </c>
      <c r="Z355" s="76">
        <v>1</v>
      </c>
      <c r="AA355" s="109">
        <f t="shared" si="28"/>
        <v>1</v>
      </c>
      <c r="AB355" s="55"/>
      <c r="AC355" s="56"/>
      <c r="AD355" s="56"/>
      <c r="AE355" s="57"/>
      <c r="AF355" s="110">
        <f t="shared" si="29"/>
        <v>0</v>
      </c>
      <c r="AG355" s="60" t="s">
        <v>17</v>
      </c>
    </row>
  </sheetData>
  <autoFilter ref="A1:AG355"/>
  <pageMargins left="0.23622047244094491" right="0.23622047244094491" top="0.19685039370078741" bottom="0.19685039370078741" header="0.31496062992125984" footer="0.31496062992125984"/>
  <pageSetup paperSize="9" orientation="landscape" horizontalDpi="525" verticalDpi="52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5</vt:i4>
      </vt:variant>
    </vt:vector>
  </HeadingPairs>
  <TitlesOfParts>
    <vt:vector size="13" baseType="lpstr">
      <vt:lpstr>Transects2002</vt:lpstr>
      <vt:lpstr>Transects2003</vt:lpstr>
      <vt:lpstr>Transects2004</vt:lpstr>
      <vt:lpstr>Transects2005</vt:lpstr>
      <vt:lpstr>Transects2006 </vt:lpstr>
      <vt:lpstr>transects2007</vt:lpstr>
      <vt:lpstr>transects2008</vt:lpstr>
      <vt:lpstr>transects2009</vt:lpstr>
      <vt:lpstr>Transects2002!Zone_d_impression</vt:lpstr>
      <vt:lpstr>Transects2003!Zone_d_impression</vt:lpstr>
      <vt:lpstr>Transects2004!Zone_d_impression</vt:lpstr>
      <vt:lpstr>Transects2005!Zone_d_impression</vt:lpstr>
      <vt:lpstr>'Transects2006 '!Zone_d_impression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</dc:creator>
  <cp:lastModifiedBy>marten philippe</cp:lastModifiedBy>
  <dcterms:created xsi:type="dcterms:W3CDTF">2010-06-18T13:46:19Z</dcterms:created>
  <dcterms:modified xsi:type="dcterms:W3CDTF">2022-07-12T08:15:09Z</dcterms:modified>
</cp:coreProperties>
</file>