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6.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7.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capma\Desktop\"/>
    </mc:Choice>
  </mc:AlternateContent>
  <xr:revisionPtr revIDLastSave="0" documentId="8_{94EDAAD1-AAF2-4741-BA67-08B5621354CB}" xr6:coauthVersionLast="47" xr6:coauthVersionMax="47" xr10:uidLastSave="{00000000-0000-0000-0000-000000000000}"/>
  <bookViews>
    <workbookView xWindow="-90" yWindow="-90" windowWidth="19380" windowHeight="10980" tabRatio="500" firstSheet="6" activeTab="10" xr2:uid="{00000000-000D-0000-FFFF-FFFF00000000}"/>
  </bookViews>
  <sheets>
    <sheet name="Short Project Description" sheetId="1" r:id="rId1"/>
    <sheet name="ProductBacklog" sheetId="2" r:id="rId2"/>
    <sheet name="Feuil1" sheetId="13" r:id="rId3"/>
    <sheet name="Release Roadmap - Velocity" sheetId="3" r:id="rId4"/>
    <sheet name="Sprint 0" sheetId="4" r:id="rId5"/>
    <sheet name="Sprint 1" sheetId="5" r:id="rId6"/>
    <sheet name="Sprint 2" sheetId="6" r:id="rId7"/>
    <sheet name="Sprint 3" sheetId="12" r:id="rId8"/>
    <sheet name="Retrospective" sheetId="8" r:id="rId9"/>
    <sheet name="Done Definition" sheetId="9" r:id="rId10"/>
    <sheet name="Journal" sheetId="10" r:id="rId11"/>
    <sheet name="DailyMeeting" sheetId="11" r:id="rId12"/>
  </sheets>
  <definedNames>
    <definedName name="_xlnm._FilterDatabase" localSheetId="10">Journal!$A$1:$E$95</definedName>
    <definedName name="_xlnm._FilterDatabase" localSheetId="1" hidden="1">ProductBacklog!$A$1:$L$44</definedName>
  </definedNames>
  <calcPr calcId="191028" iterate="1"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4" i="12" l="1"/>
  <c r="D35" i="12"/>
  <c r="D36" i="12" s="1"/>
  <c r="F35" i="12"/>
  <c r="G35" i="12"/>
  <c r="H35" i="12"/>
  <c r="I35" i="12"/>
  <c r="J35" i="12"/>
  <c r="J35" i="6"/>
  <c r="I35" i="6"/>
  <c r="H35" i="6"/>
  <c r="G35" i="6"/>
  <c r="F35" i="6"/>
  <c r="D35" i="6"/>
  <c r="D34" i="6"/>
  <c r="I23" i="5"/>
  <c r="H23" i="5"/>
  <c r="G23" i="5"/>
  <c r="F23" i="5"/>
  <c r="D23" i="5"/>
  <c r="F24" i="5" s="1"/>
  <c r="G24" i="5" s="1"/>
  <c r="H24" i="5" s="1"/>
  <c r="I24" i="5" s="1"/>
  <c r="D22" i="5"/>
  <c r="F32" i="4"/>
  <c r="G32" i="4" s="1"/>
  <c r="H32" i="4" s="1"/>
  <c r="I32" i="4" s="1"/>
  <c r="J32" i="4" s="1"/>
  <c r="D32" i="4"/>
  <c r="J31" i="4"/>
  <c r="I31" i="4"/>
  <c r="H31" i="4"/>
  <c r="G31" i="4"/>
  <c r="F31" i="4"/>
  <c r="D31" i="4"/>
  <c r="D30" i="4"/>
  <c r="J44" i="2"/>
  <c r="J43" i="2"/>
  <c r="O34" i="2"/>
  <c r="F36" i="12" l="1"/>
  <c r="G36" i="12" s="1"/>
  <c r="H36" i="12" s="1"/>
  <c r="I36" i="12" s="1"/>
  <c r="J36" i="12" s="1"/>
  <c r="D24" i="5"/>
  <c r="F36" i="6"/>
  <c r="G36" i="6" s="1"/>
  <c r="H36" i="6" s="1"/>
  <c r="I36" i="6" s="1"/>
  <c r="J36" i="6" s="1"/>
  <c r="D36" i="6"/>
  <c r="J4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100-000002000000}">
      <text>
        <r>
          <rPr>
            <sz val="11"/>
            <color rgb="FF000000"/>
            <rFont val="Arial"/>
            <family val="2"/>
            <charset val="1"/>
          </rPr>
          <t>======
ID#AAAAIvwmHCk
Author    (2020-10-03 08:55:52)
Enter 1, 2 or 3 and the satus is automaticaly displayed (blue = todo, yellow = in progress, green = done and accepted, red= rejected)
The task is considered as 'done':3 
when all points decided in team are solved (example of done definition : documentation in code, unittests passed, functional tests passed, user manual completed,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5" authorId="0" shapeId="0" xr:uid="{00000000-0006-0000-0300-000001000000}">
      <text>
        <r>
          <rPr>
            <sz val="11"/>
            <color rgb="FF000000"/>
            <rFont val="Arial"/>
            <family val="2"/>
            <charset val="1"/>
          </rPr>
          <t>======
ID#AAAAIvwmHCs
Author    (2020-10-03 08:55:52)
This is the team's initial assessment of how much work is needed to implement this task.
The unit is hours.
This part must be filled by developers only. Not by the product owner</t>
        </r>
      </text>
    </comment>
    <comment ref="D31" authorId="0" shapeId="0" xr:uid="{00000000-0006-0000-0300-000002000000}">
      <text>
        <r>
          <rPr>
            <sz val="11"/>
            <color rgb="FF000000"/>
            <rFont val="Arial"/>
            <family val="2"/>
            <charset val="1"/>
          </rPr>
          <t>======
ID#AAAAIvwmHC0
Author    (2020-10-03 08:55:52)
Initial total of Scrum units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00000000-0006-0000-0400-000001000000}">
      <text>
        <r>
          <rPr>
            <sz val="11"/>
            <color rgb="FF000000"/>
            <rFont val="Arial"/>
            <family val="2"/>
            <charset val="1"/>
          </rPr>
          <t>======
ID#AAAAIvwmHCs
Author    (2020-10-03 08:55:52)
This is the team's initial assessment of how much work is needed to implement this task.
The unit is hours.
This part must be filled by developers only. Not by the product owner</t>
        </r>
      </text>
    </comment>
    <comment ref="D23" authorId="0" shapeId="0" xr:uid="{00000000-0006-0000-0400-000002000000}">
      <text>
        <r>
          <rPr>
            <sz val="11"/>
            <color rgb="FF000000"/>
            <rFont val="Arial"/>
            <family val="2"/>
            <charset val="1"/>
          </rPr>
          <t>======
ID#AAAAIvwmHC0
Author    (2020-10-03 08:55:52)
Initial total of Scrum units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00000000-0006-0000-0500-000001000000}">
      <text>
        <r>
          <rPr>
            <sz val="11"/>
            <color rgb="FF000000"/>
            <rFont val="Arial"/>
            <family val="2"/>
            <charset val="1"/>
          </rPr>
          <t>======
ID#AAAAIvwmHCs
Author    (2020-10-03 08:55:52)
This is the team's initial assessment of how much work is needed to implement this task.
The unit is hours.
This part must be filled by developers only. Not by the product owner</t>
        </r>
      </text>
    </comment>
    <comment ref="D35" authorId="0" shapeId="0" xr:uid="{00000000-0006-0000-0500-000002000000}">
      <text>
        <r>
          <rPr>
            <sz val="11"/>
            <color rgb="FF000000"/>
            <rFont val="Arial"/>
            <family val="2"/>
            <charset val="1"/>
          </rPr>
          <t>======
ID#AAAAIvwmHC0
Author    (2020-10-03 08:55:52)
Initial total of Scrum units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3EA2AD8F-F6EE-4A59-93E1-C0CA8483E688}">
      <text>
        <r>
          <rPr>
            <sz val="11"/>
            <color rgb="FF000000"/>
            <rFont val="Arial"/>
            <family val="2"/>
            <charset val="1"/>
          </rPr>
          <t>======
ID#AAAAIvwmHCs
Author    (2020-10-03 08:55:52)
This is the team's initial assessment of how much work is needed to implement this task.
The unit is hours.
This part must be filled by developers only. Not by the product owner</t>
        </r>
      </text>
    </comment>
    <comment ref="D35" authorId="0" shapeId="0" xr:uid="{79B03A3E-C9EC-43F1-A809-B2848A52D670}">
      <text>
        <r>
          <rPr>
            <sz val="11"/>
            <color rgb="FF000000"/>
            <rFont val="Arial"/>
            <family val="2"/>
            <charset val="1"/>
          </rPr>
          <t>======
ID#AAAAIvwmHC0
Author    (2020-10-03 08:55:52)
Initial total of Scrum units</t>
        </r>
      </text>
    </comment>
  </commentList>
</comments>
</file>

<file path=xl/sharedStrings.xml><?xml version="1.0" encoding="utf-8"?>
<sst xmlns="http://schemas.openxmlformats.org/spreadsheetml/2006/main" count="405" uniqueCount="261">
  <si>
    <t>Short description</t>
  </si>
  <si>
    <t>Overall required capabilities</t>
  </si>
  <si>
    <t>Context Description</t>
  </si>
  <si>
    <t>US Nr.</t>
  </si>
  <si>
    <t>Theme</t>
  </si>
  <si>
    <t>User Stories</t>
  </si>
  <si>
    <t>Acceptance Criteria</t>
  </si>
  <si>
    <t>Blockers / Dependencies</t>
  </si>
  <si>
    <t>Story</t>
  </si>
  <si>
    <t>Status</t>
  </si>
  <si>
    <t>Priority</t>
  </si>
  <si>
    <t>Sprint</t>
  </si>
  <si>
    <t xml:space="preserve">US accepted </t>
  </si>
  <si>
    <t>MoSCoW</t>
  </si>
  <si>
    <t>Preparation</t>
  </si>
  <si>
    <t>Developer</t>
  </si>
  <si>
    <t>perform a technological assessment</t>
  </si>
  <si>
    <t>we can investigate and select the needed technologies to develop the system</t>
  </si>
  <si>
    <t>_ each component has a techonology defined for its implementation
_ techologies integration are assessed and understood</t>
  </si>
  <si>
    <t>14.10.23 done done</t>
  </si>
  <si>
    <t>Must</t>
  </si>
  <si>
    <t xml:space="preserve">Define functionalites </t>
  </si>
  <si>
    <t>we can define the different functionalities of the project</t>
  </si>
  <si>
    <t>we have a list of functionalites accepted by dev and PO</t>
  </si>
  <si>
    <t>18.12.2023 done done</t>
  </si>
  <si>
    <t>Version control and developpment environment setup</t>
  </si>
  <si>
    <t>library setup, git setup</t>
  </si>
  <si>
    <t>we all have the same working environement</t>
  </si>
  <si>
    <t>Design</t>
  </si>
  <si>
    <t>Front-end mockup</t>
  </si>
  <si>
    <t>We want to define the layout and connection of the app</t>
  </si>
  <si>
    <t>We have an interface that satisfies the functions</t>
  </si>
  <si>
    <t>PO</t>
  </si>
  <si>
    <t>Front-end mockup validation</t>
  </si>
  <si>
    <t>The PO can see the design</t>
  </si>
  <si>
    <t>The PO validates the mockup</t>
  </si>
  <si>
    <t>Back-end pipeline</t>
  </si>
  <si>
    <t>We want to define the pipeline for the back-end to achieve the identified functionalities</t>
  </si>
  <si>
    <t>We have a plan for the developers</t>
  </si>
  <si>
    <t>Development</t>
  </si>
  <si>
    <t>Front-end development</t>
  </si>
  <si>
    <t>We want to develop the front-end</t>
  </si>
  <si>
    <t>The mockup is realised</t>
  </si>
  <si>
    <t>Back-end development</t>
  </si>
  <si>
    <t>We want to develop the back-end</t>
  </si>
  <si>
    <t>The back-end is realised</t>
  </si>
  <si>
    <t>Integration</t>
  </si>
  <si>
    <t>Integrate front and back together</t>
  </si>
  <si>
    <t>We want to have a working app</t>
  </si>
  <si>
    <t>The app is working</t>
  </si>
  <si>
    <t>7,8</t>
  </si>
  <si>
    <t>Presentation</t>
  </si>
  <si>
    <t>Prepare the presentation</t>
  </si>
  <si>
    <t>We need to prepare the presentation</t>
  </si>
  <si>
    <t>we know what we want to talk about on the presentation day</t>
  </si>
  <si>
    <t>initial state</t>
  </si>
  <si>
    <t>rejected</t>
  </si>
  <si>
    <t>selected</t>
  </si>
  <si>
    <t>done</t>
  </si>
  <si>
    <t>Totaux</t>
  </si>
  <si>
    <t>Total SP</t>
  </si>
  <si>
    <t>Total rejected SP</t>
  </si>
  <si>
    <t>Total without rejected SP</t>
  </si>
  <si>
    <t>Informations collected during the sprint review</t>
  </si>
  <si>
    <t>Sprints</t>
  </si>
  <si>
    <t>SP done per sprint</t>
  </si>
  <si>
    <t>Average</t>
  </si>
  <si>
    <t>Todo</t>
  </si>
  <si>
    <t>Rejected</t>
  </si>
  <si>
    <t>Done (cumulative)</t>
  </si>
  <si>
    <t>Product Backlog growing</t>
  </si>
  <si>
    <t>Total SP at beginning of sprint</t>
  </si>
  <si>
    <t>Nbr SP selected for sprint</t>
  </si>
  <si>
    <t>Changed est.</t>
  </si>
  <si>
    <t>New Stories</t>
  </si>
  <si>
    <t>Total SP at end of sprint</t>
  </si>
  <si>
    <t>Scope Change</t>
  </si>
  <si>
    <t>Start date</t>
  </si>
  <si>
    <t>End date (included)</t>
  </si>
  <si>
    <t>Initial sprint estimation (SP)</t>
  </si>
  <si>
    <t>Sprint goal</t>
  </si>
  <si>
    <t>Nbr working days</t>
  </si>
  <si>
    <t>ID US.task</t>
  </si>
  <si>
    <t>Task Name</t>
  </si>
  <si>
    <t>Resp.</t>
  </si>
  <si>
    <t>Initial Estimate</t>
  </si>
  <si>
    <t>Day 1</t>
  </si>
  <si>
    <t>Day 2</t>
  </si>
  <si>
    <t>Day 3</t>
  </si>
  <si>
    <t>Day 4</t>
  </si>
  <si>
    <t>Day 5</t>
  </si>
  <si>
    <t>0.1</t>
  </si>
  <si>
    <t>0.2</t>
  </si>
  <si>
    <t>0.3</t>
  </si>
  <si>
    <t>1.1</t>
  </si>
  <si>
    <t>2.0</t>
  </si>
  <si>
    <t>2.1</t>
  </si>
  <si>
    <t>3.0</t>
  </si>
  <si>
    <t>4.0</t>
  </si>
  <si>
    <t>6.0</t>
  </si>
  <si>
    <t>5.0</t>
  </si>
  <si>
    <t>7.0</t>
  </si>
  <si>
    <t>9.0</t>
  </si>
  <si>
    <t>9.1</t>
  </si>
  <si>
    <t>8.0</t>
  </si>
  <si>
    <t>Total</t>
  </si>
  <si>
    <t>Remaining</t>
  </si>
  <si>
    <t>Therical</t>
  </si>
  <si>
    <t>Impediments</t>
  </si>
  <si>
    <t>5-7 days</t>
  </si>
  <si>
    <t>we will try our best not to work on the weekend</t>
  </si>
  <si>
    <t>7.1</t>
  </si>
  <si>
    <t>Login form</t>
  </si>
  <si>
    <t>Noah Pencherek</t>
  </si>
  <si>
    <t>8.1</t>
  </si>
  <si>
    <t>Database creation</t>
  </si>
  <si>
    <t>Guillaume Bessard</t>
  </si>
  <si>
    <t>8.2</t>
  </si>
  <si>
    <t>Prisma setup (Databse to backend relation)</t>
  </si>
  <si>
    <t>SPRINT 0</t>
  </si>
  <si>
    <t>End : 14.10.2023</t>
  </si>
  <si>
    <t>Name</t>
  </si>
  <si>
    <t>What went Good ?</t>
  </si>
  <si>
    <t>What went Wrong ?</t>
  </si>
  <si>
    <t>How to improve ?</t>
  </si>
  <si>
    <t>General feedback / Sprint Review</t>
  </si>
  <si>
    <t>SPRINT 1</t>
  </si>
  <si>
    <t>End : 08.01.2024</t>
  </si>
  <si>
    <t>Marco</t>
  </si>
  <si>
    <t>Good engagement when under pressure of time</t>
  </si>
  <si>
    <t>Hard to plan when vacation happens</t>
  </si>
  <si>
    <t>Communication to avoid wasting time</t>
  </si>
  <si>
    <t>Good</t>
  </si>
  <si>
    <t>Martin</t>
  </si>
  <si>
    <t>Tasks division and execution</t>
  </si>
  <si>
    <t>Time management in general, will be improved</t>
  </si>
  <si>
    <t>Better planning and keep with deadline</t>
  </si>
  <si>
    <t>Other project on the line and we suceeded anyway to keep deadline</t>
  </si>
  <si>
    <t>Guillaume</t>
  </si>
  <si>
    <t>Start of prisma was successful</t>
  </si>
  <si>
    <t>Time Mangement x2</t>
  </si>
  <si>
    <t>same</t>
  </si>
  <si>
    <t>Noah</t>
  </si>
  <si>
    <t>Mock up realisation</t>
  </si>
  <si>
    <t>Some details to correct</t>
  </si>
  <si>
    <t>Correct point and we good</t>
  </si>
  <si>
    <t>Good project, niceeeee</t>
  </si>
  <si>
    <t>SPRINT 2</t>
  </si>
  <si>
    <t>SPRINT 3</t>
  </si>
  <si>
    <t>DONE DEFINITION FOR ALL USER STORIES</t>
  </si>
  <si>
    <t>Date</t>
  </si>
  <si>
    <t>Who</t>
  </si>
  <si>
    <t>What</t>
  </si>
  <si>
    <t>Time</t>
  </si>
  <si>
    <t>Type</t>
  </si>
  <si>
    <t>Colonne1</t>
  </si>
  <si>
    <t>When</t>
  </si>
  <si>
    <t>The 3 questions :                What did you do since last time?       /       What will you work on today?        /      Do you have any obstacles?</t>
  </si>
  <si>
    <t>(Example) Due to Google Sheet bug with image, please use https://steven95968.invisionapp.com/freehand/Daily-meeting-notes-Qd6cJQ7aq to show our daily meeting notes</t>
  </si>
  <si>
    <t>What did you do since last time</t>
  </si>
  <si>
    <t>What will you work on today</t>
  </si>
  <si>
    <t>Do you have any obstacles?</t>
  </si>
  <si>
    <t>Stuck with Prisma on request with join to get user with access to a specific door</t>
  </si>
  <si>
    <t>Try to search more in Prisma doc to find the solution</t>
  </si>
  <si>
    <t>Check username/password went perfectly</t>
  </si>
  <si>
    <t>Problems with launching project on Marco's computer</t>
  </si>
  <si>
    <t>Keep in mind from the start that project will be launched on differents computers</t>
  </si>
  <si>
    <t>-</t>
  </si>
  <si>
    <t>Problems with doing the dropdown integrated in the lists of locations</t>
  </si>
  <si>
    <t>Sickness is bad :(</t>
  </si>
  <si>
    <t>15.01.24</t>
  </si>
  <si>
    <t>22.01.24</t>
  </si>
  <si>
    <t>Documentation</t>
  </si>
  <si>
    <t>User</t>
  </si>
  <si>
    <t>Create the user guide</t>
  </si>
  <si>
    <t>Create a guide that will allow the user to use the app flawlessly</t>
  </si>
  <si>
    <t>The guide is finish and covers all the functionnalites availables</t>
  </si>
  <si>
    <t>Project delivery</t>
  </si>
  <si>
    <t>Delivers the project</t>
  </si>
  <si>
    <t>Deliver the project (package presentation, code, documentation, presentation)</t>
  </si>
  <si>
    <t>All documents and code are delivered</t>
  </si>
  <si>
    <t>11 10</t>
  </si>
  <si>
    <t xml:space="preserve">1,2,3 </t>
  </si>
  <si>
    <t>8.1.2024 done done</t>
  </si>
  <si>
    <t>Requirements:</t>
  </si>
  <si>
    <t>Environment setup</t>
  </si>
  <si>
    <t>Detail</t>
  </si>
  <si>
    <t>3.1</t>
  </si>
  <si>
    <t>4.1</t>
  </si>
  <si>
    <t>Guillaume, Noah</t>
  </si>
  <si>
    <t>Backend pipeline</t>
  </si>
  <si>
    <t>Marco, Martin</t>
  </si>
  <si>
    <t>6.1</t>
  </si>
  <si>
    <t>5.1</t>
  </si>
  <si>
    <t>Mockup validation</t>
  </si>
  <si>
    <t>Martin, Marco, Noah, Guillaume</t>
  </si>
  <si>
    <t>Login</t>
  </si>
  <si>
    <t>Lock/unlock doors</t>
  </si>
  <si>
    <t>7.2</t>
  </si>
  <si>
    <t>User creation deletion</t>
  </si>
  <si>
    <t>Dashboard</t>
  </si>
  <si>
    <t>7.3</t>
  </si>
  <si>
    <t>Access door-user</t>
  </si>
  <si>
    <t>Door edition page</t>
  </si>
  <si>
    <t xml:space="preserve">Noah </t>
  </si>
  <si>
    <t>lock/unlock all doors</t>
  </si>
  <si>
    <t>8.3</t>
  </si>
  <si>
    <t>Web server setup</t>
  </si>
  <si>
    <t>Martin, Marco</t>
  </si>
  <si>
    <t>8.4</t>
  </si>
  <si>
    <t>Login system implementation</t>
  </si>
  <si>
    <t>Guillaume, Martin</t>
  </si>
  <si>
    <t>realtime feedback on doors</t>
  </si>
  <si>
    <t>logs of door access</t>
  </si>
  <si>
    <t>Security</t>
  </si>
  <si>
    <t>Users must be able to log in on the website with a username and a password</t>
  </si>
  <si>
    <t>8.5</t>
  </si>
  <si>
    <t>Users must be able to see a list of the doors they have access to and lock/unlock them</t>
  </si>
  <si>
    <t>Notifications for user</t>
  </si>
  <si>
    <t>Users would be able to subscribe to notifications for one or more doors, and get notified on door status change</t>
  </si>
  <si>
    <t>Admin user must be able to create or delete "simple" users</t>
  </si>
  <si>
    <t xml:space="preserve">Admin must be able to assign door access to simple users </t>
  </si>
  <si>
    <t>Admin should be able to lock/unlock all doors</t>
  </si>
  <si>
    <t>Users must be able to see if the door is locked/unlocked in real time</t>
  </si>
  <si>
    <t>history of registered doors</t>
  </si>
  <si>
    <t>Users should be able to access the logs of their doors, with infos about when they closed/opened them</t>
  </si>
  <si>
    <t>There should be a log for each door with infos about when they were closed/opened and by who</t>
  </si>
  <si>
    <t>passwords must be stored as hash in DB</t>
  </si>
  <si>
    <t>Creation of all the methods needed for the different queries</t>
  </si>
  <si>
    <t>10.1</t>
  </si>
  <si>
    <t>Start of the presentation</t>
  </si>
  <si>
    <t>10.2</t>
  </si>
  <si>
    <t>Preparation of the presentation</t>
  </si>
  <si>
    <t>All</t>
  </si>
  <si>
    <t>End : 15.01.2024</t>
  </si>
  <si>
    <t>End : 21.01.2024</t>
  </si>
  <si>
    <t>Aims to develop a solution for remotely accessing and controlling doors. Involves a front-end and back-end application.</t>
  </si>
  <si>
    <t>Front end is ready for review</t>
  </si>
  <si>
    <t>Sprint was succesful. Back end developement is going strong</t>
  </si>
  <si>
    <t>Back end functionality are working</t>
  </si>
  <si>
    <t>Environment for code developing keeps on giving several compatibility problems</t>
  </si>
  <si>
    <t xml:space="preserve">Fresh start of the environment </t>
  </si>
  <si>
    <t>Nice autonomy !</t>
  </si>
  <si>
    <t>Learning new things is cool</t>
  </si>
  <si>
    <t>Tasks are done</t>
  </si>
  <si>
    <t>Prisma keeps on giving problems. Still searching for solutions.</t>
  </si>
  <si>
    <t>Searching, docs, and asking forums</t>
  </si>
  <si>
    <t>Try hard</t>
  </si>
  <si>
    <t>Back-end is done finally</t>
  </si>
  <si>
    <t>Nothing to announce</t>
  </si>
  <si>
    <t>Presenting this in the lessons learned slide</t>
  </si>
  <si>
    <t>Good experience</t>
  </si>
  <si>
    <t>Front-end is working fantastically</t>
  </si>
  <si>
    <t>Early setup but in the end everything works fine</t>
  </si>
  <si>
    <t>Learning for next occasion</t>
  </si>
  <si>
    <t>Mission accomplished</t>
  </si>
  <si>
    <t>Back-end is done finally. Presentation is ready</t>
  </si>
  <si>
    <t>We did it</t>
  </si>
  <si>
    <t>Login system, Door Unlock/Lock capability, security aspect</t>
  </si>
  <si>
    <t>Software engineering project, to experience real devellopement oraganisation</t>
  </si>
  <si>
    <t>20.1.2024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</si>
</sst>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numFmt numFmtId="165" formatCode="0.0"/>
    <numFmt numFmtId="166" formatCode="[$-F400]h:mm:ss\ AM/PM"/>
    <numFmt numFmtId="167" formatCode="dd"/>
    <numFmt numFmtId="168" formatCode="[h]:mm"/>
  </numFmts>
  <fonts count="29" x14ac:knownFonts="1">
    <font>
      <sz val="11"/>
      <color rgb="FF000000"/>
      <name val="Arial"/>
      <charset val="1"/>
    </font>
    <font>
      <b/>
      <sz val="11"/>
      <color rgb="FF000000"/>
      <name val="Arial"/>
      <family val="2"/>
      <charset val="1"/>
    </font>
    <font>
      <sz val="11"/>
      <color rgb="FF000000"/>
      <name val="Arial"/>
      <family val="2"/>
      <charset val="1"/>
    </font>
    <font>
      <b/>
      <sz val="10"/>
      <color rgb="FFFFFFFF"/>
      <name val="Calibri Light"/>
      <family val="2"/>
      <charset val="1"/>
    </font>
    <font>
      <sz val="11"/>
      <color rgb="FF000000"/>
      <name val="Calibri"/>
      <family val="2"/>
      <charset val="1"/>
    </font>
    <font>
      <sz val="10"/>
      <color rgb="FF000000"/>
      <name val="Calibri Light"/>
      <family val="2"/>
      <charset val="1"/>
    </font>
    <font>
      <sz val="12"/>
      <color rgb="FF000000"/>
      <name val="Calibri"/>
      <family val="2"/>
      <charset val="1"/>
    </font>
    <font>
      <sz val="26"/>
      <color rgb="FF000000"/>
      <name val="Calibri"/>
      <family val="2"/>
      <charset val="1"/>
    </font>
    <font>
      <b/>
      <sz val="11"/>
      <color rgb="FF000000"/>
      <name val="Calibri"/>
      <family val="2"/>
      <charset val="1"/>
    </font>
    <font>
      <b/>
      <sz val="12"/>
      <color rgb="FFFFFFFF"/>
      <name val="Calibri"/>
      <family val="2"/>
      <charset val="1"/>
    </font>
    <font>
      <sz val="12"/>
      <color rgb="FFFFFFFF"/>
      <name val="Calibri"/>
      <family val="2"/>
      <charset val="1"/>
    </font>
    <font>
      <b/>
      <sz val="20"/>
      <color rgb="FF000000"/>
      <name val="Calibri"/>
      <family val="2"/>
      <charset val="1"/>
    </font>
    <font>
      <sz val="11"/>
      <color rgb="FFFF0000"/>
      <name val="Calibri"/>
      <family val="2"/>
      <charset val="1"/>
    </font>
    <font>
      <sz val="14"/>
      <color rgb="FF363636"/>
      <name val="Cambria"/>
      <family val="1"/>
      <charset val="1"/>
    </font>
    <font>
      <b/>
      <sz val="10"/>
      <color rgb="FF000000"/>
      <name val="Arial"/>
      <family val="2"/>
      <charset val="1"/>
    </font>
    <font>
      <i/>
      <sz val="10"/>
      <color rgb="FF000000"/>
      <name val="Arial"/>
      <family val="2"/>
      <charset val="1"/>
    </font>
    <font>
      <sz val="11"/>
      <name val="Calibri"/>
      <family val="2"/>
      <charset val="1"/>
    </font>
    <font>
      <b/>
      <sz val="18"/>
      <color rgb="FF000000"/>
      <name val="Calibri"/>
      <family val="2"/>
      <charset val="1"/>
    </font>
    <font>
      <u/>
      <sz val="11"/>
      <color rgb="FF0000FF"/>
      <name val="Arial"/>
      <family val="2"/>
      <charset val="1"/>
    </font>
    <font>
      <sz val="20"/>
      <color rgb="FF000000"/>
      <name val="Calibri"/>
      <family val="2"/>
      <charset val="1"/>
    </font>
    <font>
      <u/>
      <sz val="11"/>
      <color rgb="FF000000"/>
      <name val="Arial"/>
      <family val="2"/>
      <charset val="1"/>
    </font>
    <font>
      <sz val="8"/>
      <name val="Arial"/>
      <family val="2"/>
    </font>
    <font>
      <sz val="11"/>
      <color rgb="FF000000"/>
      <name val="Arial"/>
      <family val="2"/>
    </font>
    <font>
      <b/>
      <sz val="20"/>
      <color rgb="FF000000"/>
      <name val="Calibri"/>
      <family val="2"/>
    </font>
    <font>
      <sz val="11"/>
      <color rgb="FF000000"/>
      <name val="Calibri"/>
      <family val="2"/>
    </font>
    <font>
      <sz val="11"/>
      <name val="Calibri"/>
      <family val="2"/>
    </font>
    <font>
      <sz val="11"/>
      <color rgb="FFFF0000"/>
      <name val="Calibri"/>
      <family val="2"/>
    </font>
    <font>
      <sz val="14"/>
      <color rgb="FF363636"/>
      <name val="Cambria"/>
      <family val="1"/>
    </font>
    <font>
      <sz val="10"/>
      <color rgb="FF000000"/>
      <name val="Calibri Light"/>
      <family val="2"/>
    </font>
  </fonts>
  <fills count="18">
    <fill>
      <patternFill patternType="none"/>
    </fill>
    <fill>
      <patternFill patternType="gray125"/>
    </fill>
    <fill>
      <patternFill patternType="solid">
        <fgColor rgb="FF8DB3E2"/>
        <bgColor rgb="FFB7B7B7"/>
      </patternFill>
    </fill>
    <fill>
      <patternFill patternType="solid">
        <fgColor rgb="FF548DD4"/>
        <bgColor rgb="FF4E93D2"/>
      </patternFill>
    </fill>
    <fill>
      <patternFill patternType="solid">
        <fgColor rgb="FFF2F2F2"/>
        <bgColor rgb="FFEAF1DD"/>
      </patternFill>
    </fill>
    <fill>
      <patternFill patternType="solid">
        <fgColor rgb="FFFFF2CC"/>
        <bgColor rgb="FFFBE5D6"/>
      </patternFill>
    </fill>
    <fill>
      <patternFill patternType="solid">
        <fgColor rgb="FFE2F0D9"/>
        <bgColor rgb="FFEAF1DD"/>
      </patternFill>
    </fill>
    <fill>
      <patternFill patternType="solid">
        <fgColor rgb="FFF8CBAD"/>
        <bgColor rgb="FFF2DBDB"/>
      </patternFill>
    </fill>
    <fill>
      <patternFill patternType="solid">
        <fgColor rgb="FFFFFFFF"/>
        <bgColor rgb="FFF2F2F2"/>
      </patternFill>
    </fill>
    <fill>
      <patternFill patternType="solid">
        <fgColor rgb="FFDBE5F1"/>
        <bgColor rgb="FFDAE3F3"/>
      </patternFill>
    </fill>
    <fill>
      <patternFill patternType="solid">
        <fgColor rgb="FFF2DBDB"/>
        <bgColor rgb="FFFBE5D6"/>
      </patternFill>
    </fill>
    <fill>
      <patternFill patternType="solid">
        <fgColor rgb="FFEAF1DD"/>
        <bgColor rgb="FFE2F0D9"/>
      </patternFill>
    </fill>
    <fill>
      <patternFill patternType="solid">
        <fgColor rgb="FFFFCC66"/>
        <bgColor rgb="FFF8CBAD"/>
      </patternFill>
    </fill>
    <fill>
      <patternFill patternType="solid">
        <fgColor rgb="FFC9DAF8"/>
        <bgColor rgb="FFCFE2F3"/>
      </patternFill>
    </fill>
    <fill>
      <patternFill patternType="solid">
        <fgColor rgb="FFD9D9D9"/>
        <bgColor rgb="FFDAE3F3"/>
      </patternFill>
    </fill>
    <fill>
      <patternFill patternType="solid">
        <fgColor rgb="FFDAE3F3"/>
        <bgColor rgb="FFDBE5F1"/>
      </patternFill>
    </fill>
    <fill>
      <patternFill patternType="solid">
        <fgColor rgb="FFFBE5D6"/>
        <bgColor rgb="FFF2DBDB"/>
      </patternFill>
    </fill>
    <fill>
      <patternFill patternType="solid">
        <fgColor rgb="FFBFBFBF"/>
        <bgColor rgb="FFB7B7B7"/>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bottom/>
      <diagonal/>
    </border>
  </borders>
  <cellStyleXfs count="2">
    <xf numFmtId="0" fontId="0" fillId="0" borderId="0"/>
    <xf numFmtId="0" fontId="2" fillId="0" borderId="0"/>
  </cellStyleXfs>
  <cellXfs count="203">
    <xf numFmtId="0" fontId="0" fillId="0" borderId="0" xfId="0"/>
    <xf numFmtId="0" fontId="1" fillId="0" borderId="1" xfId="0" applyFont="1" applyBorder="1"/>
    <xf numFmtId="0" fontId="0" fillId="0" borderId="1" xfId="0" applyBorder="1" applyAlignment="1">
      <alignment wrapText="1"/>
    </xf>
    <xf numFmtId="0" fontId="2" fillId="0" borderId="0" xfId="1"/>
    <xf numFmtId="0" fontId="2" fillId="0" borderId="0" xfId="1" applyAlignment="1">
      <alignment horizontal="center" vertical="center"/>
    </xf>
    <xf numFmtId="0" fontId="2" fillId="0" borderId="0" xfId="1" applyAlignment="1">
      <alignment horizontal="center"/>
    </xf>
    <xf numFmtId="0" fontId="3" fillId="2" borderId="0" xfId="1" applyFont="1" applyFill="1" applyAlignment="1">
      <alignment horizontal="center" vertical="center" wrapText="1"/>
    </xf>
    <xf numFmtId="0" fontId="3" fillId="3" borderId="0" xfId="1" applyFont="1" applyFill="1" applyAlignment="1">
      <alignment horizontal="center" vertical="center" wrapText="1"/>
    </xf>
    <xf numFmtId="0" fontId="4" fillId="0" borderId="0" xfId="1" applyFont="1" applyAlignment="1">
      <alignment vertical="center" wrapText="1"/>
    </xf>
    <xf numFmtId="0" fontId="5" fillId="4" borderId="2" xfId="1" applyFont="1" applyFill="1" applyBorder="1" applyAlignment="1">
      <alignment horizontal="center" vertical="center" wrapText="1"/>
    </xf>
    <xf numFmtId="0" fontId="5" fillId="4" borderId="3" xfId="1" applyFont="1" applyFill="1" applyBorder="1" applyAlignment="1">
      <alignment horizontal="center" vertical="center" wrapText="1"/>
    </xf>
    <xf numFmtId="0" fontId="5" fillId="4"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center" wrapText="1" indent="5"/>
    </xf>
    <xf numFmtId="0" fontId="5" fillId="4" borderId="4" xfId="1" applyFont="1" applyFill="1" applyBorder="1" applyAlignment="1">
      <alignment vertical="center" wrapText="1"/>
    </xf>
    <xf numFmtId="0" fontId="5" fillId="4" borderId="5" xfId="1" applyFont="1" applyFill="1" applyBorder="1" applyAlignment="1">
      <alignment horizontal="center" vertical="center" wrapText="1"/>
    </xf>
    <xf numFmtId="0" fontId="5" fillId="4" borderId="4" xfId="1" applyFont="1" applyFill="1" applyBorder="1" applyAlignment="1">
      <alignment horizontal="center" vertical="center" wrapText="1"/>
    </xf>
    <xf numFmtId="0" fontId="5" fillId="5" borderId="3" xfId="1" applyFont="1" applyFill="1" applyBorder="1" applyAlignment="1">
      <alignment horizontal="center" vertical="center" wrapText="1"/>
    </xf>
    <xf numFmtId="164" fontId="5" fillId="4" borderId="1" xfId="1" applyNumberFormat="1" applyFont="1" applyFill="1" applyBorder="1" applyAlignment="1">
      <alignment horizontal="center" vertical="center" wrapText="1"/>
    </xf>
    <xf numFmtId="0" fontId="4" fillId="0" borderId="0" xfId="1" applyFont="1"/>
    <xf numFmtId="0" fontId="5" fillId="4" borderId="3" xfId="0" applyFont="1" applyFill="1" applyBorder="1" applyAlignment="1">
      <alignment horizontal="center" vertical="center" wrapText="1"/>
    </xf>
    <xf numFmtId="0" fontId="5" fillId="4" borderId="3" xfId="0" applyFont="1" applyFill="1" applyBorder="1" applyAlignment="1">
      <alignment horizontal="left" vertical="center" wrapText="1" indent="5"/>
    </xf>
    <xf numFmtId="0" fontId="5" fillId="5" borderId="1" xfId="1" applyFont="1" applyFill="1" applyBorder="1" applyAlignment="1">
      <alignment horizontal="center" vertical="center" wrapText="1"/>
    </xf>
    <xf numFmtId="0" fontId="5" fillId="4" borderId="6" xfId="1" applyFont="1" applyFill="1" applyBorder="1" applyAlignment="1">
      <alignment horizontal="center" vertical="center" wrapText="1"/>
    </xf>
    <xf numFmtId="0" fontId="5" fillId="4" borderId="7" xfId="1" applyFont="1" applyFill="1" applyBorder="1" applyAlignment="1">
      <alignment horizontal="center" vertical="center" wrapText="1"/>
    </xf>
    <xf numFmtId="0" fontId="5" fillId="5" borderId="6" xfId="1" applyFont="1" applyFill="1" applyBorder="1" applyAlignment="1">
      <alignment horizontal="center" vertical="center" wrapText="1"/>
    </xf>
    <xf numFmtId="0" fontId="6" fillId="0" borderId="0" xfId="1" applyFont="1" applyAlignment="1">
      <alignment vertical="center" wrapText="1"/>
    </xf>
    <xf numFmtId="0" fontId="5" fillId="4" borderId="8" xfId="1"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6" xfId="0" applyFont="1" applyFill="1" applyBorder="1" applyAlignment="1">
      <alignment horizontal="left" vertical="center" wrapText="1" indent="5"/>
    </xf>
    <xf numFmtId="0" fontId="5" fillId="4" borderId="9" xfId="1" applyFont="1" applyFill="1" applyBorder="1" applyAlignment="1">
      <alignment horizontal="center" vertical="center" wrapText="1"/>
    </xf>
    <xf numFmtId="0" fontId="5" fillId="4" borderId="10" xfId="1" applyFont="1" applyFill="1" applyBorder="1" applyAlignment="1">
      <alignment horizontal="center" vertical="center" wrapText="1"/>
    </xf>
    <xf numFmtId="0" fontId="5" fillId="4" borderId="11" xfId="1" applyFont="1" applyFill="1" applyBorder="1" applyAlignment="1">
      <alignment vertical="center" wrapText="1"/>
    </xf>
    <xf numFmtId="0" fontId="4" fillId="0" borderId="0" xfId="1" applyFont="1" applyAlignment="1">
      <alignment vertical="center"/>
    </xf>
    <xf numFmtId="0" fontId="2" fillId="0" borderId="0" xfId="1" applyAlignment="1">
      <alignment vertical="center"/>
    </xf>
    <xf numFmtId="0" fontId="5" fillId="4" borderId="9" xfId="1" applyFont="1" applyFill="1" applyBorder="1" applyAlignment="1">
      <alignment vertical="center" wrapText="1"/>
    </xf>
    <xf numFmtId="0" fontId="5" fillId="0" borderId="1" xfId="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1" applyFont="1" applyBorder="1" applyAlignment="1">
      <alignment vertical="center" wrapText="1"/>
    </xf>
    <xf numFmtId="0" fontId="5" fillId="6" borderId="1" xfId="1" applyFont="1" applyFill="1" applyBorder="1" applyAlignment="1">
      <alignment horizontal="center" vertical="center" wrapText="1"/>
    </xf>
    <xf numFmtId="164" fontId="5" fillId="0" borderId="1" xfId="1" applyNumberFormat="1" applyFont="1" applyBorder="1" applyAlignment="1">
      <alignment horizontal="center" vertical="center" wrapText="1"/>
    </xf>
    <xf numFmtId="0" fontId="0" fillId="0" borderId="0" xfId="1" applyFont="1" applyAlignment="1">
      <alignment vertical="center"/>
    </xf>
    <xf numFmtId="0" fontId="5" fillId="4" borderId="1" xfId="1" applyFont="1" applyFill="1" applyBorder="1" applyAlignment="1">
      <alignment vertical="center" wrapText="1"/>
    </xf>
    <xf numFmtId="0" fontId="5" fillId="7" borderId="1" xfId="1" applyFont="1" applyFill="1" applyBorder="1" applyAlignment="1">
      <alignment horizontal="center" vertical="center" wrapText="1"/>
    </xf>
    <xf numFmtId="0" fontId="5" fillId="8" borderId="0" xfId="1" applyFont="1" applyFill="1" applyAlignment="1">
      <alignment horizontal="center" vertical="center" wrapText="1"/>
    </xf>
    <xf numFmtId="0" fontId="5" fillId="0" borderId="0" xfId="1" applyFont="1" applyAlignment="1">
      <alignment horizontal="center" vertical="center" wrapText="1"/>
    </xf>
    <xf numFmtId="0" fontId="5" fillId="0" borderId="0" xfId="1" applyFont="1"/>
    <xf numFmtId="0" fontId="5" fillId="0" borderId="0" xfId="1" applyFont="1" applyAlignment="1">
      <alignment horizontal="left" vertical="center" wrapText="1"/>
    </xf>
    <xf numFmtId="0" fontId="5" fillId="0" borderId="0" xfId="1" applyFont="1" applyAlignment="1">
      <alignment horizontal="center" vertical="center"/>
    </xf>
    <xf numFmtId="0" fontId="5" fillId="0" borderId="12"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14" xfId="1" applyFont="1" applyBorder="1" applyAlignment="1">
      <alignment horizontal="center" vertical="center" wrapText="1"/>
    </xf>
    <xf numFmtId="0" fontId="4" fillId="0" borderId="0" xfId="1" applyFont="1" applyAlignment="1">
      <alignment horizontal="center"/>
    </xf>
    <xf numFmtId="0" fontId="7" fillId="0" borderId="0" xfId="1" applyFont="1"/>
    <xf numFmtId="0" fontId="8" fillId="0" borderId="0" xfId="1" applyFont="1" applyAlignment="1">
      <alignment horizontal="left" vertical="center" wrapText="1"/>
    </xf>
    <xf numFmtId="0" fontId="4" fillId="0" borderId="0" xfId="1" applyFont="1" applyAlignment="1">
      <alignment horizontal="center" vertical="center"/>
    </xf>
    <xf numFmtId="0" fontId="9" fillId="0" borderId="0" xfId="1" applyFont="1" applyAlignment="1">
      <alignment horizontal="center" vertical="center" wrapText="1"/>
    </xf>
    <xf numFmtId="0" fontId="10" fillId="3" borderId="0" xfId="1" applyFont="1" applyFill="1" applyAlignment="1">
      <alignment horizontal="center" vertical="center" wrapText="1"/>
    </xf>
    <xf numFmtId="0" fontId="10" fillId="0" borderId="0" xfId="1" applyFont="1" applyAlignment="1">
      <alignment horizontal="center" vertical="center" wrapText="1"/>
    </xf>
    <xf numFmtId="0" fontId="4" fillId="9" borderId="0" xfId="1" applyFont="1" applyFill="1" applyAlignment="1">
      <alignment horizontal="center"/>
    </xf>
    <xf numFmtId="0" fontId="4" fillId="0" borderId="0" xfId="1" applyFont="1" applyAlignment="1">
      <alignment horizontal="left"/>
    </xf>
    <xf numFmtId="0" fontId="4" fillId="10" borderId="0" xfId="1" applyFont="1" applyFill="1" applyAlignment="1">
      <alignment horizontal="center"/>
    </xf>
    <xf numFmtId="0" fontId="4" fillId="11" borderId="0" xfId="1" applyFont="1" applyFill="1" applyAlignment="1">
      <alignment horizontal="center"/>
    </xf>
    <xf numFmtId="0" fontId="4" fillId="0" borderId="0" xfId="1" applyFont="1" applyAlignment="1">
      <alignment horizontal="left" vertical="center" wrapText="1"/>
    </xf>
    <xf numFmtId="0" fontId="11" fillId="0" borderId="0" xfId="1" applyFont="1" applyAlignment="1">
      <alignment vertical="center"/>
    </xf>
    <xf numFmtId="0" fontId="11" fillId="0" borderId="0" xfId="1" applyFont="1" applyAlignment="1">
      <alignment horizontal="center" vertical="center"/>
    </xf>
    <xf numFmtId="164" fontId="4" fillId="0" borderId="0" xfId="1" applyNumberFormat="1" applyFont="1" applyAlignment="1">
      <alignment horizontal="center"/>
    </xf>
    <xf numFmtId="0" fontId="4" fillId="0" borderId="0" xfId="1" applyFont="1" applyAlignment="1">
      <alignment wrapText="1"/>
    </xf>
    <xf numFmtId="1" fontId="4" fillId="0" borderId="0" xfId="1" applyNumberFormat="1" applyFont="1" applyAlignment="1">
      <alignment horizontal="center"/>
    </xf>
    <xf numFmtId="164" fontId="4" fillId="0" borderId="0" xfId="1" applyNumberFormat="1" applyFont="1" applyAlignment="1">
      <alignment horizontal="left"/>
    </xf>
    <xf numFmtId="0" fontId="12" fillId="0" borderId="0" xfId="1" applyFont="1"/>
    <xf numFmtId="11" fontId="13" fillId="12" borderId="1" xfId="1" applyNumberFormat="1" applyFont="1" applyFill="1" applyBorder="1" applyAlignment="1">
      <alignment horizontal="center" vertical="center" wrapText="1"/>
    </xf>
    <xf numFmtId="0" fontId="13" fillId="0" borderId="0" xfId="1" applyFont="1" applyAlignment="1">
      <alignment horizontal="center" vertical="center" wrapText="1"/>
    </xf>
    <xf numFmtId="0" fontId="13" fillId="12" borderId="3" xfId="1" applyFont="1" applyFill="1" applyBorder="1" applyAlignment="1">
      <alignment horizontal="center" vertical="center" wrapText="1"/>
    </xf>
    <xf numFmtId="0" fontId="13" fillId="12" borderId="1" xfId="1" applyFont="1" applyFill="1" applyBorder="1" applyAlignment="1">
      <alignment horizontal="center" vertical="center" wrapText="1"/>
    </xf>
    <xf numFmtId="0" fontId="13" fillId="12" borderId="15" xfId="1" applyFont="1" applyFill="1" applyBorder="1" applyAlignment="1">
      <alignment horizontal="center" vertical="center" wrapText="1"/>
    </xf>
    <xf numFmtId="0" fontId="13" fillId="0" borderId="16" xfId="1" applyFont="1" applyBorder="1" applyAlignment="1">
      <alignment horizontal="center" vertical="center" wrapText="1"/>
    </xf>
    <xf numFmtId="49" fontId="4" fillId="8" borderId="6" xfId="1" applyNumberFormat="1" applyFont="1" applyFill="1" applyBorder="1" applyAlignment="1">
      <alignment horizontal="center" vertical="top" wrapText="1"/>
    </xf>
    <xf numFmtId="0" fontId="4" fillId="8" borderId="1" xfId="1" applyFont="1" applyFill="1" applyBorder="1" applyAlignment="1">
      <alignment horizontal="left" vertical="top" wrapText="1"/>
    </xf>
    <xf numFmtId="0" fontId="4" fillId="8" borderId="1" xfId="1" applyFont="1" applyFill="1" applyBorder="1" applyAlignment="1">
      <alignment horizontal="center" vertical="top" wrapText="1"/>
    </xf>
    <xf numFmtId="46" fontId="4" fillId="0" borderId="0" xfId="1" applyNumberFormat="1" applyFont="1" applyAlignment="1">
      <alignment horizontal="center" vertical="top" wrapText="1"/>
    </xf>
    <xf numFmtId="0" fontId="4" fillId="8" borderId="15" xfId="1" applyFont="1" applyFill="1" applyBorder="1" applyAlignment="1">
      <alignment horizontal="center" vertical="top" wrapText="1"/>
    </xf>
    <xf numFmtId="0" fontId="4" fillId="0" borderId="16" xfId="1" applyFont="1" applyBorder="1" applyAlignment="1">
      <alignment horizontal="center" vertical="top" wrapText="1"/>
    </xf>
    <xf numFmtId="0" fontId="4" fillId="0" borderId="0" xfId="1" applyFont="1" applyAlignment="1">
      <alignment horizontal="center" vertical="top" wrapText="1"/>
    </xf>
    <xf numFmtId="49" fontId="4" fillId="0" borderId="1" xfId="1" applyNumberFormat="1" applyFont="1" applyBorder="1" applyAlignment="1">
      <alignment horizontal="center" vertical="center" wrapText="1"/>
    </xf>
    <xf numFmtId="2" fontId="14" fillId="0" borderId="0" xfId="1" applyNumberFormat="1" applyFont="1" applyAlignment="1">
      <alignment horizontal="left" vertical="center"/>
    </xf>
    <xf numFmtId="165" fontId="15" fillId="0" borderId="0" xfId="1" applyNumberFormat="1" applyFont="1" applyAlignment="1">
      <alignment horizontal="center"/>
    </xf>
    <xf numFmtId="1" fontId="15" fillId="0" borderId="0" xfId="1" applyNumberFormat="1" applyFont="1" applyAlignment="1">
      <alignment horizontal="center"/>
    </xf>
    <xf numFmtId="46" fontId="15" fillId="0" borderId="0" xfId="1" applyNumberFormat="1" applyFont="1" applyAlignment="1">
      <alignment horizontal="center"/>
    </xf>
    <xf numFmtId="0" fontId="15" fillId="0" borderId="0" xfId="1" applyFont="1" applyAlignment="1">
      <alignment horizontal="center"/>
    </xf>
    <xf numFmtId="2" fontId="15" fillId="0" borderId="0" xfId="1" applyNumberFormat="1" applyFont="1" applyAlignment="1">
      <alignment horizontal="center"/>
    </xf>
    <xf numFmtId="166" fontId="15" fillId="0" borderId="0" xfId="1" applyNumberFormat="1" applyFont="1" applyAlignment="1">
      <alignment horizontal="center"/>
    </xf>
    <xf numFmtId="165" fontId="15" fillId="0" borderId="0" xfId="1" applyNumberFormat="1" applyFont="1" applyAlignment="1">
      <alignment horizontal="center" vertical="center" wrapText="1"/>
    </xf>
    <xf numFmtId="167" fontId="13" fillId="0" borderId="0" xfId="1" applyNumberFormat="1" applyFont="1" applyAlignment="1">
      <alignment horizontal="center" vertical="center" wrapText="1"/>
    </xf>
    <xf numFmtId="0" fontId="4" fillId="0" borderId="5" xfId="1" applyFont="1" applyBorder="1"/>
    <xf numFmtId="0" fontId="4" fillId="0" borderId="5" xfId="1" applyFont="1" applyBorder="1" applyAlignment="1">
      <alignment horizontal="left" vertical="center" wrapText="1"/>
    </xf>
    <xf numFmtId="165" fontId="4" fillId="8" borderId="1" xfId="1" applyNumberFormat="1" applyFont="1" applyFill="1" applyBorder="1" applyAlignment="1">
      <alignment horizontal="center" vertical="top" wrapText="1"/>
    </xf>
    <xf numFmtId="165" fontId="4" fillId="0" borderId="0" xfId="1" applyNumberFormat="1" applyFont="1" applyAlignment="1">
      <alignment horizontal="center" vertical="top" wrapText="1"/>
    </xf>
    <xf numFmtId="165" fontId="4" fillId="8" borderId="9" xfId="1" applyNumberFormat="1" applyFont="1" applyFill="1" applyBorder="1" applyAlignment="1">
      <alignment horizontal="center" vertical="top" wrapText="1"/>
    </xf>
    <xf numFmtId="165" fontId="4" fillId="8" borderId="10" xfId="1" applyNumberFormat="1" applyFont="1" applyFill="1" applyBorder="1" applyAlignment="1">
      <alignment horizontal="center" vertical="top" wrapText="1"/>
    </xf>
    <xf numFmtId="46" fontId="4" fillId="0" borderId="16" xfId="1" applyNumberFormat="1" applyFont="1" applyBorder="1" applyAlignment="1">
      <alignment horizontal="center" vertical="top" wrapText="1"/>
    </xf>
    <xf numFmtId="0" fontId="4" fillId="0" borderId="15" xfId="0" applyFont="1" applyBorder="1" applyAlignment="1">
      <alignment horizontal="left" vertical="center" wrapText="1"/>
    </xf>
    <xf numFmtId="166" fontId="4" fillId="0" borderId="0" xfId="1" applyNumberFormat="1" applyFont="1" applyAlignment="1">
      <alignment horizontal="center" vertical="top" wrapText="1"/>
    </xf>
    <xf numFmtId="165" fontId="4" fillId="0" borderId="9" xfId="1" applyNumberFormat="1" applyFont="1" applyBorder="1" applyAlignment="1">
      <alignment horizontal="center" vertical="top" wrapText="1"/>
    </xf>
    <xf numFmtId="165" fontId="4" fillId="0" borderId="10" xfId="1" applyNumberFormat="1" applyFont="1" applyBorder="1" applyAlignment="1">
      <alignment horizontal="center" vertical="top" wrapText="1"/>
    </xf>
    <xf numFmtId="166" fontId="4" fillId="0" borderId="16" xfId="1" applyNumberFormat="1" applyFont="1" applyBorder="1" applyAlignment="1">
      <alignment horizontal="center" vertical="top" wrapText="1"/>
    </xf>
    <xf numFmtId="0" fontId="4" fillId="0" borderId="1" xfId="1" applyFont="1" applyBorder="1" applyAlignment="1">
      <alignment horizontal="left" vertical="center"/>
    </xf>
    <xf numFmtId="165" fontId="4" fillId="8" borderId="15" xfId="1" applyNumberFormat="1" applyFont="1" applyFill="1" applyBorder="1" applyAlignment="1">
      <alignment horizontal="center" vertical="top" wrapText="1"/>
    </xf>
    <xf numFmtId="165" fontId="2" fillId="0" borderId="0" xfId="1" applyNumberFormat="1"/>
    <xf numFmtId="0" fontId="4" fillId="4" borderId="1" xfId="1" applyFont="1" applyFill="1" applyBorder="1"/>
    <xf numFmtId="0" fontId="4" fillId="4" borderId="1" xfId="1" applyFont="1" applyFill="1" applyBorder="1" applyAlignment="1">
      <alignment horizontal="left" vertical="center" wrapText="1"/>
    </xf>
    <xf numFmtId="0" fontId="16" fillId="4" borderId="1" xfId="1" applyFont="1" applyFill="1" applyBorder="1" applyAlignment="1">
      <alignment horizontal="right" vertical="center" wrapText="1"/>
    </xf>
    <xf numFmtId="0" fontId="4" fillId="4" borderId="1" xfId="0" applyFont="1" applyFill="1" applyBorder="1" applyAlignment="1">
      <alignment horizontal="left" vertical="center" wrapText="1"/>
    </xf>
    <xf numFmtId="0" fontId="16" fillId="4" borderId="1" xfId="0" applyFont="1" applyFill="1" applyBorder="1" applyAlignment="1">
      <alignment horizontal="left" vertical="center" wrapText="1"/>
    </xf>
    <xf numFmtId="2" fontId="4" fillId="0" borderId="0" xfId="1" applyNumberFormat="1" applyFont="1" applyAlignment="1">
      <alignment horizontal="center" vertical="top" wrapText="1"/>
    </xf>
    <xf numFmtId="2" fontId="2" fillId="0" borderId="0" xfId="1" applyNumberFormat="1"/>
    <xf numFmtId="2" fontId="15" fillId="0" borderId="0" xfId="1" applyNumberFormat="1" applyFont="1" applyAlignment="1">
      <alignment horizontal="center" vertical="center" wrapText="1"/>
    </xf>
    <xf numFmtId="0" fontId="2" fillId="0" borderId="0" xfId="1" applyAlignment="1">
      <alignment wrapText="1"/>
    </xf>
    <xf numFmtId="0" fontId="17" fillId="0" borderId="0" xfId="1" applyFont="1"/>
    <xf numFmtId="0" fontId="8" fillId="0" borderId="0" xfId="1" applyFont="1"/>
    <xf numFmtId="0" fontId="4" fillId="13" borderId="0" xfId="1" applyFont="1" applyFill="1" applyAlignment="1">
      <alignment wrapText="1"/>
    </xf>
    <xf numFmtId="0" fontId="8" fillId="0" borderId="8" xfId="1" applyFont="1" applyBorder="1"/>
    <xf numFmtId="0" fontId="19" fillId="0" borderId="0" xfId="1" applyFont="1"/>
    <xf numFmtId="0" fontId="4" fillId="0" borderId="0" xfId="0" applyFont="1" applyAlignment="1">
      <alignment horizontal="center"/>
    </xf>
    <xf numFmtId="0" fontId="4" fillId="0" borderId="0" xfId="0" applyFont="1"/>
    <xf numFmtId="0" fontId="4" fillId="0" borderId="0" xfId="0" applyFont="1" applyAlignment="1">
      <alignment wrapText="1"/>
    </xf>
    <xf numFmtId="0" fontId="8" fillId="14" borderId="8" xfId="0" applyFont="1" applyFill="1" applyBorder="1" applyAlignment="1">
      <alignment horizontal="center"/>
    </xf>
    <xf numFmtId="0" fontId="8" fillId="14" borderId="8" xfId="0" applyFont="1" applyFill="1" applyBorder="1"/>
    <xf numFmtId="0" fontId="8" fillId="14" borderId="8" xfId="0" applyFont="1" applyFill="1" applyBorder="1" applyAlignment="1">
      <alignment wrapText="1"/>
    </xf>
    <xf numFmtId="164" fontId="8" fillId="14" borderId="8" xfId="0" applyNumberFormat="1" applyFont="1" applyFill="1" applyBorder="1" applyAlignment="1">
      <alignment horizontal="center"/>
    </xf>
    <xf numFmtId="164" fontId="4" fillId="5" borderId="0" xfId="0" applyNumberFormat="1" applyFont="1" applyFill="1" applyAlignment="1">
      <alignment horizontal="center"/>
    </xf>
    <xf numFmtId="168" fontId="4" fillId="0" borderId="0" xfId="0" applyNumberFormat="1" applyFont="1" applyAlignment="1">
      <alignment wrapText="1"/>
    </xf>
    <xf numFmtId="168" fontId="0" fillId="0" borderId="0" xfId="0" applyNumberFormat="1"/>
    <xf numFmtId="168" fontId="4" fillId="0" borderId="0" xfId="0" applyNumberFormat="1" applyFont="1"/>
    <xf numFmtId="164" fontId="4" fillId="6" borderId="0" xfId="0" applyNumberFormat="1" applyFont="1" applyFill="1" applyAlignment="1">
      <alignment horizontal="center"/>
    </xf>
    <xf numFmtId="164" fontId="4" fillId="15" borderId="0" xfId="0" applyNumberFormat="1" applyFont="1" applyFill="1" applyAlignment="1">
      <alignment horizontal="center"/>
    </xf>
    <xf numFmtId="164" fontId="4" fillId="16" borderId="0" xfId="0" applyNumberFormat="1" applyFont="1" applyFill="1" applyAlignment="1">
      <alignment horizontal="center"/>
    </xf>
    <xf numFmtId="166" fontId="4" fillId="0" borderId="0" xfId="0" applyNumberFormat="1" applyFont="1"/>
    <xf numFmtId="164" fontId="2" fillId="0" borderId="0" xfId="1" applyNumberFormat="1"/>
    <xf numFmtId="0" fontId="8" fillId="17" borderId="1" xfId="1" applyFont="1" applyFill="1" applyBorder="1" applyAlignment="1">
      <alignment horizontal="center" vertical="center"/>
    </xf>
    <xf numFmtId="164" fontId="8" fillId="17" borderId="1" xfId="1" applyNumberFormat="1" applyFont="1" applyFill="1" applyBorder="1" applyAlignment="1">
      <alignment horizontal="center" vertical="center"/>
    </xf>
    <xf numFmtId="0" fontId="8" fillId="0" borderId="0" xfId="1" applyFont="1" applyAlignment="1">
      <alignment horizontal="center" vertical="center"/>
    </xf>
    <xf numFmtId="0" fontId="8" fillId="0" borderId="0" xfId="1" applyFont="1" applyAlignment="1">
      <alignment horizontal="center" vertical="center" wrapText="1"/>
    </xf>
    <xf numFmtId="0" fontId="2" fillId="0" borderId="8" xfId="1" applyBorder="1"/>
    <xf numFmtId="0" fontId="20" fillId="0" borderId="8" xfId="1" applyFont="1" applyBorder="1" applyAlignment="1">
      <alignment horizontal="left" vertical="center"/>
    </xf>
    <xf numFmtId="164" fontId="2" fillId="0" borderId="8" xfId="1" applyNumberFormat="1" applyBorder="1"/>
    <xf numFmtId="0" fontId="1" fillId="0" borderId="8" xfId="1" applyFont="1" applyBorder="1" applyAlignment="1">
      <alignment horizontal="center" vertical="center"/>
    </xf>
    <xf numFmtId="0" fontId="1" fillId="0" borderId="8" xfId="1" applyFont="1" applyBorder="1" applyAlignment="1">
      <alignment horizontal="center" vertical="center" wrapText="1"/>
    </xf>
    <xf numFmtId="164" fontId="4" fillId="4" borderId="0" xfId="1" applyNumberFormat="1" applyFont="1" applyFill="1" applyAlignment="1">
      <alignment horizontal="center" vertical="center"/>
    </xf>
    <xf numFmtId="0" fontId="4" fillId="4" borderId="0" xfId="1" applyFont="1" applyFill="1" applyAlignment="1">
      <alignment horizontal="center" vertical="center"/>
    </xf>
    <xf numFmtId="0" fontId="4" fillId="4" borderId="0" xfId="1" applyFont="1" applyFill="1" applyAlignment="1">
      <alignment horizontal="center" vertical="center" wrapText="1"/>
    </xf>
    <xf numFmtId="0" fontId="2" fillId="4" borderId="0" xfId="1" applyFill="1"/>
    <xf numFmtId="164" fontId="4" fillId="0" borderId="0" xfId="1" applyNumberFormat="1" applyFont="1" applyAlignment="1">
      <alignment horizontal="center" vertical="center"/>
    </xf>
    <xf numFmtId="0" fontId="4" fillId="0" borderId="0" xfId="1" applyFont="1" applyAlignment="1">
      <alignment horizontal="center" vertical="center" wrapText="1"/>
    </xf>
    <xf numFmtId="0" fontId="2" fillId="0" borderId="0" xfId="1" applyAlignment="1">
      <alignment horizontal="left" vertical="center"/>
    </xf>
    <xf numFmtId="0" fontId="4" fillId="0" borderId="0" xfId="0" applyFont="1" applyAlignment="1">
      <alignment vertical="center" wrapText="1"/>
    </xf>
    <xf numFmtId="0" fontId="0" fillId="0" borderId="0" xfId="1" applyFont="1"/>
    <xf numFmtId="0" fontId="23" fillId="0" borderId="0" xfId="1" applyFont="1" applyAlignment="1">
      <alignment vertical="center"/>
    </xf>
    <xf numFmtId="0" fontId="23" fillId="0" borderId="0" xfId="1" applyFont="1" applyAlignment="1">
      <alignment horizontal="center" vertical="center"/>
    </xf>
    <xf numFmtId="0" fontId="24" fillId="0" borderId="0" xfId="1" applyFont="1"/>
    <xf numFmtId="0" fontId="24" fillId="4" borderId="1" xfId="1" applyFont="1" applyFill="1" applyBorder="1"/>
    <xf numFmtId="0" fontId="24" fillId="4" borderId="1" xfId="1" applyFont="1" applyFill="1" applyBorder="1" applyAlignment="1">
      <alignment horizontal="left" vertical="center" wrapText="1"/>
    </xf>
    <xf numFmtId="164" fontId="24" fillId="0" borderId="0" xfId="1" applyNumberFormat="1" applyFont="1" applyAlignment="1">
      <alignment horizontal="center"/>
    </xf>
    <xf numFmtId="0" fontId="24" fillId="0" borderId="0" xfId="1" applyFont="1" applyAlignment="1">
      <alignment wrapText="1"/>
    </xf>
    <xf numFmtId="1" fontId="24" fillId="0" borderId="0" xfId="1" applyNumberFormat="1" applyFont="1" applyAlignment="1">
      <alignment horizontal="center"/>
    </xf>
    <xf numFmtId="0" fontId="25" fillId="4" borderId="1" xfId="1" applyFont="1" applyFill="1" applyBorder="1" applyAlignment="1">
      <alignment horizontal="right" vertical="center" wrapText="1"/>
    </xf>
    <xf numFmtId="0" fontId="24" fillId="4" borderId="1" xfId="0" applyFont="1" applyFill="1" applyBorder="1" applyAlignment="1">
      <alignment horizontal="left" vertical="center" wrapText="1"/>
    </xf>
    <xf numFmtId="0" fontId="25" fillId="4" borderId="1" xfId="0" applyFont="1" applyFill="1" applyBorder="1" applyAlignment="1">
      <alignment horizontal="left" vertical="center" wrapText="1"/>
    </xf>
    <xf numFmtId="164" fontId="24" fillId="0" borderId="0" xfId="1" applyNumberFormat="1" applyFont="1" applyAlignment="1">
      <alignment horizontal="left"/>
    </xf>
    <xf numFmtId="0" fontId="26" fillId="0" borderId="0" xfId="1" applyFont="1"/>
    <xf numFmtId="11" fontId="27" fillId="12" borderId="1" xfId="1" applyNumberFormat="1" applyFont="1" applyFill="1" applyBorder="1" applyAlignment="1">
      <alignment horizontal="center" vertical="center" wrapText="1"/>
    </xf>
    <xf numFmtId="0" fontId="27" fillId="0" borderId="0" xfId="1" applyFont="1" applyAlignment="1">
      <alignment horizontal="center" vertical="center" wrapText="1"/>
    </xf>
    <xf numFmtId="0" fontId="27" fillId="12" borderId="3" xfId="1" applyFont="1" applyFill="1" applyBorder="1" applyAlignment="1">
      <alignment horizontal="center" vertical="center" wrapText="1"/>
    </xf>
    <xf numFmtId="0" fontId="27" fillId="12" borderId="1" xfId="1" applyFont="1" applyFill="1" applyBorder="1" applyAlignment="1">
      <alignment horizontal="center" vertical="center" wrapText="1"/>
    </xf>
    <xf numFmtId="0" fontId="27" fillId="12" borderId="15" xfId="1" applyFont="1" applyFill="1" applyBorder="1" applyAlignment="1">
      <alignment horizontal="center" vertical="center" wrapText="1"/>
    </xf>
    <xf numFmtId="0" fontId="27" fillId="0" borderId="16" xfId="1" applyFont="1" applyBorder="1" applyAlignment="1">
      <alignment horizontal="center" vertical="center" wrapText="1"/>
    </xf>
    <xf numFmtId="0" fontId="28" fillId="4" borderId="1" xfId="1" applyFont="1" applyFill="1" applyBorder="1" applyAlignment="1">
      <alignment horizontal="center" vertical="center" wrapText="1"/>
    </xf>
    <xf numFmtId="0" fontId="24" fillId="0" borderId="15" xfId="0" applyFont="1" applyBorder="1" applyAlignment="1">
      <alignment horizontal="left" vertical="center" wrapText="1"/>
    </xf>
    <xf numFmtId="0" fontId="24" fillId="8" borderId="1" xfId="1" applyFont="1" applyFill="1" applyBorder="1" applyAlignment="1">
      <alignment horizontal="center" vertical="top" wrapText="1"/>
    </xf>
    <xf numFmtId="165" fontId="24" fillId="8" borderId="1" xfId="1" applyNumberFormat="1" applyFont="1" applyFill="1" applyBorder="1" applyAlignment="1">
      <alignment horizontal="center" vertical="top" wrapText="1"/>
    </xf>
    <xf numFmtId="2" fontId="24" fillId="0" borderId="0" xfId="1" applyNumberFormat="1" applyFont="1" applyAlignment="1">
      <alignment horizontal="center" vertical="top" wrapText="1"/>
    </xf>
    <xf numFmtId="46" fontId="24" fillId="0" borderId="16" xfId="1" applyNumberFormat="1" applyFont="1" applyBorder="1" applyAlignment="1">
      <alignment horizontal="center" vertical="top" wrapText="1"/>
    </xf>
    <xf numFmtId="46" fontId="24" fillId="0" borderId="0" xfId="1" applyNumberFormat="1" applyFont="1" applyAlignment="1">
      <alignment horizontal="center" vertical="top" wrapText="1"/>
    </xf>
    <xf numFmtId="49" fontId="24" fillId="0" borderId="1" xfId="1" applyNumberFormat="1" applyFont="1" applyBorder="1" applyAlignment="1">
      <alignment horizontal="center" vertical="center" wrapText="1"/>
    </xf>
    <xf numFmtId="165" fontId="24" fillId="8" borderId="9" xfId="1" applyNumberFormat="1" applyFont="1" applyFill="1" applyBorder="1" applyAlignment="1">
      <alignment horizontal="center" vertical="top" wrapText="1"/>
    </xf>
    <xf numFmtId="165" fontId="24" fillId="8" borderId="10" xfId="1" applyNumberFormat="1" applyFont="1" applyFill="1" applyBorder="1" applyAlignment="1">
      <alignment horizontal="center" vertical="top" wrapText="1"/>
    </xf>
    <xf numFmtId="166" fontId="24" fillId="0" borderId="0" xfId="1" applyNumberFormat="1" applyFont="1" applyAlignment="1">
      <alignment horizontal="center" vertical="top" wrapText="1"/>
    </xf>
    <xf numFmtId="0" fontId="0" fillId="0" borderId="0" xfId="1" applyFont="1" applyAlignment="1">
      <alignment horizontal="center"/>
    </xf>
    <xf numFmtId="0" fontId="24" fillId="8" borderId="1" xfId="1" applyFont="1" applyFill="1" applyBorder="1" applyAlignment="1">
      <alignment horizontal="left" vertical="top" wrapText="1"/>
    </xf>
    <xf numFmtId="165" fontId="24" fillId="0" borderId="9" xfId="1" applyNumberFormat="1" applyFont="1" applyBorder="1" applyAlignment="1">
      <alignment horizontal="center" vertical="top" wrapText="1"/>
    </xf>
    <xf numFmtId="0" fontId="24" fillId="0" borderId="1" xfId="1" applyFont="1" applyBorder="1" applyAlignment="1">
      <alignment horizontal="left" vertical="center"/>
    </xf>
    <xf numFmtId="166" fontId="24" fillId="0" borderId="16" xfId="1" applyNumberFormat="1" applyFont="1" applyBorder="1" applyAlignment="1">
      <alignment horizontal="center" vertical="top" wrapText="1"/>
    </xf>
    <xf numFmtId="2" fontId="0" fillId="0" borderId="0" xfId="1" applyNumberFormat="1" applyFont="1"/>
    <xf numFmtId="167" fontId="27" fillId="0" borderId="0" xfId="1" applyNumberFormat="1" applyFont="1" applyAlignment="1">
      <alignment horizontal="center" vertical="center" wrapText="1"/>
    </xf>
    <xf numFmtId="0" fontId="28" fillId="4" borderId="6" xfId="1" applyFont="1" applyFill="1" applyBorder="1" applyAlignment="1">
      <alignment horizontal="center" vertical="center" wrapText="1"/>
    </xf>
    <xf numFmtId="0" fontId="22" fillId="0" borderId="0" xfId="0" applyFont="1"/>
    <xf numFmtId="0" fontId="0" fillId="0" borderId="0" xfId="0" applyAlignment="1">
      <alignment wrapText="1"/>
    </xf>
    <xf numFmtId="0" fontId="9" fillId="3" borderId="0" xfId="1" applyFont="1" applyFill="1" applyAlignment="1">
      <alignment horizontal="center" vertical="center" wrapText="1"/>
    </xf>
    <xf numFmtId="167" fontId="13" fillId="12" borderId="0" xfId="1" applyNumberFormat="1" applyFont="1" applyFill="1" applyAlignment="1">
      <alignment horizontal="center" vertical="center" wrapText="1"/>
    </xf>
    <xf numFmtId="167" fontId="27" fillId="12" borderId="0" xfId="1" applyNumberFormat="1" applyFont="1" applyFill="1" applyAlignment="1">
      <alignment horizontal="center" vertical="center" wrapText="1"/>
    </xf>
    <xf numFmtId="0" fontId="18" fillId="0" borderId="0" xfId="1" applyFont="1"/>
    <xf numFmtId="0" fontId="8" fillId="17" borderId="1" xfId="1" applyFont="1" applyFill="1" applyBorder="1" applyAlignment="1">
      <alignment horizontal="center" vertical="center" wrapText="1"/>
    </xf>
    <xf numFmtId="0" fontId="20" fillId="0" borderId="0" xfId="1" applyFont="1" applyAlignment="1">
      <alignment horizontal="left" vertical="center"/>
    </xf>
  </cellXfs>
  <cellStyles count="2">
    <cellStyle name="Explanatory Text" xfId="1" builtinId="53" customBuiltin="1"/>
    <cellStyle name="Normal" xfId="0" builtinId="0"/>
  </cellStyles>
  <dxfs count="12">
    <dxf>
      <fill>
        <patternFill>
          <bgColor rgb="FFCFE2F3"/>
        </patternFill>
      </fill>
    </dxf>
    <dxf>
      <fill>
        <patternFill>
          <bgColor rgb="FFFFF2CC"/>
        </patternFill>
      </fill>
    </dxf>
    <dxf>
      <fill>
        <patternFill>
          <bgColor rgb="FFB7E1CD"/>
        </patternFill>
      </fill>
    </dxf>
    <dxf>
      <fill>
        <patternFill>
          <bgColor rgb="FFFF0000"/>
        </patternFill>
      </fill>
    </dxf>
    <dxf>
      <fill>
        <patternFill>
          <bgColor rgb="FFCFE2F3"/>
        </patternFill>
      </fill>
    </dxf>
    <dxf>
      <fill>
        <patternFill>
          <bgColor rgb="FFFFF2CC"/>
        </patternFill>
      </fill>
    </dxf>
    <dxf>
      <fill>
        <patternFill>
          <bgColor rgb="FFB7E1CD"/>
        </patternFill>
      </fill>
    </dxf>
    <dxf>
      <fill>
        <patternFill>
          <bgColor rgb="FFFF0000"/>
        </patternFill>
      </fill>
    </dxf>
    <dxf>
      <fill>
        <patternFill>
          <bgColor rgb="FFCFE2F3"/>
        </patternFill>
      </fill>
    </dxf>
    <dxf>
      <fill>
        <patternFill>
          <bgColor rgb="FFFFF2CC"/>
        </patternFill>
      </fill>
    </dxf>
    <dxf>
      <fill>
        <patternFill>
          <bgColor rgb="FFB7E1CD"/>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A2D668"/>
      <rgbColor rgb="FFFF00FF"/>
      <rgbColor rgb="FFCFE2F3"/>
      <rgbColor rgb="FF800000"/>
      <rgbColor rgb="FF006100"/>
      <rgbColor rgb="FF000080"/>
      <rgbColor rgb="FF9BBB59"/>
      <rgbColor rgb="FF800080"/>
      <rgbColor rgb="FF548DD4"/>
      <rgbColor rgb="FFBFBFBF"/>
      <rgbColor rgb="FF8B8B8B"/>
      <rgbColor rgb="FF5B9BD5"/>
      <rgbColor rgb="FFC0504D"/>
      <rgbColor rgb="FFFFF2CC"/>
      <rgbColor rgb="FFE2F0D9"/>
      <rgbColor rgb="FF660066"/>
      <rgbColor rgb="FFDAE3F3"/>
      <rgbColor rgb="FF0066CC"/>
      <rgbColor rgb="FFC9DAF8"/>
      <rgbColor rgb="FF000080"/>
      <rgbColor rgb="FFFF00FF"/>
      <rgbColor rgb="FFFBE5D6"/>
      <rgbColor rgb="FFF2F2F2"/>
      <rgbColor rgb="FF800080"/>
      <rgbColor rgb="FF800000"/>
      <rgbColor rgb="FF008080"/>
      <rgbColor rgb="FF0000FF"/>
      <rgbColor rgb="FFB7E1CD"/>
      <rgbColor rgb="FFDBE5F1"/>
      <rgbColor rgb="FFC6EFCE"/>
      <rgbColor rgb="FFEAF1DD"/>
      <rgbColor rgb="FF8DB3E2"/>
      <rgbColor rgb="FFF2DBDB"/>
      <rgbColor rgb="FFD9D9D9"/>
      <rgbColor rgb="FFF8CBAD"/>
      <rgbColor rgb="FF4F81BD"/>
      <rgbColor rgb="FF4BACC6"/>
      <rgbColor rgb="FF92D050"/>
      <rgbColor rgb="FFFFCC66"/>
      <rgbColor rgb="FFD4A234"/>
      <rgbColor rgb="FFFF6600"/>
      <rgbColor rgb="FF8064A2"/>
      <rgbColor rgb="FFB7B7B7"/>
      <rgbColor rgb="FF003366"/>
      <rgbColor rgb="FF4E93D2"/>
      <rgbColor rgb="FF003300"/>
      <rgbColor rgb="FF1A1A1A"/>
      <rgbColor rgb="FF993300"/>
      <rgbColor rgb="FF993366"/>
      <rgbColor rgb="FF595959"/>
      <rgbColor rgb="FF36363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ea typeface="Calibri"/>
              </a:defRPr>
            </a:pPr>
            <a:r>
              <a:rPr lang="fr-CH" sz="1800" b="1" strike="noStrike" spc="-1">
                <a:solidFill>
                  <a:srgbClr val="000000"/>
                </a:solidFill>
                <a:latin typeface="Calibri"/>
                <a:ea typeface="Calibri"/>
              </a:rPr>
              <a:t>Project Velocity</a:t>
            </a:r>
          </a:p>
        </c:rich>
      </c:tx>
      <c:overlay val="0"/>
      <c:spPr>
        <a:noFill/>
        <a:ln>
          <a:noFill/>
        </a:ln>
      </c:spPr>
    </c:title>
    <c:autoTitleDeleted val="0"/>
    <c:plotArea>
      <c:layout>
        <c:manualLayout>
          <c:xMode val="edge"/>
          <c:yMode val="edge"/>
          <c:x val="0.13561768728156801"/>
          <c:y val="0.22991202346041101"/>
          <c:w val="0.61616775566023396"/>
          <c:h val="0.51700879765395902"/>
        </c:manualLayout>
      </c:layout>
      <c:lineChart>
        <c:grouping val="standard"/>
        <c:varyColors val="0"/>
        <c:ser>
          <c:idx val="0"/>
          <c:order val="0"/>
          <c:tx>
            <c:v>SP done per sprint</c:v>
          </c:tx>
          <c:spPr>
            <a:ln w="19080">
              <a:solidFill>
                <a:srgbClr val="4F81BD"/>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'Release Roadmap - Velocity'!$B$4:$E$4</c:f>
              <c:numCache>
                <c:formatCode>General</c:formatCode>
                <c:ptCount val="4"/>
                <c:pt idx="0">
                  <c:v>0</c:v>
                </c:pt>
                <c:pt idx="1">
                  <c:v>1</c:v>
                </c:pt>
                <c:pt idx="2">
                  <c:v>2</c:v>
                </c:pt>
                <c:pt idx="3">
                  <c:v>3</c:v>
                </c:pt>
              </c:numCache>
            </c:numRef>
          </c:cat>
          <c:val>
            <c:numRef>
              <c:f>'Release Roadmap - Velocity'!$B$6:$E$6</c:f>
              <c:numCache>
                <c:formatCode>General</c:formatCode>
                <c:ptCount val="4"/>
                <c:pt idx="1">
                  <c:v>46</c:v>
                </c:pt>
                <c:pt idx="2">
                  <c:v>29</c:v>
                </c:pt>
                <c:pt idx="3">
                  <c:v>55</c:v>
                </c:pt>
              </c:numCache>
            </c:numRef>
          </c:val>
          <c:smooth val="0"/>
          <c:extLst>
            <c:ext xmlns:c16="http://schemas.microsoft.com/office/drawing/2014/chart" uri="{C3380CC4-5D6E-409C-BE32-E72D297353CC}">
              <c16:uniqueId val="{00000000-06B1-4867-A323-48E7D51E286D}"/>
            </c:ext>
          </c:extLst>
        </c:ser>
        <c:ser>
          <c:idx val="1"/>
          <c:order val="1"/>
          <c:tx>
            <c:v>Average</c:v>
          </c:tx>
          <c:spPr>
            <a:ln w="19080">
              <a:solidFill>
                <a:srgbClr val="C0504D"/>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'Release Roadmap - Velocity'!$B$4:$E$4</c:f>
              <c:numCache>
                <c:formatCode>General</c:formatCode>
                <c:ptCount val="4"/>
                <c:pt idx="0">
                  <c:v>0</c:v>
                </c:pt>
                <c:pt idx="1">
                  <c:v>1</c:v>
                </c:pt>
                <c:pt idx="2">
                  <c:v>2</c:v>
                </c:pt>
                <c:pt idx="3">
                  <c:v>3</c:v>
                </c:pt>
              </c:numCache>
            </c:numRef>
          </c:cat>
          <c:val>
            <c:numRef>
              <c:f>'Release Roadmap - Velocity'!$B$7:$E$7</c:f>
              <c:numCache>
                <c:formatCode>General</c:formatCode>
                <c:ptCount val="4"/>
              </c:numCache>
            </c:numRef>
          </c:val>
          <c:smooth val="0"/>
          <c:extLst>
            <c:ext xmlns:c16="http://schemas.microsoft.com/office/drawing/2014/chart" uri="{C3380CC4-5D6E-409C-BE32-E72D297353CC}">
              <c16:uniqueId val="{00000001-06B1-4867-A323-48E7D51E286D}"/>
            </c:ext>
          </c:extLst>
        </c:ser>
        <c:dLbls>
          <c:showLegendKey val="0"/>
          <c:showVal val="0"/>
          <c:showCatName val="0"/>
          <c:showSerName val="0"/>
          <c:showPercent val="0"/>
          <c:showBubbleSize val="0"/>
        </c:dLbls>
        <c:hiLowLines>
          <c:spPr>
            <a:ln>
              <a:noFill/>
            </a:ln>
          </c:spPr>
        </c:hiLowLines>
        <c:smooth val="0"/>
        <c:axId val="16637766"/>
        <c:axId val="85110846"/>
      </c:lineChart>
      <c:catAx>
        <c:axId val="16637766"/>
        <c:scaling>
          <c:orientation val="minMax"/>
        </c:scaling>
        <c:delete val="0"/>
        <c:axPos val="b"/>
        <c:title>
          <c:tx>
            <c:rich>
              <a:bodyPr rot="0"/>
              <a:lstStyle/>
              <a:p>
                <a:pPr>
                  <a:defRPr sz="1000" b="1" strike="noStrike" spc="-1">
                    <a:solidFill>
                      <a:srgbClr val="000000"/>
                    </a:solidFill>
                    <a:latin typeface="Calibri"/>
                    <a:ea typeface="Calibri"/>
                  </a:defRPr>
                </a:pPr>
                <a:r>
                  <a:rPr lang="fr-CH" sz="1000" b="1" strike="noStrike" spc="-1">
                    <a:solidFill>
                      <a:srgbClr val="000000"/>
                    </a:solidFill>
                    <a:latin typeface="Calibri"/>
                    <a:ea typeface="Calibri"/>
                  </a:rPr>
                  <a:t>Sprints</a:t>
                </a:r>
              </a:p>
            </c:rich>
          </c:tx>
          <c:overlay val="0"/>
          <c:spPr>
            <a:noFill/>
            <a:ln>
              <a:noFill/>
            </a:ln>
          </c:spPr>
        </c:title>
        <c:numFmt formatCode="General" sourceLinked="1"/>
        <c:majorTickMark val="out"/>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85110846"/>
        <c:crosses val="autoZero"/>
        <c:auto val="1"/>
        <c:lblAlgn val="ctr"/>
        <c:lblOffset val="100"/>
        <c:noMultiLvlLbl val="1"/>
      </c:catAx>
      <c:valAx>
        <c:axId val="85110846"/>
        <c:scaling>
          <c:orientation val="minMax"/>
        </c:scaling>
        <c:delete val="0"/>
        <c:axPos val="l"/>
        <c:majorGridlines>
          <c:spPr>
            <a:ln w="6480">
              <a:solidFill>
                <a:srgbClr val="B7B7B7"/>
              </a:solidFill>
              <a:round/>
            </a:ln>
          </c:spPr>
        </c:majorGridlines>
        <c:title>
          <c:tx>
            <c:rich>
              <a:bodyPr rot="-5400000"/>
              <a:lstStyle/>
              <a:p>
                <a:pPr>
                  <a:defRPr sz="1000" b="1" strike="noStrike" spc="-1">
                    <a:solidFill>
                      <a:srgbClr val="000000"/>
                    </a:solidFill>
                    <a:latin typeface="Calibri"/>
                    <a:ea typeface="Calibri"/>
                  </a:defRPr>
                </a:pPr>
                <a:r>
                  <a:rPr lang="fr-CH" sz="1000" b="1" strike="noStrike" spc="-1">
                    <a:solidFill>
                      <a:srgbClr val="000000"/>
                    </a:solidFill>
                    <a:latin typeface="Calibri"/>
                    <a:ea typeface="Calibri"/>
                  </a:rPr>
                  <a:t>Story Points</a:t>
                </a:r>
              </a:p>
            </c:rich>
          </c:tx>
          <c:overlay val="0"/>
          <c:spPr>
            <a:noFill/>
            <a:ln>
              <a:noFill/>
            </a:ln>
          </c:spPr>
        </c:title>
        <c:numFmt formatCode="General"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16637766"/>
        <c:crosses val="autoZero"/>
        <c:crossBetween val="midCat"/>
      </c:valAx>
      <c:spPr>
        <a:solidFill>
          <a:srgbClr val="FFFFFF"/>
        </a:solidFill>
        <a:ln>
          <a:noFill/>
        </a:ln>
      </c:spPr>
    </c:plotArea>
    <c:legend>
      <c:legendPos val="r"/>
      <c:layout>
        <c:manualLayout>
          <c:xMode val="edge"/>
          <c:yMode val="edge"/>
          <c:x val="0.77273447278567697"/>
          <c:y val="0.33281184114280798"/>
        </c:manualLayout>
      </c:layout>
      <c:overlay val="0"/>
      <c:spPr>
        <a:noFill/>
        <a:ln>
          <a:noFill/>
        </a:ln>
      </c:spPr>
      <c:txPr>
        <a:bodyPr/>
        <a:lstStyle/>
        <a:p>
          <a:pPr>
            <a:defRPr sz="1000" b="0" strike="noStrike" spc="-1">
              <a:solidFill>
                <a:srgbClr val="1A1A1A"/>
              </a:solidFill>
              <a:latin typeface="Calibri"/>
              <a:ea typeface="Calibri"/>
            </a:defRPr>
          </a:pPr>
          <a:endParaRPr lang="en-US"/>
        </a:p>
      </c:txPr>
    </c:legend>
    <c:plotVisOnly val="1"/>
    <c:dispBlanksAs val="zero"/>
    <c:showDLblsOverMax val="1"/>
  </c:chart>
  <c:spPr>
    <a:solidFill>
      <a:srgbClr val="CFE2F3"/>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ea typeface="Calibri"/>
              </a:defRPr>
            </a:pPr>
            <a:r>
              <a:rPr lang="fr-CH" sz="1400" b="0" strike="noStrike" spc="-1">
                <a:solidFill>
                  <a:srgbClr val="595959"/>
                </a:solidFill>
                <a:latin typeface="Calibri"/>
                <a:ea typeface="Calibri"/>
              </a:rPr>
              <a:t>Release roadmap</a:t>
            </a:r>
          </a:p>
        </c:rich>
      </c:tx>
      <c:overlay val="0"/>
      <c:spPr>
        <a:noFill/>
        <a:ln>
          <a:noFill/>
        </a:ln>
      </c:spPr>
    </c:title>
    <c:autoTitleDeleted val="0"/>
    <c:plotArea>
      <c:layout>
        <c:manualLayout>
          <c:layoutTarget val="inner"/>
          <c:xMode val="edge"/>
          <c:yMode val="edge"/>
          <c:x val="6.7779275719399401E-2"/>
          <c:y val="9.7125290794283795E-2"/>
          <c:w val="0.91711217516619403"/>
          <c:h val="0.69333665669657696"/>
        </c:manualLayout>
      </c:layout>
      <c:barChart>
        <c:barDir val="col"/>
        <c:grouping val="stacked"/>
        <c:varyColors val="0"/>
        <c:ser>
          <c:idx val="0"/>
          <c:order val="0"/>
          <c:tx>
            <c:strRef>
              <c:f>'Release Roadmap - Velocity'!$A$11</c:f>
              <c:strCache>
                <c:ptCount val="1"/>
                <c:pt idx="0">
                  <c:v>Done (cumulative)</c:v>
                </c:pt>
              </c:strCache>
            </c:strRef>
          </c:tx>
          <c:spPr>
            <a:solidFill>
              <a:srgbClr val="A2D668"/>
            </a:solidFill>
            <a:ln>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'Release Roadmap - Velocity'!$B$4:$E$4</c:f>
              <c:numCache>
                <c:formatCode>General</c:formatCode>
                <c:ptCount val="4"/>
                <c:pt idx="0">
                  <c:v>0</c:v>
                </c:pt>
                <c:pt idx="1">
                  <c:v>1</c:v>
                </c:pt>
                <c:pt idx="2">
                  <c:v>2</c:v>
                </c:pt>
                <c:pt idx="3">
                  <c:v>3</c:v>
                </c:pt>
              </c:numCache>
            </c:numRef>
          </c:cat>
          <c:val>
            <c:numRef>
              <c:f>'Release Roadmap - Velocity'!$B$11:$E$11</c:f>
              <c:numCache>
                <c:formatCode>General</c:formatCode>
                <c:ptCount val="4"/>
              </c:numCache>
            </c:numRef>
          </c:val>
          <c:extLst>
            <c:ext xmlns:c16="http://schemas.microsoft.com/office/drawing/2014/chart" uri="{C3380CC4-5D6E-409C-BE32-E72D297353CC}">
              <c16:uniqueId val="{00000000-8D0F-4201-ACEC-0AB062C75236}"/>
            </c:ext>
          </c:extLst>
        </c:ser>
        <c:ser>
          <c:idx val="1"/>
          <c:order val="1"/>
          <c:tx>
            <c:strRef>
              <c:f>'Release Roadmap - Velocity'!$A$10</c:f>
              <c:strCache>
                <c:ptCount val="1"/>
                <c:pt idx="0">
                  <c:v>Rejected</c:v>
                </c:pt>
              </c:strCache>
            </c:strRef>
          </c:tx>
          <c:spPr>
            <a:solidFill>
              <a:srgbClr val="C0504D"/>
            </a:solidFill>
            <a:ln>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'Release Roadmap - Velocity'!$B$4:$E$4</c:f>
              <c:numCache>
                <c:formatCode>General</c:formatCode>
                <c:ptCount val="4"/>
                <c:pt idx="0">
                  <c:v>0</c:v>
                </c:pt>
                <c:pt idx="1">
                  <c:v>1</c:v>
                </c:pt>
                <c:pt idx="2">
                  <c:v>2</c:v>
                </c:pt>
                <c:pt idx="3">
                  <c:v>3</c:v>
                </c:pt>
              </c:numCache>
            </c:numRef>
          </c:cat>
          <c:val>
            <c:numRef>
              <c:f>'Release Roadmap - Velocity'!$B$10:$E$10</c:f>
              <c:numCache>
                <c:formatCode>General</c:formatCode>
                <c:ptCount val="4"/>
              </c:numCache>
            </c:numRef>
          </c:val>
          <c:extLst>
            <c:ext xmlns:c16="http://schemas.microsoft.com/office/drawing/2014/chart" uri="{C3380CC4-5D6E-409C-BE32-E72D297353CC}">
              <c16:uniqueId val="{00000001-8D0F-4201-ACEC-0AB062C75236}"/>
            </c:ext>
          </c:extLst>
        </c:ser>
        <c:ser>
          <c:idx val="2"/>
          <c:order val="2"/>
          <c:tx>
            <c:strRef>
              <c:f>'Release Roadmap - Velocity'!$A$9</c:f>
              <c:strCache>
                <c:ptCount val="1"/>
                <c:pt idx="0">
                  <c:v>Todo</c:v>
                </c:pt>
              </c:strCache>
            </c:strRef>
          </c:tx>
          <c:spPr>
            <a:solidFill>
              <a:srgbClr val="4E93D2"/>
            </a:solidFill>
            <a:ln>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'Release Roadmap - Velocity'!$B$4:$E$4</c:f>
              <c:numCache>
                <c:formatCode>General</c:formatCode>
                <c:ptCount val="4"/>
                <c:pt idx="0">
                  <c:v>0</c:v>
                </c:pt>
                <c:pt idx="1">
                  <c:v>1</c:v>
                </c:pt>
                <c:pt idx="2">
                  <c:v>2</c:v>
                </c:pt>
                <c:pt idx="3">
                  <c:v>3</c:v>
                </c:pt>
              </c:numCache>
            </c:numRef>
          </c:cat>
          <c:val>
            <c:numRef>
              <c:f>'Release Roadmap - Velocity'!$B$9:$E$9</c:f>
              <c:numCache>
                <c:formatCode>General</c:formatCode>
                <c:ptCount val="4"/>
                <c:pt idx="1">
                  <c:v>46</c:v>
                </c:pt>
                <c:pt idx="2">
                  <c:v>29</c:v>
                </c:pt>
                <c:pt idx="3">
                  <c:v>55</c:v>
                </c:pt>
              </c:numCache>
            </c:numRef>
          </c:val>
          <c:extLst>
            <c:ext xmlns:c16="http://schemas.microsoft.com/office/drawing/2014/chart" uri="{C3380CC4-5D6E-409C-BE32-E72D297353CC}">
              <c16:uniqueId val="{00000002-8D0F-4201-ACEC-0AB062C75236}"/>
            </c:ext>
          </c:extLst>
        </c:ser>
        <c:dLbls>
          <c:showLegendKey val="0"/>
          <c:showVal val="0"/>
          <c:showCatName val="0"/>
          <c:showSerName val="0"/>
          <c:showPercent val="0"/>
          <c:showBubbleSize val="0"/>
        </c:dLbls>
        <c:gapWidth val="150"/>
        <c:overlap val="100"/>
        <c:axId val="63804333"/>
        <c:axId val="95301283"/>
      </c:barChart>
      <c:catAx>
        <c:axId val="63804333"/>
        <c:scaling>
          <c:orientation val="minMax"/>
        </c:scaling>
        <c:delete val="0"/>
        <c:axPos val="b"/>
        <c:title>
          <c:tx>
            <c:rich>
              <a:bodyPr rot="0"/>
              <a:lstStyle/>
              <a:p>
                <a:pPr>
                  <a:defRPr sz="1000" b="0" strike="noStrike" spc="-1">
                    <a:solidFill>
                      <a:srgbClr val="595959"/>
                    </a:solidFill>
                    <a:latin typeface="Calibri"/>
                    <a:ea typeface="Calibri"/>
                  </a:defRPr>
                </a:pPr>
                <a:r>
                  <a:rPr lang="fr-CH" sz="1000" b="0" strike="noStrike" spc="-1">
                    <a:solidFill>
                      <a:srgbClr val="595959"/>
                    </a:solidFill>
                    <a:latin typeface="Calibri"/>
                    <a:ea typeface="Calibri"/>
                  </a:rPr>
                  <a:t>Sprints</a:t>
                </a:r>
              </a:p>
            </c:rich>
          </c:tx>
          <c:overlay val="0"/>
          <c:spPr>
            <a:noFill/>
            <a:ln>
              <a:noFill/>
            </a:ln>
          </c:spPr>
        </c:title>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ea typeface="Calibri"/>
              </a:defRPr>
            </a:pPr>
            <a:endParaRPr lang="en-US"/>
          </a:p>
        </c:txPr>
        <c:crossAx val="95301283"/>
        <c:crosses val="autoZero"/>
        <c:auto val="1"/>
        <c:lblAlgn val="ctr"/>
        <c:lblOffset val="100"/>
        <c:noMultiLvlLbl val="1"/>
      </c:catAx>
      <c:valAx>
        <c:axId val="95301283"/>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ea typeface="Calibri"/>
                  </a:defRPr>
                </a:pPr>
                <a:r>
                  <a:rPr lang="fr-CH" sz="1000" b="0" strike="noStrike" spc="-1">
                    <a:solidFill>
                      <a:srgbClr val="595959"/>
                    </a:solidFill>
                    <a:latin typeface="Calibri"/>
                    <a:ea typeface="Calibri"/>
                  </a:rPr>
                  <a:t>Story Points</a:t>
                </a:r>
              </a:p>
            </c:rich>
          </c:tx>
          <c:overlay val="0"/>
          <c:spPr>
            <a:noFill/>
            <a:ln>
              <a:noFill/>
            </a:ln>
          </c:spPr>
        </c:title>
        <c:numFmt formatCode="General" sourceLinked="0"/>
        <c:majorTickMark val="none"/>
        <c:minorTickMark val="none"/>
        <c:tickLblPos val="nextTo"/>
        <c:spPr>
          <a:ln w="6480">
            <a:noFill/>
          </a:ln>
        </c:spPr>
        <c:txPr>
          <a:bodyPr/>
          <a:lstStyle/>
          <a:p>
            <a:pPr>
              <a:defRPr sz="900" b="0" strike="noStrike" spc="-1">
                <a:solidFill>
                  <a:srgbClr val="595959"/>
                </a:solidFill>
                <a:latin typeface="Calibri"/>
                <a:ea typeface="Calibri"/>
              </a:defRPr>
            </a:pPr>
            <a:endParaRPr lang="en-US"/>
          </a:p>
        </c:txPr>
        <c:crossAx val="63804333"/>
        <c:crosses val="autoZero"/>
        <c:crossBetween val="between"/>
      </c:valAx>
      <c:spPr>
        <a:noFill/>
        <a:ln w="25560">
          <a:noFill/>
        </a:ln>
      </c:spPr>
    </c:plotArea>
    <c:legend>
      <c:legendPos val="b"/>
      <c:overlay val="0"/>
      <c:spPr>
        <a:noFill/>
        <a:ln>
          <a:noFill/>
        </a:ln>
      </c:spPr>
      <c:txPr>
        <a:bodyPr/>
        <a:lstStyle/>
        <a:p>
          <a:pPr>
            <a:defRPr sz="900" b="0" strike="noStrike" spc="-1">
              <a:solidFill>
                <a:srgbClr val="595959"/>
              </a:solidFill>
              <a:latin typeface="Calibri"/>
              <a:ea typeface="Calibri"/>
            </a:defRPr>
          </a:pPr>
          <a:endParaRPr lang="en-US"/>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xMode val="edge"/>
          <c:yMode val="edge"/>
          <c:x val="0.15846846846846799"/>
          <c:y val="3.8737148198151397E-2"/>
          <c:w val="0.58891891891891901"/>
          <c:h val="0.82469623013812399"/>
        </c:manualLayout>
      </c:layout>
      <c:barChart>
        <c:barDir val="col"/>
        <c:grouping val="stacked"/>
        <c:varyColors val="0"/>
        <c:ser>
          <c:idx val="0"/>
          <c:order val="0"/>
          <c:tx>
            <c:v>Change Scope</c:v>
          </c:tx>
          <c:spPr>
            <a:solidFill>
              <a:srgbClr val="4F81BD"/>
            </a:solidFill>
            <a:ln>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'Release Roadmap - Velocity'!$B$4:$E$4</c:f>
              <c:numCache>
                <c:formatCode>General</c:formatCode>
                <c:ptCount val="4"/>
                <c:pt idx="0">
                  <c:v>0</c:v>
                </c:pt>
                <c:pt idx="1">
                  <c:v>1</c:v>
                </c:pt>
                <c:pt idx="2">
                  <c:v>2</c:v>
                </c:pt>
                <c:pt idx="3">
                  <c:v>3</c:v>
                </c:pt>
              </c:numCache>
            </c:numRef>
          </c:cat>
          <c:val>
            <c:numRef>
              <c:f>'Release Roadmap - Velocity'!$B$54:$E$54</c:f>
              <c:numCache>
                <c:formatCode>General</c:formatCode>
                <c:ptCount val="4"/>
              </c:numCache>
            </c:numRef>
          </c:val>
          <c:extLst>
            <c:ext xmlns:c16="http://schemas.microsoft.com/office/drawing/2014/chart" uri="{C3380CC4-5D6E-409C-BE32-E72D297353CC}">
              <c16:uniqueId val="{00000000-6FCE-41E0-ADE0-C94679EA7D71}"/>
            </c:ext>
          </c:extLst>
        </c:ser>
        <c:ser>
          <c:idx val="1"/>
          <c:order val="1"/>
          <c:tx>
            <c:v>Total SP</c:v>
          </c:tx>
          <c:spPr>
            <a:solidFill>
              <a:srgbClr val="C0504D"/>
            </a:solidFill>
            <a:ln>
              <a:noFill/>
            </a:ln>
          </c:spPr>
          <c:invertIfNegative val="0"/>
          <c:dLbls>
            <c:spPr>
              <a:noFill/>
              <a:ln>
                <a:noFill/>
              </a:ln>
              <a:effectLst/>
            </c:sp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'Release Roadmap - Velocity'!$B$4:$E$4</c:f>
              <c:numCache>
                <c:formatCode>General</c:formatCode>
                <c:ptCount val="4"/>
                <c:pt idx="0">
                  <c:v>0</c:v>
                </c:pt>
                <c:pt idx="1">
                  <c:v>1</c:v>
                </c:pt>
                <c:pt idx="2">
                  <c:v>2</c:v>
                </c:pt>
                <c:pt idx="3">
                  <c:v>3</c:v>
                </c:pt>
              </c:numCache>
            </c:numRef>
          </c:cat>
          <c:val>
            <c:numRef>
              <c:f>'Release Roadmap - Velocity'!$B$52:$E$52</c:f>
              <c:numCache>
                <c:formatCode>General</c:formatCode>
                <c:ptCount val="4"/>
              </c:numCache>
            </c:numRef>
          </c:val>
          <c:extLst>
            <c:ext xmlns:c16="http://schemas.microsoft.com/office/drawing/2014/chart" uri="{C3380CC4-5D6E-409C-BE32-E72D297353CC}">
              <c16:uniqueId val="{00000001-6FCE-41E0-ADE0-C94679EA7D71}"/>
            </c:ext>
          </c:extLst>
        </c:ser>
        <c:dLbls>
          <c:showLegendKey val="0"/>
          <c:showVal val="0"/>
          <c:showCatName val="0"/>
          <c:showSerName val="0"/>
          <c:showPercent val="0"/>
          <c:showBubbleSize val="0"/>
        </c:dLbls>
        <c:gapWidth val="150"/>
        <c:overlap val="100"/>
        <c:axId val="28298773"/>
        <c:axId val="90159577"/>
      </c:barChart>
      <c:catAx>
        <c:axId val="28298773"/>
        <c:scaling>
          <c:orientation val="minMax"/>
        </c:scaling>
        <c:delete val="0"/>
        <c:axPos val="b"/>
        <c:title>
          <c:tx>
            <c:rich>
              <a:bodyPr rot="0"/>
              <a:lstStyle/>
              <a:p>
                <a:pPr>
                  <a:defRPr sz="1000" b="1" strike="noStrike" spc="-1">
                    <a:solidFill>
                      <a:srgbClr val="000000"/>
                    </a:solidFill>
                    <a:latin typeface="Calibri"/>
                    <a:ea typeface="Calibri"/>
                  </a:defRPr>
                </a:pPr>
                <a:r>
                  <a:rPr lang="fr-CH" sz="1000" b="1" strike="noStrike" spc="-1">
                    <a:solidFill>
                      <a:srgbClr val="000000"/>
                    </a:solidFill>
                    <a:latin typeface="Calibri"/>
                    <a:ea typeface="Calibri"/>
                  </a:rPr>
                  <a:t>Sprints</a:t>
                </a:r>
              </a:p>
            </c:rich>
          </c:tx>
          <c:overlay val="0"/>
          <c:spPr>
            <a:noFill/>
            <a:ln>
              <a:noFill/>
            </a:ln>
          </c:spPr>
        </c:title>
        <c:numFmt formatCode="General" sourceLinked="1"/>
        <c:majorTickMark val="out"/>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90159577"/>
        <c:crosses val="autoZero"/>
        <c:auto val="1"/>
        <c:lblAlgn val="ctr"/>
        <c:lblOffset val="100"/>
        <c:noMultiLvlLbl val="1"/>
      </c:catAx>
      <c:valAx>
        <c:axId val="90159577"/>
        <c:scaling>
          <c:orientation val="minMax"/>
        </c:scaling>
        <c:delete val="0"/>
        <c:axPos val="l"/>
        <c:majorGridlines>
          <c:spPr>
            <a:ln w="6480">
              <a:solidFill>
                <a:srgbClr val="B7B7B7"/>
              </a:solidFill>
              <a:round/>
            </a:ln>
          </c:spPr>
        </c:majorGridlines>
        <c:title>
          <c:tx>
            <c:rich>
              <a:bodyPr rot="-5400000"/>
              <a:lstStyle/>
              <a:p>
                <a:pPr>
                  <a:defRPr sz="1000" b="1" strike="noStrike" spc="-1">
                    <a:solidFill>
                      <a:srgbClr val="000000"/>
                    </a:solidFill>
                    <a:latin typeface="Calibri"/>
                    <a:ea typeface="Calibri"/>
                  </a:defRPr>
                </a:pPr>
                <a:r>
                  <a:rPr lang="fr-CH" sz="1000" b="1" strike="noStrike" spc="-1">
                    <a:solidFill>
                      <a:srgbClr val="000000"/>
                    </a:solidFill>
                    <a:latin typeface="Calibri"/>
                    <a:ea typeface="Calibri"/>
                  </a:rPr>
                  <a:t>Story Points</a:t>
                </a:r>
              </a:p>
            </c:rich>
          </c:tx>
          <c:overlay val="0"/>
          <c:spPr>
            <a:noFill/>
            <a:ln>
              <a:noFill/>
            </a:ln>
          </c:spPr>
        </c:title>
        <c:numFmt formatCode="General"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28298773"/>
        <c:crosses val="autoZero"/>
        <c:crossBetween val="between"/>
      </c:valAx>
      <c:spPr>
        <a:solidFill>
          <a:srgbClr val="FFFFFF"/>
        </a:solidFill>
        <a:ln>
          <a:noFill/>
        </a:ln>
      </c:spPr>
    </c:plotArea>
    <c:legend>
      <c:legendPos val="r"/>
      <c:overlay val="0"/>
      <c:spPr>
        <a:noFill/>
        <a:ln>
          <a:noFill/>
        </a:ln>
      </c:spPr>
      <c:txPr>
        <a:bodyPr/>
        <a:lstStyle/>
        <a:p>
          <a:pPr>
            <a:defRPr sz="1000" b="0" strike="noStrike" spc="-1">
              <a:solidFill>
                <a:srgbClr val="1A1A1A"/>
              </a:solidFill>
              <a:latin typeface="Calibri"/>
              <a:ea typeface="Calibri"/>
            </a:defRPr>
          </a:pPr>
          <a:endParaRPr lang="en-US"/>
        </a:p>
      </c:tx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200" b="1" strike="noStrike" spc="-1">
                <a:solidFill>
                  <a:srgbClr val="000000"/>
                </a:solidFill>
                <a:latin typeface="Arial"/>
                <a:ea typeface="Calibri"/>
              </a:defRPr>
            </a:pPr>
            <a:r>
              <a:rPr lang="fr-CH" sz="1200" b="1" strike="noStrike" spc="-1">
                <a:solidFill>
                  <a:srgbClr val="000000"/>
                </a:solidFill>
                <a:latin typeface="Arial"/>
                <a:ea typeface="Calibri"/>
              </a:rPr>
              <a:t>Burn down chart sprint 0</a:t>
            </a:r>
          </a:p>
        </c:rich>
      </c:tx>
      <c:layout>
        <c:manualLayout>
          <c:xMode val="edge"/>
          <c:yMode val="edge"/>
          <c:x val="0.37143879742304903"/>
          <c:y val="4.5679186670432102E-2"/>
        </c:manualLayout>
      </c:layout>
      <c:overlay val="0"/>
      <c:spPr>
        <a:noFill/>
        <a:ln>
          <a:noFill/>
        </a:ln>
      </c:spPr>
    </c:title>
    <c:autoTitleDeleted val="0"/>
    <c:plotArea>
      <c:layout>
        <c:manualLayout>
          <c:xMode val="edge"/>
          <c:yMode val="edge"/>
          <c:x val="9.00143163922692E-2"/>
          <c:y val="0.17106749505789301"/>
          <c:w val="0.75075161059412998"/>
          <c:h val="0.61959898333803998"/>
        </c:manualLayout>
      </c:layout>
      <c:lineChart>
        <c:grouping val="standard"/>
        <c:varyColors val="0"/>
        <c:ser>
          <c:idx val="0"/>
          <c:order val="0"/>
          <c:tx>
            <c:strRef>
              <c:f>'Sprint 0'!$C$31</c:f>
              <c:strCache>
                <c:ptCount val="1"/>
                <c:pt idx="0">
                  <c:v>Remaining</c:v>
                </c:pt>
              </c:strCache>
            </c:strRef>
          </c:tx>
          <c:spPr>
            <a:ln w="19080">
              <a:solidFill>
                <a:srgbClr val="4F81BD"/>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'Sprint 0'!$F$15:$J$15</c:f>
              <c:strCache>
                <c:ptCount val="5"/>
                <c:pt idx="0">
                  <c:v>Day 1</c:v>
                </c:pt>
                <c:pt idx="1">
                  <c:v>Day 2</c:v>
                </c:pt>
                <c:pt idx="2">
                  <c:v>Day 3</c:v>
                </c:pt>
                <c:pt idx="3">
                  <c:v>Day 4</c:v>
                </c:pt>
                <c:pt idx="4">
                  <c:v>Day 5</c:v>
                </c:pt>
              </c:strCache>
            </c:strRef>
          </c:cat>
          <c:val>
            <c:numRef>
              <c:f>'Sprint 0'!$F$31:$J$31</c:f>
              <c:numCache>
                <c:formatCode>0.00</c:formatCode>
                <c:ptCount val="5"/>
                <c:pt idx="0" formatCode="General">
                  <c:v>0</c:v>
                </c:pt>
                <c:pt idx="1">
                  <c:v>0</c:v>
                </c:pt>
                <c:pt idx="2">
                  <c:v>0</c:v>
                </c:pt>
                <c:pt idx="3">
                  <c:v>0</c:v>
                </c:pt>
                <c:pt idx="4">
                  <c:v>0</c:v>
                </c:pt>
              </c:numCache>
            </c:numRef>
          </c:val>
          <c:smooth val="0"/>
          <c:extLst>
            <c:ext xmlns:c16="http://schemas.microsoft.com/office/drawing/2014/chart" uri="{C3380CC4-5D6E-409C-BE32-E72D297353CC}">
              <c16:uniqueId val="{00000000-CED5-481D-AF70-AC13D69BC06B}"/>
            </c:ext>
          </c:extLst>
        </c:ser>
        <c:ser>
          <c:idx val="1"/>
          <c:order val="1"/>
          <c:tx>
            <c:strRef>
              <c:f>'Sprint 0'!$C$32</c:f>
              <c:strCache>
                <c:ptCount val="1"/>
                <c:pt idx="0">
                  <c:v>Therical</c:v>
                </c:pt>
              </c:strCache>
            </c:strRef>
          </c:tx>
          <c:spPr>
            <a:ln w="19080">
              <a:solidFill>
                <a:srgbClr val="C0504D"/>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'Sprint 0'!$F$15:$J$15</c:f>
              <c:strCache>
                <c:ptCount val="5"/>
                <c:pt idx="0">
                  <c:v>Day 1</c:v>
                </c:pt>
                <c:pt idx="1">
                  <c:v>Day 2</c:v>
                </c:pt>
                <c:pt idx="2">
                  <c:v>Day 3</c:v>
                </c:pt>
                <c:pt idx="3">
                  <c:v>Day 4</c:v>
                </c:pt>
                <c:pt idx="4">
                  <c:v>Day 5</c:v>
                </c:pt>
              </c:strCache>
            </c:strRef>
          </c:cat>
          <c:val>
            <c:numRef>
              <c:f>'Sprint 0'!$F$32:$J$32</c:f>
              <c:numCache>
                <c:formatCode>0.00</c:formatCode>
                <c:ptCount val="5"/>
                <c:pt idx="0" formatCode="General">
                  <c:v>0</c:v>
                </c:pt>
                <c:pt idx="1">
                  <c:v>0</c:v>
                </c:pt>
                <c:pt idx="2">
                  <c:v>0</c:v>
                </c:pt>
                <c:pt idx="3">
                  <c:v>0</c:v>
                </c:pt>
                <c:pt idx="4">
                  <c:v>0</c:v>
                </c:pt>
              </c:numCache>
            </c:numRef>
          </c:val>
          <c:smooth val="0"/>
          <c:extLst>
            <c:ext xmlns:c16="http://schemas.microsoft.com/office/drawing/2014/chart" uri="{C3380CC4-5D6E-409C-BE32-E72D297353CC}">
              <c16:uniqueId val="{00000001-CED5-481D-AF70-AC13D69BC06B}"/>
            </c:ext>
          </c:extLst>
        </c:ser>
        <c:dLbls>
          <c:showLegendKey val="0"/>
          <c:showVal val="0"/>
          <c:showCatName val="0"/>
          <c:showSerName val="0"/>
          <c:showPercent val="0"/>
          <c:showBubbleSize val="0"/>
        </c:dLbls>
        <c:hiLowLines>
          <c:spPr>
            <a:ln>
              <a:noFill/>
            </a:ln>
          </c:spPr>
        </c:hiLowLines>
        <c:smooth val="0"/>
        <c:axId val="38196868"/>
        <c:axId val="79029171"/>
      </c:lineChart>
      <c:catAx>
        <c:axId val="38196868"/>
        <c:scaling>
          <c:orientation val="minMax"/>
        </c:scaling>
        <c:delete val="0"/>
        <c:axPos val="b"/>
        <c:title>
          <c:tx>
            <c:rich>
              <a:bodyPr rot="0"/>
              <a:lstStyle/>
              <a:p>
                <a:pPr>
                  <a:defRPr sz="1000" b="1" strike="noStrike" spc="-1">
                    <a:solidFill>
                      <a:srgbClr val="000000"/>
                    </a:solidFill>
                    <a:latin typeface="Arial"/>
                    <a:ea typeface="Calibri"/>
                  </a:defRPr>
                </a:pPr>
                <a:r>
                  <a:rPr lang="fr-CH" sz="1000" b="1" strike="noStrike" spc="-1">
                    <a:solidFill>
                      <a:srgbClr val="000000"/>
                    </a:solidFill>
                    <a:latin typeface="Arial"/>
                    <a:ea typeface="Calibri"/>
                  </a:rPr>
                  <a:t>Days</a:t>
                </a:r>
              </a:p>
            </c:rich>
          </c:tx>
          <c:layout>
            <c:manualLayout>
              <c:xMode val="edge"/>
              <c:yMode val="edge"/>
              <c:x val="0.44055118110236202"/>
              <c:y val="0.87835357243716505"/>
            </c:manualLayout>
          </c:layout>
          <c:overlay val="0"/>
          <c:spPr>
            <a:noFill/>
            <a:ln>
              <a:noFill/>
            </a:ln>
          </c:spPr>
        </c:title>
        <c:numFmt formatCode="General" sourceLinked="1"/>
        <c:majorTickMark val="out"/>
        <c:minorTickMark val="none"/>
        <c:tickLblPos val="nextTo"/>
        <c:spPr>
          <a:ln w="6480">
            <a:solidFill>
              <a:srgbClr val="8B8B8B"/>
            </a:solidFill>
            <a:round/>
          </a:ln>
        </c:spPr>
        <c:txPr>
          <a:bodyPr/>
          <a:lstStyle/>
          <a:p>
            <a:pPr>
              <a:defRPr sz="1000" b="0" strike="noStrike" spc="-1">
                <a:solidFill>
                  <a:srgbClr val="000000"/>
                </a:solidFill>
                <a:latin typeface="Arial"/>
                <a:ea typeface="Calibri"/>
              </a:defRPr>
            </a:pPr>
            <a:endParaRPr lang="en-US"/>
          </a:p>
        </c:txPr>
        <c:crossAx val="79029171"/>
        <c:crosses val="autoZero"/>
        <c:auto val="1"/>
        <c:lblAlgn val="ctr"/>
        <c:lblOffset val="100"/>
        <c:noMultiLvlLbl val="1"/>
      </c:catAx>
      <c:valAx>
        <c:axId val="79029171"/>
        <c:scaling>
          <c:orientation val="minMax"/>
        </c:scaling>
        <c:delete val="0"/>
        <c:axPos val="l"/>
        <c:title>
          <c:tx>
            <c:rich>
              <a:bodyPr rot="-5400000"/>
              <a:lstStyle/>
              <a:p>
                <a:pPr>
                  <a:defRPr sz="1000" b="1" strike="noStrike" spc="-1">
                    <a:solidFill>
                      <a:srgbClr val="000000"/>
                    </a:solidFill>
                    <a:latin typeface="Arial"/>
                    <a:ea typeface="Calibri"/>
                  </a:defRPr>
                </a:pPr>
                <a:r>
                  <a:rPr lang="fr-CH" sz="1000" b="1" strike="noStrike" spc="-1">
                    <a:solidFill>
                      <a:srgbClr val="000000"/>
                    </a:solidFill>
                    <a:latin typeface="Arial"/>
                    <a:ea typeface="Calibri"/>
                  </a:rPr>
                  <a:t>Hours</a:t>
                </a:r>
              </a:p>
            </c:rich>
          </c:tx>
          <c:layout>
            <c:manualLayout>
              <c:xMode val="edge"/>
              <c:yMode val="edge"/>
              <c:x val="3.0637079455977101E-2"/>
              <c:y val="0.34220559164077902"/>
            </c:manualLayout>
          </c:layout>
          <c:overlay val="0"/>
          <c:spPr>
            <a:noFill/>
            <a:ln>
              <a:noFill/>
            </a:ln>
          </c:spPr>
        </c:title>
        <c:numFmt formatCode="General"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Arial"/>
                <a:ea typeface="Calibri"/>
              </a:defRPr>
            </a:pPr>
            <a:endParaRPr lang="en-US"/>
          </a:p>
        </c:txPr>
        <c:crossAx val="38196868"/>
        <c:crosses val="autoZero"/>
        <c:crossBetween val="midCat"/>
      </c:valAx>
      <c:spPr>
        <a:solidFill>
          <a:srgbClr val="FFFFFF"/>
        </a:solidFill>
        <a:ln>
          <a:noFill/>
        </a:ln>
      </c:spPr>
    </c:plotArea>
    <c:legend>
      <c:legendPos val="r"/>
      <c:layout>
        <c:manualLayout>
          <c:xMode val="edge"/>
          <c:yMode val="edge"/>
          <c:x val="0.85691385597261904"/>
          <c:y val="0.42585492033182698"/>
        </c:manualLayout>
      </c:layout>
      <c:overlay val="0"/>
      <c:spPr>
        <a:noFill/>
        <a:ln>
          <a:noFill/>
        </a:ln>
      </c:spPr>
      <c:txPr>
        <a:bodyPr/>
        <a:lstStyle/>
        <a:p>
          <a:pPr>
            <a:defRPr sz="900" b="0" strike="noStrike" spc="-1">
              <a:solidFill>
                <a:srgbClr val="000000"/>
              </a:solidFill>
              <a:latin typeface="Arial"/>
              <a:ea typeface="Calibri"/>
            </a:defRPr>
          </a:pPr>
          <a:endParaRPr lang="en-US"/>
        </a:p>
      </c:tx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200" b="1" strike="noStrike" spc="-1">
                <a:solidFill>
                  <a:srgbClr val="000000"/>
                </a:solidFill>
                <a:latin typeface="Arial"/>
                <a:ea typeface="Calibri"/>
              </a:defRPr>
            </a:pPr>
            <a:r>
              <a:rPr lang="fr-CH" sz="1200" b="1" strike="noStrike" spc="-1">
                <a:solidFill>
                  <a:srgbClr val="000000"/>
                </a:solidFill>
                <a:latin typeface="Arial"/>
                <a:ea typeface="Calibri"/>
              </a:rPr>
              <a:t>Burn down chart sprint 1</a:t>
            </a:r>
          </a:p>
        </c:rich>
      </c:tx>
      <c:layout>
        <c:manualLayout>
          <c:xMode val="edge"/>
          <c:yMode val="edge"/>
          <c:x val="0.37146137704398802"/>
          <c:y val="4.5461952093856901E-2"/>
        </c:manualLayout>
      </c:layout>
      <c:overlay val="0"/>
      <c:spPr>
        <a:noFill/>
        <a:ln>
          <a:noFill/>
        </a:ln>
      </c:spPr>
    </c:title>
    <c:autoTitleDeleted val="0"/>
    <c:plotArea>
      <c:layout>
        <c:manualLayout>
          <c:xMode val="edge"/>
          <c:yMode val="edge"/>
          <c:x val="8.9994852912063994E-2"/>
          <c:y val="0.17109336809516101"/>
          <c:w val="0.75072257196024905"/>
          <c:h val="0.61952093856933399"/>
        </c:manualLayout>
      </c:layout>
      <c:lineChart>
        <c:grouping val="standard"/>
        <c:varyColors val="0"/>
        <c:ser>
          <c:idx val="0"/>
          <c:order val="0"/>
          <c:tx>
            <c:strRef>
              <c:f>'Sprint 1'!$C$23</c:f>
              <c:strCache>
                <c:ptCount val="1"/>
                <c:pt idx="0">
                  <c:v>Remaining</c:v>
                </c:pt>
              </c:strCache>
            </c:strRef>
          </c:tx>
          <c:spPr>
            <a:ln w="19080">
              <a:solidFill>
                <a:srgbClr val="4F81BD"/>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'Sprint 1'!$F$11:$I$11</c:f>
              <c:strCache>
                <c:ptCount val="4"/>
                <c:pt idx="0">
                  <c:v>Day 1</c:v>
                </c:pt>
                <c:pt idx="1">
                  <c:v>Day 2</c:v>
                </c:pt>
                <c:pt idx="2">
                  <c:v>Day 3</c:v>
                </c:pt>
                <c:pt idx="3">
                  <c:v>Day 4</c:v>
                </c:pt>
              </c:strCache>
            </c:strRef>
          </c:cat>
          <c:val>
            <c:numRef>
              <c:f>'Sprint 1'!$F$23:$I$23</c:f>
              <c:numCache>
                <c:formatCode>0.0</c:formatCode>
                <c:ptCount val="4"/>
                <c:pt idx="0">
                  <c:v>0</c:v>
                </c:pt>
                <c:pt idx="1">
                  <c:v>0</c:v>
                </c:pt>
                <c:pt idx="2">
                  <c:v>0</c:v>
                </c:pt>
                <c:pt idx="3">
                  <c:v>0</c:v>
                </c:pt>
              </c:numCache>
            </c:numRef>
          </c:val>
          <c:smooth val="0"/>
          <c:extLst>
            <c:ext xmlns:c16="http://schemas.microsoft.com/office/drawing/2014/chart" uri="{C3380CC4-5D6E-409C-BE32-E72D297353CC}">
              <c16:uniqueId val="{00000000-9FBE-4FBD-A6A5-E340615DCF87}"/>
            </c:ext>
          </c:extLst>
        </c:ser>
        <c:ser>
          <c:idx val="1"/>
          <c:order val="1"/>
          <c:tx>
            <c:strRef>
              <c:f>'Sprint 1'!$C$24</c:f>
              <c:strCache>
                <c:ptCount val="1"/>
                <c:pt idx="0">
                  <c:v>Therical</c:v>
                </c:pt>
              </c:strCache>
            </c:strRef>
          </c:tx>
          <c:spPr>
            <a:ln w="19080">
              <a:solidFill>
                <a:srgbClr val="C0504D"/>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'Sprint 1'!$F$11:$I$11</c:f>
              <c:strCache>
                <c:ptCount val="4"/>
                <c:pt idx="0">
                  <c:v>Day 1</c:v>
                </c:pt>
                <c:pt idx="1">
                  <c:v>Day 2</c:v>
                </c:pt>
                <c:pt idx="2">
                  <c:v>Day 3</c:v>
                </c:pt>
                <c:pt idx="3">
                  <c:v>Day 4</c:v>
                </c:pt>
              </c:strCache>
            </c:strRef>
          </c:cat>
          <c:val>
            <c:numRef>
              <c:f>'Sprint 1'!$F$24:$I$24</c:f>
              <c:numCache>
                <c:formatCode>0.0</c:formatCode>
                <c:ptCount val="4"/>
                <c:pt idx="0">
                  <c:v>46</c:v>
                </c:pt>
                <c:pt idx="1">
                  <c:v>34.5</c:v>
                </c:pt>
                <c:pt idx="2">
                  <c:v>23</c:v>
                </c:pt>
                <c:pt idx="3">
                  <c:v>11.5</c:v>
                </c:pt>
              </c:numCache>
            </c:numRef>
          </c:val>
          <c:smooth val="0"/>
          <c:extLst>
            <c:ext xmlns:c16="http://schemas.microsoft.com/office/drawing/2014/chart" uri="{C3380CC4-5D6E-409C-BE32-E72D297353CC}">
              <c16:uniqueId val="{00000001-9FBE-4FBD-A6A5-E340615DCF87}"/>
            </c:ext>
          </c:extLst>
        </c:ser>
        <c:dLbls>
          <c:showLegendKey val="0"/>
          <c:showVal val="0"/>
          <c:showCatName val="0"/>
          <c:showSerName val="0"/>
          <c:showPercent val="0"/>
          <c:showBubbleSize val="0"/>
        </c:dLbls>
        <c:hiLowLines>
          <c:spPr>
            <a:ln>
              <a:noFill/>
            </a:ln>
          </c:spPr>
        </c:hiLowLines>
        <c:smooth val="0"/>
        <c:axId val="85419231"/>
        <c:axId val="41159248"/>
      </c:lineChart>
      <c:catAx>
        <c:axId val="85419231"/>
        <c:scaling>
          <c:orientation val="minMax"/>
        </c:scaling>
        <c:delete val="0"/>
        <c:axPos val="b"/>
        <c:title>
          <c:tx>
            <c:rich>
              <a:bodyPr rot="0"/>
              <a:lstStyle/>
              <a:p>
                <a:pPr>
                  <a:defRPr sz="1000" b="1" strike="noStrike" spc="-1">
                    <a:solidFill>
                      <a:srgbClr val="000000"/>
                    </a:solidFill>
                    <a:latin typeface="Arial"/>
                    <a:ea typeface="Calibri"/>
                  </a:defRPr>
                </a:pPr>
                <a:r>
                  <a:rPr lang="fr-CH" sz="1000" b="1" strike="noStrike" spc="-1">
                    <a:solidFill>
                      <a:srgbClr val="000000"/>
                    </a:solidFill>
                    <a:latin typeface="Arial"/>
                    <a:ea typeface="Calibri"/>
                  </a:rPr>
                  <a:t>Days</a:t>
                </a:r>
              </a:p>
            </c:rich>
          </c:tx>
          <c:layout>
            <c:manualLayout>
              <c:xMode val="edge"/>
              <c:yMode val="edge"/>
              <c:x val="0.44059072732311799"/>
              <c:y val="0.87819781652273099"/>
            </c:manualLayout>
          </c:layout>
          <c:overlay val="0"/>
          <c:spPr>
            <a:noFill/>
            <a:ln>
              <a:noFill/>
            </a:ln>
          </c:spPr>
        </c:title>
        <c:numFmt formatCode="General" sourceLinked="1"/>
        <c:majorTickMark val="out"/>
        <c:minorTickMark val="none"/>
        <c:tickLblPos val="nextTo"/>
        <c:spPr>
          <a:ln w="6480">
            <a:solidFill>
              <a:srgbClr val="8B8B8B"/>
            </a:solidFill>
            <a:round/>
          </a:ln>
        </c:spPr>
        <c:txPr>
          <a:bodyPr/>
          <a:lstStyle/>
          <a:p>
            <a:pPr>
              <a:defRPr sz="1000" b="0" strike="noStrike" spc="-1">
                <a:solidFill>
                  <a:srgbClr val="000000"/>
                </a:solidFill>
                <a:latin typeface="Arial"/>
                <a:ea typeface="Calibri"/>
              </a:defRPr>
            </a:pPr>
            <a:endParaRPr lang="en-US"/>
          </a:p>
        </c:txPr>
        <c:crossAx val="41159248"/>
        <c:crosses val="autoZero"/>
        <c:auto val="1"/>
        <c:lblAlgn val="ctr"/>
        <c:lblOffset val="100"/>
        <c:noMultiLvlLbl val="1"/>
      </c:catAx>
      <c:valAx>
        <c:axId val="41159248"/>
        <c:scaling>
          <c:orientation val="minMax"/>
        </c:scaling>
        <c:delete val="0"/>
        <c:axPos val="l"/>
        <c:title>
          <c:tx>
            <c:rich>
              <a:bodyPr rot="-5400000"/>
              <a:lstStyle/>
              <a:p>
                <a:pPr>
                  <a:defRPr sz="1000" b="1" strike="noStrike" spc="-1">
                    <a:solidFill>
                      <a:srgbClr val="000000"/>
                    </a:solidFill>
                    <a:latin typeface="Arial"/>
                    <a:ea typeface="Calibri"/>
                  </a:defRPr>
                </a:pPr>
                <a:r>
                  <a:rPr lang="fr-CH" sz="1000" b="1" strike="noStrike" spc="-1">
                    <a:solidFill>
                      <a:srgbClr val="000000"/>
                    </a:solidFill>
                    <a:latin typeface="Arial"/>
                    <a:ea typeface="Calibri"/>
                  </a:rPr>
                  <a:t>Hours</a:t>
                </a:r>
              </a:p>
            </c:rich>
          </c:tx>
          <c:layout>
            <c:manualLayout>
              <c:xMode val="edge"/>
              <c:yMode val="edge"/>
              <c:x val="3.0644969711367102E-2"/>
              <c:y val="0.34186084406061601"/>
            </c:manualLayout>
          </c:layout>
          <c:overlay val="0"/>
          <c:spPr>
            <a:noFill/>
            <a:ln>
              <a:noFill/>
            </a:ln>
          </c:spPr>
        </c:title>
        <c:numFmt formatCode="#,##0"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Arial"/>
                <a:ea typeface="Calibri"/>
              </a:defRPr>
            </a:pPr>
            <a:endParaRPr lang="en-US"/>
          </a:p>
        </c:txPr>
        <c:crossAx val="85419231"/>
        <c:crosses val="autoZero"/>
        <c:crossBetween val="midCat"/>
      </c:valAx>
      <c:spPr>
        <a:solidFill>
          <a:srgbClr val="FFFFFF"/>
        </a:solidFill>
        <a:ln>
          <a:noFill/>
        </a:ln>
      </c:spPr>
    </c:plotArea>
    <c:legend>
      <c:legendPos val="r"/>
      <c:layout>
        <c:manualLayout>
          <c:xMode val="edge"/>
          <c:yMode val="edge"/>
          <c:x val="0.85691385597261904"/>
          <c:y val="0.42585492033182698"/>
        </c:manualLayout>
      </c:layout>
      <c:overlay val="0"/>
      <c:spPr>
        <a:noFill/>
        <a:ln>
          <a:noFill/>
        </a:ln>
      </c:spPr>
      <c:txPr>
        <a:bodyPr/>
        <a:lstStyle/>
        <a:p>
          <a:pPr>
            <a:defRPr sz="900" b="0" strike="noStrike" spc="-1">
              <a:solidFill>
                <a:srgbClr val="000000"/>
              </a:solidFill>
              <a:latin typeface="Arial"/>
              <a:ea typeface="Calibri"/>
            </a:defRPr>
          </a:pPr>
          <a:endParaRPr lang="en-US"/>
        </a:p>
      </c:tx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200" b="1" strike="noStrike" spc="-1">
                <a:solidFill>
                  <a:srgbClr val="000000"/>
                </a:solidFill>
                <a:latin typeface="Arial"/>
                <a:ea typeface="Calibri"/>
              </a:defRPr>
            </a:pPr>
            <a:r>
              <a:rPr lang="fr-CH" sz="1200" b="1" strike="noStrike" spc="-1">
                <a:solidFill>
                  <a:srgbClr val="000000"/>
                </a:solidFill>
                <a:latin typeface="Arial"/>
                <a:ea typeface="Calibri"/>
              </a:rPr>
              <a:t>Burn down chart sprint 2</a:t>
            </a:r>
          </a:p>
        </c:rich>
      </c:tx>
      <c:layout>
        <c:manualLayout>
          <c:xMode val="edge"/>
          <c:yMode val="edge"/>
          <c:x val="0.37143835616438398"/>
          <c:y val="4.56708573052063E-2"/>
        </c:manualLayout>
      </c:layout>
      <c:overlay val="0"/>
      <c:spPr>
        <a:noFill/>
        <a:ln>
          <a:noFill/>
        </a:ln>
      </c:spPr>
    </c:title>
    <c:autoTitleDeleted val="0"/>
    <c:plotArea>
      <c:layout>
        <c:manualLayout>
          <c:xMode val="edge"/>
          <c:yMode val="edge"/>
          <c:x val="0.09"/>
          <c:y val="0.17103487463598299"/>
          <c:w val="0.75075342465753403"/>
          <c:h val="0.61957525392428403"/>
        </c:manualLayout>
      </c:layout>
      <c:lineChart>
        <c:grouping val="standard"/>
        <c:varyColors val="0"/>
        <c:ser>
          <c:idx val="0"/>
          <c:order val="0"/>
          <c:tx>
            <c:strRef>
              <c:f>'Sprint 2'!$C$35</c:f>
              <c:strCache>
                <c:ptCount val="1"/>
                <c:pt idx="0">
                  <c:v>Remaining</c:v>
                </c:pt>
              </c:strCache>
            </c:strRef>
          </c:tx>
          <c:spPr>
            <a:ln w="19080">
              <a:solidFill>
                <a:srgbClr val="4F81BD"/>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'Sprint 2'!$F$13:$J$13</c:f>
              <c:strCache>
                <c:ptCount val="5"/>
                <c:pt idx="0">
                  <c:v>Day 1</c:v>
                </c:pt>
                <c:pt idx="1">
                  <c:v>Day 2</c:v>
                </c:pt>
                <c:pt idx="2">
                  <c:v>Day 3</c:v>
                </c:pt>
                <c:pt idx="3">
                  <c:v>Day 4</c:v>
                </c:pt>
                <c:pt idx="4">
                  <c:v>Day 5</c:v>
                </c:pt>
              </c:strCache>
            </c:strRef>
          </c:cat>
          <c:val>
            <c:numRef>
              <c:f>'Sprint 2'!$F$35:$J$35</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5E92-4F39-B488-9F5F907443C1}"/>
            </c:ext>
          </c:extLst>
        </c:ser>
        <c:ser>
          <c:idx val="1"/>
          <c:order val="1"/>
          <c:tx>
            <c:strRef>
              <c:f>'Sprint 2'!$C$36</c:f>
              <c:strCache>
                <c:ptCount val="1"/>
                <c:pt idx="0">
                  <c:v>Therical</c:v>
                </c:pt>
              </c:strCache>
            </c:strRef>
          </c:tx>
          <c:spPr>
            <a:ln w="19080">
              <a:solidFill>
                <a:srgbClr val="C0504D"/>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'Sprint 2'!$F$13:$J$13</c:f>
              <c:strCache>
                <c:ptCount val="5"/>
                <c:pt idx="0">
                  <c:v>Day 1</c:v>
                </c:pt>
                <c:pt idx="1">
                  <c:v>Day 2</c:v>
                </c:pt>
                <c:pt idx="2">
                  <c:v>Day 3</c:v>
                </c:pt>
                <c:pt idx="3">
                  <c:v>Day 4</c:v>
                </c:pt>
                <c:pt idx="4">
                  <c:v>Day 5</c:v>
                </c:pt>
              </c:strCache>
            </c:strRef>
          </c:cat>
          <c:val>
            <c:numRef>
              <c:f>'Sprint 2'!$F$36:$J$36</c:f>
              <c:numCache>
                <c:formatCode>0.00</c:formatCode>
                <c:ptCount val="5"/>
                <c:pt idx="0">
                  <c:v>29</c:v>
                </c:pt>
                <c:pt idx="1">
                  <c:v>21.75</c:v>
                </c:pt>
                <c:pt idx="2">
                  <c:v>14.5</c:v>
                </c:pt>
                <c:pt idx="3">
                  <c:v>7.25</c:v>
                </c:pt>
                <c:pt idx="4">
                  <c:v>0</c:v>
                </c:pt>
              </c:numCache>
            </c:numRef>
          </c:val>
          <c:smooth val="0"/>
          <c:extLst>
            <c:ext xmlns:c16="http://schemas.microsoft.com/office/drawing/2014/chart" uri="{C3380CC4-5D6E-409C-BE32-E72D297353CC}">
              <c16:uniqueId val="{00000001-5E92-4F39-B488-9F5F907443C1}"/>
            </c:ext>
          </c:extLst>
        </c:ser>
        <c:dLbls>
          <c:showLegendKey val="0"/>
          <c:showVal val="0"/>
          <c:showCatName val="0"/>
          <c:showSerName val="0"/>
          <c:showPercent val="0"/>
          <c:showBubbleSize val="0"/>
        </c:dLbls>
        <c:hiLowLines>
          <c:spPr>
            <a:ln>
              <a:noFill/>
            </a:ln>
          </c:spPr>
        </c:hiLowLines>
        <c:smooth val="0"/>
        <c:axId val="89059482"/>
        <c:axId val="70173741"/>
      </c:lineChart>
      <c:catAx>
        <c:axId val="89059482"/>
        <c:scaling>
          <c:orientation val="minMax"/>
        </c:scaling>
        <c:delete val="0"/>
        <c:axPos val="b"/>
        <c:title>
          <c:tx>
            <c:rich>
              <a:bodyPr rot="0"/>
              <a:lstStyle/>
              <a:p>
                <a:pPr>
                  <a:defRPr sz="1000" b="1" strike="noStrike" spc="-1">
                    <a:solidFill>
                      <a:srgbClr val="000000"/>
                    </a:solidFill>
                    <a:latin typeface="Arial"/>
                    <a:ea typeface="Calibri"/>
                  </a:defRPr>
                </a:pPr>
                <a:r>
                  <a:rPr lang="fr-CH" sz="1000" b="1" strike="noStrike" spc="-1">
                    <a:solidFill>
                      <a:srgbClr val="000000"/>
                    </a:solidFill>
                    <a:latin typeface="Arial"/>
                    <a:ea typeface="Calibri"/>
                  </a:rPr>
                  <a:t>Days</a:t>
                </a:r>
              </a:p>
            </c:rich>
          </c:tx>
          <c:layout>
            <c:manualLayout>
              <c:xMode val="edge"/>
              <c:yMode val="edge"/>
              <c:x val="0.44054794520547902"/>
              <c:y val="0.878329426805881"/>
            </c:manualLayout>
          </c:layout>
          <c:overlay val="0"/>
          <c:spPr>
            <a:noFill/>
            <a:ln>
              <a:noFill/>
            </a:ln>
          </c:spPr>
        </c:title>
        <c:numFmt formatCode="General" sourceLinked="1"/>
        <c:majorTickMark val="out"/>
        <c:minorTickMark val="none"/>
        <c:tickLblPos val="nextTo"/>
        <c:spPr>
          <a:ln w="6480">
            <a:solidFill>
              <a:srgbClr val="8B8B8B"/>
            </a:solidFill>
            <a:round/>
          </a:ln>
        </c:spPr>
        <c:txPr>
          <a:bodyPr/>
          <a:lstStyle/>
          <a:p>
            <a:pPr>
              <a:defRPr sz="1000" b="0" strike="noStrike" spc="-1">
                <a:solidFill>
                  <a:srgbClr val="000000"/>
                </a:solidFill>
                <a:latin typeface="Arial"/>
                <a:ea typeface="Calibri"/>
              </a:defRPr>
            </a:pPr>
            <a:endParaRPr lang="en-US"/>
          </a:p>
        </c:txPr>
        <c:crossAx val="70173741"/>
        <c:crosses val="autoZero"/>
        <c:auto val="1"/>
        <c:lblAlgn val="ctr"/>
        <c:lblOffset val="100"/>
        <c:noMultiLvlLbl val="1"/>
      </c:catAx>
      <c:valAx>
        <c:axId val="70173741"/>
        <c:scaling>
          <c:orientation val="minMax"/>
        </c:scaling>
        <c:delete val="0"/>
        <c:axPos val="l"/>
        <c:title>
          <c:tx>
            <c:rich>
              <a:bodyPr rot="-5400000"/>
              <a:lstStyle/>
              <a:p>
                <a:pPr>
                  <a:defRPr sz="1000" b="1" strike="noStrike" spc="-1">
                    <a:solidFill>
                      <a:srgbClr val="000000"/>
                    </a:solidFill>
                    <a:latin typeface="Arial"/>
                    <a:ea typeface="Calibri"/>
                  </a:defRPr>
                </a:pPr>
                <a:r>
                  <a:rPr lang="fr-CH" sz="1000" b="1" strike="noStrike" spc="-1">
                    <a:solidFill>
                      <a:srgbClr val="000000"/>
                    </a:solidFill>
                    <a:latin typeface="Arial"/>
                    <a:ea typeface="Calibri"/>
                  </a:rPr>
                  <a:t>Hours</a:t>
                </a:r>
              </a:p>
            </c:rich>
          </c:tx>
          <c:layout>
            <c:manualLayout>
              <c:xMode val="edge"/>
              <c:yMode val="edge"/>
              <c:x val="3.06506849315068E-2"/>
              <c:y val="0.34221180481568297"/>
            </c:manualLayout>
          </c:layout>
          <c:overlay val="0"/>
          <c:spPr>
            <a:noFill/>
            <a:ln>
              <a:noFill/>
            </a:ln>
          </c:spPr>
        </c:title>
        <c:numFmt formatCode="#,##0"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Arial"/>
                <a:ea typeface="Calibri"/>
              </a:defRPr>
            </a:pPr>
            <a:endParaRPr lang="en-US"/>
          </a:p>
        </c:txPr>
        <c:crossAx val="89059482"/>
        <c:crosses val="autoZero"/>
        <c:crossBetween val="midCat"/>
      </c:valAx>
      <c:spPr>
        <a:solidFill>
          <a:srgbClr val="FFFFFF"/>
        </a:solidFill>
        <a:ln>
          <a:noFill/>
        </a:ln>
      </c:spPr>
    </c:plotArea>
    <c:legend>
      <c:legendPos val="r"/>
      <c:layout>
        <c:manualLayout>
          <c:xMode val="edge"/>
          <c:yMode val="edge"/>
          <c:x val="0.85691385597261904"/>
          <c:y val="0.42585492033182698"/>
        </c:manualLayout>
      </c:layout>
      <c:overlay val="0"/>
      <c:spPr>
        <a:noFill/>
        <a:ln>
          <a:noFill/>
        </a:ln>
      </c:spPr>
      <c:txPr>
        <a:bodyPr/>
        <a:lstStyle/>
        <a:p>
          <a:pPr>
            <a:defRPr sz="900" b="0" strike="noStrike" spc="-1">
              <a:solidFill>
                <a:srgbClr val="000000"/>
              </a:solidFill>
              <a:latin typeface="Arial"/>
              <a:ea typeface="Calibri"/>
            </a:defRPr>
          </a:pPr>
          <a:endParaRPr lang="en-US"/>
        </a:p>
      </c:tx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sz="1200" b="1" strike="noStrike" spc="-1">
                <a:solidFill>
                  <a:srgbClr val="000000"/>
                </a:solidFill>
                <a:latin typeface="Arial"/>
                <a:ea typeface="Calibri"/>
              </a:defRPr>
            </a:pPr>
            <a:r>
              <a:rPr lang="fr-CH" sz="1200" b="1" strike="noStrike" spc="-1">
                <a:solidFill>
                  <a:srgbClr val="000000"/>
                </a:solidFill>
                <a:latin typeface="Arial"/>
                <a:ea typeface="Calibri"/>
              </a:rPr>
              <a:t>Burn down chart sprint 2</a:t>
            </a:r>
          </a:p>
        </c:rich>
      </c:tx>
      <c:layout>
        <c:manualLayout>
          <c:xMode val="edge"/>
          <c:yMode val="edge"/>
          <c:x val="0.37143835616438398"/>
          <c:y val="4.56708573052063E-2"/>
        </c:manualLayout>
      </c:layout>
      <c:overlay val="0"/>
      <c:spPr>
        <a:noFill/>
        <a:ln>
          <a:noFill/>
        </a:ln>
      </c:spPr>
    </c:title>
    <c:autoTitleDeleted val="0"/>
    <c:plotArea>
      <c:layout>
        <c:manualLayout>
          <c:xMode val="edge"/>
          <c:yMode val="edge"/>
          <c:x val="0.09"/>
          <c:y val="0.17103487463598299"/>
          <c:w val="0.75075342465753403"/>
          <c:h val="0.61957525392428403"/>
        </c:manualLayout>
      </c:layout>
      <c:lineChart>
        <c:grouping val="standard"/>
        <c:varyColors val="0"/>
        <c:ser>
          <c:idx val="0"/>
          <c:order val="0"/>
          <c:tx>
            <c:strRef>
              <c:f>'Sprint 3'!$C$35</c:f>
              <c:strCache>
                <c:ptCount val="1"/>
                <c:pt idx="0">
                  <c:v>Remaining</c:v>
                </c:pt>
              </c:strCache>
            </c:strRef>
          </c:tx>
          <c:spPr>
            <a:ln w="19080">
              <a:solidFill>
                <a:srgbClr val="4F81BD"/>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'Sprint 3'!$F$13:$J$13</c:f>
              <c:strCache>
                <c:ptCount val="5"/>
                <c:pt idx="0">
                  <c:v>Day 1</c:v>
                </c:pt>
                <c:pt idx="1">
                  <c:v>Day 2</c:v>
                </c:pt>
                <c:pt idx="2">
                  <c:v>Day 3</c:v>
                </c:pt>
                <c:pt idx="3">
                  <c:v>Day 4</c:v>
                </c:pt>
                <c:pt idx="4">
                  <c:v>Day 5</c:v>
                </c:pt>
              </c:strCache>
            </c:strRef>
          </c:cat>
          <c:val>
            <c:numRef>
              <c:f>'Sprint 3'!$F$35:$J$35</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3595-4A46-A0C6-A64B1914BDC7}"/>
            </c:ext>
          </c:extLst>
        </c:ser>
        <c:ser>
          <c:idx val="1"/>
          <c:order val="1"/>
          <c:tx>
            <c:strRef>
              <c:f>'Sprint 3'!$C$36</c:f>
              <c:strCache>
                <c:ptCount val="1"/>
                <c:pt idx="0">
                  <c:v>Therical</c:v>
                </c:pt>
              </c:strCache>
            </c:strRef>
          </c:tx>
          <c:spPr>
            <a:ln w="19080">
              <a:solidFill>
                <a:srgbClr val="C0504D"/>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'Sprint 3'!$F$13:$J$13</c:f>
              <c:strCache>
                <c:ptCount val="5"/>
                <c:pt idx="0">
                  <c:v>Day 1</c:v>
                </c:pt>
                <c:pt idx="1">
                  <c:v>Day 2</c:v>
                </c:pt>
                <c:pt idx="2">
                  <c:v>Day 3</c:v>
                </c:pt>
                <c:pt idx="3">
                  <c:v>Day 4</c:v>
                </c:pt>
                <c:pt idx="4">
                  <c:v>Day 5</c:v>
                </c:pt>
              </c:strCache>
            </c:strRef>
          </c:cat>
          <c:val>
            <c:numRef>
              <c:f>'Sprint 3'!$F$36:$J$36</c:f>
              <c:numCache>
                <c:formatCode>0.00</c:formatCode>
                <c:ptCount val="5"/>
                <c:pt idx="0">
                  <c:v>55</c:v>
                </c:pt>
                <c:pt idx="1">
                  <c:v>41.25</c:v>
                </c:pt>
                <c:pt idx="2">
                  <c:v>27.5</c:v>
                </c:pt>
                <c:pt idx="3">
                  <c:v>13.75</c:v>
                </c:pt>
                <c:pt idx="4">
                  <c:v>0</c:v>
                </c:pt>
              </c:numCache>
            </c:numRef>
          </c:val>
          <c:smooth val="0"/>
          <c:extLst>
            <c:ext xmlns:c16="http://schemas.microsoft.com/office/drawing/2014/chart" uri="{C3380CC4-5D6E-409C-BE32-E72D297353CC}">
              <c16:uniqueId val="{00000001-3595-4A46-A0C6-A64B1914BDC7}"/>
            </c:ext>
          </c:extLst>
        </c:ser>
        <c:dLbls>
          <c:showLegendKey val="0"/>
          <c:showVal val="0"/>
          <c:showCatName val="0"/>
          <c:showSerName val="0"/>
          <c:showPercent val="0"/>
          <c:showBubbleSize val="0"/>
        </c:dLbls>
        <c:hiLowLines>
          <c:spPr>
            <a:ln>
              <a:noFill/>
            </a:ln>
          </c:spPr>
        </c:hiLowLines>
        <c:smooth val="0"/>
        <c:axId val="89059482"/>
        <c:axId val="70173741"/>
      </c:lineChart>
      <c:catAx>
        <c:axId val="89059482"/>
        <c:scaling>
          <c:orientation val="minMax"/>
        </c:scaling>
        <c:delete val="0"/>
        <c:axPos val="b"/>
        <c:title>
          <c:tx>
            <c:rich>
              <a:bodyPr rot="0"/>
              <a:lstStyle/>
              <a:p>
                <a:pPr>
                  <a:defRPr sz="1000" b="1" strike="noStrike" spc="-1">
                    <a:solidFill>
                      <a:srgbClr val="000000"/>
                    </a:solidFill>
                    <a:latin typeface="Arial"/>
                    <a:ea typeface="Calibri"/>
                  </a:defRPr>
                </a:pPr>
                <a:r>
                  <a:rPr lang="fr-CH" sz="1000" b="1" strike="noStrike" spc="-1">
                    <a:solidFill>
                      <a:srgbClr val="000000"/>
                    </a:solidFill>
                    <a:latin typeface="Arial"/>
                    <a:ea typeface="Calibri"/>
                  </a:rPr>
                  <a:t>Days</a:t>
                </a:r>
              </a:p>
            </c:rich>
          </c:tx>
          <c:layout>
            <c:manualLayout>
              <c:xMode val="edge"/>
              <c:yMode val="edge"/>
              <c:x val="0.44054794520547902"/>
              <c:y val="0.878329426805881"/>
            </c:manualLayout>
          </c:layout>
          <c:overlay val="0"/>
          <c:spPr>
            <a:noFill/>
            <a:ln>
              <a:noFill/>
            </a:ln>
          </c:spPr>
        </c:title>
        <c:numFmt formatCode="General" sourceLinked="1"/>
        <c:majorTickMark val="out"/>
        <c:minorTickMark val="none"/>
        <c:tickLblPos val="nextTo"/>
        <c:spPr>
          <a:ln w="6480">
            <a:solidFill>
              <a:srgbClr val="8B8B8B"/>
            </a:solidFill>
            <a:round/>
          </a:ln>
        </c:spPr>
        <c:txPr>
          <a:bodyPr/>
          <a:lstStyle/>
          <a:p>
            <a:pPr>
              <a:defRPr sz="1000" b="0" strike="noStrike" spc="-1">
                <a:solidFill>
                  <a:srgbClr val="000000"/>
                </a:solidFill>
                <a:latin typeface="Arial"/>
                <a:ea typeface="Calibri"/>
              </a:defRPr>
            </a:pPr>
            <a:endParaRPr lang="en-US"/>
          </a:p>
        </c:txPr>
        <c:crossAx val="70173741"/>
        <c:crosses val="autoZero"/>
        <c:auto val="1"/>
        <c:lblAlgn val="ctr"/>
        <c:lblOffset val="100"/>
        <c:noMultiLvlLbl val="1"/>
      </c:catAx>
      <c:valAx>
        <c:axId val="70173741"/>
        <c:scaling>
          <c:orientation val="minMax"/>
        </c:scaling>
        <c:delete val="0"/>
        <c:axPos val="l"/>
        <c:title>
          <c:tx>
            <c:rich>
              <a:bodyPr rot="-5400000"/>
              <a:lstStyle/>
              <a:p>
                <a:pPr>
                  <a:defRPr sz="1000" b="1" strike="noStrike" spc="-1">
                    <a:solidFill>
                      <a:srgbClr val="000000"/>
                    </a:solidFill>
                    <a:latin typeface="Arial"/>
                    <a:ea typeface="Calibri"/>
                  </a:defRPr>
                </a:pPr>
                <a:r>
                  <a:rPr lang="fr-CH" sz="1000" b="1" strike="noStrike" spc="-1">
                    <a:solidFill>
                      <a:srgbClr val="000000"/>
                    </a:solidFill>
                    <a:latin typeface="Arial"/>
                    <a:ea typeface="Calibri"/>
                  </a:rPr>
                  <a:t>Hours</a:t>
                </a:r>
              </a:p>
            </c:rich>
          </c:tx>
          <c:layout>
            <c:manualLayout>
              <c:xMode val="edge"/>
              <c:yMode val="edge"/>
              <c:x val="3.06506849315068E-2"/>
              <c:y val="0.34221180481568297"/>
            </c:manualLayout>
          </c:layout>
          <c:overlay val="0"/>
          <c:spPr>
            <a:noFill/>
            <a:ln>
              <a:noFill/>
            </a:ln>
          </c:spPr>
        </c:title>
        <c:numFmt formatCode="#,##0"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Arial"/>
                <a:ea typeface="Calibri"/>
              </a:defRPr>
            </a:pPr>
            <a:endParaRPr lang="en-US"/>
          </a:p>
        </c:txPr>
        <c:crossAx val="89059482"/>
        <c:crosses val="autoZero"/>
        <c:crossBetween val="midCat"/>
      </c:valAx>
      <c:spPr>
        <a:solidFill>
          <a:srgbClr val="FFFFFF"/>
        </a:solidFill>
        <a:ln>
          <a:noFill/>
        </a:ln>
      </c:spPr>
    </c:plotArea>
    <c:legend>
      <c:legendPos val="r"/>
      <c:layout>
        <c:manualLayout>
          <c:xMode val="edge"/>
          <c:yMode val="edge"/>
          <c:x val="0.85691385597261904"/>
          <c:y val="0.42585492033182698"/>
        </c:manualLayout>
      </c:layout>
      <c:overlay val="0"/>
      <c:spPr>
        <a:noFill/>
        <a:ln>
          <a:noFill/>
        </a:ln>
      </c:spPr>
      <c:txPr>
        <a:bodyPr/>
        <a:lstStyle/>
        <a:p>
          <a:pPr>
            <a:defRPr sz="900" b="0" strike="noStrike" spc="-1">
              <a:solidFill>
                <a:srgbClr val="000000"/>
              </a:solidFill>
              <a:latin typeface="Arial"/>
              <a:ea typeface="Calibri"/>
            </a:defRPr>
          </a:pPr>
          <a:endParaRPr lang="en-US"/>
        </a:p>
      </c:tx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ea typeface="Calibri"/>
              </a:defRPr>
            </a:pPr>
            <a:r>
              <a:rPr lang="fr-CH" sz="1400" b="0" strike="noStrike" spc="-1">
                <a:solidFill>
                  <a:srgbClr val="595959"/>
                </a:solidFill>
                <a:latin typeface="Calibri"/>
                <a:ea typeface="Calibri"/>
              </a:rPr>
              <a:t>Workload Repartition</a:t>
            </a:r>
          </a:p>
        </c:rich>
      </c:tx>
      <c:overlay val="0"/>
      <c:spPr>
        <a:noFill/>
        <a:ln>
          <a:noFill/>
        </a:ln>
      </c:spPr>
    </c:title>
    <c:autoTitleDeleted val="0"/>
    <c:plotArea>
      <c:layout/>
      <c:pieChart>
        <c:varyColors val="1"/>
        <c:ser>
          <c:idx val="0"/>
          <c:order val="0"/>
          <c:spPr>
            <a:solidFill>
              <a:srgbClr val="4F81BD"/>
            </a:solidFill>
            <a:ln>
              <a:noFill/>
            </a:ln>
          </c:spPr>
          <c:dPt>
            <c:idx val="0"/>
            <c:bubble3D val="0"/>
            <c:spPr>
              <a:solidFill>
                <a:srgbClr val="D4A234"/>
              </a:solidFill>
              <a:ln w="19080">
                <a:solidFill>
                  <a:srgbClr val="FFFFFF"/>
                </a:solidFill>
                <a:round/>
              </a:ln>
            </c:spPr>
            <c:extLst>
              <c:ext xmlns:c16="http://schemas.microsoft.com/office/drawing/2014/chart" uri="{C3380CC4-5D6E-409C-BE32-E72D297353CC}">
                <c16:uniqueId val="{00000001-C394-4FAE-A7F2-E60AB873B586}"/>
              </c:ext>
            </c:extLst>
          </c:dPt>
          <c:dPt>
            <c:idx val="1"/>
            <c:bubble3D val="0"/>
            <c:spPr>
              <a:solidFill>
                <a:srgbClr val="C0504D"/>
              </a:solidFill>
              <a:ln w="19080">
                <a:solidFill>
                  <a:srgbClr val="FFFFFF"/>
                </a:solidFill>
                <a:round/>
              </a:ln>
            </c:spPr>
            <c:extLst>
              <c:ext xmlns:c16="http://schemas.microsoft.com/office/drawing/2014/chart" uri="{C3380CC4-5D6E-409C-BE32-E72D297353CC}">
                <c16:uniqueId val="{00000003-C394-4FAE-A7F2-E60AB873B586}"/>
              </c:ext>
            </c:extLst>
          </c:dPt>
          <c:dPt>
            <c:idx val="2"/>
            <c:bubble3D val="0"/>
            <c:spPr>
              <a:solidFill>
                <a:srgbClr val="9BBB59"/>
              </a:solidFill>
              <a:ln w="19080">
                <a:solidFill>
                  <a:srgbClr val="FFFFFF"/>
                </a:solidFill>
                <a:round/>
              </a:ln>
            </c:spPr>
            <c:extLst>
              <c:ext xmlns:c16="http://schemas.microsoft.com/office/drawing/2014/chart" uri="{C3380CC4-5D6E-409C-BE32-E72D297353CC}">
                <c16:uniqueId val="{00000005-C394-4FAE-A7F2-E60AB873B586}"/>
              </c:ext>
            </c:extLst>
          </c:dPt>
          <c:dPt>
            <c:idx val="3"/>
            <c:bubble3D val="0"/>
            <c:spPr>
              <a:solidFill>
                <a:srgbClr val="8064A2"/>
              </a:solidFill>
              <a:ln w="19080">
                <a:solidFill>
                  <a:srgbClr val="FFFFFF"/>
                </a:solidFill>
                <a:round/>
              </a:ln>
            </c:spPr>
            <c:extLst>
              <c:ext xmlns:c16="http://schemas.microsoft.com/office/drawing/2014/chart" uri="{C3380CC4-5D6E-409C-BE32-E72D297353CC}">
                <c16:uniqueId val="{00000007-C394-4FAE-A7F2-E60AB873B586}"/>
              </c:ext>
            </c:extLst>
          </c:dPt>
          <c:dPt>
            <c:idx val="4"/>
            <c:bubble3D val="0"/>
            <c:spPr>
              <a:solidFill>
                <a:srgbClr val="5B9BD5"/>
              </a:solidFill>
              <a:ln>
                <a:noFill/>
              </a:ln>
            </c:spPr>
            <c:extLst>
              <c:ext xmlns:c16="http://schemas.microsoft.com/office/drawing/2014/chart" uri="{C3380CC4-5D6E-409C-BE32-E72D297353CC}">
                <c16:uniqueId val="{00000009-C394-4FAE-A7F2-E60AB873B586}"/>
              </c:ext>
            </c:extLst>
          </c:dPt>
          <c:dLbls>
            <c:spPr>
              <a:noFill/>
              <a:ln>
                <a:noFill/>
              </a:ln>
              <a:effectLst/>
            </c:spPr>
            <c:dLblPos val="bestFit"/>
            <c:showLegendKey val="0"/>
            <c:showVal val="0"/>
            <c:showCatName val="0"/>
            <c:showSerName val="0"/>
            <c:showPercent val="0"/>
            <c:showBubbleSize val="1"/>
            <c:showLeaderLines val="0"/>
            <c:extLst>
              <c:ext xmlns:c15="http://schemas.microsoft.com/office/drawing/2012/chart" uri="{CE6537A1-D6FC-4f65-9D91-7224C49458BB}"/>
            </c:extLst>
          </c:dLbls>
          <c:cat>
            <c:numRef>
              <c:f>Journal!$G$3:$G$7</c:f>
              <c:numCache>
                <c:formatCode>General</c:formatCode>
                <c:ptCount val="5"/>
              </c:numCache>
            </c:numRef>
          </c:cat>
          <c:val>
            <c:numRef>
              <c:f>Journal!$H$3:$H$7</c:f>
              <c:numCache>
                <c:formatCode>[h]:mm</c:formatCode>
                <c:ptCount val="5"/>
              </c:numCache>
            </c:numRef>
          </c:val>
          <c:extLst>
            <c:ext xmlns:c16="http://schemas.microsoft.com/office/drawing/2014/chart" uri="{C3380CC4-5D6E-409C-BE32-E72D297353CC}">
              <c16:uniqueId val="{0000000A-C394-4FAE-A7F2-E60AB873B586}"/>
            </c:ext>
          </c:extLst>
        </c:ser>
        <c:dLbls>
          <c:showLegendKey val="0"/>
          <c:showVal val="0"/>
          <c:showCatName val="0"/>
          <c:showSerName val="0"/>
          <c:showPercent val="0"/>
          <c:showBubbleSize val="0"/>
          <c:showLeaderLines val="0"/>
        </c:dLbls>
        <c:firstSliceAng val="0"/>
      </c:pieChart>
      <c:spPr>
        <a:noFill/>
        <a:ln>
          <a:noFill/>
        </a:ln>
      </c:spPr>
    </c:plotArea>
    <c:legend>
      <c:legendPos val="b"/>
      <c:overlay val="0"/>
      <c:spPr>
        <a:noFill/>
        <a:ln>
          <a:noFill/>
        </a:ln>
      </c:spPr>
      <c:txPr>
        <a:bodyPr/>
        <a:lstStyle/>
        <a:p>
          <a:pPr>
            <a:defRPr sz="900" b="0" strike="noStrike" spc="-1">
              <a:solidFill>
                <a:srgbClr val="595959"/>
              </a:solidFill>
              <a:latin typeface="Calibri"/>
              <a:ea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ea typeface="Calibri"/>
              </a:defRPr>
            </a:pPr>
            <a:r>
              <a:rPr lang="fr-CH" sz="1400" b="0" strike="noStrike" spc="-1">
                <a:solidFill>
                  <a:srgbClr val="595959"/>
                </a:solidFill>
                <a:latin typeface="Calibri"/>
                <a:ea typeface="Calibri"/>
              </a:rPr>
              <a:t>Workload by category</a:t>
            </a:r>
          </a:p>
        </c:rich>
      </c:tx>
      <c:overlay val="0"/>
      <c:spPr>
        <a:noFill/>
        <a:ln>
          <a:noFill/>
        </a:ln>
      </c:spPr>
    </c:title>
    <c:autoTitleDeleted val="0"/>
    <c:plotArea>
      <c:layout/>
      <c:pieChart>
        <c:varyColors val="1"/>
        <c:ser>
          <c:idx val="0"/>
          <c:order val="0"/>
          <c:spPr>
            <a:solidFill>
              <a:srgbClr val="4F81BD"/>
            </a:solidFill>
            <a:ln>
              <a:noFill/>
            </a:ln>
          </c:spPr>
          <c:dPt>
            <c:idx val="0"/>
            <c:bubble3D val="0"/>
            <c:spPr>
              <a:solidFill>
                <a:srgbClr val="4F81BD"/>
              </a:solidFill>
              <a:ln w="19080">
                <a:solidFill>
                  <a:srgbClr val="FFFFFF"/>
                </a:solidFill>
                <a:round/>
              </a:ln>
            </c:spPr>
            <c:extLst>
              <c:ext xmlns:c16="http://schemas.microsoft.com/office/drawing/2014/chart" uri="{C3380CC4-5D6E-409C-BE32-E72D297353CC}">
                <c16:uniqueId val="{00000001-B6DC-4A01-8BA6-93698EA0BAC7}"/>
              </c:ext>
            </c:extLst>
          </c:dPt>
          <c:dPt>
            <c:idx val="1"/>
            <c:bubble3D val="0"/>
            <c:spPr>
              <a:solidFill>
                <a:srgbClr val="C0504D"/>
              </a:solidFill>
              <a:ln w="19080">
                <a:solidFill>
                  <a:srgbClr val="FFFFFF"/>
                </a:solidFill>
                <a:round/>
              </a:ln>
            </c:spPr>
            <c:extLst>
              <c:ext xmlns:c16="http://schemas.microsoft.com/office/drawing/2014/chart" uri="{C3380CC4-5D6E-409C-BE32-E72D297353CC}">
                <c16:uniqueId val="{00000003-B6DC-4A01-8BA6-93698EA0BAC7}"/>
              </c:ext>
            </c:extLst>
          </c:dPt>
          <c:dPt>
            <c:idx val="2"/>
            <c:bubble3D val="0"/>
            <c:spPr>
              <a:solidFill>
                <a:srgbClr val="9BBB59"/>
              </a:solidFill>
              <a:ln w="19080">
                <a:solidFill>
                  <a:srgbClr val="FFFFFF"/>
                </a:solidFill>
                <a:round/>
              </a:ln>
            </c:spPr>
            <c:extLst>
              <c:ext xmlns:c16="http://schemas.microsoft.com/office/drawing/2014/chart" uri="{C3380CC4-5D6E-409C-BE32-E72D297353CC}">
                <c16:uniqueId val="{00000005-B6DC-4A01-8BA6-93698EA0BAC7}"/>
              </c:ext>
            </c:extLst>
          </c:dPt>
          <c:dPt>
            <c:idx val="3"/>
            <c:bubble3D val="0"/>
            <c:spPr>
              <a:solidFill>
                <a:srgbClr val="8064A2"/>
              </a:solidFill>
              <a:ln w="19080">
                <a:solidFill>
                  <a:srgbClr val="FFFFFF"/>
                </a:solidFill>
                <a:round/>
              </a:ln>
            </c:spPr>
            <c:extLst>
              <c:ext xmlns:c16="http://schemas.microsoft.com/office/drawing/2014/chart" uri="{C3380CC4-5D6E-409C-BE32-E72D297353CC}">
                <c16:uniqueId val="{00000007-B6DC-4A01-8BA6-93698EA0BAC7}"/>
              </c:ext>
            </c:extLst>
          </c:dPt>
          <c:dPt>
            <c:idx val="4"/>
            <c:bubble3D val="0"/>
            <c:spPr>
              <a:solidFill>
                <a:srgbClr val="4BACC6"/>
              </a:solidFill>
              <a:ln w="19080">
                <a:solidFill>
                  <a:srgbClr val="FFFFFF"/>
                </a:solidFill>
                <a:round/>
              </a:ln>
            </c:spPr>
            <c:extLst>
              <c:ext xmlns:c16="http://schemas.microsoft.com/office/drawing/2014/chart" uri="{C3380CC4-5D6E-409C-BE32-E72D297353CC}">
                <c16:uniqueId val="{00000009-B6DC-4A01-8BA6-93698EA0BAC7}"/>
              </c:ext>
            </c:extLst>
          </c:dPt>
          <c:dLbls>
            <c:spPr>
              <a:noFill/>
              <a:ln>
                <a:noFill/>
              </a:ln>
              <a:effectLst/>
            </c:spPr>
            <c:dLblPos val="bestFit"/>
            <c:showLegendKey val="0"/>
            <c:showVal val="0"/>
            <c:showCatName val="0"/>
            <c:showSerName val="0"/>
            <c:showPercent val="0"/>
            <c:showBubbleSize val="1"/>
            <c:showLeaderLines val="0"/>
            <c:extLst>
              <c:ext xmlns:c15="http://schemas.microsoft.com/office/drawing/2012/chart" uri="{CE6537A1-D6FC-4f65-9D91-7224C49458BB}"/>
            </c:extLst>
          </c:dLbls>
          <c:cat>
            <c:numRef>
              <c:f>Journal!$K$3:$K$7</c:f>
              <c:numCache>
                <c:formatCode>General</c:formatCode>
                <c:ptCount val="5"/>
              </c:numCache>
            </c:numRef>
          </c:cat>
          <c:val>
            <c:numRef>
              <c:f>Journal!$L$3:$L$7</c:f>
              <c:numCache>
                <c:formatCode>[h]:mm</c:formatCode>
                <c:ptCount val="5"/>
              </c:numCache>
            </c:numRef>
          </c:val>
          <c:extLst>
            <c:ext xmlns:c16="http://schemas.microsoft.com/office/drawing/2014/chart" uri="{C3380CC4-5D6E-409C-BE32-E72D297353CC}">
              <c16:uniqueId val="{0000000A-B6DC-4A01-8BA6-93698EA0BAC7}"/>
            </c:ext>
          </c:extLst>
        </c:ser>
        <c:dLbls>
          <c:showLegendKey val="0"/>
          <c:showVal val="0"/>
          <c:showCatName val="0"/>
          <c:showSerName val="0"/>
          <c:showPercent val="0"/>
          <c:showBubbleSize val="0"/>
          <c:showLeaderLines val="0"/>
        </c:dLbls>
        <c:firstSliceAng val="0"/>
      </c:pieChart>
      <c:spPr>
        <a:noFill/>
        <a:ln>
          <a:noFill/>
        </a:ln>
      </c:spPr>
    </c:plotArea>
    <c:legend>
      <c:legendPos val="r"/>
      <c:layout>
        <c:manualLayout>
          <c:xMode val="edge"/>
          <c:yMode val="edge"/>
          <c:x val="1"/>
          <c:y val="0"/>
        </c:manualLayout>
      </c:layout>
      <c:overlay val="0"/>
      <c:spPr>
        <a:noFill/>
        <a:ln>
          <a:noFill/>
        </a:ln>
      </c:spPr>
      <c:txPr>
        <a:bodyPr/>
        <a:lstStyle/>
        <a:p>
          <a:pPr>
            <a:defRPr sz="900" b="0" strike="noStrike" spc="-1">
              <a:solidFill>
                <a:srgbClr val="595959"/>
              </a:solidFill>
              <a:latin typeface="Calibri"/>
              <a:ea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244015</xdr:colOff>
      <xdr:row>10</xdr:row>
      <xdr:rowOff>532108</xdr:rowOff>
    </xdr:to>
    <xdr:sp macro="" textlink="">
      <xdr:nvSpPr>
        <xdr:cNvPr id="2" name="CustomShape 1" hidden="1">
          <a:extLst>
            <a:ext uri="{FF2B5EF4-FFF2-40B4-BE49-F238E27FC236}">
              <a16:creationId xmlns:a16="http://schemas.microsoft.com/office/drawing/2014/main" id="{00000000-0008-0000-0100-000002000000}"/>
            </a:ext>
          </a:extLst>
        </xdr:cNvPr>
        <xdr:cNvSpPr/>
      </xdr:nvSpPr>
      <xdr:spPr>
        <a:xfrm>
          <a:off x="0" y="0"/>
          <a:ext cx="13052520" cy="73206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244015</xdr:colOff>
      <xdr:row>10</xdr:row>
      <xdr:rowOff>532108</xdr:rowOff>
    </xdr:to>
    <xdr:sp macro="" textlink="">
      <xdr:nvSpPr>
        <xdr:cNvPr id="3" name="CustomShape 1" hidden="1">
          <a:extLst>
            <a:ext uri="{FF2B5EF4-FFF2-40B4-BE49-F238E27FC236}">
              <a16:creationId xmlns:a16="http://schemas.microsoft.com/office/drawing/2014/main" id="{00000000-0008-0000-0100-000003000000}"/>
            </a:ext>
          </a:extLst>
        </xdr:cNvPr>
        <xdr:cNvSpPr/>
      </xdr:nvSpPr>
      <xdr:spPr>
        <a:xfrm>
          <a:off x="0" y="0"/>
          <a:ext cx="13052520" cy="73206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2228850</xdr:colOff>
      <xdr:row>41</xdr:row>
      <xdr:rowOff>38100</xdr:rowOff>
    </xdr:to>
    <xdr:sp macro="" textlink="">
      <xdr:nvSpPr>
        <xdr:cNvPr id="2052" name="shapetype_202" hidden="1">
          <a:extLst>
            <a:ext uri="{FF2B5EF4-FFF2-40B4-BE49-F238E27FC236}">
              <a16:creationId xmlns:a16="http://schemas.microsoft.com/office/drawing/2014/main" id="{00000000-0008-0000-01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2228850</xdr:colOff>
      <xdr:row>41</xdr:row>
      <xdr:rowOff>38100</xdr:rowOff>
    </xdr:to>
    <xdr:sp macro="" textlink="">
      <xdr:nvSpPr>
        <xdr:cNvPr id="2050" name="shapetype_202" hidden="1">
          <a:extLst>
            <a:ext uri="{FF2B5EF4-FFF2-40B4-BE49-F238E27FC236}">
              <a16:creationId xmlns:a16="http://schemas.microsoft.com/office/drawing/2014/main" id="{00000000-0008-0000-01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335160</xdr:colOff>
      <xdr:row>1</xdr:row>
      <xdr:rowOff>487800</xdr:rowOff>
    </xdr:from>
    <xdr:to>
      <xdr:col>13</xdr:col>
      <xdr:colOff>428760</xdr:colOff>
      <xdr:row>12</xdr:row>
      <xdr:rowOff>104040</xdr:rowOff>
    </xdr:to>
    <xdr:graphicFrame macro="">
      <xdr:nvGraphicFramePr>
        <xdr:cNvPr id="3" name="Chart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76320</xdr:colOff>
      <xdr:row>13</xdr:row>
      <xdr:rowOff>68400</xdr:rowOff>
    </xdr:from>
    <xdr:to>
      <xdr:col>10</xdr:col>
      <xdr:colOff>448920</xdr:colOff>
      <xdr:row>37</xdr:row>
      <xdr:rowOff>57600</xdr:rowOff>
    </xdr:to>
    <xdr:graphicFrame macro="">
      <xdr:nvGraphicFramePr>
        <xdr:cNvPr id="4" name="Chart 2">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510480</xdr:colOff>
      <xdr:row>41</xdr:row>
      <xdr:rowOff>19080</xdr:rowOff>
    </xdr:from>
    <xdr:to>
      <xdr:col>11</xdr:col>
      <xdr:colOff>635760</xdr:colOff>
      <xdr:row>58</xdr:row>
      <xdr:rowOff>141840</xdr:rowOff>
    </xdr:to>
    <xdr:graphicFrame macro="">
      <xdr:nvGraphicFramePr>
        <xdr:cNvPr id="5" name="Chart 3">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1</xdr:col>
      <xdr:colOff>236520</xdr:colOff>
      <xdr:row>0</xdr:row>
      <xdr:rowOff>970560</xdr:rowOff>
    </xdr:to>
    <xdr:pic>
      <xdr:nvPicPr>
        <xdr:cNvPr id="6" name="image2.jpg">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4"/>
        <a:stretch/>
      </xdr:blipFill>
      <xdr:spPr>
        <a:xfrm>
          <a:off x="0" y="0"/>
          <a:ext cx="2296800" cy="9705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28440</xdr:colOff>
      <xdr:row>32</xdr:row>
      <xdr:rowOff>324360</xdr:rowOff>
    </xdr:from>
    <xdr:to>
      <xdr:col>6</xdr:col>
      <xdr:colOff>1688040</xdr:colOff>
      <xdr:row>52</xdr:row>
      <xdr:rowOff>150120</xdr:rowOff>
    </xdr:to>
    <xdr:graphicFrame macro="">
      <xdr:nvGraphicFramePr>
        <xdr:cNvPr id="7" name="Chart 4">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39240</xdr:colOff>
      <xdr:row>0</xdr:row>
      <xdr:rowOff>0</xdr:rowOff>
    </xdr:from>
    <xdr:to>
      <xdr:col>1</xdr:col>
      <xdr:colOff>1603440</xdr:colOff>
      <xdr:row>0</xdr:row>
      <xdr:rowOff>970560</xdr:rowOff>
    </xdr:to>
    <xdr:pic>
      <xdr:nvPicPr>
        <xdr:cNvPr id="8" name="image2.jpg">
          <a:extLst>
            <a:ext uri="{FF2B5EF4-FFF2-40B4-BE49-F238E27FC236}">
              <a16:creationId xmlns:a16="http://schemas.microsoft.com/office/drawing/2014/main" id="{00000000-0008-0000-0300-000008000000}"/>
            </a:ext>
          </a:extLst>
        </xdr:cNvPr>
        <xdr:cNvPicPr/>
      </xdr:nvPicPr>
      <xdr:blipFill>
        <a:blip xmlns:r="http://schemas.openxmlformats.org/officeDocument/2006/relationships" r:embed="rId2"/>
        <a:stretch/>
      </xdr:blipFill>
      <xdr:spPr>
        <a:xfrm>
          <a:off x="39240" y="0"/>
          <a:ext cx="2386440" cy="970560"/>
        </a:xfrm>
        <a:prstGeom prst="rect">
          <a:avLst/>
        </a:prstGeom>
        <a:ln>
          <a:noFill/>
        </a:ln>
      </xdr:spPr>
    </xdr:pic>
    <xdr:clientData/>
  </xdr:twoCellAnchor>
  <xdr:twoCellAnchor editAs="oneCell">
    <xdr:from>
      <xdr:col>0</xdr:col>
      <xdr:colOff>0</xdr:colOff>
      <xdr:row>0</xdr:row>
      <xdr:rowOff>0</xdr:rowOff>
    </xdr:from>
    <xdr:to>
      <xdr:col>8</xdr:col>
      <xdr:colOff>139680</xdr:colOff>
      <xdr:row>36</xdr:row>
      <xdr:rowOff>105</xdr:rowOff>
    </xdr:to>
    <xdr:sp macro="" textlink="">
      <xdr:nvSpPr>
        <xdr:cNvPr id="9" name="CustomShape 1" hidden="1">
          <a:extLst>
            <a:ext uri="{FF2B5EF4-FFF2-40B4-BE49-F238E27FC236}">
              <a16:creationId xmlns:a16="http://schemas.microsoft.com/office/drawing/2014/main" id="{00000000-0008-0000-0300-000009000000}"/>
            </a:ext>
          </a:extLst>
        </xdr:cNvPr>
        <xdr:cNvSpPr/>
      </xdr:nvSpPr>
      <xdr:spPr>
        <a:xfrm>
          <a:off x="0" y="0"/>
          <a:ext cx="12881880" cy="95864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139680</xdr:colOff>
      <xdr:row>36</xdr:row>
      <xdr:rowOff>105</xdr:rowOff>
    </xdr:to>
    <xdr:sp macro="" textlink="">
      <xdr:nvSpPr>
        <xdr:cNvPr id="10" name="CustomShape 1" hidden="1">
          <a:extLst>
            <a:ext uri="{FF2B5EF4-FFF2-40B4-BE49-F238E27FC236}">
              <a16:creationId xmlns:a16="http://schemas.microsoft.com/office/drawing/2014/main" id="{00000000-0008-0000-0300-00000A000000}"/>
            </a:ext>
          </a:extLst>
        </xdr:cNvPr>
        <xdr:cNvSpPr/>
      </xdr:nvSpPr>
      <xdr:spPr>
        <a:xfrm>
          <a:off x="0" y="0"/>
          <a:ext cx="12881880" cy="95864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6</xdr:col>
      <xdr:colOff>447675</xdr:colOff>
      <xdr:row>34</xdr:row>
      <xdr:rowOff>152400</xdr:rowOff>
    </xdr:to>
    <xdr:sp macro="" textlink="">
      <xdr:nvSpPr>
        <xdr:cNvPr id="4100" name="shapetype_202" hidden="1">
          <a:extLst>
            <a:ext uri="{FF2B5EF4-FFF2-40B4-BE49-F238E27FC236}">
              <a16:creationId xmlns:a16="http://schemas.microsoft.com/office/drawing/2014/main" id="{00000000-0008-0000-0300-000004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447675</xdr:colOff>
      <xdr:row>34</xdr:row>
      <xdr:rowOff>152400</xdr:rowOff>
    </xdr:to>
    <xdr:sp macro="" textlink="">
      <xdr:nvSpPr>
        <xdr:cNvPr id="4098" name="shapetype_202" hidden="1">
          <a:extLst>
            <a:ext uri="{FF2B5EF4-FFF2-40B4-BE49-F238E27FC236}">
              <a16:creationId xmlns:a16="http://schemas.microsoft.com/office/drawing/2014/main" id="{00000000-0008-0000-0300-00000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34920</xdr:colOff>
      <xdr:row>25</xdr:row>
      <xdr:rowOff>8280</xdr:rowOff>
    </xdr:from>
    <xdr:to>
      <xdr:col>6</xdr:col>
      <xdr:colOff>728640</xdr:colOff>
      <xdr:row>44</xdr:row>
      <xdr:rowOff>165240</xdr:rowOff>
    </xdr:to>
    <xdr:graphicFrame macro="">
      <xdr:nvGraphicFramePr>
        <xdr:cNvPr id="11" name="Chart 4">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39240</xdr:colOff>
      <xdr:row>0</xdr:row>
      <xdr:rowOff>0</xdr:rowOff>
    </xdr:from>
    <xdr:to>
      <xdr:col>1</xdr:col>
      <xdr:colOff>1603440</xdr:colOff>
      <xdr:row>0</xdr:row>
      <xdr:rowOff>970560</xdr:rowOff>
    </xdr:to>
    <xdr:pic>
      <xdr:nvPicPr>
        <xdr:cNvPr id="12" name="image2.jpg">
          <a:extLst>
            <a:ext uri="{FF2B5EF4-FFF2-40B4-BE49-F238E27FC236}">
              <a16:creationId xmlns:a16="http://schemas.microsoft.com/office/drawing/2014/main" id="{00000000-0008-0000-0400-00000C000000}"/>
            </a:ext>
          </a:extLst>
        </xdr:cNvPr>
        <xdr:cNvPicPr/>
      </xdr:nvPicPr>
      <xdr:blipFill>
        <a:blip xmlns:r="http://schemas.openxmlformats.org/officeDocument/2006/relationships" r:embed="rId2"/>
        <a:stretch/>
      </xdr:blipFill>
      <xdr:spPr>
        <a:xfrm>
          <a:off x="39240" y="0"/>
          <a:ext cx="2386440" cy="970560"/>
        </a:xfrm>
        <a:prstGeom prst="rect">
          <a:avLst/>
        </a:prstGeom>
        <a:ln>
          <a:noFill/>
        </a:ln>
      </xdr:spPr>
    </xdr:pic>
    <xdr:clientData/>
  </xdr:twoCellAnchor>
  <xdr:twoCellAnchor editAs="oneCell">
    <xdr:from>
      <xdr:col>0</xdr:col>
      <xdr:colOff>0</xdr:colOff>
      <xdr:row>0</xdr:row>
      <xdr:rowOff>0</xdr:rowOff>
    </xdr:from>
    <xdr:to>
      <xdr:col>8</xdr:col>
      <xdr:colOff>139680</xdr:colOff>
      <xdr:row>25</xdr:row>
      <xdr:rowOff>304560</xdr:rowOff>
    </xdr:to>
    <xdr:sp macro="" textlink="">
      <xdr:nvSpPr>
        <xdr:cNvPr id="13" name="CustomShape 1" hidden="1">
          <a:extLst>
            <a:ext uri="{FF2B5EF4-FFF2-40B4-BE49-F238E27FC236}">
              <a16:creationId xmlns:a16="http://schemas.microsoft.com/office/drawing/2014/main" id="{00000000-0008-0000-0400-00000D000000}"/>
            </a:ext>
          </a:extLst>
        </xdr:cNvPr>
        <xdr:cNvSpPr/>
      </xdr:nvSpPr>
      <xdr:spPr>
        <a:xfrm>
          <a:off x="0" y="0"/>
          <a:ext cx="12881880" cy="70804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139680</xdr:colOff>
      <xdr:row>25</xdr:row>
      <xdr:rowOff>304560</xdr:rowOff>
    </xdr:to>
    <xdr:sp macro="" textlink="">
      <xdr:nvSpPr>
        <xdr:cNvPr id="14" name="CustomShape 1" hidden="1">
          <a:extLst>
            <a:ext uri="{FF2B5EF4-FFF2-40B4-BE49-F238E27FC236}">
              <a16:creationId xmlns:a16="http://schemas.microsoft.com/office/drawing/2014/main" id="{00000000-0008-0000-0400-00000E000000}"/>
            </a:ext>
          </a:extLst>
        </xdr:cNvPr>
        <xdr:cNvSpPr/>
      </xdr:nvSpPr>
      <xdr:spPr>
        <a:xfrm>
          <a:off x="0" y="0"/>
          <a:ext cx="12881880" cy="70804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6</xdr:col>
      <xdr:colOff>447675</xdr:colOff>
      <xdr:row>34</xdr:row>
      <xdr:rowOff>152400</xdr:rowOff>
    </xdr:to>
    <xdr:sp macro="" textlink="">
      <xdr:nvSpPr>
        <xdr:cNvPr id="5124" name="shapetype_202" hidden="1">
          <a:extLst>
            <a:ext uri="{FF2B5EF4-FFF2-40B4-BE49-F238E27FC236}">
              <a16:creationId xmlns:a16="http://schemas.microsoft.com/office/drawing/2014/main" id="{00000000-0008-0000-0400-000004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447675</xdr:colOff>
      <xdr:row>34</xdr:row>
      <xdr:rowOff>152400</xdr:rowOff>
    </xdr:to>
    <xdr:sp macro="" textlink="">
      <xdr:nvSpPr>
        <xdr:cNvPr id="5122" name="shapetype_202" hidden="1">
          <a:extLst>
            <a:ext uri="{FF2B5EF4-FFF2-40B4-BE49-F238E27FC236}">
              <a16:creationId xmlns:a16="http://schemas.microsoft.com/office/drawing/2014/main" id="{00000000-0008-0000-0400-000002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28440</xdr:colOff>
      <xdr:row>36</xdr:row>
      <xdr:rowOff>324000</xdr:rowOff>
    </xdr:from>
    <xdr:to>
      <xdr:col>7</xdr:col>
      <xdr:colOff>361800</xdr:colOff>
      <xdr:row>56</xdr:row>
      <xdr:rowOff>120960</xdr:rowOff>
    </xdr:to>
    <xdr:graphicFrame macro="">
      <xdr:nvGraphicFramePr>
        <xdr:cNvPr id="15" name="Chart 4">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39240</xdr:colOff>
      <xdr:row>0</xdr:row>
      <xdr:rowOff>0</xdr:rowOff>
    </xdr:from>
    <xdr:to>
      <xdr:col>1</xdr:col>
      <xdr:colOff>1599480</xdr:colOff>
      <xdr:row>0</xdr:row>
      <xdr:rowOff>970560</xdr:rowOff>
    </xdr:to>
    <xdr:pic>
      <xdr:nvPicPr>
        <xdr:cNvPr id="16" name="image2.jpg">
          <a:extLst>
            <a:ext uri="{FF2B5EF4-FFF2-40B4-BE49-F238E27FC236}">
              <a16:creationId xmlns:a16="http://schemas.microsoft.com/office/drawing/2014/main" id="{00000000-0008-0000-0500-000010000000}"/>
            </a:ext>
          </a:extLst>
        </xdr:cNvPr>
        <xdr:cNvPicPr/>
      </xdr:nvPicPr>
      <xdr:blipFill>
        <a:blip xmlns:r="http://schemas.openxmlformats.org/officeDocument/2006/relationships" r:embed="rId2"/>
        <a:stretch/>
      </xdr:blipFill>
      <xdr:spPr>
        <a:xfrm>
          <a:off x="39240" y="0"/>
          <a:ext cx="2382480" cy="970560"/>
        </a:xfrm>
        <a:prstGeom prst="rect">
          <a:avLst/>
        </a:prstGeom>
        <a:ln>
          <a:noFill/>
        </a:ln>
      </xdr:spPr>
    </xdr:pic>
    <xdr:clientData/>
  </xdr:twoCellAnchor>
  <xdr:twoCellAnchor editAs="oneCell">
    <xdr:from>
      <xdr:col>0</xdr:col>
      <xdr:colOff>0</xdr:colOff>
      <xdr:row>0</xdr:row>
      <xdr:rowOff>0</xdr:rowOff>
    </xdr:from>
    <xdr:to>
      <xdr:col>8</xdr:col>
      <xdr:colOff>139680</xdr:colOff>
      <xdr:row>37</xdr:row>
      <xdr:rowOff>838080</xdr:rowOff>
    </xdr:to>
    <xdr:sp macro="" textlink="">
      <xdr:nvSpPr>
        <xdr:cNvPr id="17" name="CustomShape 1" hidden="1">
          <a:extLst>
            <a:ext uri="{FF2B5EF4-FFF2-40B4-BE49-F238E27FC236}">
              <a16:creationId xmlns:a16="http://schemas.microsoft.com/office/drawing/2014/main" id="{00000000-0008-0000-0500-000011000000}"/>
            </a:ext>
          </a:extLst>
        </xdr:cNvPr>
        <xdr:cNvSpPr/>
      </xdr:nvSpPr>
      <xdr:spPr>
        <a:xfrm>
          <a:off x="0" y="0"/>
          <a:ext cx="12881880" cy="104472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139680</xdr:colOff>
      <xdr:row>37</xdr:row>
      <xdr:rowOff>838080</xdr:rowOff>
    </xdr:to>
    <xdr:sp macro="" textlink="">
      <xdr:nvSpPr>
        <xdr:cNvPr id="18" name="CustomShape 1" hidden="1">
          <a:extLst>
            <a:ext uri="{FF2B5EF4-FFF2-40B4-BE49-F238E27FC236}">
              <a16:creationId xmlns:a16="http://schemas.microsoft.com/office/drawing/2014/main" id="{00000000-0008-0000-0500-000012000000}"/>
            </a:ext>
          </a:extLst>
        </xdr:cNvPr>
        <xdr:cNvSpPr/>
      </xdr:nvSpPr>
      <xdr:spPr>
        <a:xfrm>
          <a:off x="0" y="0"/>
          <a:ext cx="12881880" cy="104472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6</xdr:col>
      <xdr:colOff>447675</xdr:colOff>
      <xdr:row>36</xdr:row>
      <xdr:rowOff>781050</xdr:rowOff>
    </xdr:to>
    <xdr:sp macro="" textlink="">
      <xdr:nvSpPr>
        <xdr:cNvPr id="6148" name="shapetype_202" hidden="1">
          <a:extLst>
            <a:ext uri="{FF2B5EF4-FFF2-40B4-BE49-F238E27FC236}">
              <a16:creationId xmlns:a16="http://schemas.microsoft.com/office/drawing/2014/main" id="{00000000-0008-0000-0500-000004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447675</xdr:colOff>
      <xdr:row>36</xdr:row>
      <xdr:rowOff>781050</xdr:rowOff>
    </xdr:to>
    <xdr:sp macro="" textlink="">
      <xdr:nvSpPr>
        <xdr:cNvPr id="6146" name="shapetype_202" hidden="1">
          <a:extLst>
            <a:ext uri="{FF2B5EF4-FFF2-40B4-BE49-F238E27FC236}">
              <a16:creationId xmlns:a16="http://schemas.microsoft.com/office/drawing/2014/main" id="{00000000-0008-0000-0500-000002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28440</xdr:colOff>
      <xdr:row>36</xdr:row>
      <xdr:rowOff>324000</xdr:rowOff>
    </xdr:from>
    <xdr:to>
      <xdr:col>7</xdr:col>
      <xdr:colOff>361800</xdr:colOff>
      <xdr:row>56</xdr:row>
      <xdr:rowOff>120960</xdr:rowOff>
    </xdr:to>
    <xdr:graphicFrame macro="">
      <xdr:nvGraphicFramePr>
        <xdr:cNvPr id="7" name="Chart 4">
          <a:extLst>
            <a:ext uri="{FF2B5EF4-FFF2-40B4-BE49-F238E27FC236}">
              <a16:creationId xmlns:a16="http://schemas.microsoft.com/office/drawing/2014/main" id="{BB9F7724-B29D-4B0D-AEC8-E75F61B3D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39240</xdr:colOff>
      <xdr:row>0</xdr:row>
      <xdr:rowOff>0</xdr:rowOff>
    </xdr:from>
    <xdr:to>
      <xdr:col>1</xdr:col>
      <xdr:colOff>1599480</xdr:colOff>
      <xdr:row>0</xdr:row>
      <xdr:rowOff>970560</xdr:rowOff>
    </xdr:to>
    <xdr:pic>
      <xdr:nvPicPr>
        <xdr:cNvPr id="3" name="image2.jpg">
          <a:extLst>
            <a:ext uri="{FF2B5EF4-FFF2-40B4-BE49-F238E27FC236}">
              <a16:creationId xmlns:a16="http://schemas.microsoft.com/office/drawing/2014/main" id="{317F5154-E266-4D84-AD17-415AFE99E93D}"/>
            </a:ext>
            <a:ext uri="{147F2762-F138-4A5C-976F-8EAC2B608ADB}">
              <a16:predDERef xmlns:a16="http://schemas.microsoft.com/office/drawing/2014/main" pred="{BB9F7724-B29D-4B0D-AEC8-E75F61B3DDBD}"/>
            </a:ext>
          </a:extLst>
        </xdr:cNvPr>
        <xdr:cNvPicPr/>
      </xdr:nvPicPr>
      <xdr:blipFill>
        <a:blip xmlns:r="http://schemas.openxmlformats.org/officeDocument/2006/relationships" r:embed="rId2"/>
        <a:stretch/>
      </xdr:blipFill>
      <xdr:spPr>
        <a:xfrm>
          <a:off x="39240" y="0"/>
          <a:ext cx="2369865" cy="970560"/>
        </a:xfrm>
        <a:prstGeom prst="rect">
          <a:avLst/>
        </a:prstGeom>
        <a:ln>
          <a:noFill/>
        </a:ln>
      </xdr:spPr>
    </xdr:pic>
    <xdr:clientData/>
  </xdr:twoCellAnchor>
  <xdr:twoCellAnchor editAs="oneCell">
    <xdr:from>
      <xdr:col>0</xdr:col>
      <xdr:colOff>0</xdr:colOff>
      <xdr:row>0</xdr:row>
      <xdr:rowOff>0</xdr:rowOff>
    </xdr:from>
    <xdr:to>
      <xdr:col>8</xdr:col>
      <xdr:colOff>139680</xdr:colOff>
      <xdr:row>37</xdr:row>
      <xdr:rowOff>640253</xdr:rowOff>
    </xdr:to>
    <xdr:sp macro="" textlink="">
      <xdr:nvSpPr>
        <xdr:cNvPr id="4" name="CustomShape 1" hidden="1">
          <a:extLst>
            <a:ext uri="{FF2B5EF4-FFF2-40B4-BE49-F238E27FC236}">
              <a16:creationId xmlns:a16="http://schemas.microsoft.com/office/drawing/2014/main" id="{1D775BFF-E4CA-49DF-BC91-F9C839039BC9}"/>
            </a:ext>
            <a:ext uri="{147F2762-F138-4A5C-976F-8EAC2B608ADB}">
              <a16:predDERef xmlns:a16="http://schemas.microsoft.com/office/drawing/2014/main" pred="{317F5154-E266-4D84-AD17-415AFE99E93D}"/>
            </a:ext>
          </a:extLst>
        </xdr:cNvPr>
        <xdr:cNvSpPr/>
      </xdr:nvSpPr>
      <xdr:spPr>
        <a:xfrm>
          <a:off x="0" y="0"/>
          <a:ext cx="12684105" cy="105916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139680</xdr:colOff>
      <xdr:row>37</xdr:row>
      <xdr:rowOff>640253</xdr:rowOff>
    </xdr:to>
    <xdr:sp macro="" textlink="">
      <xdr:nvSpPr>
        <xdr:cNvPr id="5" name="CustomShape 1" hidden="1">
          <a:extLst>
            <a:ext uri="{FF2B5EF4-FFF2-40B4-BE49-F238E27FC236}">
              <a16:creationId xmlns:a16="http://schemas.microsoft.com/office/drawing/2014/main" id="{4EED5594-6C6B-4B65-ACB0-F9A2484ADCF9}"/>
            </a:ext>
            <a:ext uri="{147F2762-F138-4A5C-976F-8EAC2B608ADB}">
              <a16:predDERef xmlns:a16="http://schemas.microsoft.com/office/drawing/2014/main" pred="{1D775BFF-E4CA-49DF-BC91-F9C839039BC9}"/>
            </a:ext>
          </a:extLst>
        </xdr:cNvPr>
        <xdr:cNvSpPr/>
      </xdr:nvSpPr>
      <xdr:spPr>
        <a:xfrm>
          <a:off x="0" y="0"/>
          <a:ext cx="12684105" cy="105916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601920</xdr:colOff>
      <xdr:row>11</xdr:row>
      <xdr:rowOff>120960</xdr:rowOff>
    </xdr:from>
    <xdr:to>
      <xdr:col>8</xdr:col>
      <xdr:colOff>591840</xdr:colOff>
      <xdr:row>28</xdr:row>
      <xdr:rowOff>128520</xdr:rowOff>
    </xdr:to>
    <xdr:graphicFrame macro="">
      <xdr:nvGraphicFramePr>
        <xdr:cNvPr id="23" name="Chart 3">
          <a:extLst>
            <a:ext uri="{FF2B5EF4-FFF2-40B4-BE49-F238E27FC236}">
              <a16:creationId xmlns:a16="http://schemas.microsoft.com/office/drawing/2014/main" id="{00000000-0008-0000-09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178920</xdr:colOff>
      <xdr:row>11</xdr:row>
      <xdr:rowOff>106560</xdr:rowOff>
    </xdr:from>
    <xdr:to>
      <xdr:col>13</xdr:col>
      <xdr:colOff>730080</xdr:colOff>
      <xdr:row>28</xdr:row>
      <xdr:rowOff>153720</xdr:rowOff>
    </xdr:to>
    <xdr:graphicFrame macro="">
      <xdr:nvGraphicFramePr>
        <xdr:cNvPr id="24" name="Chart 4">
          <a:extLst>
            <a:ext uri="{FF2B5EF4-FFF2-40B4-BE49-F238E27FC236}">
              <a16:creationId xmlns:a16="http://schemas.microsoft.com/office/drawing/2014/main" id="{00000000-0008-0000-09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F289" totalsRowShown="0">
  <autoFilter ref="A1:F289" xr:uid="{00000000-0009-0000-0100-000001000000}"/>
  <tableColumns count="6">
    <tableColumn id="1" xr3:uid="{00000000-0010-0000-0000-000001000000}" name="Date"/>
    <tableColumn id="2" xr3:uid="{00000000-0010-0000-0000-000002000000}" name="Who"/>
    <tableColumn id="3" xr3:uid="{00000000-0010-0000-0000-000003000000}" name="What"/>
    <tableColumn id="4" xr3:uid="{00000000-0010-0000-0000-000004000000}" name="Time"/>
    <tableColumn id="5" xr3:uid="{00000000-0010-0000-0000-000005000000}" name="Type"/>
    <tableColumn id="6" xr3:uid="{00000000-0010-0000-0000-000006000000}" name="Colonne1"/>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E15"/>
  <sheetViews>
    <sheetView zoomScale="66" zoomScaleNormal="115" workbookViewId="0">
      <selection activeCell="B10" sqref="B10"/>
    </sheetView>
  </sheetViews>
  <sheetFormatPr defaultColWidth="9" defaultRowHeight="14.25" x14ac:dyDescent="0.65"/>
  <cols>
    <col min="1" max="1" width="3.125" customWidth="1"/>
    <col min="2" max="2" width="137" customWidth="1"/>
    <col min="3" max="3" width="3.625" customWidth="1"/>
    <col min="4" max="4" width="21.375" customWidth="1"/>
    <col min="5" max="5" width="83.625" customWidth="1"/>
    <col min="6" max="1025" width="10.5" customWidth="1"/>
  </cols>
  <sheetData>
    <row r="3" spans="2:5" ht="14.5" x14ac:dyDescent="0.7">
      <c r="B3" s="1" t="s">
        <v>0</v>
      </c>
      <c r="D3" s="2"/>
      <c r="E3" s="2"/>
    </row>
    <row r="4" spans="2:5" x14ac:dyDescent="0.65">
      <c r="B4" s="2" t="s">
        <v>236</v>
      </c>
      <c r="D4" s="2"/>
      <c r="E4" s="2"/>
    </row>
    <row r="5" spans="2:5" x14ac:dyDescent="0.65">
      <c r="D5" s="2"/>
      <c r="E5" s="2"/>
    </row>
    <row r="6" spans="2:5" ht="14.5" x14ac:dyDescent="0.7">
      <c r="B6" s="1" t="s">
        <v>1</v>
      </c>
      <c r="D6" s="2"/>
      <c r="E6" s="2"/>
    </row>
    <row r="7" spans="2:5" x14ac:dyDescent="0.65">
      <c r="B7" s="2" t="s">
        <v>258</v>
      </c>
      <c r="D7" s="2"/>
      <c r="E7" s="2"/>
    </row>
    <row r="8" spans="2:5" x14ac:dyDescent="0.65">
      <c r="D8" s="2"/>
      <c r="E8" s="2"/>
    </row>
    <row r="9" spans="2:5" ht="14.5" x14ac:dyDescent="0.7">
      <c r="B9" s="1" t="s">
        <v>2</v>
      </c>
      <c r="D9" s="2"/>
      <c r="E9" s="2"/>
    </row>
    <row r="10" spans="2:5" x14ac:dyDescent="0.65">
      <c r="B10" s="2" t="s">
        <v>259</v>
      </c>
      <c r="D10" s="2"/>
      <c r="E10" s="2"/>
    </row>
    <row r="11" spans="2:5" x14ac:dyDescent="0.65">
      <c r="D11" s="2"/>
      <c r="E11" s="2"/>
    </row>
    <row r="12" spans="2:5" x14ac:dyDescent="0.65">
      <c r="D12" s="2"/>
      <c r="E12" s="2"/>
    </row>
    <row r="13" spans="2:5" x14ac:dyDescent="0.65">
      <c r="D13" s="2"/>
      <c r="E13" s="2"/>
    </row>
    <row r="14" spans="2:5" x14ac:dyDescent="0.65">
      <c r="D14" s="2"/>
      <c r="E14" s="2"/>
    </row>
    <row r="15" spans="2:5" x14ac:dyDescent="0.65">
      <c r="D15" s="2"/>
      <c r="E15" s="2"/>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MK2"/>
  <sheetViews>
    <sheetView topLeftCell="D1" zoomScale="75" zoomScaleNormal="75" workbookViewId="0">
      <selection activeCell="A2" sqref="A2"/>
    </sheetView>
  </sheetViews>
  <sheetFormatPr defaultColWidth="9" defaultRowHeight="14.25" x14ac:dyDescent="0.65"/>
  <cols>
    <col min="1" max="1" width="54.125" style="3" customWidth="1"/>
    <col min="2" max="26" width="10" style="3" customWidth="1"/>
    <col min="27" max="1025" width="12.625" style="3" customWidth="1"/>
  </cols>
  <sheetData>
    <row r="2" spans="1:1" ht="26" x14ac:dyDescent="1.2">
      <c r="A2" s="122" t="s">
        <v>149</v>
      </c>
    </row>
  </sheetData>
  <pageMargins left="0.7" right="0.7" top="0.75" bottom="0.75" header="0.51180555555555496" footer="0.51180555555555496"/>
  <pageSetup firstPageNumber="0" orientation="landscape"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289"/>
  <sheetViews>
    <sheetView tabSelected="1" zoomScale="75" zoomScaleNormal="75" workbookViewId="0">
      <selection activeCell="A2" sqref="A2"/>
    </sheetView>
  </sheetViews>
  <sheetFormatPr defaultColWidth="9" defaultRowHeight="14.75" x14ac:dyDescent="0.75"/>
  <cols>
    <col min="1" max="1" width="14" style="123" customWidth="1"/>
    <col min="2" max="2" width="17.625" style="124" customWidth="1"/>
    <col min="3" max="3" width="58.875" style="125" customWidth="1"/>
    <col min="4" max="4" width="13.625" style="125" customWidth="1"/>
    <col min="5" max="5" width="18" style="123" customWidth="1"/>
    <col min="6" max="7" width="11.125" style="124" customWidth="1"/>
    <col min="8" max="8" width="35.625" style="124" customWidth="1"/>
    <col min="9" max="10" width="11.125" style="124" customWidth="1"/>
    <col min="11" max="11" width="19.125" style="124" customWidth="1"/>
    <col min="12" max="1025" width="11.125" style="124" customWidth="1"/>
  </cols>
  <sheetData>
    <row r="1" spans="1:12" ht="32.15" customHeight="1" x14ac:dyDescent="0.75">
      <c r="A1" s="126" t="s">
        <v>150</v>
      </c>
      <c r="B1" s="127" t="s">
        <v>151</v>
      </c>
      <c r="C1" s="128" t="s">
        <v>152</v>
      </c>
      <c r="D1" s="128" t="s">
        <v>153</v>
      </c>
      <c r="E1" s="129" t="s">
        <v>154</v>
      </c>
      <c r="F1" s="124" t="s">
        <v>155</v>
      </c>
    </row>
    <row r="2" spans="1:12" x14ac:dyDescent="0.75">
      <c r="A2" s="130"/>
      <c r="D2" s="131"/>
    </row>
    <row r="3" spans="1:12" x14ac:dyDescent="0.75">
      <c r="A3" s="130"/>
      <c r="D3" s="131"/>
      <c r="H3" s="132"/>
      <c r="L3" s="132"/>
    </row>
    <row r="4" spans="1:12" x14ac:dyDescent="0.75">
      <c r="A4" s="130"/>
      <c r="D4" s="131"/>
      <c r="H4" s="132"/>
      <c r="L4" s="132"/>
    </row>
    <row r="5" spans="1:12" x14ac:dyDescent="0.75">
      <c r="A5" s="130"/>
      <c r="D5" s="131"/>
      <c r="H5" s="132"/>
      <c r="L5" s="132"/>
    </row>
    <row r="6" spans="1:12" x14ac:dyDescent="0.75">
      <c r="A6" s="130"/>
      <c r="D6" s="131"/>
      <c r="H6" s="132"/>
      <c r="L6" s="132"/>
    </row>
    <row r="7" spans="1:12" x14ac:dyDescent="0.75">
      <c r="A7" s="130"/>
      <c r="D7" s="131"/>
      <c r="H7" s="132"/>
      <c r="L7" s="132"/>
    </row>
    <row r="8" spans="1:12" x14ac:dyDescent="0.75">
      <c r="A8" s="130"/>
      <c r="D8" s="131"/>
    </row>
    <row r="9" spans="1:12" x14ac:dyDescent="0.75">
      <c r="A9" s="130"/>
      <c r="D9" s="131"/>
      <c r="G9" s="133"/>
      <c r="H9" s="132"/>
      <c r="L9" s="133"/>
    </row>
    <row r="10" spans="1:12" x14ac:dyDescent="0.75">
      <c r="A10" s="130"/>
      <c r="D10" s="131"/>
    </row>
    <row r="11" spans="1:12" x14ac:dyDescent="0.75">
      <c r="A11" s="134"/>
      <c r="D11" s="131"/>
    </row>
    <row r="12" spans="1:12" x14ac:dyDescent="0.75">
      <c r="A12" s="135"/>
      <c r="D12" s="131"/>
    </row>
    <row r="13" spans="1:12" x14ac:dyDescent="0.75">
      <c r="A13" s="135"/>
      <c r="D13" s="131"/>
    </row>
    <row r="14" spans="1:12" x14ac:dyDescent="0.75">
      <c r="A14" s="135"/>
      <c r="D14" s="131"/>
    </row>
    <row r="15" spans="1:12" x14ac:dyDescent="0.75">
      <c r="A15" s="135"/>
      <c r="D15" s="131"/>
    </row>
    <row r="16" spans="1:12" x14ac:dyDescent="0.75">
      <c r="A16" s="135"/>
      <c r="D16" s="131"/>
    </row>
    <row r="17" spans="1:4" x14ac:dyDescent="0.75">
      <c r="A17" s="136"/>
      <c r="D17" s="131"/>
    </row>
    <row r="18" spans="1:4" x14ac:dyDescent="0.75">
      <c r="A18" s="136"/>
      <c r="D18" s="131"/>
    </row>
    <row r="19" spans="1:4" x14ac:dyDescent="0.75">
      <c r="A19" s="136"/>
      <c r="D19" s="131"/>
    </row>
    <row r="20" spans="1:4" x14ac:dyDescent="0.75">
      <c r="A20" s="136"/>
      <c r="D20" s="131"/>
    </row>
    <row r="21" spans="1:4" x14ac:dyDescent="0.75">
      <c r="A21" s="136"/>
      <c r="D21" s="131"/>
    </row>
    <row r="22" spans="1:4" x14ac:dyDescent="0.75">
      <c r="A22" s="136"/>
      <c r="D22" s="131"/>
    </row>
    <row r="23" spans="1:4" x14ac:dyDescent="0.75">
      <c r="A23" s="136"/>
      <c r="D23" s="131"/>
    </row>
    <row r="24" spans="1:4" x14ac:dyDescent="0.75">
      <c r="A24" s="136"/>
      <c r="D24" s="131"/>
    </row>
    <row r="25" spans="1:4" x14ac:dyDescent="0.75">
      <c r="A25" s="136"/>
      <c r="D25" s="131"/>
    </row>
    <row r="26" spans="1:4" x14ac:dyDescent="0.75">
      <c r="A26" s="136"/>
      <c r="D26" s="131"/>
    </row>
    <row r="27" spans="1:4" x14ac:dyDescent="0.75">
      <c r="A27" s="136"/>
      <c r="D27" s="131"/>
    </row>
    <row r="28" spans="1:4" x14ac:dyDescent="0.75">
      <c r="A28" s="136"/>
      <c r="D28" s="131"/>
    </row>
    <row r="29" spans="1:4" x14ac:dyDescent="0.75">
      <c r="A29" s="135"/>
      <c r="D29" s="131"/>
    </row>
    <row r="30" spans="1:4" x14ac:dyDescent="0.75">
      <c r="A30" s="130"/>
      <c r="D30" s="131"/>
    </row>
    <row r="31" spans="1:4" x14ac:dyDescent="0.75">
      <c r="A31" s="134"/>
      <c r="D31" s="131"/>
    </row>
    <row r="32" spans="1:4" x14ac:dyDescent="0.75">
      <c r="A32" s="134"/>
      <c r="D32" s="131"/>
    </row>
    <row r="33" spans="1:4" x14ac:dyDescent="0.75">
      <c r="A33" s="134"/>
      <c r="D33" s="131"/>
    </row>
    <row r="34" spans="1:4" x14ac:dyDescent="0.75">
      <c r="A34" s="134"/>
      <c r="D34" s="131"/>
    </row>
    <row r="35" spans="1:4" x14ac:dyDescent="0.75">
      <c r="A35" s="134"/>
      <c r="D35" s="131"/>
    </row>
    <row r="36" spans="1:4" x14ac:dyDescent="0.75">
      <c r="A36" s="135"/>
      <c r="D36" s="131"/>
    </row>
    <row r="37" spans="1:4" x14ac:dyDescent="0.75">
      <c r="A37" s="135"/>
      <c r="D37" s="131"/>
    </row>
    <row r="38" spans="1:4" x14ac:dyDescent="0.75">
      <c r="A38" s="135"/>
      <c r="D38" s="131"/>
    </row>
    <row r="39" spans="1:4" x14ac:dyDescent="0.75">
      <c r="A39" s="135"/>
      <c r="D39" s="131"/>
    </row>
    <row r="40" spans="1:4" x14ac:dyDescent="0.75">
      <c r="A40" s="135"/>
      <c r="D40" s="131"/>
    </row>
    <row r="41" spans="1:4" x14ac:dyDescent="0.75">
      <c r="A41" s="135"/>
      <c r="D41" s="131"/>
    </row>
    <row r="42" spans="1:4" x14ac:dyDescent="0.75">
      <c r="A42" s="136"/>
      <c r="D42" s="131"/>
    </row>
    <row r="43" spans="1:4" x14ac:dyDescent="0.75">
      <c r="A43" s="136"/>
      <c r="D43" s="131"/>
    </row>
    <row r="44" spans="1:4" x14ac:dyDescent="0.75">
      <c r="A44" s="136"/>
      <c r="D44" s="131"/>
    </row>
    <row r="45" spans="1:4" x14ac:dyDescent="0.75">
      <c r="A45" s="136"/>
      <c r="D45" s="131"/>
    </row>
    <row r="46" spans="1:4" x14ac:dyDescent="0.75">
      <c r="A46" s="136"/>
      <c r="D46" s="131"/>
    </row>
    <row r="47" spans="1:4" x14ac:dyDescent="0.75">
      <c r="A47" s="136"/>
      <c r="D47" s="131"/>
    </row>
    <row r="48" spans="1:4" x14ac:dyDescent="0.75">
      <c r="A48" s="136"/>
      <c r="D48" s="131"/>
    </row>
    <row r="49" spans="1:6" x14ac:dyDescent="0.75">
      <c r="A49" s="136"/>
      <c r="D49" s="131"/>
    </row>
    <row r="50" spans="1:6" x14ac:dyDescent="0.75">
      <c r="A50" s="136"/>
      <c r="D50" s="131"/>
    </row>
    <row r="51" spans="1:6" x14ac:dyDescent="0.75">
      <c r="A51" s="136"/>
      <c r="D51" s="131"/>
    </row>
    <row r="52" spans="1:6" x14ac:dyDescent="0.75">
      <c r="A52" s="136"/>
      <c r="D52" s="131"/>
    </row>
    <row r="53" spans="1:6" x14ac:dyDescent="0.75">
      <c r="A53" s="136"/>
      <c r="D53" s="131"/>
    </row>
    <row r="54" spans="1:6" x14ac:dyDescent="0.75">
      <c r="A54" s="136"/>
      <c r="D54" s="131"/>
    </row>
    <row r="55" spans="1:6" x14ac:dyDescent="0.75">
      <c r="A55" s="136"/>
      <c r="D55" s="131"/>
    </row>
    <row r="56" spans="1:6" x14ac:dyDescent="0.75">
      <c r="A56" s="136"/>
      <c r="D56" s="131"/>
    </row>
    <row r="57" spans="1:6" x14ac:dyDescent="0.75">
      <c r="A57" s="136"/>
      <c r="D57" s="131"/>
    </row>
    <row r="58" spans="1:6" x14ac:dyDescent="0.75">
      <c r="A58" s="136"/>
      <c r="D58" s="131"/>
    </row>
    <row r="59" spans="1:6" x14ac:dyDescent="0.75">
      <c r="A59" s="136"/>
      <c r="D59" s="131"/>
    </row>
    <row r="60" spans="1:6" x14ac:dyDescent="0.75">
      <c r="A60" s="136"/>
      <c r="D60" s="131"/>
    </row>
    <row r="61" spans="1:6" x14ac:dyDescent="0.75">
      <c r="A61" s="136"/>
      <c r="D61" s="131"/>
    </row>
    <row r="62" spans="1:6" x14ac:dyDescent="0.75">
      <c r="A62" s="136"/>
      <c r="D62" s="131"/>
    </row>
    <row r="63" spans="1:6" x14ac:dyDescent="0.75">
      <c r="A63" s="130"/>
      <c r="D63" s="131"/>
      <c r="F63" s="133"/>
    </row>
    <row r="64" spans="1:6" x14ac:dyDescent="0.75">
      <c r="A64" s="130"/>
      <c r="D64" s="131"/>
    </row>
    <row r="65" spans="1:6" x14ac:dyDescent="0.75">
      <c r="A65" s="130"/>
      <c r="D65" s="131"/>
    </row>
    <row r="66" spans="1:6" x14ac:dyDescent="0.75">
      <c r="A66" s="130"/>
      <c r="D66" s="131"/>
    </row>
    <row r="67" spans="1:6" x14ac:dyDescent="0.75">
      <c r="A67" s="135"/>
      <c r="D67" s="131"/>
    </row>
    <row r="68" spans="1:6" x14ac:dyDescent="0.75">
      <c r="A68" s="134"/>
      <c r="D68" s="131"/>
    </row>
    <row r="69" spans="1:6" x14ac:dyDescent="0.75">
      <c r="A69" s="134"/>
      <c r="D69" s="131"/>
    </row>
    <row r="70" spans="1:6" x14ac:dyDescent="0.75">
      <c r="A70" s="134"/>
      <c r="D70" s="131"/>
    </row>
    <row r="71" spans="1:6" x14ac:dyDescent="0.75">
      <c r="A71" s="134"/>
      <c r="D71" s="131"/>
    </row>
    <row r="72" spans="1:6" x14ac:dyDescent="0.75">
      <c r="A72" s="134"/>
      <c r="D72" s="131"/>
    </row>
    <row r="73" spans="1:6" x14ac:dyDescent="0.75">
      <c r="A73" s="134"/>
      <c r="D73" s="131"/>
    </row>
    <row r="74" spans="1:6" x14ac:dyDescent="0.75">
      <c r="A74" s="134"/>
      <c r="D74" s="131"/>
    </row>
    <row r="75" spans="1:6" x14ac:dyDescent="0.75">
      <c r="A75" s="134"/>
      <c r="D75" s="131"/>
    </row>
    <row r="76" spans="1:6" x14ac:dyDescent="0.75">
      <c r="A76" s="134"/>
      <c r="D76" s="131"/>
    </row>
    <row r="77" spans="1:6" x14ac:dyDescent="0.75">
      <c r="A77" s="134"/>
      <c r="D77" s="131"/>
    </row>
    <row r="78" spans="1:6" x14ac:dyDescent="0.75">
      <c r="A78" s="134"/>
      <c r="D78" s="131"/>
    </row>
    <row r="79" spans="1:6" x14ac:dyDescent="0.75">
      <c r="A79" s="134"/>
      <c r="D79" s="131"/>
      <c r="F79" s="137"/>
    </row>
    <row r="80" spans="1:6" x14ac:dyDescent="0.75">
      <c r="A80" s="134"/>
      <c r="D80" s="131"/>
    </row>
    <row r="81" spans="1:4" x14ac:dyDescent="0.75">
      <c r="A81" s="134"/>
      <c r="D81" s="131"/>
    </row>
    <row r="82" spans="1:4" x14ac:dyDescent="0.75">
      <c r="A82" s="134"/>
      <c r="D82" s="131"/>
    </row>
    <row r="83" spans="1:4" x14ac:dyDescent="0.75">
      <c r="A83" s="134"/>
      <c r="D83" s="131"/>
    </row>
    <row r="84" spans="1:4" x14ac:dyDescent="0.75">
      <c r="A84" s="134"/>
      <c r="D84" s="131"/>
    </row>
    <row r="85" spans="1:4" x14ac:dyDescent="0.75">
      <c r="A85" s="134"/>
      <c r="D85" s="131"/>
    </row>
    <row r="86" spans="1:4" x14ac:dyDescent="0.75">
      <c r="A86" s="134"/>
      <c r="D86" s="131"/>
    </row>
    <row r="87" spans="1:4" x14ac:dyDescent="0.75">
      <c r="A87" s="134"/>
      <c r="D87" s="131"/>
    </row>
    <row r="88" spans="1:4" x14ac:dyDescent="0.75">
      <c r="A88" s="134"/>
      <c r="D88" s="131"/>
    </row>
    <row r="89" spans="1:4" x14ac:dyDescent="0.75">
      <c r="A89" s="134"/>
      <c r="D89" s="131"/>
    </row>
    <row r="90" spans="1:4" x14ac:dyDescent="0.75">
      <c r="A90" s="134"/>
      <c r="D90" s="131"/>
    </row>
    <row r="91" spans="1:4" x14ac:dyDescent="0.75">
      <c r="A91" s="134"/>
      <c r="D91" s="131"/>
    </row>
    <row r="92" spans="1:4" x14ac:dyDescent="0.75">
      <c r="A92" s="134"/>
      <c r="D92" s="131"/>
    </row>
    <row r="93" spans="1:4" x14ac:dyDescent="0.75">
      <c r="A93" s="134"/>
      <c r="D93" s="131"/>
    </row>
    <row r="94" spans="1:4" x14ac:dyDescent="0.75">
      <c r="A94" s="134"/>
      <c r="D94" s="131"/>
    </row>
    <row r="95" spans="1:4" x14ac:dyDescent="0.75">
      <c r="A95" s="134"/>
      <c r="D95" s="131"/>
    </row>
    <row r="96" spans="1:4" x14ac:dyDescent="0.75">
      <c r="A96" s="134"/>
      <c r="D96" s="131"/>
    </row>
    <row r="97" spans="1:4" x14ac:dyDescent="0.75">
      <c r="A97" s="134"/>
      <c r="D97" s="131"/>
    </row>
    <row r="98" spans="1:4" x14ac:dyDescent="0.75">
      <c r="A98" s="134"/>
      <c r="D98" s="131"/>
    </row>
    <row r="99" spans="1:4" x14ac:dyDescent="0.75">
      <c r="A99" s="135"/>
      <c r="D99" s="131"/>
    </row>
    <row r="100" spans="1:4" x14ac:dyDescent="0.75">
      <c r="A100" s="136"/>
      <c r="D100" s="131"/>
    </row>
    <row r="101" spans="1:4" x14ac:dyDescent="0.75">
      <c r="A101" s="136"/>
      <c r="D101" s="131"/>
    </row>
    <row r="102" spans="1:4" x14ac:dyDescent="0.75">
      <c r="A102" s="136"/>
      <c r="D102" s="131"/>
    </row>
    <row r="103" spans="1:4" x14ac:dyDescent="0.75">
      <c r="A103" s="136"/>
      <c r="D103" s="131"/>
    </row>
    <row r="104" spans="1:4" x14ac:dyDescent="0.75">
      <c r="A104" s="136"/>
      <c r="D104" s="131"/>
    </row>
    <row r="105" spans="1:4" x14ac:dyDescent="0.75">
      <c r="A105" s="136"/>
      <c r="D105" s="131"/>
    </row>
    <row r="106" spans="1:4" x14ac:dyDescent="0.75">
      <c r="A106" s="136"/>
      <c r="D106" s="131"/>
    </row>
    <row r="107" spans="1:4" x14ac:dyDescent="0.75">
      <c r="A107" s="136"/>
      <c r="D107" s="131"/>
    </row>
    <row r="108" spans="1:4" x14ac:dyDescent="0.75">
      <c r="A108" s="136"/>
      <c r="D108" s="131"/>
    </row>
    <row r="109" spans="1:4" x14ac:dyDescent="0.75">
      <c r="A109" s="136"/>
      <c r="D109" s="131"/>
    </row>
    <row r="110" spans="1:4" x14ac:dyDescent="0.75">
      <c r="A110" s="130"/>
      <c r="D110" s="131"/>
    </row>
    <row r="111" spans="1:4" x14ac:dyDescent="0.75">
      <c r="A111" s="134"/>
      <c r="D111" s="131"/>
    </row>
    <row r="112" spans="1:4" x14ac:dyDescent="0.75">
      <c r="A112" s="134"/>
      <c r="D112" s="131"/>
    </row>
    <row r="113" spans="1:4" x14ac:dyDescent="0.75">
      <c r="A113" s="134"/>
      <c r="D113" s="131"/>
    </row>
    <row r="114" spans="1:4" x14ac:dyDescent="0.75">
      <c r="A114" s="134"/>
      <c r="D114" s="131"/>
    </row>
    <row r="115" spans="1:4" x14ac:dyDescent="0.75">
      <c r="A115" s="134"/>
      <c r="D115" s="131"/>
    </row>
    <row r="116" spans="1:4" x14ac:dyDescent="0.75">
      <c r="A116" s="134"/>
      <c r="D116" s="131"/>
    </row>
    <row r="117" spans="1:4" x14ac:dyDescent="0.75">
      <c r="A117" s="134"/>
      <c r="D117" s="131"/>
    </row>
    <row r="118" spans="1:4" x14ac:dyDescent="0.75">
      <c r="A118" s="134"/>
      <c r="D118" s="131"/>
    </row>
    <row r="119" spans="1:4" x14ac:dyDescent="0.75">
      <c r="A119" s="134"/>
      <c r="D119" s="131"/>
    </row>
    <row r="120" spans="1:4" x14ac:dyDescent="0.75">
      <c r="A120" s="134"/>
      <c r="D120" s="131"/>
    </row>
    <row r="121" spans="1:4" x14ac:dyDescent="0.75">
      <c r="A121" s="134"/>
      <c r="D121" s="131"/>
    </row>
    <row r="122" spans="1:4" x14ac:dyDescent="0.75">
      <c r="A122" s="134"/>
      <c r="D122" s="131"/>
    </row>
    <row r="123" spans="1:4" x14ac:dyDescent="0.75">
      <c r="A123" s="134"/>
      <c r="D123" s="131"/>
    </row>
    <row r="124" spans="1:4" x14ac:dyDescent="0.75">
      <c r="A124" s="134"/>
      <c r="D124" s="131"/>
    </row>
    <row r="125" spans="1:4" x14ac:dyDescent="0.75">
      <c r="A125" s="134"/>
      <c r="D125" s="131"/>
    </row>
    <row r="126" spans="1:4" x14ac:dyDescent="0.75">
      <c r="A126" s="135"/>
      <c r="D126" s="131"/>
    </row>
    <row r="127" spans="1:4" x14ac:dyDescent="0.75">
      <c r="A127" s="130"/>
      <c r="D127" s="131"/>
    </row>
    <row r="128" spans="1:4" x14ac:dyDescent="0.75">
      <c r="A128" s="130"/>
      <c r="D128" s="131"/>
    </row>
    <row r="129" spans="1:4" x14ac:dyDescent="0.75">
      <c r="A129" s="130"/>
      <c r="D129" s="131"/>
    </row>
    <row r="130" spans="1:4" x14ac:dyDescent="0.75">
      <c r="A130" s="130"/>
      <c r="D130" s="131"/>
    </row>
    <row r="131" spans="1:4" x14ac:dyDescent="0.75">
      <c r="A131" s="130"/>
      <c r="D131" s="131"/>
    </row>
    <row r="132" spans="1:4" x14ac:dyDescent="0.75">
      <c r="A132" s="136"/>
      <c r="D132" s="131"/>
    </row>
    <row r="133" spans="1:4" x14ac:dyDescent="0.75">
      <c r="A133" s="136"/>
      <c r="D133" s="131"/>
    </row>
    <row r="134" spans="1:4" x14ac:dyDescent="0.75">
      <c r="A134" s="136"/>
      <c r="D134" s="131"/>
    </row>
    <row r="135" spans="1:4" x14ac:dyDescent="0.75">
      <c r="A135" s="136"/>
      <c r="D135" s="131"/>
    </row>
    <row r="136" spans="1:4" x14ac:dyDescent="0.75">
      <c r="A136" s="136"/>
      <c r="D136" s="131"/>
    </row>
    <row r="137" spans="1:4" x14ac:dyDescent="0.75">
      <c r="A137" s="134"/>
      <c r="D137" s="131"/>
    </row>
    <row r="138" spans="1:4" x14ac:dyDescent="0.75">
      <c r="A138" s="134"/>
      <c r="D138" s="131"/>
    </row>
    <row r="139" spans="1:4" x14ac:dyDescent="0.75">
      <c r="A139" s="134"/>
      <c r="D139" s="131"/>
    </row>
    <row r="140" spans="1:4" x14ac:dyDescent="0.75">
      <c r="A140" s="134"/>
      <c r="D140" s="131"/>
    </row>
    <row r="141" spans="1:4" x14ac:dyDescent="0.75">
      <c r="A141" s="134"/>
      <c r="D141" s="131"/>
    </row>
    <row r="142" spans="1:4" x14ac:dyDescent="0.75">
      <c r="A142" s="135"/>
      <c r="D142" s="131"/>
    </row>
    <row r="143" spans="1:4" x14ac:dyDescent="0.75">
      <c r="A143" s="135"/>
      <c r="D143" s="131"/>
    </row>
    <row r="144" spans="1:4" x14ac:dyDescent="0.75">
      <c r="A144" s="135"/>
      <c r="D144" s="131"/>
    </row>
    <row r="145" spans="1:4" x14ac:dyDescent="0.75">
      <c r="A145" s="135"/>
      <c r="D145" s="131"/>
    </row>
    <row r="146" spans="1:4" x14ac:dyDescent="0.75">
      <c r="A146" s="135"/>
      <c r="D146" s="131"/>
    </row>
    <row r="147" spans="1:4" x14ac:dyDescent="0.75">
      <c r="A147" s="135"/>
      <c r="D147" s="131"/>
    </row>
    <row r="148" spans="1:4" x14ac:dyDescent="0.75">
      <c r="A148" s="135"/>
      <c r="D148" s="131"/>
    </row>
    <row r="149" spans="1:4" x14ac:dyDescent="0.75">
      <c r="A149" s="135"/>
      <c r="D149" s="131"/>
    </row>
    <row r="150" spans="1:4" x14ac:dyDescent="0.75">
      <c r="A150" s="135"/>
      <c r="D150" s="131"/>
    </row>
    <row r="151" spans="1:4" x14ac:dyDescent="0.75">
      <c r="A151" s="135"/>
      <c r="D151" s="131"/>
    </row>
    <row r="152" spans="1:4" x14ac:dyDescent="0.75">
      <c r="A152" s="130"/>
      <c r="D152" s="131"/>
    </row>
    <row r="153" spans="1:4" x14ac:dyDescent="0.75">
      <c r="A153" s="130"/>
      <c r="D153" s="131"/>
    </row>
    <row r="154" spans="1:4" x14ac:dyDescent="0.75">
      <c r="A154" s="130"/>
      <c r="D154" s="131"/>
    </row>
    <row r="155" spans="1:4" x14ac:dyDescent="0.75">
      <c r="A155" s="136"/>
      <c r="D155" s="131"/>
    </row>
    <row r="156" spans="1:4" x14ac:dyDescent="0.75">
      <c r="A156" s="136"/>
      <c r="D156" s="131"/>
    </row>
    <row r="157" spans="1:4" x14ac:dyDescent="0.75">
      <c r="A157" s="134"/>
      <c r="D157" s="131"/>
    </row>
    <row r="158" spans="1:4" x14ac:dyDescent="0.75">
      <c r="A158" s="134"/>
      <c r="D158" s="131"/>
    </row>
    <row r="159" spans="1:4" x14ac:dyDescent="0.75">
      <c r="A159" s="135"/>
      <c r="D159" s="131"/>
    </row>
    <row r="160" spans="1:4" x14ac:dyDescent="0.75">
      <c r="A160" s="135"/>
      <c r="D160" s="131"/>
    </row>
    <row r="161" spans="1:4" x14ac:dyDescent="0.75">
      <c r="A161" s="135"/>
      <c r="D161" s="131"/>
    </row>
    <row r="162" spans="1:4" x14ac:dyDescent="0.75">
      <c r="A162" s="135"/>
      <c r="D162" s="131"/>
    </row>
    <row r="163" spans="1:4" x14ac:dyDescent="0.75">
      <c r="A163" s="135"/>
      <c r="D163" s="131"/>
    </row>
    <row r="164" spans="1:4" x14ac:dyDescent="0.75">
      <c r="A164" s="135"/>
      <c r="D164" s="131"/>
    </row>
    <row r="165" spans="1:4" x14ac:dyDescent="0.75">
      <c r="A165" s="130"/>
      <c r="D165" s="131"/>
    </row>
    <row r="166" spans="1:4" x14ac:dyDescent="0.75">
      <c r="A166" s="130"/>
      <c r="D166" s="131"/>
    </row>
    <row r="167" spans="1:4" x14ac:dyDescent="0.75">
      <c r="A167" s="130"/>
      <c r="D167" s="131"/>
    </row>
    <row r="168" spans="1:4" x14ac:dyDescent="0.75">
      <c r="A168" s="130"/>
      <c r="D168" s="131"/>
    </row>
    <row r="169" spans="1:4" x14ac:dyDescent="0.75">
      <c r="A169" s="130"/>
      <c r="D169" s="131"/>
    </row>
    <row r="170" spans="1:4" x14ac:dyDescent="0.75">
      <c r="A170" s="130"/>
      <c r="D170" s="131"/>
    </row>
    <row r="171" spans="1:4" x14ac:dyDescent="0.75">
      <c r="A171" s="130"/>
      <c r="D171" s="131"/>
    </row>
    <row r="172" spans="1:4" x14ac:dyDescent="0.75">
      <c r="A172" s="130"/>
      <c r="D172" s="131"/>
    </row>
    <row r="173" spans="1:4" x14ac:dyDescent="0.75">
      <c r="A173" s="130"/>
      <c r="D173" s="131"/>
    </row>
    <row r="174" spans="1:4" x14ac:dyDescent="0.75">
      <c r="A174" s="130"/>
      <c r="D174" s="131"/>
    </row>
    <row r="175" spans="1:4" x14ac:dyDescent="0.75">
      <c r="A175" s="130"/>
      <c r="D175" s="131"/>
    </row>
    <row r="176" spans="1:4" x14ac:dyDescent="0.75">
      <c r="A176" s="130"/>
      <c r="D176" s="131"/>
    </row>
    <row r="177" spans="1:4" x14ac:dyDescent="0.75">
      <c r="A177" s="130"/>
      <c r="D177" s="131"/>
    </row>
    <row r="178" spans="1:4" x14ac:dyDescent="0.75">
      <c r="A178" s="130"/>
      <c r="D178" s="131"/>
    </row>
    <row r="179" spans="1:4" x14ac:dyDescent="0.75">
      <c r="A179" s="130"/>
      <c r="D179" s="131"/>
    </row>
    <row r="180" spans="1:4" x14ac:dyDescent="0.75">
      <c r="A180" s="136"/>
      <c r="D180" s="131"/>
    </row>
    <row r="181" spans="1:4" x14ac:dyDescent="0.75">
      <c r="A181" s="134"/>
      <c r="D181" s="131"/>
    </row>
    <row r="182" spans="1:4" x14ac:dyDescent="0.75">
      <c r="A182" s="134"/>
      <c r="D182" s="131"/>
    </row>
    <row r="183" spans="1:4" ht="23.65" customHeight="1" x14ac:dyDescent="0.75">
      <c r="A183" s="135"/>
      <c r="D183" s="131"/>
    </row>
    <row r="184" spans="1:4" x14ac:dyDescent="0.75">
      <c r="A184" s="135"/>
      <c r="D184" s="131"/>
    </row>
    <row r="185" spans="1:4" x14ac:dyDescent="0.75">
      <c r="A185" s="130"/>
      <c r="D185" s="131"/>
    </row>
    <row r="186" spans="1:4" x14ac:dyDescent="0.75">
      <c r="A186" s="130"/>
      <c r="D186" s="131"/>
    </row>
    <row r="187" spans="1:4" ht="25.15" customHeight="1" x14ac:dyDescent="0.75">
      <c r="A187" s="136"/>
      <c r="D187" s="131"/>
    </row>
    <row r="188" spans="1:4" ht="20.149999999999999" customHeight="1" x14ac:dyDescent="0.75">
      <c r="A188" s="136"/>
      <c r="D188" s="131"/>
    </row>
    <row r="189" spans="1:4" ht="16.899999999999999" customHeight="1" x14ac:dyDescent="0.75">
      <c r="A189" s="136"/>
      <c r="D189" s="131"/>
    </row>
    <row r="190" spans="1:4" ht="33.950000000000003" customHeight="1" x14ac:dyDescent="0.75">
      <c r="A190" s="136"/>
      <c r="D190" s="131"/>
    </row>
    <row r="191" spans="1:4" x14ac:dyDescent="0.75">
      <c r="A191" s="134"/>
      <c r="D191" s="131"/>
    </row>
    <row r="192" spans="1:4" x14ac:dyDescent="0.75">
      <c r="A192" s="134"/>
      <c r="D192" s="131"/>
    </row>
    <row r="193" spans="1:4" x14ac:dyDescent="0.75">
      <c r="A193" s="134"/>
      <c r="D193" s="131"/>
    </row>
    <row r="194" spans="1:4" x14ac:dyDescent="0.75">
      <c r="A194" s="135"/>
      <c r="D194" s="131"/>
    </row>
    <row r="195" spans="1:4" x14ac:dyDescent="0.75">
      <c r="A195" s="135"/>
      <c r="D195" s="131"/>
    </row>
    <row r="196" spans="1:4" x14ac:dyDescent="0.75">
      <c r="A196" s="135"/>
      <c r="D196" s="131"/>
    </row>
    <row r="197" spans="1:4" x14ac:dyDescent="0.75">
      <c r="A197" s="135"/>
      <c r="D197" s="131"/>
    </row>
    <row r="198" spans="1:4" x14ac:dyDescent="0.75">
      <c r="A198" s="135"/>
      <c r="D198" s="131"/>
    </row>
    <row r="199" spans="1:4" x14ac:dyDescent="0.75">
      <c r="A199" s="135"/>
      <c r="D199" s="131"/>
    </row>
    <row r="200" spans="1:4" x14ac:dyDescent="0.75">
      <c r="A200" s="135"/>
      <c r="D200" s="131"/>
    </row>
    <row r="201" spans="1:4" x14ac:dyDescent="0.75">
      <c r="A201" s="135"/>
      <c r="D201" s="131"/>
    </row>
    <row r="202" spans="1:4" x14ac:dyDescent="0.75">
      <c r="A202" s="135"/>
      <c r="D202" s="131"/>
    </row>
    <row r="203" spans="1:4" x14ac:dyDescent="0.75">
      <c r="A203" s="135"/>
      <c r="D203" s="131"/>
    </row>
    <row r="204" spans="1:4" x14ac:dyDescent="0.75">
      <c r="A204" s="135"/>
      <c r="D204" s="131"/>
    </row>
    <row r="205" spans="1:4" x14ac:dyDescent="0.75">
      <c r="A205" s="135"/>
      <c r="D205" s="131"/>
    </row>
    <row r="206" spans="1:4" x14ac:dyDescent="0.75">
      <c r="A206" s="135"/>
      <c r="D206" s="131"/>
    </row>
    <row r="207" spans="1:4" x14ac:dyDescent="0.75">
      <c r="A207" s="130"/>
      <c r="D207" s="131"/>
    </row>
    <row r="208" spans="1:4" x14ac:dyDescent="0.75">
      <c r="A208" s="130"/>
      <c r="D208" s="131"/>
    </row>
    <row r="209" spans="1:4" x14ac:dyDescent="0.75">
      <c r="A209" s="130"/>
      <c r="D209" s="131"/>
    </row>
    <row r="210" spans="1:4" x14ac:dyDescent="0.75">
      <c r="A210" s="130"/>
      <c r="D210" s="131"/>
    </row>
    <row r="211" spans="1:4" x14ac:dyDescent="0.75">
      <c r="A211" s="130"/>
      <c r="D211" s="131"/>
    </row>
    <row r="212" spans="1:4" x14ac:dyDescent="0.75">
      <c r="A212" s="130"/>
      <c r="D212" s="131"/>
    </row>
    <row r="213" spans="1:4" x14ac:dyDescent="0.75">
      <c r="A213" s="130"/>
      <c r="D213" s="131"/>
    </row>
    <row r="214" spans="1:4" x14ac:dyDescent="0.75">
      <c r="A214" s="130"/>
      <c r="D214" s="131"/>
    </row>
    <row r="215" spans="1:4" x14ac:dyDescent="0.75">
      <c r="A215" s="136"/>
      <c r="D215" s="131"/>
    </row>
    <row r="216" spans="1:4" x14ac:dyDescent="0.75">
      <c r="A216" s="134"/>
      <c r="D216" s="131"/>
    </row>
    <row r="217" spans="1:4" x14ac:dyDescent="0.75">
      <c r="A217" s="135"/>
      <c r="D217" s="131"/>
    </row>
    <row r="218" spans="1:4" x14ac:dyDescent="0.75">
      <c r="A218" s="135"/>
      <c r="D218" s="131"/>
    </row>
    <row r="219" spans="1:4" x14ac:dyDescent="0.75">
      <c r="A219" s="135"/>
      <c r="D219" s="131"/>
    </row>
    <row r="220" spans="1:4" x14ac:dyDescent="0.75">
      <c r="A220" s="135"/>
      <c r="D220" s="131"/>
    </row>
    <row r="221" spans="1:4" x14ac:dyDescent="0.75">
      <c r="A221" s="135"/>
      <c r="D221" s="131"/>
    </row>
    <row r="222" spans="1:4" x14ac:dyDescent="0.75">
      <c r="A222" s="130"/>
      <c r="D222" s="131"/>
    </row>
    <row r="223" spans="1:4" x14ac:dyDescent="0.75">
      <c r="A223" s="130"/>
      <c r="D223" s="131"/>
    </row>
    <row r="224" spans="1:4" x14ac:dyDescent="0.75">
      <c r="A224" s="130"/>
      <c r="D224" s="131"/>
    </row>
    <row r="225" spans="1:4" x14ac:dyDescent="0.75">
      <c r="A225" s="130"/>
      <c r="D225" s="131"/>
    </row>
    <row r="226" spans="1:4" x14ac:dyDescent="0.75">
      <c r="A226" s="130"/>
      <c r="D226" s="131"/>
    </row>
    <row r="227" spans="1:4" x14ac:dyDescent="0.75">
      <c r="A227" s="130"/>
      <c r="D227" s="131"/>
    </row>
    <row r="228" spans="1:4" x14ac:dyDescent="0.75">
      <c r="A228" s="130"/>
      <c r="D228" s="131"/>
    </row>
    <row r="229" spans="1:4" x14ac:dyDescent="0.75">
      <c r="A229" s="130"/>
      <c r="D229" s="131"/>
    </row>
    <row r="230" spans="1:4" x14ac:dyDescent="0.75">
      <c r="A230" s="130"/>
      <c r="D230" s="131"/>
    </row>
    <row r="231" spans="1:4" x14ac:dyDescent="0.75">
      <c r="A231" s="130"/>
      <c r="D231" s="131"/>
    </row>
    <row r="232" spans="1:4" x14ac:dyDescent="0.75">
      <c r="A232" s="130"/>
      <c r="D232" s="131"/>
    </row>
    <row r="233" spans="1:4" x14ac:dyDescent="0.75">
      <c r="A233" s="130"/>
      <c r="D233" s="131"/>
    </row>
    <row r="234" spans="1:4" x14ac:dyDescent="0.75">
      <c r="A234" s="130"/>
      <c r="D234" s="131"/>
    </row>
    <row r="235" spans="1:4" x14ac:dyDescent="0.75">
      <c r="A235" s="130"/>
      <c r="D235" s="131"/>
    </row>
    <row r="236" spans="1:4" x14ac:dyDescent="0.75">
      <c r="A236" s="135"/>
      <c r="D236" s="131"/>
    </row>
    <row r="237" spans="1:4" x14ac:dyDescent="0.75">
      <c r="A237" s="136"/>
      <c r="D237" s="131"/>
    </row>
    <row r="238" spans="1:4" x14ac:dyDescent="0.75">
      <c r="A238" s="136"/>
      <c r="D238" s="131"/>
    </row>
    <row r="239" spans="1:4" x14ac:dyDescent="0.75">
      <c r="A239" s="136"/>
      <c r="D239" s="131"/>
    </row>
    <row r="240" spans="1:4" x14ac:dyDescent="0.75">
      <c r="A240" s="134"/>
      <c r="D240" s="131"/>
    </row>
    <row r="241" spans="1:4" x14ac:dyDescent="0.75">
      <c r="A241" s="134"/>
      <c r="D241" s="131"/>
    </row>
    <row r="242" spans="1:4" x14ac:dyDescent="0.75">
      <c r="A242" s="134"/>
      <c r="D242" s="131"/>
    </row>
    <row r="243" spans="1:4" x14ac:dyDescent="0.75">
      <c r="A243" s="134"/>
      <c r="D243" s="131"/>
    </row>
    <row r="244" spans="1:4" x14ac:dyDescent="0.75">
      <c r="A244" s="134"/>
      <c r="D244" s="131"/>
    </row>
    <row r="245" spans="1:4" x14ac:dyDescent="0.75">
      <c r="A245" s="134"/>
      <c r="D245" s="131"/>
    </row>
    <row r="246" spans="1:4" x14ac:dyDescent="0.75">
      <c r="A246" s="134"/>
      <c r="D246" s="131"/>
    </row>
    <row r="247" spans="1:4" x14ac:dyDescent="0.75">
      <c r="A247" s="135"/>
      <c r="D247" s="131"/>
    </row>
    <row r="248" spans="1:4" x14ac:dyDescent="0.75">
      <c r="A248" s="135"/>
      <c r="D248" s="131"/>
    </row>
    <row r="249" spans="1:4" x14ac:dyDescent="0.75">
      <c r="A249" s="130"/>
      <c r="D249" s="131"/>
    </row>
    <row r="250" spans="1:4" x14ac:dyDescent="0.75">
      <c r="A250" s="130"/>
      <c r="D250" s="131"/>
    </row>
    <row r="251" spans="1:4" x14ac:dyDescent="0.75">
      <c r="A251" s="130"/>
      <c r="D251" s="131"/>
    </row>
    <row r="252" spans="1:4" x14ac:dyDescent="0.75">
      <c r="A252" s="130"/>
      <c r="D252" s="131"/>
    </row>
    <row r="253" spans="1:4" x14ac:dyDescent="0.75">
      <c r="A253" s="130"/>
      <c r="D253" s="131"/>
    </row>
    <row r="254" spans="1:4" x14ac:dyDescent="0.75">
      <c r="A254" s="130"/>
      <c r="D254" s="131"/>
    </row>
    <row r="255" spans="1:4" x14ac:dyDescent="0.75">
      <c r="A255" s="130"/>
      <c r="D255" s="131"/>
    </row>
    <row r="256" spans="1:4" x14ac:dyDescent="0.75">
      <c r="A256" s="136"/>
      <c r="D256" s="131"/>
    </row>
    <row r="257" spans="1:4" x14ac:dyDescent="0.75">
      <c r="A257" s="136"/>
      <c r="D257" s="131"/>
    </row>
    <row r="258" spans="1:4" x14ac:dyDescent="0.75">
      <c r="A258" s="136"/>
      <c r="D258" s="131"/>
    </row>
    <row r="259" spans="1:4" x14ac:dyDescent="0.75">
      <c r="A259" s="136"/>
      <c r="D259" s="131"/>
    </row>
    <row r="260" spans="1:4" x14ac:dyDescent="0.75">
      <c r="A260" s="136"/>
      <c r="D260" s="131"/>
    </row>
    <row r="261" spans="1:4" x14ac:dyDescent="0.75">
      <c r="A261" s="136"/>
      <c r="D261" s="131"/>
    </row>
    <row r="262" spans="1:4" x14ac:dyDescent="0.75">
      <c r="A262" s="134"/>
      <c r="D262" s="131"/>
    </row>
    <row r="263" spans="1:4" x14ac:dyDescent="0.75">
      <c r="A263" s="134"/>
      <c r="D263" s="131"/>
    </row>
    <row r="264" spans="1:4" x14ac:dyDescent="0.75">
      <c r="A264" s="134"/>
      <c r="D264" s="131"/>
    </row>
    <row r="265" spans="1:4" x14ac:dyDescent="0.75">
      <c r="A265" s="134"/>
      <c r="D265" s="131"/>
    </row>
    <row r="266" spans="1:4" x14ac:dyDescent="0.75">
      <c r="A266" s="134"/>
      <c r="D266" s="131"/>
    </row>
    <row r="267" spans="1:4" x14ac:dyDescent="0.75">
      <c r="A267" s="134"/>
      <c r="D267" s="131"/>
    </row>
    <row r="268" spans="1:4" x14ac:dyDescent="0.75">
      <c r="A268" s="134"/>
      <c r="D268" s="131"/>
    </row>
    <row r="269" spans="1:4" x14ac:dyDescent="0.75">
      <c r="A269" s="134"/>
      <c r="D269" s="131"/>
    </row>
    <row r="270" spans="1:4" x14ac:dyDescent="0.75">
      <c r="A270" s="134"/>
      <c r="D270" s="131"/>
    </row>
    <row r="271" spans="1:4" x14ac:dyDescent="0.75">
      <c r="A271" s="134"/>
      <c r="D271" s="131"/>
    </row>
    <row r="272" spans="1:4" x14ac:dyDescent="0.75">
      <c r="A272" s="134"/>
      <c r="D272" s="131"/>
    </row>
    <row r="273" spans="1:4" x14ac:dyDescent="0.75">
      <c r="A273" s="134"/>
      <c r="D273" s="131"/>
    </row>
    <row r="274" spans="1:4" x14ac:dyDescent="0.75">
      <c r="A274" s="135"/>
      <c r="D274" s="131"/>
    </row>
    <row r="275" spans="1:4" x14ac:dyDescent="0.75">
      <c r="A275" s="135"/>
      <c r="D275" s="131"/>
    </row>
    <row r="276" spans="1:4" x14ac:dyDescent="0.75">
      <c r="A276" s="135"/>
      <c r="D276" s="131"/>
    </row>
    <row r="277" spans="1:4" x14ac:dyDescent="0.75">
      <c r="A277" s="135"/>
      <c r="D277" s="131"/>
    </row>
    <row r="278" spans="1:4" x14ac:dyDescent="0.75">
      <c r="A278" s="135"/>
      <c r="D278" s="131"/>
    </row>
    <row r="279" spans="1:4" x14ac:dyDescent="0.75">
      <c r="A279" s="135"/>
      <c r="D279" s="131"/>
    </row>
    <row r="280" spans="1:4" x14ac:dyDescent="0.75">
      <c r="A280" s="135"/>
      <c r="D280" s="131"/>
    </row>
    <row r="281" spans="1:4" x14ac:dyDescent="0.75">
      <c r="A281" s="135"/>
      <c r="D281" s="131"/>
    </row>
    <row r="282" spans="1:4" x14ac:dyDescent="0.75">
      <c r="A282" s="135"/>
      <c r="D282" s="131"/>
    </row>
    <row r="283" spans="1:4" x14ac:dyDescent="0.75">
      <c r="A283" s="135"/>
      <c r="D283" s="131"/>
    </row>
    <row r="284" spans="1:4" x14ac:dyDescent="0.75">
      <c r="A284" s="136"/>
      <c r="D284" s="131"/>
    </row>
    <row r="285" spans="1:4" x14ac:dyDescent="0.75">
      <c r="A285" s="130"/>
      <c r="D285" s="131"/>
    </row>
    <row r="286" spans="1:4" x14ac:dyDescent="0.75">
      <c r="A286" s="130"/>
      <c r="D286" s="131"/>
    </row>
    <row r="287" spans="1:4" x14ac:dyDescent="0.75">
      <c r="A287" s="130"/>
      <c r="D287" s="131"/>
    </row>
    <row r="288" spans="1:4" x14ac:dyDescent="0.75">
      <c r="A288" s="130"/>
      <c r="D288" s="131"/>
    </row>
    <row r="289" spans="1:4" x14ac:dyDescent="0.75">
      <c r="A289" s="130"/>
      <c r="D289" s="131"/>
    </row>
  </sheetData>
  <conditionalFormatting sqref="E1:E66 E68:E1048576">
    <cfRule type="containsText" dxfId="7" priority="2" operator="containsText" text="Back end"/>
    <cfRule type="containsText" dxfId="6" priority="3" operator="containsText" text="Front end"/>
    <cfRule type="containsText" dxfId="5" priority="4" operator="containsText" text="Database"/>
    <cfRule type="containsText" dxfId="4" priority="5" operator="containsText" text="Administrative"/>
  </conditionalFormatting>
  <conditionalFormatting sqref="H9">
    <cfRule type="cellIs" dxfId="3" priority="6" operator="notEqual">
      <formula>$G$9</formula>
    </cfRule>
    <cfRule type="cellIs" dxfId="2" priority="7" operator="equal">
      <formula>$G$9</formula>
    </cfRule>
  </conditionalFormatting>
  <conditionalFormatting sqref="L9">
    <cfRule type="cellIs" dxfId="1" priority="8" operator="notEqual">
      <formula>$G$9</formula>
    </cfRule>
    <cfRule type="cellIs" dxfId="0" priority="9" operator="equal">
      <formula>$G$9</formula>
    </cfRule>
  </conditionalFormatting>
  <pageMargins left="0.7" right="0.7" top="0.75" bottom="0.75" header="0.51180555555555496" footer="0.51180555555555496"/>
  <pageSetup paperSize="9" firstPageNumber="0" orientation="portrait" horizontalDpi="300" verticalDpi="300"/>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915"/>
  <sheetViews>
    <sheetView zoomScale="75" zoomScaleNormal="75" workbookViewId="0">
      <pane ySplit="1" topLeftCell="A2" activePane="bottomLeft" state="frozen"/>
      <selection pane="bottomLeft" activeCell="A4" sqref="A4:XFD4"/>
    </sheetView>
  </sheetViews>
  <sheetFormatPr defaultColWidth="9" defaultRowHeight="14.25" x14ac:dyDescent="0.65"/>
  <cols>
    <col min="1" max="1" width="12.625" style="3" customWidth="1"/>
    <col min="2" max="2" width="9.625" style="3" customWidth="1"/>
    <col min="3" max="3" width="10.625" style="138" customWidth="1"/>
    <col min="4" max="4" width="40.625" style="3" customWidth="1"/>
    <col min="5" max="5" width="35.625" style="3" customWidth="1"/>
    <col min="6" max="6" width="44.875" style="117" customWidth="1"/>
    <col min="7" max="7" width="70" style="3" customWidth="1"/>
    <col min="8" max="8" width="66.125" style="3" customWidth="1"/>
    <col min="9" max="26" width="9.625" style="3" customWidth="1"/>
    <col min="27" max="1025" width="12.625" style="3" customWidth="1"/>
  </cols>
  <sheetData>
    <row r="1" spans="1:26" ht="61.5" customHeight="1" x14ac:dyDescent="0.65">
      <c r="A1" s="139" t="s">
        <v>151</v>
      </c>
      <c r="B1" s="139" t="s">
        <v>11</v>
      </c>
      <c r="C1" s="140" t="s">
        <v>156</v>
      </c>
      <c r="D1" s="201" t="s">
        <v>157</v>
      </c>
      <c r="E1" s="201"/>
      <c r="F1" s="201"/>
      <c r="G1" s="141" t="s">
        <v>108</v>
      </c>
      <c r="H1" s="142"/>
      <c r="I1" s="141"/>
      <c r="J1" s="141"/>
      <c r="K1" s="141"/>
      <c r="L1" s="141"/>
      <c r="M1" s="141"/>
      <c r="N1" s="141"/>
      <c r="O1" s="141"/>
      <c r="P1" s="141"/>
      <c r="Q1" s="141"/>
      <c r="R1" s="141"/>
      <c r="S1" s="141"/>
      <c r="T1" s="141"/>
      <c r="U1" s="141"/>
      <c r="V1" s="141"/>
      <c r="W1" s="141"/>
      <c r="X1" s="141"/>
      <c r="Y1" s="141"/>
      <c r="Z1" s="141"/>
    </row>
    <row r="2" spans="1:26" ht="61.5" customHeight="1" x14ac:dyDescent="0.65">
      <c r="B2" s="202" t="s">
        <v>158</v>
      </c>
      <c r="C2" s="202"/>
      <c r="D2" s="202"/>
      <c r="E2" s="202"/>
      <c r="F2" s="202"/>
      <c r="G2" s="55"/>
      <c r="H2" s="55"/>
      <c r="I2" s="55"/>
      <c r="J2" s="55"/>
      <c r="K2" s="55"/>
      <c r="L2" s="55"/>
      <c r="M2" s="55"/>
      <c r="N2" s="55"/>
      <c r="O2" s="55"/>
      <c r="P2" s="55"/>
      <c r="Q2" s="55"/>
      <c r="R2" s="55"/>
      <c r="S2" s="55"/>
      <c r="T2" s="55"/>
      <c r="U2" s="55"/>
      <c r="V2" s="55"/>
      <c r="W2" s="55"/>
      <c r="X2" s="55"/>
      <c r="Y2" s="55"/>
      <c r="Z2" s="55"/>
    </row>
    <row r="3" spans="1:26" ht="14.75" x14ac:dyDescent="0.65">
      <c r="A3" s="143"/>
      <c r="B3" s="144"/>
      <c r="C3" s="145"/>
      <c r="D3" s="146" t="s">
        <v>159</v>
      </c>
      <c r="E3" s="146" t="s">
        <v>160</v>
      </c>
      <c r="F3" s="147" t="s">
        <v>161</v>
      </c>
      <c r="G3" s="55"/>
      <c r="H3" s="55"/>
      <c r="I3" s="55"/>
      <c r="J3" s="55"/>
      <c r="K3" s="55"/>
      <c r="L3" s="55"/>
      <c r="M3" s="55"/>
      <c r="N3" s="55"/>
      <c r="O3" s="55"/>
      <c r="P3" s="55"/>
      <c r="Q3" s="55"/>
      <c r="R3" s="55"/>
      <c r="S3" s="55"/>
      <c r="T3" s="55"/>
      <c r="U3" s="55"/>
      <c r="V3" s="55"/>
      <c r="W3" s="55"/>
      <c r="X3" s="55"/>
      <c r="Y3" s="55"/>
      <c r="Z3" s="55"/>
    </row>
    <row r="4" spans="1:26" s="151" customFormat="1" ht="49.4" customHeight="1" x14ac:dyDescent="0.65">
      <c r="A4" s="148"/>
      <c r="B4" s="149"/>
      <c r="C4" s="148"/>
      <c r="D4" s="150"/>
      <c r="E4" s="150"/>
      <c r="F4" s="150"/>
      <c r="G4" s="149"/>
      <c r="H4" s="149"/>
      <c r="I4" s="149"/>
      <c r="J4" s="149"/>
      <c r="K4" s="149"/>
      <c r="L4" s="149"/>
      <c r="M4" s="149"/>
      <c r="N4" s="149"/>
      <c r="O4" s="149"/>
      <c r="P4" s="149"/>
      <c r="Q4" s="149"/>
      <c r="R4" s="149"/>
      <c r="S4" s="149"/>
      <c r="T4" s="149"/>
      <c r="U4" s="149"/>
      <c r="V4" s="149"/>
      <c r="W4" s="149"/>
      <c r="X4" s="149"/>
      <c r="Y4" s="149"/>
      <c r="Z4" s="149"/>
    </row>
    <row r="5" spans="1:26" s="151" customFormat="1" ht="49.4" customHeight="1" x14ac:dyDescent="0.65">
      <c r="A5" s="148"/>
      <c r="B5" s="149"/>
      <c r="C5" s="148"/>
      <c r="D5" s="150"/>
      <c r="E5" s="150"/>
      <c r="F5" s="150"/>
      <c r="G5" s="149"/>
      <c r="H5" s="149"/>
      <c r="I5" s="149"/>
      <c r="J5" s="149"/>
      <c r="K5" s="149"/>
      <c r="L5" s="149"/>
      <c r="M5" s="149"/>
      <c r="N5" s="149"/>
      <c r="O5" s="149"/>
      <c r="P5" s="149"/>
      <c r="Q5" s="149"/>
      <c r="R5" s="149"/>
      <c r="S5" s="149"/>
      <c r="T5" s="149"/>
      <c r="U5" s="149"/>
      <c r="V5" s="149"/>
      <c r="W5" s="149"/>
      <c r="X5" s="149"/>
      <c r="Y5" s="149"/>
      <c r="Z5" s="149"/>
    </row>
    <row r="6" spans="1:26" s="151" customFormat="1" ht="49.4" customHeight="1" x14ac:dyDescent="0.65">
      <c r="A6" s="148"/>
      <c r="B6" s="149"/>
      <c r="C6" s="148"/>
      <c r="D6" s="150"/>
      <c r="E6" s="150"/>
      <c r="F6" s="150"/>
      <c r="G6" s="149"/>
      <c r="H6" s="149"/>
      <c r="I6" s="149"/>
      <c r="J6" s="149"/>
      <c r="K6" s="149"/>
      <c r="L6" s="149"/>
      <c r="M6" s="149"/>
      <c r="N6" s="149"/>
      <c r="O6" s="149"/>
      <c r="P6" s="149"/>
      <c r="Q6" s="149"/>
      <c r="R6" s="149"/>
      <c r="S6" s="149"/>
      <c r="T6" s="149"/>
      <c r="U6" s="149"/>
      <c r="V6" s="149"/>
      <c r="W6" s="149"/>
      <c r="X6" s="149"/>
      <c r="Y6" s="149"/>
      <c r="Z6" s="149"/>
    </row>
    <row r="7" spans="1:26" s="151" customFormat="1" ht="49.4" customHeight="1" x14ac:dyDescent="0.65">
      <c r="A7" s="148"/>
      <c r="B7" s="149"/>
      <c r="C7" s="148"/>
      <c r="D7" s="150"/>
      <c r="E7" s="150"/>
      <c r="F7" s="150"/>
      <c r="G7" s="149"/>
      <c r="H7" s="149"/>
      <c r="I7" s="149"/>
      <c r="J7" s="149"/>
      <c r="K7" s="149"/>
      <c r="L7" s="149"/>
      <c r="M7" s="149"/>
      <c r="N7" s="149"/>
      <c r="O7" s="149"/>
      <c r="P7" s="149"/>
      <c r="Q7" s="149"/>
      <c r="R7" s="149"/>
      <c r="S7" s="149"/>
      <c r="T7" s="149"/>
      <c r="U7" s="149"/>
      <c r="V7" s="149"/>
      <c r="W7" s="149"/>
      <c r="X7" s="149"/>
      <c r="Y7" s="149"/>
      <c r="Z7" s="149"/>
    </row>
    <row r="8" spans="1:26" s="151" customFormat="1" ht="49.4" customHeight="1" x14ac:dyDescent="0.65">
      <c r="A8" s="148"/>
      <c r="B8" s="149"/>
      <c r="C8" s="148"/>
      <c r="D8" s="150"/>
      <c r="E8" s="150"/>
      <c r="F8" s="150"/>
      <c r="G8" s="149"/>
      <c r="H8" s="149"/>
      <c r="I8" s="149"/>
      <c r="J8" s="149"/>
      <c r="K8" s="149"/>
      <c r="L8" s="149"/>
      <c r="M8" s="149"/>
      <c r="N8" s="149"/>
      <c r="O8" s="149"/>
      <c r="P8" s="149"/>
      <c r="Q8" s="149"/>
      <c r="R8" s="149"/>
      <c r="S8" s="149"/>
      <c r="T8" s="149"/>
      <c r="U8" s="149"/>
      <c r="V8" s="149"/>
      <c r="W8" s="149"/>
      <c r="X8" s="149"/>
      <c r="Y8" s="149"/>
      <c r="Z8" s="149"/>
    </row>
    <row r="9" spans="1:26" ht="14.75" x14ac:dyDescent="0.65">
      <c r="A9" s="152"/>
      <c r="B9" s="55"/>
      <c r="C9" s="152"/>
      <c r="D9" s="153"/>
      <c r="E9" s="153"/>
      <c r="F9" s="153"/>
      <c r="G9" s="55"/>
      <c r="H9" s="55"/>
      <c r="I9" s="55"/>
      <c r="J9" s="55"/>
      <c r="K9" s="55"/>
      <c r="L9" s="55"/>
      <c r="M9" s="55"/>
      <c r="N9" s="55"/>
      <c r="O9" s="55"/>
      <c r="P9" s="55"/>
      <c r="Q9" s="55"/>
      <c r="R9" s="55"/>
      <c r="S9" s="55"/>
      <c r="T9" s="55"/>
      <c r="U9" s="55"/>
      <c r="V9" s="55"/>
      <c r="W9" s="55"/>
      <c r="X9" s="55"/>
      <c r="Y9" s="55"/>
      <c r="Z9" s="55"/>
    </row>
    <row r="10" spans="1:26" ht="49.4" customHeight="1" x14ac:dyDescent="0.65">
      <c r="A10" s="152"/>
      <c r="B10" s="55"/>
      <c r="C10" s="152"/>
      <c r="D10" s="153"/>
      <c r="E10" s="153"/>
      <c r="F10" s="153"/>
      <c r="G10" s="55"/>
      <c r="H10" s="55"/>
      <c r="I10" s="55"/>
      <c r="J10" s="55"/>
      <c r="K10" s="55"/>
      <c r="L10" s="55"/>
      <c r="M10" s="55"/>
      <c r="N10" s="55"/>
      <c r="O10" s="55"/>
      <c r="P10" s="55"/>
      <c r="Q10" s="55"/>
      <c r="R10" s="55"/>
      <c r="S10" s="55"/>
      <c r="T10" s="55"/>
      <c r="U10" s="55"/>
      <c r="V10" s="55"/>
      <c r="W10" s="55"/>
      <c r="X10" s="55"/>
      <c r="Y10" s="55"/>
      <c r="Z10" s="55"/>
    </row>
    <row r="11" spans="1:26" ht="49.4" customHeight="1" x14ac:dyDescent="0.65">
      <c r="A11" s="152"/>
      <c r="B11" s="55"/>
      <c r="C11" s="152"/>
      <c r="D11" s="153"/>
      <c r="E11" s="153"/>
      <c r="F11" s="153"/>
      <c r="G11" s="55"/>
      <c r="H11" s="55"/>
      <c r="I11" s="55"/>
      <c r="J11" s="55"/>
      <c r="K11" s="55"/>
      <c r="L11" s="55"/>
      <c r="M11" s="55"/>
      <c r="N11" s="55"/>
      <c r="O11" s="55"/>
      <c r="P11" s="55"/>
      <c r="Q11" s="55"/>
      <c r="R11" s="55"/>
      <c r="S11" s="55"/>
      <c r="T11" s="55"/>
      <c r="U11" s="55"/>
      <c r="V11" s="55"/>
      <c r="W11" s="55"/>
      <c r="X11" s="55"/>
      <c r="Y11" s="55"/>
      <c r="Z11" s="55"/>
    </row>
    <row r="12" spans="1:26" ht="49.4" customHeight="1" x14ac:dyDescent="0.65">
      <c r="A12" s="152"/>
      <c r="B12" s="55"/>
      <c r="C12" s="152"/>
      <c r="D12" s="153"/>
      <c r="E12" s="153"/>
      <c r="F12" s="153"/>
      <c r="G12" s="55"/>
      <c r="H12" s="55"/>
      <c r="I12" s="55"/>
      <c r="J12" s="55"/>
      <c r="K12" s="55"/>
      <c r="L12" s="55"/>
      <c r="M12" s="55"/>
      <c r="N12" s="55"/>
      <c r="O12" s="55"/>
      <c r="P12" s="55"/>
      <c r="Q12" s="55"/>
      <c r="R12" s="55"/>
      <c r="S12" s="55"/>
      <c r="T12" s="55"/>
      <c r="U12" s="55"/>
      <c r="V12" s="55"/>
      <c r="W12" s="55"/>
      <c r="X12" s="55"/>
      <c r="Y12" s="55"/>
      <c r="Z12" s="55"/>
    </row>
    <row r="13" spans="1:26" ht="49.4" customHeight="1" x14ac:dyDescent="0.65">
      <c r="A13" s="152"/>
      <c r="B13" s="55"/>
      <c r="C13" s="152"/>
      <c r="D13" s="153"/>
      <c r="E13" s="153"/>
      <c r="F13" s="153"/>
      <c r="G13" s="55"/>
      <c r="H13" s="55"/>
      <c r="I13" s="55"/>
      <c r="J13" s="55"/>
      <c r="K13" s="55"/>
      <c r="L13" s="55"/>
      <c r="M13" s="55"/>
      <c r="N13" s="55"/>
      <c r="O13" s="55"/>
      <c r="P13" s="55"/>
      <c r="Q13" s="55"/>
      <c r="R13" s="55"/>
      <c r="S13" s="55"/>
      <c r="T13" s="55"/>
      <c r="U13" s="55"/>
      <c r="V13" s="55"/>
      <c r="W13" s="55"/>
      <c r="X13" s="55"/>
      <c r="Y13" s="55"/>
      <c r="Z13" s="55"/>
    </row>
    <row r="14" spans="1:26" ht="14.75" x14ac:dyDescent="0.65">
      <c r="A14" s="148"/>
      <c r="B14" s="149"/>
      <c r="C14" s="148"/>
      <c r="D14" s="150"/>
      <c r="E14" s="150"/>
      <c r="F14" s="150"/>
      <c r="G14" s="55"/>
      <c r="H14" s="55"/>
      <c r="I14" s="55"/>
      <c r="J14" s="55"/>
      <c r="K14" s="55"/>
      <c r="L14" s="55"/>
      <c r="M14" s="55"/>
      <c r="N14" s="55"/>
      <c r="O14" s="55"/>
      <c r="P14" s="55"/>
      <c r="Q14" s="55"/>
      <c r="R14" s="55"/>
      <c r="S14" s="55"/>
      <c r="T14" s="55"/>
      <c r="U14" s="55"/>
      <c r="V14" s="55"/>
      <c r="W14" s="55"/>
      <c r="X14" s="55"/>
      <c r="Y14" s="55"/>
      <c r="Z14" s="55"/>
    </row>
    <row r="15" spans="1:26" ht="49.4" customHeight="1" x14ac:dyDescent="0.65">
      <c r="A15" s="148"/>
      <c r="B15" s="149"/>
      <c r="C15" s="148"/>
      <c r="D15" s="150"/>
      <c r="E15" s="150"/>
      <c r="F15" s="150"/>
      <c r="G15" s="55"/>
      <c r="H15" s="55"/>
      <c r="I15" s="55"/>
      <c r="J15" s="55"/>
      <c r="K15" s="55"/>
      <c r="L15" s="55"/>
      <c r="M15" s="55"/>
      <c r="N15" s="55"/>
      <c r="O15" s="55"/>
      <c r="P15" s="55"/>
      <c r="Q15" s="55"/>
      <c r="R15" s="55"/>
      <c r="S15" s="55"/>
      <c r="T15" s="55"/>
      <c r="U15" s="55"/>
      <c r="V15" s="55"/>
      <c r="W15" s="55"/>
      <c r="X15" s="55"/>
      <c r="Y15" s="55"/>
      <c r="Z15" s="55"/>
    </row>
    <row r="16" spans="1:26" ht="49.4" customHeight="1" x14ac:dyDescent="0.65">
      <c r="A16" s="148"/>
      <c r="B16" s="149"/>
      <c r="C16" s="148"/>
      <c r="D16" s="150"/>
      <c r="E16" s="150"/>
      <c r="F16" s="150"/>
      <c r="G16" s="55"/>
      <c r="H16" s="55"/>
      <c r="I16" s="55"/>
      <c r="J16" s="55"/>
      <c r="K16" s="55"/>
      <c r="L16" s="55"/>
      <c r="M16" s="55"/>
      <c r="N16" s="55"/>
      <c r="O16" s="55"/>
      <c r="P16" s="55"/>
      <c r="Q16" s="55"/>
      <c r="R16" s="55"/>
      <c r="S16" s="55"/>
      <c r="T16" s="55"/>
      <c r="U16" s="55"/>
      <c r="V16" s="55"/>
      <c r="W16" s="55"/>
      <c r="X16" s="55"/>
      <c r="Y16" s="55"/>
      <c r="Z16" s="55"/>
    </row>
    <row r="17" spans="1:26" ht="14.75" x14ac:dyDescent="0.65">
      <c r="A17" s="148"/>
      <c r="B17" s="149"/>
      <c r="C17" s="148"/>
      <c r="D17" s="150"/>
      <c r="E17" s="150"/>
      <c r="F17" s="150"/>
      <c r="G17" s="55"/>
      <c r="H17" s="55"/>
      <c r="I17" s="55"/>
      <c r="J17" s="55"/>
      <c r="K17" s="55"/>
      <c r="L17" s="55"/>
      <c r="M17" s="55"/>
      <c r="N17" s="55"/>
      <c r="O17" s="55"/>
      <c r="P17" s="55"/>
      <c r="Q17" s="55"/>
      <c r="R17" s="55"/>
      <c r="S17" s="55"/>
      <c r="T17" s="55"/>
      <c r="U17" s="55"/>
      <c r="V17" s="55"/>
      <c r="W17" s="55"/>
      <c r="X17" s="55"/>
      <c r="Y17" s="55"/>
      <c r="Z17" s="55"/>
    </row>
    <row r="18" spans="1:26" ht="14.75" x14ac:dyDescent="0.65">
      <c r="A18" s="148"/>
      <c r="B18" s="149"/>
      <c r="C18" s="148"/>
      <c r="D18" s="150"/>
      <c r="E18" s="150"/>
      <c r="F18" s="150"/>
      <c r="G18" s="55"/>
      <c r="H18" s="55"/>
      <c r="I18" s="55"/>
      <c r="J18" s="55"/>
      <c r="K18" s="55"/>
      <c r="L18" s="55"/>
      <c r="M18" s="55"/>
      <c r="N18" s="55"/>
      <c r="O18" s="55"/>
      <c r="P18" s="55"/>
      <c r="Q18" s="55"/>
      <c r="R18" s="55"/>
      <c r="S18" s="55"/>
      <c r="T18" s="55"/>
      <c r="U18" s="55"/>
      <c r="V18" s="55"/>
      <c r="W18" s="55"/>
      <c r="X18" s="55"/>
      <c r="Y18" s="55"/>
      <c r="Z18" s="55"/>
    </row>
    <row r="19" spans="1:26" ht="49.4" customHeight="1" x14ac:dyDescent="0.65">
      <c r="A19" s="152"/>
      <c r="B19" s="55"/>
      <c r="C19" s="152"/>
      <c r="D19" s="153"/>
      <c r="E19" s="153"/>
      <c r="F19" s="153"/>
      <c r="G19" s="55"/>
      <c r="H19" s="55"/>
      <c r="I19" s="55"/>
      <c r="J19" s="55"/>
      <c r="K19" s="55"/>
      <c r="L19" s="55"/>
      <c r="M19" s="55"/>
      <c r="N19" s="55"/>
      <c r="O19" s="55"/>
      <c r="P19" s="55"/>
      <c r="Q19" s="55"/>
      <c r="R19" s="55"/>
      <c r="S19" s="55"/>
      <c r="T19" s="55"/>
      <c r="U19" s="55"/>
      <c r="V19" s="55"/>
      <c r="W19" s="55"/>
      <c r="X19" s="55"/>
      <c r="Y19" s="55"/>
      <c r="Z19" s="55"/>
    </row>
    <row r="20" spans="1:26" ht="49.4" customHeight="1" x14ac:dyDescent="0.65">
      <c r="A20" s="152"/>
      <c r="B20" s="55"/>
      <c r="C20" s="152"/>
      <c r="D20" s="153"/>
      <c r="E20" s="153"/>
      <c r="F20" s="153"/>
      <c r="G20" s="55"/>
      <c r="H20" s="55"/>
      <c r="I20" s="55"/>
      <c r="J20" s="55"/>
      <c r="K20" s="55"/>
      <c r="L20" s="55"/>
      <c r="M20" s="55"/>
      <c r="N20" s="55"/>
      <c r="O20" s="55"/>
      <c r="P20" s="55"/>
      <c r="Q20" s="55"/>
      <c r="R20" s="55"/>
      <c r="S20" s="55"/>
      <c r="T20" s="55"/>
      <c r="U20" s="55"/>
      <c r="V20" s="55"/>
      <c r="W20" s="55"/>
      <c r="X20" s="55"/>
      <c r="Y20" s="55"/>
      <c r="Z20" s="55"/>
    </row>
    <row r="21" spans="1:26" ht="49.4" customHeight="1" x14ac:dyDescent="0.65">
      <c r="A21" s="152"/>
      <c r="B21" s="55"/>
      <c r="C21" s="152"/>
      <c r="D21" s="153"/>
      <c r="E21" s="153"/>
      <c r="F21" s="153"/>
      <c r="G21" s="55"/>
      <c r="H21" s="55"/>
      <c r="I21" s="55"/>
      <c r="J21" s="55"/>
      <c r="K21" s="55"/>
      <c r="L21" s="55"/>
      <c r="M21" s="55"/>
      <c r="N21" s="55"/>
      <c r="O21" s="55"/>
      <c r="P21" s="55"/>
      <c r="Q21" s="55"/>
      <c r="R21" s="55"/>
      <c r="S21" s="55"/>
      <c r="T21" s="55"/>
      <c r="U21" s="55"/>
      <c r="V21" s="55"/>
      <c r="W21" s="55"/>
      <c r="X21" s="55"/>
      <c r="Y21" s="55"/>
      <c r="Z21" s="55"/>
    </row>
    <row r="22" spans="1:26" ht="14.75" x14ac:dyDescent="0.65">
      <c r="A22" s="152"/>
      <c r="B22" s="55"/>
      <c r="C22" s="152"/>
      <c r="D22" s="153"/>
      <c r="E22" s="153"/>
      <c r="F22" s="153"/>
      <c r="G22" s="55"/>
      <c r="H22" s="55"/>
      <c r="I22" s="55"/>
      <c r="J22" s="55"/>
      <c r="K22" s="55"/>
      <c r="L22" s="55"/>
      <c r="M22" s="55"/>
      <c r="N22" s="55"/>
      <c r="O22" s="55"/>
      <c r="P22" s="55"/>
      <c r="Q22" s="55"/>
      <c r="R22" s="55"/>
      <c r="S22" s="55"/>
      <c r="T22" s="55"/>
      <c r="U22" s="55"/>
      <c r="V22" s="55"/>
      <c r="W22" s="55"/>
      <c r="X22" s="55"/>
      <c r="Y22" s="55"/>
      <c r="Z22" s="55"/>
    </row>
    <row r="23" spans="1:26" ht="42.75" customHeight="1" x14ac:dyDescent="0.65">
      <c r="A23" s="152"/>
      <c r="B23" s="55"/>
      <c r="C23" s="152"/>
      <c r="D23" s="153"/>
      <c r="E23" s="153"/>
      <c r="F23" s="153"/>
      <c r="G23" s="55"/>
      <c r="H23" s="55"/>
      <c r="I23" s="55"/>
      <c r="J23" s="55"/>
      <c r="K23" s="55"/>
      <c r="L23" s="55"/>
      <c r="M23" s="55"/>
      <c r="N23" s="55"/>
      <c r="O23" s="55"/>
      <c r="P23" s="55"/>
      <c r="Q23" s="55"/>
      <c r="R23" s="55"/>
      <c r="S23" s="55"/>
      <c r="T23" s="55"/>
      <c r="U23" s="55"/>
      <c r="V23" s="55"/>
      <c r="W23" s="55"/>
      <c r="X23" s="55"/>
      <c r="Y23" s="55"/>
      <c r="Z23" s="55"/>
    </row>
    <row r="24" spans="1:26" ht="49.4" customHeight="1" x14ac:dyDescent="0.65">
      <c r="A24" s="148"/>
      <c r="B24" s="149"/>
      <c r="C24" s="148"/>
      <c r="D24" s="150"/>
      <c r="E24" s="150"/>
      <c r="F24" s="150"/>
      <c r="G24" s="55"/>
      <c r="H24" s="55"/>
      <c r="I24" s="55"/>
      <c r="J24" s="55"/>
      <c r="K24" s="55"/>
      <c r="L24" s="55"/>
      <c r="M24" s="55"/>
      <c r="N24" s="55"/>
      <c r="O24" s="55"/>
      <c r="P24" s="55"/>
      <c r="Q24" s="55"/>
      <c r="R24" s="55"/>
      <c r="S24" s="55"/>
      <c r="T24" s="55"/>
      <c r="U24" s="55"/>
      <c r="V24" s="55"/>
      <c r="W24" s="55"/>
      <c r="X24" s="55"/>
      <c r="Y24" s="55"/>
      <c r="Z24" s="55"/>
    </row>
    <row r="25" spans="1:26" ht="49.4" customHeight="1" x14ac:dyDescent="0.65">
      <c r="A25" s="148"/>
      <c r="B25" s="149"/>
      <c r="C25" s="148"/>
      <c r="D25" s="150"/>
      <c r="E25" s="150"/>
      <c r="F25" s="150"/>
      <c r="G25" s="55"/>
      <c r="H25" s="55"/>
      <c r="I25" s="55"/>
      <c r="J25" s="55"/>
      <c r="K25" s="55"/>
      <c r="L25" s="55"/>
      <c r="M25" s="55"/>
      <c r="N25" s="55"/>
      <c r="O25" s="55"/>
      <c r="P25" s="55"/>
      <c r="Q25" s="55"/>
      <c r="R25" s="55"/>
      <c r="S25" s="55"/>
      <c r="T25" s="55"/>
      <c r="U25" s="55"/>
      <c r="V25" s="55"/>
      <c r="W25" s="55"/>
      <c r="X25" s="55"/>
      <c r="Y25" s="55"/>
      <c r="Z25" s="55"/>
    </row>
    <row r="26" spans="1:26" ht="49.4" customHeight="1" x14ac:dyDescent="0.65">
      <c r="A26" s="148"/>
      <c r="B26" s="149"/>
      <c r="C26" s="148"/>
      <c r="D26" s="150"/>
      <c r="E26" s="150"/>
      <c r="F26" s="150"/>
      <c r="G26" s="55"/>
      <c r="H26" s="55"/>
      <c r="I26" s="55"/>
      <c r="J26" s="55"/>
      <c r="K26" s="55"/>
      <c r="L26" s="55"/>
      <c r="M26" s="55"/>
      <c r="N26" s="55"/>
      <c r="O26" s="55"/>
      <c r="P26" s="55"/>
      <c r="Q26" s="55"/>
      <c r="R26" s="55"/>
      <c r="S26" s="55"/>
      <c r="T26" s="55"/>
      <c r="U26" s="55"/>
      <c r="V26" s="55"/>
      <c r="W26" s="55"/>
      <c r="X26" s="55"/>
      <c r="Y26" s="55"/>
      <c r="Z26" s="55"/>
    </row>
    <row r="27" spans="1:26" ht="49.4" customHeight="1" x14ac:dyDescent="0.65">
      <c r="A27" s="148"/>
      <c r="B27" s="149"/>
      <c r="C27" s="148"/>
      <c r="D27" s="150"/>
      <c r="E27" s="150"/>
      <c r="F27" s="150"/>
      <c r="G27" s="55"/>
      <c r="H27" s="55"/>
      <c r="I27" s="55"/>
      <c r="J27" s="55"/>
      <c r="K27" s="55"/>
      <c r="L27" s="55"/>
      <c r="M27" s="55"/>
      <c r="N27" s="55"/>
      <c r="O27" s="55"/>
      <c r="P27" s="55"/>
      <c r="Q27" s="55"/>
      <c r="R27" s="55"/>
      <c r="S27" s="55"/>
      <c r="T27" s="55"/>
      <c r="U27" s="55"/>
      <c r="V27" s="55"/>
      <c r="W27" s="55"/>
      <c r="X27" s="55"/>
      <c r="Y27" s="55"/>
      <c r="Z27" s="55"/>
    </row>
    <row r="28" spans="1:26" ht="49.4" customHeight="1" x14ac:dyDescent="0.65">
      <c r="A28" s="148"/>
      <c r="B28" s="149"/>
      <c r="C28" s="148"/>
      <c r="D28" s="150"/>
      <c r="E28" s="150"/>
      <c r="F28" s="150"/>
      <c r="G28" s="55"/>
      <c r="H28" s="55"/>
      <c r="I28" s="55"/>
      <c r="J28" s="55"/>
      <c r="K28" s="55"/>
      <c r="L28" s="55"/>
      <c r="M28" s="55"/>
      <c r="N28" s="55"/>
      <c r="O28" s="55"/>
      <c r="P28" s="55"/>
      <c r="Q28" s="55"/>
      <c r="R28" s="55"/>
      <c r="S28" s="55"/>
      <c r="T28" s="55"/>
      <c r="U28" s="55"/>
      <c r="V28" s="55"/>
      <c r="W28" s="55"/>
      <c r="X28" s="55"/>
      <c r="Y28" s="55"/>
      <c r="Z28" s="55"/>
    </row>
    <row r="29" spans="1:26" ht="49.4" customHeight="1" x14ac:dyDescent="0.65">
      <c r="A29" s="152"/>
      <c r="B29" s="55"/>
      <c r="C29" s="152"/>
      <c r="D29" s="153"/>
      <c r="E29" s="153"/>
      <c r="F29" s="153"/>
      <c r="G29" s="55"/>
      <c r="H29" s="55"/>
      <c r="I29" s="55"/>
      <c r="J29" s="55"/>
      <c r="K29" s="55"/>
      <c r="L29" s="55"/>
      <c r="M29" s="55"/>
      <c r="N29" s="55"/>
      <c r="O29" s="55"/>
      <c r="P29" s="55"/>
      <c r="Q29" s="55"/>
      <c r="R29" s="55"/>
      <c r="S29" s="55"/>
      <c r="T29" s="55"/>
      <c r="U29" s="55"/>
      <c r="V29" s="55"/>
      <c r="W29" s="55"/>
      <c r="X29" s="55"/>
      <c r="Y29" s="55"/>
      <c r="Z29" s="55"/>
    </row>
    <row r="30" spans="1:26" ht="49.4" customHeight="1" x14ac:dyDescent="0.65">
      <c r="A30" s="152"/>
      <c r="B30" s="55"/>
      <c r="C30" s="152"/>
      <c r="D30" s="153"/>
      <c r="E30" s="153"/>
      <c r="F30" s="153"/>
      <c r="G30" s="55"/>
      <c r="H30" s="55"/>
      <c r="I30" s="55"/>
      <c r="J30" s="55"/>
      <c r="K30" s="55"/>
      <c r="L30" s="55"/>
      <c r="M30" s="55"/>
      <c r="N30" s="55"/>
      <c r="O30" s="55"/>
      <c r="P30" s="55"/>
      <c r="Q30" s="55"/>
      <c r="R30" s="55"/>
      <c r="S30" s="55"/>
      <c r="T30" s="55"/>
      <c r="U30" s="55"/>
      <c r="V30" s="55"/>
      <c r="W30" s="55"/>
      <c r="X30" s="55"/>
      <c r="Y30" s="55"/>
      <c r="Z30" s="55"/>
    </row>
    <row r="31" spans="1:26" ht="49.4" customHeight="1" x14ac:dyDescent="0.65">
      <c r="A31" s="152"/>
      <c r="B31" s="55"/>
      <c r="C31" s="152"/>
      <c r="D31" s="153"/>
      <c r="E31" s="153"/>
      <c r="F31" s="153"/>
      <c r="G31" s="55"/>
      <c r="H31" s="55"/>
      <c r="I31" s="55"/>
      <c r="J31" s="55"/>
      <c r="K31" s="55"/>
      <c r="L31" s="55"/>
      <c r="M31" s="55"/>
      <c r="N31" s="55"/>
      <c r="O31" s="55"/>
      <c r="P31" s="55"/>
      <c r="Q31" s="55"/>
      <c r="R31" s="55"/>
      <c r="S31" s="55"/>
      <c r="T31" s="55"/>
      <c r="U31" s="55"/>
      <c r="V31" s="55"/>
      <c r="W31" s="55"/>
      <c r="X31" s="55"/>
      <c r="Y31" s="55"/>
      <c r="Z31" s="55"/>
    </row>
    <row r="32" spans="1:26" ht="49.4" customHeight="1" x14ac:dyDescent="0.65">
      <c r="A32" s="152"/>
      <c r="B32" s="55"/>
      <c r="C32" s="152"/>
      <c r="D32" s="153"/>
      <c r="E32" s="153"/>
      <c r="F32" s="153"/>
      <c r="G32" s="55"/>
      <c r="H32" s="55"/>
      <c r="I32" s="55"/>
      <c r="J32" s="55"/>
      <c r="K32" s="55"/>
      <c r="L32" s="55"/>
      <c r="M32" s="55"/>
      <c r="N32" s="55"/>
      <c r="O32" s="55"/>
      <c r="P32" s="55"/>
      <c r="Q32" s="55"/>
      <c r="R32" s="55"/>
      <c r="S32" s="55"/>
      <c r="T32" s="55"/>
      <c r="U32" s="55"/>
      <c r="V32" s="55"/>
      <c r="W32" s="55"/>
      <c r="X32" s="55"/>
      <c r="Y32" s="55"/>
      <c r="Z32" s="55"/>
    </row>
    <row r="33" spans="1:26" ht="49.4" customHeight="1" x14ac:dyDescent="0.65">
      <c r="A33" s="152"/>
      <c r="B33" s="55"/>
      <c r="C33" s="152"/>
      <c r="D33" s="153"/>
      <c r="E33" s="153"/>
      <c r="F33" s="153"/>
      <c r="G33" s="55"/>
      <c r="H33" s="55"/>
      <c r="I33" s="55"/>
      <c r="J33" s="55"/>
      <c r="K33" s="55"/>
      <c r="L33" s="55"/>
      <c r="M33" s="55"/>
      <c r="N33" s="55"/>
      <c r="O33" s="55"/>
      <c r="P33" s="55"/>
      <c r="Q33" s="55"/>
      <c r="R33" s="55"/>
      <c r="S33" s="55"/>
      <c r="T33" s="55"/>
      <c r="U33" s="55"/>
      <c r="V33" s="55"/>
      <c r="W33" s="55"/>
      <c r="X33" s="55"/>
      <c r="Y33" s="55"/>
      <c r="Z33" s="55"/>
    </row>
    <row r="34" spans="1:26" ht="49.4" customHeight="1" x14ac:dyDescent="0.65">
      <c r="A34" s="148"/>
      <c r="B34" s="149"/>
      <c r="C34" s="148"/>
      <c r="D34" s="150"/>
      <c r="E34" s="150"/>
      <c r="F34" s="150"/>
      <c r="G34" s="55"/>
      <c r="H34" s="55"/>
      <c r="I34" s="55"/>
      <c r="J34" s="55"/>
      <c r="K34" s="55"/>
      <c r="L34" s="55"/>
      <c r="M34" s="55"/>
      <c r="N34" s="55"/>
      <c r="O34" s="55"/>
      <c r="P34" s="55"/>
      <c r="Q34" s="55"/>
      <c r="R34" s="55"/>
      <c r="S34" s="55"/>
      <c r="T34" s="55"/>
      <c r="U34" s="55"/>
      <c r="V34" s="55"/>
      <c r="W34" s="55"/>
      <c r="X34" s="55"/>
      <c r="Y34" s="55"/>
      <c r="Z34" s="55"/>
    </row>
    <row r="35" spans="1:26" ht="49.4" customHeight="1" x14ac:dyDescent="0.65">
      <c r="A35" s="148"/>
      <c r="B35" s="149"/>
      <c r="C35" s="148"/>
      <c r="D35" s="150"/>
      <c r="E35" s="150"/>
      <c r="F35" s="150"/>
      <c r="G35" s="55"/>
      <c r="H35" s="55"/>
      <c r="I35" s="55"/>
      <c r="J35" s="55"/>
      <c r="K35" s="55"/>
      <c r="L35" s="55"/>
      <c r="M35" s="55"/>
      <c r="N35" s="55"/>
      <c r="O35" s="55"/>
      <c r="P35" s="55"/>
      <c r="Q35" s="55"/>
      <c r="R35" s="55"/>
      <c r="S35" s="55"/>
      <c r="T35" s="55"/>
      <c r="U35" s="55"/>
      <c r="V35" s="55"/>
      <c r="W35" s="55"/>
      <c r="X35" s="55"/>
      <c r="Y35" s="55"/>
      <c r="Z35" s="55"/>
    </row>
    <row r="36" spans="1:26" ht="49.4" customHeight="1" x14ac:dyDescent="0.65">
      <c r="A36" s="148"/>
      <c r="B36" s="149"/>
      <c r="C36" s="148"/>
      <c r="D36" s="150"/>
      <c r="E36" s="150"/>
      <c r="F36" s="150"/>
      <c r="G36" s="55"/>
      <c r="H36" s="55"/>
      <c r="I36" s="55"/>
      <c r="J36" s="55"/>
      <c r="K36" s="55"/>
      <c r="L36" s="55"/>
      <c r="M36" s="55"/>
      <c r="N36" s="55"/>
      <c r="O36" s="55"/>
      <c r="P36" s="55"/>
      <c r="Q36" s="55"/>
      <c r="R36" s="55"/>
      <c r="S36" s="55"/>
      <c r="T36" s="55"/>
      <c r="U36" s="55"/>
      <c r="V36" s="55"/>
      <c r="W36" s="55"/>
      <c r="X36" s="55"/>
      <c r="Y36" s="55"/>
      <c r="Z36" s="55"/>
    </row>
    <row r="37" spans="1:26" ht="49.4" customHeight="1" x14ac:dyDescent="0.65">
      <c r="A37" s="148"/>
      <c r="B37" s="149"/>
      <c r="C37" s="148"/>
      <c r="D37" s="150"/>
      <c r="E37" s="150"/>
      <c r="F37" s="150"/>
      <c r="G37" s="55"/>
      <c r="H37" s="55"/>
      <c r="I37" s="55"/>
      <c r="J37" s="55"/>
      <c r="K37" s="55"/>
      <c r="L37" s="55"/>
      <c r="M37" s="55"/>
      <c r="N37" s="55"/>
      <c r="O37" s="55"/>
      <c r="P37" s="55"/>
      <c r="Q37" s="55"/>
      <c r="R37" s="55"/>
      <c r="S37" s="55"/>
      <c r="T37" s="55"/>
      <c r="U37" s="55"/>
      <c r="V37" s="55"/>
      <c r="W37" s="55"/>
      <c r="X37" s="55"/>
      <c r="Y37" s="55"/>
      <c r="Z37" s="55"/>
    </row>
    <row r="38" spans="1:26" ht="49.4" customHeight="1" x14ac:dyDescent="0.65">
      <c r="A38" s="148"/>
      <c r="B38" s="149"/>
      <c r="C38" s="148"/>
      <c r="D38" s="150"/>
      <c r="E38" s="150"/>
      <c r="F38" s="150"/>
      <c r="G38" s="154"/>
      <c r="H38" s="55"/>
      <c r="I38" s="55"/>
      <c r="J38" s="55"/>
      <c r="K38" s="55"/>
      <c r="L38" s="55"/>
      <c r="M38" s="55"/>
      <c r="N38" s="55"/>
      <c r="O38" s="55"/>
      <c r="P38" s="55"/>
      <c r="Q38" s="55"/>
      <c r="R38" s="55"/>
      <c r="S38" s="55"/>
      <c r="T38" s="55"/>
      <c r="U38" s="55"/>
      <c r="V38" s="55"/>
      <c r="W38" s="55"/>
      <c r="X38" s="55"/>
      <c r="Y38" s="55"/>
      <c r="Z38" s="55"/>
    </row>
    <row r="39" spans="1:26" ht="49.4" customHeight="1" x14ac:dyDescent="0.65">
      <c r="A39" s="152"/>
      <c r="B39" s="55"/>
      <c r="C39" s="152"/>
      <c r="D39" s="153"/>
      <c r="E39" s="153"/>
      <c r="F39" s="153"/>
      <c r="G39" s="55"/>
      <c r="H39" s="55"/>
      <c r="I39" s="55"/>
      <c r="J39" s="55"/>
      <c r="K39" s="55"/>
      <c r="L39" s="55"/>
      <c r="M39" s="55"/>
      <c r="N39" s="55"/>
      <c r="O39" s="55"/>
      <c r="P39" s="55"/>
      <c r="Q39" s="55"/>
      <c r="R39" s="55"/>
      <c r="S39" s="55"/>
      <c r="T39" s="55"/>
      <c r="U39" s="55"/>
      <c r="V39" s="55"/>
      <c r="W39" s="55"/>
      <c r="X39" s="55"/>
      <c r="Y39" s="55"/>
      <c r="Z39" s="55"/>
    </row>
    <row r="40" spans="1:26" ht="49.4" customHeight="1" x14ac:dyDescent="0.65">
      <c r="A40" s="152"/>
      <c r="B40" s="55"/>
      <c r="C40" s="152"/>
      <c r="D40" s="153"/>
      <c r="E40" s="153"/>
      <c r="F40" s="153"/>
      <c r="G40" s="55"/>
      <c r="H40" s="55"/>
      <c r="I40" s="55"/>
      <c r="J40" s="55"/>
      <c r="K40" s="55"/>
      <c r="L40" s="55"/>
      <c r="M40" s="55"/>
      <c r="N40" s="55"/>
      <c r="O40" s="55"/>
      <c r="P40" s="55"/>
      <c r="Q40" s="55"/>
      <c r="R40" s="55"/>
      <c r="S40" s="55"/>
      <c r="T40" s="55"/>
      <c r="U40" s="55"/>
      <c r="V40" s="55"/>
      <c r="W40" s="55"/>
      <c r="X40" s="55"/>
      <c r="Y40" s="55"/>
      <c r="Z40" s="55"/>
    </row>
    <row r="41" spans="1:26" ht="49.4" customHeight="1" x14ac:dyDescent="0.65">
      <c r="A41" s="152"/>
      <c r="B41" s="55"/>
      <c r="C41" s="152"/>
      <c r="D41" s="153"/>
      <c r="E41" s="153"/>
      <c r="F41" s="153"/>
      <c r="G41" s="55"/>
      <c r="H41" s="55"/>
      <c r="I41" s="55"/>
      <c r="J41" s="55"/>
      <c r="K41" s="55"/>
      <c r="L41" s="55"/>
      <c r="M41" s="55"/>
      <c r="N41" s="55"/>
      <c r="O41" s="55"/>
      <c r="P41" s="55"/>
      <c r="Q41" s="55"/>
      <c r="R41" s="55"/>
      <c r="S41" s="55"/>
      <c r="T41" s="55"/>
      <c r="U41" s="55"/>
      <c r="V41" s="55"/>
      <c r="W41" s="55"/>
      <c r="X41" s="55"/>
      <c r="Y41" s="55"/>
      <c r="Z41" s="55"/>
    </row>
    <row r="42" spans="1:26" ht="49.4" customHeight="1" x14ac:dyDescent="0.65">
      <c r="A42" s="152"/>
      <c r="B42" s="55"/>
      <c r="C42" s="152"/>
      <c r="D42" s="155"/>
      <c r="E42" s="153"/>
      <c r="F42" s="153"/>
      <c r="G42" s="55"/>
      <c r="H42" s="55"/>
      <c r="I42" s="55"/>
      <c r="J42" s="55"/>
      <c r="K42" s="55"/>
      <c r="L42" s="55"/>
      <c r="M42" s="55"/>
      <c r="N42" s="55"/>
      <c r="O42" s="55"/>
      <c r="P42" s="55"/>
      <c r="Q42" s="55"/>
      <c r="R42" s="55"/>
      <c r="S42" s="55"/>
      <c r="T42" s="55"/>
      <c r="U42" s="55"/>
      <c r="V42" s="55"/>
      <c r="W42" s="55"/>
      <c r="X42" s="55"/>
      <c r="Y42" s="55"/>
      <c r="Z42" s="55"/>
    </row>
    <row r="43" spans="1:26" ht="49.4" customHeight="1" x14ac:dyDescent="0.65">
      <c r="A43" s="152"/>
      <c r="B43" s="55"/>
      <c r="C43" s="152"/>
      <c r="D43" s="155"/>
      <c r="E43" s="153"/>
      <c r="F43" s="153"/>
      <c r="G43" s="55"/>
      <c r="H43" s="55"/>
      <c r="I43" s="55"/>
      <c r="J43" s="55"/>
      <c r="K43" s="55"/>
      <c r="L43" s="55"/>
      <c r="M43" s="55"/>
      <c r="N43" s="55"/>
      <c r="O43" s="55"/>
      <c r="P43" s="55"/>
      <c r="Q43" s="55"/>
      <c r="R43" s="55"/>
      <c r="S43" s="55"/>
      <c r="T43" s="55"/>
      <c r="U43" s="55"/>
      <c r="V43" s="55"/>
      <c r="W43" s="55"/>
      <c r="X43" s="55"/>
      <c r="Y43" s="55"/>
      <c r="Z43" s="55"/>
    </row>
    <row r="44" spans="1:26" ht="49.4" customHeight="1" x14ac:dyDescent="0.65">
      <c r="A44" s="148"/>
      <c r="B44" s="149"/>
      <c r="C44" s="148"/>
      <c r="D44" s="150"/>
      <c r="E44" s="150"/>
      <c r="F44" s="150"/>
      <c r="G44" s="55"/>
      <c r="H44" s="55"/>
      <c r="I44" s="55"/>
      <c r="J44" s="55"/>
      <c r="K44" s="55"/>
      <c r="L44" s="55"/>
      <c r="M44" s="55"/>
      <c r="N44" s="55"/>
      <c r="O44" s="55"/>
      <c r="P44" s="55"/>
      <c r="Q44" s="55"/>
      <c r="R44" s="55"/>
      <c r="S44" s="55"/>
      <c r="T44" s="55"/>
      <c r="U44" s="55"/>
      <c r="V44" s="55"/>
      <c r="W44" s="55"/>
      <c r="X44" s="55"/>
      <c r="Y44" s="55"/>
      <c r="Z44" s="55"/>
    </row>
    <row r="45" spans="1:26" ht="49.4" customHeight="1" x14ac:dyDescent="0.65">
      <c r="A45" s="148"/>
      <c r="B45" s="149"/>
      <c r="C45" s="148"/>
      <c r="D45" s="150"/>
      <c r="E45" s="150"/>
      <c r="F45" s="150"/>
      <c r="G45" s="55"/>
      <c r="H45" s="55"/>
      <c r="I45" s="55"/>
      <c r="J45" s="55"/>
      <c r="K45" s="55"/>
      <c r="L45" s="55"/>
      <c r="M45" s="55"/>
      <c r="N45" s="55"/>
      <c r="O45" s="55"/>
      <c r="P45" s="55"/>
      <c r="Q45" s="55"/>
      <c r="R45" s="55"/>
      <c r="S45" s="55"/>
      <c r="T45" s="55"/>
      <c r="U45" s="55"/>
      <c r="V45" s="55"/>
      <c r="W45" s="55"/>
      <c r="X45" s="55"/>
      <c r="Y45" s="55"/>
      <c r="Z45" s="55"/>
    </row>
    <row r="46" spans="1:26" ht="49.4" customHeight="1" x14ac:dyDescent="0.65">
      <c r="A46" s="148"/>
      <c r="B46" s="149"/>
      <c r="C46" s="148"/>
      <c r="D46" s="150"/>
      <c r="E46" s="150"/>
      <c r="F46" s="150"/>
      <c r="G46" s="55"/>
      <c r="H46" s="55"/>
      <c r="I46" s="55"/>
      <c r="J46" s="55"/>
      <c r="K46" s="55"/>
      <c r="L46" s="55"/>
      <c r="M46" s="55"/>
      <c r="N46" s="55"/>
      <c r="O46" s="55"/>
      <c r="P46" s="55"/>
      <c r="Q46" s="55"/>
      <c r="R46" s="55"/>
      <c r="S46" s="55"/>
      <c r="T46" s="55"/>
      <c r="U46" s="55"/>
      <c r="V46" s="55"/>
      <c r="W46" s="55"/>
      <c r="X46" s="55"/>
      <c r="Y46" s="55"/>
      <c r="Z46" s="55"/>
    </row>
    <row r="47" spans="1:26" ht="49.4" customHeight="1" x14ac:dyDescent="0.65">
      <c r="A47" s="148"/>
      <c r="B47" s="149"/>
      <c r="C47" s="148"/>
      <c r="D47" s="150"/>
      <c r="E47" s="150"/>
      <c r="F47" s="150"/>
      <c r="G47" s="55"/>
      <c r="H47" s="55"/>
      <c r="I47" s="55"/>
      <c r="J47" s="55"/>
      <c r="K47" s="55"/>
      <c r="L47" s="55"/>
      <c r="M47" s="55"/>
      <c r="N47" s="55"/>
      <c r="O47" s="55"/>
      <c r="P47" s="55"/>
      <c r="Q47" s="55"/>
      <c r="R47" s="55"/>
      <c r="S47" s="55"/>
      <c r="T47" s="55"/>
      <c r="U47" s="55"/>
      <c r="V47" s="55"/>
      <c r="W47" s="55"/>
      <c r="X47" s="55"/>
      <c r="Y47" s="55"/>
      <c r="Z47" s="55"/>
    </row>
    <row r="48" spans="1:26" ht="49.4" customHeight="1" x14ac:dyDescent="0.65">
      <c r="A48" s="148"/>
      <c r="B48" s="149"/>
      <c r="C48" s="148"/>
      <c r="D48" s="150"/>
      <c r="E48" s="150"/>
      <c r="F48" s="150"/>
      <c r="G48" s="55"/>
      <c r="H48" s="55"/>
      <c r="I48" s="55"/>
      <c r="J48" s="55"/>
      <c r="K48" s="55"/>
      <c r="L48" s="55"/>
      <c r="M48" s="55"/>
      <c r="N48" s="55"/>
      <c r="O48" s="55"/>
      <c r="P48" s="55"/>
      <c r="Q48" s="55"/>
      <c r="R48" s="55"/>
      <c r="S48" s="55"/>
      <c r="T48" s="55"/>
      <c r="U48" s="55"/>
      <c r="V48" s="55"/>
      <c r="W48" s="55"/>
      <c r="X48" s="55"/>
      <c r="Y48" s="55"/>
      <c r="Z48" s="55"/>
    </row>
    <row r="49" spans="1:26" ht="49.4" customHeight="1" x14ac:dyDescent="0.65">
      <c r="A49" s="152"/>
      <c r="B49" s="55"/>
      <c r="C49" s="152"/>
      <c r="D49" s="153"/>
      <c r="E49" s="153"/>
      <c r="F49" s="153"/>
      <c r="G49" s="55"/>
      <c r="H49" s="55"/>
      <c r="I49" s="55"/>
      <c r="J49" s="55"/>
      <c r="K49" s="55"/>
      <c r="L49" s="55"/>
      <c r="M49" s="55"/>
      <c r="N49" s="55"/>
      <c r="O49" s="55"/>
      <c r="P49" s="55"/>
      <c r="Q49" s="55"/>
      <c r="R49" s="55"/>
      <c r="S49" s="55"/>
      <c r="T49" s="55"/>
      <c r="U49" s="55"/>
      <c r="V49" s="55"/>
      <c r="W49" s="55"/>
      <c r="X49" s="55"/>
      <c r="Y49" s="55"/>
      <c r="Z49" s="55"/>
    </row>
    <row r="50" spans="1:26" ht="49.4" customHeight="1" x14ac:dyDescent="0.65">
      <c r="A50" s="152"/>
      <c r="B50" s="55"/>
      <c r="C50" s="152"/>
      <c r="D50" s="153"/>
      <c r="E50" s="153"/>
      <c r="F50" s="153"/>
      <c r="G50" s="55"/>
      <c r="H50" s="55"/>
      <c r="I50" s="55"/>
      <c r="J50" s="55"/>
      <c r="K50" s="55"/>
      <c r="L50" s="55"/>
      <c r="M50" s="55"/>
      <c r="N50" s="55"/>
      <c r="O50" s="55"/>
      <c r="P50" s="55"/>
      <c r="Q50" s="55"/>
      <c r="R50" s="55"/>
      <c r="S50" s="55"/>
      <c r="T50" s="55"/>
      <c r="U50" s="55"/>
      <c r="V50" s="55"/>
      <c r="W50" s="55"/>
      <c r="X50" s="55"/>
      <c r="Y50" s="55"/>
      <c r="Z50" s="55"/>
    </row>
    <row r="51" spans="1:26" ht="49.4" customHeight="1" x14ac:dyDescent="0.65">
      <c r="A51" s="152"/>
      <c r="B51" s="55"/>
      <c r="C51" s="152"/>
      <c r="D51" s="153"/>
      <c r="E51" s="153"/>
      <c r="F51" s="153"/>
      <c r="G51" s="55"/>
      <c r="H51" s="55"/>
      <c r="I51" s="55"/>
      <c r="J51" s="55"/>
      <c r="K51" s="55"/>
      <c r="L51" s="55"/>
      <c r="M51" s="55"/>
      <c r="N51" s="55"/>
      <c r="O51" s="55"/>
      <c r="P51" s="55"/>
      <c r="Q51" s="55"/>
      <c r="R51" s="55"/>
      <c r="S51" s="55"/>
      <c r="T51" s="55"/>
      <c r="U51" s="55"/>
      <c r="V51" s="55"/>
      <c r="W51" s="55"/>
      <c r="X51" s="55"/>
      <c r="Y51" s="55"/>
      <c r="Z51" s="55"/>
    </row>
    <row r="52" spans="1:26" ht="49.4" customHeight="1" x14ac:dyDescent="0.65">
      <c r="A52" s="152"/>
      <c r="B52" s="55"/>
      <c r="C52" s="152"/>
      <c r="D52" s="153"/>
      <c r="E52" s="153"/>
      <c r="F52" s="153"/>
      <c r="G52" s="55"/>
      <c r="H52" s="55"/>
      <c r="I52" s="55"/>
      <c r="J52" s="55"/>
      <c r="K52" s="55"/>
      <c r="L52" s="55"/>
      <c r="M52" s="55"/>
      <c r="N52" s="55"/>
      <c r="O52" s="55"/>
      <c r="P52" s="55"/>
      <c r="Q52" s="55"/>
      <c r="R52" s="55"/>
      <c r="S52" s="55"/>
      <c r="T52" s="55"/>
      <c r="U52" s="55"/>
      <c r="V52" s="55"/>
      <c r="W52" s="55"/>
      <c r="X52" s="55"/>
      <c r="Y52" s="55"/>
      <c r="Z52" s="55"/>
    </row>
    <row r="53" spans="1:26" ht="49.4" customHeight="1" x14ac:dyDescent="0.65">
      <c r="A53" s="152"/>
      <c r="B53" s="55"/>
      <c r="C53" s="152"/>
      <c r="D53" s="153"/>
      <c r="E53" s="153"/>
      <c r="F53" s="153"/>
      <c r="G53" s="55"/>
      <c r="H53" s="55"/>
      <c r="I53" s="55"/>
      <c r="J53" s="55"/>
      <c r="K53" s="55"/>
      <c r="L53" s="55"/>
      <c r="M53" s="55"/>
      <c r="N53" s="55"/>
      <c r="O53" s="55"/>
      <c r="P53" s="55"/>
      <c r="Q53" s="55"/>
      <c r="R53" s="55"/>
      <c r="S53" s="55"/>
      <c r="T53" s="55"/>
      <c r="U53" s="55"/>
      <c r="V53" s="55"/>
      <c r="W53" s="55"/>
      <c r="X53" s="55"/>
      <c r="Y53" s="55"/>
      <c r="Z53" s="55"/>
    </row>
    <row r="54" spans="1:26" ht="49.4" customHeight="1" x14ac:dyDescent="0.65">
      <c r="A54" s="148"/>
      <c r="B54" s="149"/>
      <c r="C54" s="148"/>
      <c r="D54" s="150"/>
      <c r="E54" s="150"/>
      <c r="F54" s="150"/>
      <c r="G54" s="55"/>
      <c r="H54" s="55"/>
      <c r="I54" s="55"/>
      <c r="J54" s="55"/>
      <c r="K54" s="55"/>
      <c r="L54" s="55"/>
      <c r="M54" s="55"/>
      <c r="N54" s="55"/>
      <c r="O54" s="55"/>
      <c r="P54" s="55"/>
      <c r="Q54" s="55"/>
      <c r="R54" s="55"/>
      <c r="S54" s="55"/>
      <c r="T54" s="55"/>
      <c r="U54" s="55"/>
      <c r="V54" s="55"/>
      <c r="W54" s="55"/>
      <c r="X54" s="55"/>
      <c r="Y54" s="55"/>
      <c r="Z54" s="55"/>
    </row>
    <row r="55" spans="1:26" ht="58.9" customHeight="1" x14ac:dyDescent="0.65">
      <c r="A55" s="148"/>
      <c r="B55" s="149"/>
      <c r="C55" s="148"/>
      <c r="D55" s="150"/>
      <c r="E55" s="150"/>
      <c r="F55" s="150"/>
      <c r="G55" s="55"/>
      <c r="H55" s="55"/>
      <c r="I55" s="55"/>
      <c r="J55" s="55"/>
      <c r="K55" s="55"/>
      <c r="L55" s="55"/>
      <c r="M55" s="55"/>
      <c r="N55" s="55"/>
      <c r="O55" s="55"/>
      <c r="P55" s="55"/>
      <c r="Q55" s="55"/>
      <c r="R55" s="55"/>
      <c r="S55" s="55"/>
      <c r="T55" s="55"/>
      <c r="U55" s="55"/>
      <c r="V55" s="55"/>
      <c r="W55" s="55"/>
      <c r="X55" s="55"/>
      <c r="Y55" s="55"/>
      <c r="Z55" s="55"/>
    </row>
    <row r="56" spans="1:26" ht="49.4" customHeight="1" x14ac:dyDescent="0.65">
      <c r="A56" s="148"/>
      <c r="B56" s="149"/>
      <c r="C56" s="148"/>
      <c r="D56" s="150"/>
      <c r="E56" s="150"/>
      <c r="F56" s="150"/>
      <c r="G56" s="55"/>
      <c r="H56" s="55"/>
      <c r="I56" s="55"/>
      <c r="J56" s="55"/>
      <c r="K56" s="55"/>
      <c r="L56" s="55"/>
      <c r="M56" s="55"/>
      <c r="N56" s="55"/>
      <c r="O56" s="55"/>
      <c r="P56" s="55"/>
      <c r="Q56" s="55"/>
      <c r="R56" s="55"/>
      <c r="S56" s="55"/>
      <c r="T56" s="55"/>
      <c r="U56" s="55"/>
      <c r="V56" s="55"/>
      <c r="W56" s="55"/>
      <c r="X56" s="55"/>
      <c r="Y56" s="55"/>
      <c r="Z56" s="55"/>
    </row>
    <row r="57" spans="1:26" ht="49.4" customHeight="1" x14ac:dyDescent="0.65">
      <c r="A57" s="148"/>
      <c r="B57" s="149"/>
      <c r="C57" s="148"/>
      <c r="D57" s="150"/>
      <c r="E57" s="150"/>
      <c r="F57" s="150"/>
      <c r="G57" s="55"/>
      <c r="H57" s="55"/>
      <c r="I57" s="55"/>
      <c r="J57" s="55"/>
      <c r="K57" s="55"/>
      <c r="L57" s="55"/>
      <c r="M57" s="55"/>
      <c r="N57" s="55"/>
      <c r="O57" s="55"/>
      <c r="P57" s="55"/>
      <c r="Q57" s="55"/>
      <c r="R57" s="55"/>
      <c r="S57" s="55"/>
      <c r="T57" s="55"/>
      <c r="U57" s="55"/>
      <c r="V57" s="55"/>
      <c r="W57" s="55"/>
      <c r="X57" s="55"/>
      <c r="Y57" s="55"/>
      <c r="Z57" s="55"/>
    </row>
    <row r="58" spans="1:26" ht="49.4" customHeight="1" x14ac:dyDescent="0.65">
      <c r="A58" s="148"/>
      <c r="B58" s="149"/>
      <c r="C58" s="148"/>
      <c r="D58" s="150"/>
      <c r="E58" s="150"/>
      <c r="F58" s="150"/>
      <c r="G58" s="55"/>
      <c r="H58" s="55"/>
      <c r="I58" s="55"/>
      <c r="J58" s="55"/>
      <c r="K58" s="55"/>
      <c r="L58" s="55"/>
      <c r="M58" s="55"/>
      <c r="N58" s="55"/>
      <c r="O58" s="55"/>
      <c r="P58" s="55"/>
      <c r="Q58" s="55"/>
      <c r="R58" s="55"/>
      <c r="S58" s="55"/>
      <c r="T58" s="55"/>
      <c r="U58" s="55"/>
      <c r="V58" s="55"/>
      <c r="W58" s="55"/>
      <c r="X58" s="55"/>
      <c r="Y58" s="55"/>
      <c r="Z58" s="55"/>
    </row>
    <row r="59" spans="1:26" ht="49.4" customHeight="1" x14ac:dyDescent="0.65">
      <c r="A59" s="152"/>
      <c r="B59" s="55"/>
      <c r="C59" s="152"/>
      <c r="D59" s="153"/>
      <c r="E59" s="153"/>
      <c r="F59" s="153"/>
      <c r="G59" s="55"/>
      <c r="H59" s="55"/>
      <c r="I59" s="55"/>
      <c r="J59" s="55"/>
      <c r="K59" s="55"/>
      <c r="L59" s="55"/>
      <c r="M59" s="55"/>
      <c r="N59" s="55"/>
      <c r="O59" s="55"/>
      <c r="P59" s="55"/>
      <c r="Q59" s="55"/>
      <c r="R59" s="55"/>
      <c r="S59" s="55"/>
      <c r="T59" s="55"/>
      <c r="U59" s="55"/>
      <c r="V59" s="55"/>
      <c r="W59" s="55"/>
      <c r="X59" s="55"/>
      <c r="Y59" s="55"/>
      <c r="Z59" s="55"/>
    </row>
    <row r="60" spans="1:26" ht="49.4" customHeight="1" x14ac:dyDescent="0.65">
      <c r="A60" s="152"/>
      <c r="B60" s="55"/>
      <c r="C60" s="152"/>
      <c r="D60" s="153"/>
      <c r="E60" s="153"/>
      <c r="F60" s="153"/>
      <c r="G60" s="55"/>
      <c r="H60" s="55"/>
      <c r="I60" s="55"/>
      <c r="J60" s="55"/>
      <c r="K60" s="55"/>
      <c r="L60" s="55"/>
      <c r="M60" s="55"/>
      <c r="N60" s="55"/>
      <c r="O60" s="55"/>
      <c r="P60" s="55"/>
      <c r="Q60" s="55"/>
      <c r="R60" s="55"/>
      <c r="S60" s="55"/>
      <c r="T60" s="55"/>
      <c r="U60" s="55"/>
      <c r="V60" s="55"/>
      <c r="W60" s="55"/>
      <c r="X60" s="55"/>
      <c r="Y60" s="55"/>
      <c r="Z60" s="55"/>
    </row>
    <row r="61" spans="1:26" ht="49.4" customHeight="1" x14ac:dyDescent="0.65">
      <c r="A61" s="152"/>
      <c r="B61" s="55"/>
      <c r="C61" s="152"/>
      <c r="D61" s="153"/>
      <c r="E61" s="153"/>
      <c r="F61" s="153"/>
      <c r="G61" s="55"/>
      <c r="H61" s="55"/>
      <c r="I61" s="55"/>
      <c r="J61" s="55"/>
      <c r="K61" s="55"/>
      <c r="L61" s="55"/>
      <c r="M61" s="55"/>
      <c r="N61" s="55"/>
      <c r="O61" s="55"/>
      <c r="P61" s="55"/>
      <c r="Q61" s="55"/>
      <c r="R61" s="55"/>
      <c r="S61" s="55"/>
      <c r="T61" s="55"/>
      <c r="U61" s="55"/>
      <c r="V61" s="55"/>
      <c r="W61" s="55"/>
      <c r="X61" s="55"/>
      <c r="Y61" s="55"/>
      <c r="Z61" s="55"/>
    </row>
    <row r="62" spans="1:26" ht="49.4" customHeight="1" x14ac:dyDescent="0.65">
      <c r="A62" s="152"/>
      <c r="B62" s="55"/>
      <c r="C62" s="152"/>
      <c r="D62" s="153"/>
      <c r="E62" s="153"/>
      <c r="F62" s="153"/>
      <c r="G62" s="55"/>
      <c r="H62" s="55"/>
      <c r="I62" s="55"/>
      <c r="J62" s="55"/>
      <c r="K62" s="55"/>
      <c r="L62" s="55"/>
      <c r="M62" s="55"/>
      <c r="N62" s="55"/>
      <c r="O62" s="55"/>
      <c r="P62" s="55"/>
      <c r="Q62" s="55"/>
      <c r="R62" s="55"/>
      <c r="S62" s="55"/>
      <c r="T62" s="55"/>
      <c r="U62" s="55"/>
      <c r="V62" s="55"/>
      <c r="W62" s="55"/>
      <c r="X62" s="55"/>
      <c r="Y62" s="55"/>
      <c r="Z62" s="55"/>
    </row>
    <row r="63" spans="1:26" ht="49.4" customHeight="1" x14ac:dyDescent="0.65">
      <c r="A63" s="152"/>
      <c r="B63" s="55"/>
      <c r="C63" s="152"/>
      <c r="D63" s="153"/>
      <c r="E63" s="153"/>
      <c r="F63" s="153"/>
      <c r="G63" s="55"/>
      <c r="H63" s="55"/>
      <c r="I63" s="55"/>
      <c r="J63" s="55"/>
      <c r="K63" s="55"/>
      <c r="L63" s="55"/>
      <c r="M63" s="55"/>
      <c r="N63" s="55"/>
      <c r="O63" s="55"/>
      <c r="P63" s="55"/>
      <c r="Q63" s="55"/>
      <c r="R63" s="55"/>
      <c r="S63" s="55"/>
      <c r="T63" s="55"/>
      <c r="U63" s="55"/>
      <c r="V63" s="55"/>
      <c r="W63" s="55"/>
      <c r="X63" s="55"/>
      <c r="Y63" s="55"/>
      <c r="Z63" s="55"/>
    </row>
    <row r="64" spans="1:26" ht="49.4" customHeight="1" x14ac:dyDescent="0.65">
      <c r="A64" s="148"/>
      <c r="B64" s="149"/>
      <c r="C64" s="148"/>
      <c r="D64" s="150"/>
      <c r="E64" s="150"/>
      <c r="F64" s="150"/>
      <c r="G64" s="55"/>
      <c r="H64" s="55"/>
      <c r="I64" s="55"/>
      <c r="J64" s="55"/>
      <c r="K64" s="55"/>
      <c r="L64" s="55"/>
      <c r="M64" s="55"/>
      <c r="N64" s="55"/>
      <c r="O64" s="55"/>
      <c r="P64" s="55"/>
      <c r="Q64" s="55"/>
      <c r="R64" s="55"/>
      <c r="S64" s="55"/>
      <c r="T64" s="55"/>
      <c r="U64" s="55"/>
      <c r="V64" s="55"/>
      <c r="W64" s="55"/>
      <c r="X64" s="55"/>
      <c r="Y64" s="55"/>
      <c r="Z64" s="55"/>
    </row>
    <row r="65" spans="1:26" ht="49.4" customHeight="1" x14ac:dyDescent="0.65">
      <c r="A65" s="148"/>
      <c r="B65" s="149"/>
      <c r="C65" s="148"/>
      <c r="D65" s="150"/>
      <c r="E65" s="150"/>
      <c r="F65" s="150"/>
      <c r="G65" s="55"/>
      <c r="H65" s="55"/>
      <c r="I65" s="55"/>
      <c r="J65" s="55"/>
      <c r="K65" s="55"/>
      <c r="L65" s="55"/>
      <c r="M65" s="55"/>
      <c r="N65" s="55"/>
      <c r="O65" s="55"/>
      <c r="P65" s="55"/>
      <c r="Q65" s="55"/>
      <c r="R65" s="55"/>
      <c r="S65" s="55"/>
      <c r="T65" s="55"/>
      <c r="U65" s="55"/>
      <c r="V65" s="55"/>
      <c r="W65" s="55"/>
      <c r="X65" s="55"/>
      <c r="Y65" s="55"/>
      <c r="Z65" s="55"/>
    </row>
    <row r="66" spans="1:26" ht="49.4" customHeight="1" x14ac:dyDescent="0.65">
      <c r="A66" s="148"/>
      <c r="B66" s="149"/>
      <c r="C66" s="148"/>
      <c r="D66" s="150"/>
      <c r="E66" s="150"/>
      <c r="F66" s="150"/>
      <c r="G66" s="55"/>
      <c r="H66" s="55"/>
      <c r="I66" s="55"/>
      <c r="J66" s="55"/>
      <c r="K66" s="55"/>
      <c r="L66" s="55"/>
      <c r="M66" s="55"/>
      <c r="N66" s="55"/>
      <c r="O66" s="55"/>
      <c r="P66" s="55"/>
      <c r="Q66" s="55"/>
      <c r="R66" s="55"/>
      <c r="S66" s="55"/>
      <c r="T66" s="55"/>
      <c r="U66" s="55"/>
      <c r="V66" s="55"/>
      <c r="W66" s="55"/>
      <c r="X66" s="55"/>
      <c r="Y66" s="55"/>
      <c r="Z66" s="55"/>
    </row>
    <row r="67" spans="1:26" ht="49.4" customHeight="1" x14ac:dyDescent="0.65">
      <c r="A67" s="148"/>
      <c r="B67" s="149"/>
      <c r="C67" s="148"/>
      <c r="D67" s="150"/>
      <c r="E67" s="150"/>
      <c r="F67" s="150"/>
      <c r="G67" s="55"/>
      <c r="H67" s="55"/>
      <c r="I67" s="55"/>
      <c r="J67" s="55"/>
      <c r="K67" s="55"/>
      <c r="L67" s="55"/>
      <c r="M67" s="55"/>
      <c r="N67" s="55"/>
      <c r="O67" s="55"/>
      <c r="P67" s="55"/>
      <c r="Q67" s="55"/>
      <c r="R67" s="55"/>
      <c r="S67" s="55"/>
      <c r="T67" s="55"/>
      <c r="U67" s="55"/>
      <c r="V67" s="55"/>
      <c r="W67" s="55"/>
      <c r="X67" s="55"/>
      <c r="Y67" s="55"/>
      <c r="Z67" s="55"/>
    </row>
    <row r="68" spans="1:26" ht="49.4" customHeight="1" x14ac:dyDescent="0.65">
      <c r="A68" s="148"/>
      <c r="B68" s="149"/>
      <c r="C68" s="148"/>
      <c r="D68" s="150"/>
      <c r="E68" s="150"/>
      <c r="F68" s="150"/>
      <c r="G68" s="55"/>
      <c r="H68" s="55"/>
      <c r="I68" s="55"/>
      <c r="J68" s="55"/>
      <c r="K68" s="55"/>
      <c r="L68" s="55"/>
      <c r="M68" s="55"/>
      <c r="N68" s="55"/>
      <c r="O68" s="55"/>
      <c r="P68" s="55"/>
      <c r="Q68" s="55"/>
      <c r="R68" s="55"/>
      <c r="S68" s="55"/>
      <c r="T68" s="55"/>
      <c r="U68" s="55"/>
      <c r="V68" s="55"/>
      <c r="W68" s="55"/>
      <c r="X68" s="55"/>
      <c r="Y68" s="55"/>
      <c r="Z68" s="55"/>
    </row>
    <row r="69" spans="1:26" ht="49.4" customHeight="1" x14ac:dyDescent="0.65"/>
    <row r="70" spans="1:26" ht="49.4" customHeight="1" x14ac:dyDescent="0.65"/>
    <row r="71" spans="1:26" ht="49.4" customHeight="1" x14ac:dyDescent="0.65"/>
    <row r="72" spans="1:26" ht="49.4" customHeight="1" x14ac:dyDescent="0.65"/>
    <row r="73" spans="1:26" ht="49.4" customHeight="1" x14ac:dyDescent="0.65"/>
    <row r="74" spans="1:26" ht="49.4" customHeight="1" x14ac:dyDescent="0.65"/>
    <row r="75" spans="1:26" ht="49.4" customHeight="1" x14ac:dyDescent="0.65"/>
    <row r="76" spans="1:26" ht="49.4" customHeight="1" x14ac:dyDescent="0.65"/>
    <row r="77" spans="1:26" ht="49.4" customHeight="1" x14ac:dyDescent="0.65"/>
    <row r="78" spans="1:26" ht="49.4" customHeight="1" x14ac:dyDescent="0.65"/>
    <row r="79" spans="1:26" ht="49.4" customHeight="1" x14ac:dyDescent="0.65"/>
    <row r="80" spans="1:26" ht="49.4" customHeight="1" x14ac:dyDescent="0.65"/>
    <row r="81" ht="49.4" customHeight="1" x14ac:dyDescent="0.65"/>
    <row r="82" ht="49.4" customHeight="1" x14ac:dyDescent="0.65"/>
    <row r="83" ht="49.4" customHeight="1" x14ac:dyDescent="0.65"/>
    <row r="84" ht="49.4" customHeight="1" x14ac:dyDescent="0.65"/>
    <row r="85" ht="49.4" customHeight="1" x14ac:dyDescent="0.65"/>
    <row r="86" ht="49.4" customHeight="1" x14ac:dyDescent="0.65"/>
    <row r="87" ht="49.4" customHeight="1" x14ac:dyDescent="0.65"/>
    <row r="88" ht="49.4" customHeight="1" x14ac:dyDescent="0.65"/>
    <row r="91" ht="49.4" customHeight="1" x14ac:dyDescent="0.65"/>
    <row r="92" ht="49.4" customHeight="1" x14ac:dyDescent="0.65"/>
    <row r="95" ht="49.4" customHeight="1" x14ac:dyDescent="0.65"/>
    <row r="96" ht="49.4" customHeight="1" x14ac:dyDescent="0.65"/>
    <row r="97" ht="49.4" customHeight="1" x14ac:dyDescent="0.65"/>
    <row r="98" ht="49.4" customHeight="1" x14ac:dyDescent="0.65"/>
    <row r="99" ht="49.4" customHeight="1" x14ac:dyDescent="0.65"/>
    <row r="100" ht="49.4" customHeight="1" x14ac:dyDescent="0.65"/>
    <row r="101" ht="49.4" customHeight="1" x14ac:dyDescent="0.65"/>
    <row r="102" ht="49.4" customHeight="1" x14ac:dyDescent="0.65"/>
    <row r="103" ht="49.4" customHeight="1" x14ac:dyDescent="0.65"/>
    <row r="104" ht="49.4" customHeight="1" x14ac:dyDescent="0.65"/>
    <row r="105" ht="49.4" customHeight="1" x14ac:dyDescent="0.65"/>
    <row r="106" ht="49.4" customHeight="1" x14ac:dyDescent="0.65"/>
    <row r="107" ht="49.4" customHeight="1" x14ac:dyDescent="0.65"/>
    <row r="108" ht="49.4" customHeight="1" x14ac:dyDescent="0.65"/>
    <row r="109" ht="49.4" customHeight="1" x14ac:dyDescent="0.65"/>
    <row r="110" ht="49.4" customHeight="1" x14ac:dyDescent="0.65"/>
    <row r="111" ht="49.4" customHeight="1" x14ac:dyDescent="0.65"/>
    <row r="112" ht="49.4" customHeight="1" x14ac:dyDescent="0.65"/>
    <row r="113" ht="49.4" customHeight="1" x14ac:dyDescent="0.65"/>
    <row r="114" ht="49.4" customHeight="1" x14ac:dyDescent="0.65"/>
    <row r="115" ht="49.4" customHeight="1" x14ac:dyDescent="0.65"/>
    <row r="116" ht="49.4" customHeight="1" x14ac:dyDescent="0.65"/>
    <row r="117" ht="49.4" customHeight="1" x14ac:dyDescent="0.65"/>
    <row r="118" ht="49.4" customHeight="1" x14ac:dyDescent="0.65"/>
    <row r="119" ht="49.4" customHeight="1" x14ac:dyDescent="0.65"/>
    <row r="120" ht="49.4" customHeight="1" x14ac:dyDescent="0.65"/>
    <row r="121" ht="49.4" customHeight="1" x14ac:dyDescent="0.65"/>
    <row r="122" ht="49.4" customHeight="1" x14ac:dyDescent="0.65"/>
    <row r="123" ht="49.4" customHeight="1" x14ac:dyDescent="0.65"/>
    <row r="124" ht="49.4" customHeight="1" x14ac:dyDescent="0.65"/>
    <row r="125" ht="49.4" customHeight="1" x14ac:dyDescent="0.65"/>
    <row r="126" ht="49.4" customHeight="1" x14ac:dyDescent="0.65"/>
    <row r="127" ht="49.4" customHeight="1" x14ac:dyDescent="0.65"/>
    <row r="128" ht="49.4" customHeight="1" x14ac:dyDescent="0.65"/>
    <row r="129" ht="49.4" customHeight="1" x14ac:dyDescent="0.65"/>
    <row r="130" ht="49.4" customHeight="1" x14ac:dyDescent="0.65"/>
    <row r="131" ht="49.4" customHeight="1" x14ac:dyDescent="0.65"/>
    <row r="132" ht="49.4" customHeight="1" x14ac:dyDescent="0.65"/>
    <row r="133" ht="49.4" customHeight="1" x14ac:dyDescent="0.65"/>
    <row r="134" ht="49.4" customHeight="1" x14ac:dyDescent="0.65"/>
    <row r="135" ht="49.4" customHeight="1" x14ac:dyDescent="0.65"/>
    <row r="136" ht="49.4" customHeight="1" x14ac:dyDescent="0.65"/>
    <row r="137" ht="49.4" customHeight="1" x14ac:dyDescent="0.65"/>
    <row r="138" ht="49.4" customHeight="1" x14ac:dyDescent="0.65"/>
    <row r="139" ht="49.4" customHeight="1" x14ac:dyDescent="0.65"/>
    <row r="140" ht="49.4" customHeight="1" x14ac:dyDescent="0.65"/>
    <row r="141" ht="49.4" customHeight="1" x14ac:dyDescent="0.65"/>
    <row r="142" ht="49.4" customHeight="1" x14ac:dyDescent="0.65"/>
    <row r="143" ht="49.4" customHeight="1" x14ac:dyDescent="0.65"/>
    <row r="144" ht="49.4" customHeight="1" x14ac:dyDescent="0.65"/>
    <row r="145" ht="49.4" customHeight="1" x14ac:dyDescent="0.65"/>
    <row r="146" ht="49.4" customHeight="1" x14ac:dyDescent="0.65"/>
    <row r="147" ht="49.4" customHeight="1" x14ac:dyDescent="0.65"/>
    <row r="148" ht="49.4" customHeight="1" x14ac:dyDescent="0.65"/>
    <row r="149" ht="49.4" customHeight="1" x14ac:dyDescent="0.65"/>
    <row r="150" ht="49.4" customHeight="1" x14ac:dyDescent="0.65"/>
    <row r="151" ht="49.4" customHeight="1" x14ac:dyDescent="0.65"/>
    <row r="152" ht="49.4" customHeight="1" x14ac:dyDescent="0.65"/>
    <row r="153" ht="49.4" customHeight="1" x14ac:dyDescent="0.65"/>
    <row r="154" ht="49.4" customHeight="1" x14ac:dyDescent="0.65"/>
    <row r="155" ht="49.4" customHeight="1" x14ac:dyDescent="0.65"/>
    <row r="156" ht="49.4" customHeight="1" x14ac:dyDescent="0.65"/>
    <row r="157" ht="49.4" customHeight="1" x14ac:dyDescent="0.65"/>
    <row r="158" ht="49.4" customHeight="1" x14ac:dyDescent="0.65"/>
    <row r="159" ht="49.4" customHeight="1" x14ac:dyDescent="0.65"/>
    <row r="160" ht="49.4" customHeight="1" x14ac:dyDescent="0.65"/>
    <row r="161" ht="49.4" customHeight="1" x14ac:dyDescent="0.65"/>
    <row r="162" ht="49.4" customHeight="1" x14ac:dyDescent="0.65"/>
    <row r="163" ht="49.4" customHeight="1" x14ac:dyDescent="0.65"/>
    <row r="164" ht="49.4" customHeight="1" x14ac:dyDescent="0.65"/>
    <row r="165" ht="49.4" customHeight="1" x14ac:dyDescent="0.65"/>
    <row r="166" ht="49.4" customHeight="1" x14ac:dyDescent="0.65"/>
    <row r="167" ht="49.4" customHeight="1" x14ac:dyDescent="0.65"/>
    <row r="168" ht="49.4" customHeight="1" x14ac:dyDescent="0.65"/>
    <row r="169" ht="49.4" customHeight="1" x14ac:dyDescent="0.65"/>
    <row r="170" ht="61.5" customHeight="1" x14ac:dyDescent="0.65"/>
    <row r="171" ht="61.5" customHeight="1" x14ac:dyDescent="0.65"/>
    <row r="172" ht="61.5" customHeight="1" x14ac:dyDescent="0.65"/>
    <row r="173" ht="61.5" customHeight="1" x14ac:dyDescent="0.65"/>
    <row r="174" ht="61.5" customHeight="1" x14ac:dyDescent="0.65"/>
    <row r="175" ht="61.5" customHeight="1" x14ac:dyDescent="0.65"/>
    <row r="176" ht="61.5" customHeight="1" x14ac:dyDescent="0.65"/>
    <row r="177" ht="61.5" customHeight="1" x14ac:dyDescent="0.65"/>
    <row r="178" ht="61.5" customHeight="1" x14ac:dyDescent="0.65"/>
    <row r="179" ht="61.5" customHeight="1" x14ac:dyDescent="0.65"/>
    <row r="180" ht="61.5" customHeight="1" x14ac:dyDescent="0.65"/>
    <row r="181" ht="61.5" customHeight="1" x14ac:dyDescent="0.65"/>
    <row r="182" ht="61.5" customHeight="1" x14ac:dyDescent="0.65"/>
    <row r="183" ht="61.5" customHeight="1" x14ac:dyDescent="0.65"/>
    <row r="184" ht="61.5" customHeight="1" x14ac:dyDescent="0.65"/>
    <row r="185" ht="61.5" customHeight="1" x14ac:dyDescent="0.65"/>
    <row r="186" ht="61.5" customHeight="1" x14ac:dyDescent="0.65"/>
    <row r="187" ht="61.5" customHeight="1" x14ac:dyDescent="0.65"/>
    <row r="188" ht="61.5" customHeight="1" x14ac:dyDescent="0.65"/>
    <row r="189" ht="61.5" customHeight="1" x14ac:dyDescent="0.65"/>
    <row r="190" ht="61.5" customHeight="1" x14ac:dyDescent="0.65"/>
    <row r="191" ht="61.5" customHeight="1" x14ac:dyDescent="0.65"/>
    <row r="192" ht="61.5" customHeight="1" x14ac:dyDescent="0.65"/>
    <row r="193" ht="61.5" customHeight="1" x14ac:dyDescent="0.65"/>
    <row r="194" ht="61.5" customHeight="1" x14ac:dyDescent="0.65"/>
    <row r="195" ht="61.5" customHeight="1" x14ac:dyDescent="0.65"/>
    <row r="196" ht="61.5" customHeight="1" x14ac:dyDescent="0.65"/>
    <row r="197" ht="61.5" customHeight="1" x14ac:dyDescent="0.65"/>
    <row r="198" ht="61.5" customHeight="1" x14ac:dyDescent="0.65"/>
    <row r="199" ht="61.5" customHeight="1" x14ac:dyDescent="0.65"/>
    <row r="200" ht="61.5" customHeight="1" x14ac:dyDescent="0.65"/>
    <row r="201" ht="61.5" customHeight="1" x14ac:dyDescent="0.65"/>
    <row r="202" ht="61.5" customHeight="1" x14ac:dyDescent="0.65"/>
    <row r="203" ht="61.5" customHeight="1" x14ac:dyDescent="0.65"/>
    <row r="204" ht="61.5" customHeight="1" x14ac:dyDescent="0.65"/>
    <row r="205" ht="61.5" customHeight="1" x14ac:dyDescent="0.65"/>
    <row r="206" ht="61.5" customHeight="1" x14ac:dyDescent="0.65"/>
    <row r="207" ht="61.5" customHeight="1" x14ac:dyDescent="0.65"/>
    <row r="208" ht="61.5" customHeight="1" x14ac:dyDescent="0.65"/>
    <row r="209" ht="61.5" customHeight="1" x14ac:dyDescent="0.65"/>
    <row r="210" ht="61.5" customHeight="1" x14ac:dyDescent="0.65"/>
    <row r="211" ht="61.5" customHeight="1" x14ac:dyDescent="0.65"/>
    <row r="212" ht="61.5" customHeight="1" x14ac:dyDescent="0.65"/>
    <row r="213" ht="61.5" customHeight="1" x14ac:dyDescent="0.65"/>
    <row r="214" ht="61.5" customHeight="1" x14ac:dyDescent="0.65"/>
    <row r="215" ht="61.5" customHeight="1" x14ac:dyDescent="0.65"/>
    <row r="216" ht="61.5" customHeight="1" x14ac:dyDescent="0.65"/>
    <row r="217" ht="61.5" customHeight="1" x14ac:dyDescent="0.65"/>
    <row r="218" ht="61.5" customHeight="1" x14ac:dyDescent="0.65"/>
    <row r="219" ht="61.5" customHeight="1" x14ac:dyDescent="0.65"/>
    <row r="220" ht="61.5" customHeight="1" x14ac:dyDescent="0.65"/>
    <row r="221" ht="61.5" customHeight="1" x14ac:dyDescent="0.65"/>
    <row r="222" ht="61.5" customHeight="1" x14ac:dyDescent="0.65"/>
    <row r="223" ht="61.5" customHeight="1" x14ac:dyDescent="0.65"/>
    <row r="224" ht="61.5" customHeight="1" x14ac:dyDescent="0.65"/>
    <row r="225" ht="61.5" customHeight="1" x14ac:dyDescent="0.65"/>
    <row r="226" ht="61.5" customHeight="1" x14ac:dyDescent="0.65"/>
    <row r="227" ht="61.5" customHeight="1" x14ac:dyDescent="0.65"/>
    <row r="228" ht="61.5" customHeight="1" x14ac:dyDescent="0.65"/>
    <row r="229" ht="61.5" customHeight="1" x14ac:dyDescent="0.65"/>
    <row r="230" ht="61.5" customHeight="1" x14ac:dyDescent="0.65"/>
    <row r="231" ht="61.5" customHeight="1" x14ac:dyDescent="0.65"/>
    <row r="232" ht="61.5" customHeight="1" x14ac:dyDescent="0.65"/>
    <row r="233" ht="61.5" customHeight="1" x14ac:dyDescent="0.65"/>
    <row r="234" ht="61.5" customHeight="1" x14ac:dyDescent="0.65"/>
    <row r="235" ht="61.5" customHeight="1" x14ac:dyDescent="0.65"/>
    <row r="236" ht="61.5" customHeight="1" x14ac:dyDescent="0.65"/>
    <row r="237" ht="61.5" customHeight="1" x14ac:dyDescent="0.65"/>
    <row r="238" ht="61.5" customHeight="1" x14ac:dyDescent="0.65"/>
    <row r="239" ht="61.5" customHeight="1" x14ac:dyDescent="0.65"/>
    <row r="240" ht="61.5" customHeight="1" x14ac:dyDescent="0.65"/>
    <row r="241" ht="61.5" customHeight="1" x14ac:dyDescent="0.65"/>
    <row r="242" ht="61.5" customHeight="1" x14ac:dyDescent="0.65"/>
    <row r="243" ht="61.5" customHeight="1" x14ac:dyDescent="0.65"/>
    <row r="244" ht="61.5" customHeight="1" x14ac:dyDescent="0.65"/>
    <row r="245" ht="61.5" customHeight="1" x14ac:dyDescent="0.65"/>
    <row r="246" ht="61.5" customHeight="1" x14ac:dyDescent="0.65"/>
    <row r="247" ht="61.5" customHeight="1" x14ac:dyDescent="0.65"/>
    <row r="248" ht="61.5" customHeight="1" x14ac:dyDescent="0.65"/>
    <row r="249" ht="61.5" customHeight="1" x14ac:dyDescent="0.65"/>
    <row r="250" ht="61.5" customHeight="1" x14ac:dyDescent="0.65"/>
    <row r="251" ht="61.5" customHeight="1" x14ac:dyDescent="0.65"/>
    <row r="252" ht="61.5" customHeight="1" x14ac:dyDescent="0.65"/>
    <row r="253" ht="61.5" customHeight="1" x14ac:dyDescent="0.65"/>
    <row r="254" ht="61.5" customHeight="1" x14ac:dyDescent="0.65"/>
    <row r="255" ht="61.5" customHeight="1" x14ac:dyDescent="0.65"/>
    <row r="256" ht="61.5" customHeight="1" x14ac:dyDescent="0.65"/>
    <row r="257" ht="61.5" customHeight="1" x14ac:dyDescent="0.65"/>
    <row r="258" ht="61.5" customHeight="1" x14ac:dyDescent="0.65"/>
    <row r="259" ht="61.5" customHeight="1" x14ac:dyDescent="0.65"/>
    <row r="260" ht="61.5" customHeight="1" x14ac:dyDescent="0.65"/>
    <row r="261" ht="61.5" customHeight="1" x14ac:dyDescent="0.65"/>
    <row r="262" ht="61.5" customHeight="1" x14ac:dyDescent="0.65"/>
    <row r="263" ht="61.5" customHeight="1" x14ac:dyDescent="0.65"/>
    <row r="264" ht="61.5" customHeight="1" x14ac:dyDescent="0.65"/>
    <row r="265" ht="61.5" customHeight="1" x14ac:dyDescent="0.65"/>
    <row r="266" ht="61.5" customHeight="1" x14ac:dyDescent="0.65"/>
    <row r="267" ht="61.5" customHeight="1" x14ac:dyDescent="0.65"/>
    <row r="268" ht="61.5" customHeight="1" x14ac:dyDescent="0.65"/>
    <row r="269" ht="61.5" customHeight="1" x14ac:dyDescent="0.65"/>
    <row r="270" ht="61.5" customHeight="1" x14ac:dyDescent="0.65"/>
    <row r="271" ht="61.5" customHeight="1" x14ac:dyDescent="0.65"/>
    <row r="272" ht="61.5" customHeight="1" x14ac:dyDescent="0.65"/>
    <row r="273" ht="61.5" customHeight="1" x14ac:dyDescent="0.65"/>
    <row r="274" ht="61.5" customHeight="1" x14ac:dyDescent="0.65"/>
    <row r="275" ht="61.5" customHeight="1" x14ac:dyDescent="0.65"/>
    <row r="276" ht="61.5" customHeight="1" x14ac:dyDescent="0.65"/>
    <row r="277" ht="61.5" customHeight="1" x14ac:dyDescent="0.65"/>
    <row r="278" ht="61.5" customHeight="1" x14ac:dyDescent="0.65"/>
    <row r="279" ht="61.5" customHeight="1" x14ac:dyDescent="0.65"/>
    <row r="280" ht="61.5" customHeight="1" x14ac:dyDescent="0.65"/>
    <row r="281" ht="61.5" customHeight="1" x14ac:dyDescent="0.65"/>
    <row r="282" ht="61.5" customHeight="1" x14ac:dyDescent="0.65"/>
    <row r="283" ht="61.5" customHeight="1" x14ac:dyDescent="0.65"/>
    <row r="284" ht="61.5" customHeight="1" x14ac:dyDescent="0.65"/>
    <row r="285" ht="61.5" customHeight="1" x14ac:dyDescent="0.65"/>
    <row r="286" ht="61.5" customHeight="1" x14ac:dyDescent="0.65"/>
    <row r="287" ht="61.5" customHeight="1" x14ac:dyDescent="0.65"/>
    <row r="288" ht="61.5" customHeight="1" x14ac:dyDescent="0.65"/>
    <row r="289" ht="61.5" customHeight="1" x14ac:dyDescent="0.65"/>
    <row r="290" ht="61.5" customHeight="1" x14ac:dyDescent="0.65"/>
    <row r="291" ht="61.5" customHeight="1" x14ac:dyDescent="0.65"/>
    <row r="292" ht="61.5" customHeight="1" x14ac:dyDescent="0.65"/>
    <row r="293" ht="61.5" customHeight="1" x14ac:dyDescent="0.65"/>
    <row r="294" ht="61.5" customHeight="1" x14ac:dyDescent="0.65"/>
    <row r="295" ht="61.5" customHeight="1" x14ac:dyDescent="0.65"/>
    <row r="296" ht="61.5" customHeight="1" x14ac:dyDescent="0.65"/>
    <row r="297" ht="61.5" customHeight="1" x14ac:dyDescent="0.65"/>
    <row r="298" ht="61.5" customHeight="1" x14ac:dyDescent="0.65"/>
    <row r="299" ht="61.5" customHeight="1" x14ac:dyDescent="0.65"/>
    <row r="300" ht="61.5" customHeight="1" x14ac:dyDescent="0.65"/>
    <row r="301" ht="61.5" customHeight="1" x14ac:dyDescent="0.65"/>
    <row r="302" ht="61.5" customHeight="1" x14ac:dyDescent="0.65"/>
    <row r="303" ht="61.5" customHeight="1" x14ac:dyDescent="0.65"/>
    <row r="304" ht="61.5" customHeight="1" x14ac:dyDescent="0.65"/>
    <row r="305" ht="61.5" customHeight="1" x14ac:dyDescent="0.65"/>
    <row r="306" ht="61.5" customHeight="1" x14ac:dyDescent="0.65"/>
    <row r="307" ht="61.5" customHeight="1" x14ac:dyDescent="0.65"/>
    <row r="308" ht="61.5" customHeight="1" x14ac:dyDescent="0.65"/>
    <row r="309" ht="61.5" customHeight="1" x14ac:dyDescent="0.65"/>
    <row r="310" ht="61.5" customHeight="1" x14ac:dyDescent="0.65"/>
    <row r="311" ht="61.5" customHeight="1" x14ac:dyDescent="0.65"/>
    <row r="312" ht="61.5" customHeight="1" x14ac:dyDescent="0.65"/>
    <row r="313" ht="61.5" customHeight="1" x14ac:dyDescent="0.65"/>
    <row r="314" ht="61.5" customHeight="1" x14ac:dyDescent="0.65"/>
    <row r="315" ht="61.5" customHeight="1" x14ac:dyDescent="0.65"/>
    <row r="316" ht="61.5" customHeight="1" x14ac:dyDescent="0.65"/>
    <row r="317" ht="61.5" customHeight="1" x14ac:dyDescent="0.65"/>
    <row r="318" ht="61.5" customHeight="1" x14ac:dyDescent="0.65"/>
    <row r="319" ht="61.5" customHeight="1" x14ac:dyDescent="0.65"/>
    <row r="320" ht="61.5" customHeight="1" x14ac:dyDescent="0.65"/>
    <row r="321" ht="61.5" customHeight="1" x14ac:dyDescent="0.65"/>
    <row r="322" ht="61.5" customHeight="1" x14ac:dyDescent="0.65"/>
    <row r="323" ht="61.5" customHeight="1" x14ac:dyDescent="0.65"/>
    <row r="324" ht="61.5" customHeight="1" x14ac:dyDescent="0.65"/>
    <row r="325" ht="61.5" customHeight="1" x14ac:dyDescent="0.65"/>
    <row r="326" ht="61.5" customHeight="1" x14ac:dyDescent="0.65"/>
    <row r="327" ht="61.5" customHeight="1" x14ac:dyDescent="0.65"/>
    <row r="328" ht="61.5" customHeight="1" x14ac:dyDescent="0.65"/>
    <row r="329" ht="61.5" customHeight="1" x14ac:dyDescent="0.65"/>
    <row r="330" ht="61.5" customHeight="1" x14ac:dyDescent="0.65"/>
    <row r="331" ht="61.5" customHeight="1" x14ac:dyDescent="0.65"/>
    <row r="332" ht="61.5" customHeight="1" x14ac:dyDescent="0.65"/>
    <row r="333" ht="61.5" customHeight="1" x14ac:dyDescent="0.65"/>
    <row r="334" ht="61.5" customHeight="1" x14ac:dyDescent="0.65"/>
    <row r="335" ht="61.5" customHeight="1" x14ac:dyDescent="0.65"/>
    <row r="336" ht="61.5" customHeight="1" x14ac:dyDescent="0.65"/>
    <row r="337" ht="61.5" customHeight="1" x14ac:dyDescent="0.65"/>
    <row r="338" ht="61.5" customHeight="1" x14ac:dyDescent="0.65"/>
    <row r="339" ht="61.5" customHeight="1" x14ac:dyDescent="0.65"/>
    <row r="340" ht="61.5" customHeight="1" x14ac:dyDescent="0.65"/>
    <row r="341" ht="61.5" customHeight="1" x14ac:dyDescent="0.65"/>
    <row r="342" ht="61.5" customHeight="1" x14ac:dyDescent="0.65"/>
    <row r="343" ht="61.5" customHeight="1" x14ac:dyDescent="0.65"/>
    <row r="344" ht="61.5" customHeight="1" x14ac:dyDescent="0.65"/>
    <row r="345" ht="61.5" customHeight="1" x14ac:dyDescent="0.65"/>
    <row r="346" ht="61.5" customHeight="1" x14ac:dyDescent="0.65"/>
    <row r="347" ht="61.5" customHeight="1" x14ac:dyDescent="0.65"/>
    <row r="348" ht="61.5" customHeight="1" x14ac:dyDescent="0.65"/>
    <row r="349" ht="61.5" customHeight="1" x14ac:dyDescent="0.65"/>
    <row r="350" ht="61.5" customHeight="1" x14ac:dyDescent="0.65"/>
    <row r="351" ht="61.5" customHeight="1" x14ac:dyDescent="0.65"/>
    <row r="352" ht="61.5" customHeight="1" x14ac:dyDescent="0.65"/>
    <row r="353" ht="61.5" customHeight="1" x14ac:dyDescent="0.65"/>
    <row r="354" ht="61.5" customHeight="1" x14ac:dyDescent="0.65"/>
    <row r="355" ht="61.5" customHeight="1" x14ac:dyDescent="0.65"/>
    <row r="356" ht="61.5" customHeight="1" x14ac:dyDescent="0.65"/>
    <row r="357" ht="61.5" customHeight="1" x14ac:dyDescent="0.65"/>
    <row r="358" ht="61.5" customHeight="1" x14ac:dyDescent="0.65"/>
    <row r="359" ht="61.5" customHeight="1" x14ac:dyDescent="0.65"/>
    <row r="360" ht="61.5" customHeight="1" x14ac:dyDescent="0.65"/>
    <row r="361" ht="61.5" customHeight="1" x14ac:dyDescent="0.65"/>
    <row r="362" ht="61.5" customHeight="1" x14ac:dyDescent="0.65"/>
    <row r="363" ht="61.5" customHeight="1" x14ac:dyDescent="0.65"/>
    <row r="364" ht="61.5" customHeight="1" x14ac:dyDescent="0.65"/>
    <row r="365" ht="61.5" customHeight="1" x14ac:dyDescent="0.65"/>
    <row r="366" ht="61.5" customHeight="1" x14ac:dyDescent="0.65"/>
    <row r="367" ht="61.5" customHeight="1" x14ac:dyDescent="0.65"/>
    <row r="368" ht="61.5" customHeight="1" x14ac:dyDescent="0.65"/>
    <row r="369" ht="61.5" customHeight="1" x14ac:dyDescent="0.65"/>
    <row r="370" ht="61.5" customHeight="1" x14ac:dyDescent="0.65"/>
    <row r="371" ht="61.5" customHeight="1" x14ac:dyDescent="0.65"/>
    <row r="372" ht="61.5" customHeight="1" x14ac:dyDescent="0.65"/>
    <row r="373" ht="61.5" customHeight="1" x14ac:dyDescent="0.65"/>
    <row r="374" ht="61.5" customHeight="1" x14ac:dyDescent="0.65"/>
    <row r="375" ht="61.5" customHeight="1" x14ac:dyDescent="0.65"/>
    <row r="376" ht="61.5" customHeight="1" x14ac:dyDescent="0.65"/>
    <row r="377" ht="61.5" customHeight="1" x14ac:dyDescent="0.65"/>
    <row r="378" ht="61.5" customHeight="1" x14ac:dyDescent="0.65"/>
    <row r="379" ht="61.5" customHeight="1" x14ac:dyDescent="0.65"/>
    <row r="380" ht="61.5" customHeight="1" x14ac:dyDescent="0.65"/>
    <row r="381" ht="61.5" customHeight="1" x14ac:dyDescent="0.65"/>
    <row r="382" ht="61.5" customHeight="1" x14ac:dyDescent="0.65"/>
    <row r="383" ht="61.5" customHeight="1" x14ac:dyDescent="0.65"/>
    <row r="384" ht="61.5" customHeight="1" x14ac:dyDescent="0.65"/>
    <row r="385" ht="61.5" customHeight="1" x14ac:dyDescent="0.65"/>
    <row r="386" ht="61.5" customHeight="1" x14ac:dyDescent="0.65"/>
    <row r="387" ht="61.5" customHeight="1" x14ac:dyDescent="0.65"/>
    <row r="388" ht="61.5" customHeight="1" x14ac:dyDescent="0.65"/>
    <row r="389" ht="61.5" customHeight="1" x14ac:dyDescent="0.65"/>
    <row r="390" ht="61.5" customHeight="1" x14ac:dyDescent="0.65"/>
    <row r="391" ht="61.5" customHeight="1" x14ac:dyDescent="0.65"/>
    <row r="392" ht="61.5" customHeight="1" x14ac:dyDescent="0.65"/>
    <row r="393" ht="61.5" customHeight="1" x14ac:dyDescent="0.65"/>
    <row r="394" ht="61.5" customHeight="1" x14ac:dyDescent="0.65"/>
    <row r="395" ht="61.5" customHeight="1" x14ac:dyDescent="0.65"/>
    <row r="396" ht="61.5" customHeight="1" x14ac:dyDescent="0.65"/>
    <row r="397" ht="61.5" customHeight="1" x14ac:dyDescent="0.65"/>
    <row r="398" ht="61.5" customHeight="1" x14ac:dyDescent="0.65"/>
    <row r="399" ht="61.5" customHeight="1" x14ac:dyDescent="0.65"/>
    <row r="400" ht="61.5" customHeight="1" x14ac:dyDescent="0.65"/>
    <row r="401" ht="61.5" customHeight="1" x14ac:dyDescent="0.65"/>
    <row r="402" ht="61.5" customHeight="1" x14ac:dyDescent="0.65"/>
    <row r="403" ht="61.5" customHeight="1" x14ac:dyDescent="0.65"/>
    <row r="404" ht="61.5" customHeight="1" x14ac:dyDescent="0.65"/>
    <row r="405" ht="61.5" customHeight="1" x14ac:dyDescent="0.65"/>
    <row r="406" ht="61.5" customHeight="1" x14ac:dyDescent="0.65"/>
    <row r="407" ht="61.5" customHeight="1" x14ac:dyDescent="0.65"/>
    <row r="408" ht="61.5" customHeight="1" x14ac:dyDescent="0.65"/>
    <row r="409" ht="61.5" customHeight="1" x14ac:dyDescent="0.65"/>
    <row r="410" ht="61.5" customHeight="1" x14ac:dyDescent="0.65"/>
    <row r="411" ht="61.5" customHeight="1" x14ac:dyDescent="0.65"/>
    <row r="412" ht="61.5" customHeight="1" x14ac:dyDescent="0.65"/>
    <row r="413" ht="61.5" customHeight="1" x14ac:dyDescent="0.65"/>
    <row r="414" ht="61.5" customHeight="1" x14ac:dyDescent="0.65"/>
    <row r="415" ht="61.5" customHeight="1" x14ac:dyDescent="0.65"/>
    <row r="416" ht="61.5" customHeight="1" x14ac:dyDescent="0.65"/>
    <row r="417" ht="61.5" customHeight="1" x14ac:dyDescent="0.65"/>
    <row r="418" ht="61.5" customHeight="1" x14ac:dyDescent="0.65"/>
    <row r="419" ht="61.5" customHeight="1" x14ac:dyDescent="0.65"/>
    <row r="420" ht="61.5" customHeight="1" x14ac:dyDescent="0.65"/>
    <row r="421" ht="61.5" customHeight="1" x14ac:dyDescent="0.65"/>
    <row r="422" ht="61.5" customHeight="1" x14ac:dyDescent="0.65"/>
    <row r="423" ht="61.5" customHeight="1" x14ac:dyDescent="0.65"/>
    <row r="424" ht="61.5" customHeight="1" x14ac:dyDescent="0.65"/>
    <row r="425" ht="61.5" customHeight="1" x14ac:dyDescent="0.65"/>
    <row r="426" ht="61.5" customHeight="1" x14ac:dyDescent="0.65"/>
    <row r="427" ht="61.5" customHeight="1" x14ac:dyDescent="0.65"/>
    <row r="428" ht="61.5" customHeight="1" x14ac:dyDescent="0.65"/>
    <row r="429" ht="61.5" customHeight="1" x14ac:dyDescent="0.65"/>
    <row r="430" ht="61.5" customHeight="1" x14ac:dyDescent="0.65"/>
    <row r="431" ht="61.5" customHeight="1" x14ac:dyDescent="0.65"/>
    <row r="432" ht="61.5" customHeight="1" x14ac:dyDescent="0.65"/>
    <row r="433" ht="61.5" customHeight="1" x14ac:dyDescent="0.65"/>
    <row r="434" ht="61.5" customHeight="1" x14ac:dyDescent="0.65"/>
    <row r="435" ht="61.5" customHeight="1" x14ac:dyDescent="0.65"/>
    <row r="436" ht="61.5" customHeight="1" x14ac:dyDescent="0.65"/>
    <row r="437" ht="61.5" customHeight="1" x14ac:dyDescent="0.65"/>
    <row r="438" ht="61.5" customHeight="1" x14ac:dyDescent="0.65"/>
    <row r="439" ht="61.5" customHeight="1" x14ac:dyDescent="0.65"/>
    <row r="440" ht="61.5" customHeight="1" x14ac:dyDescent="0.65"/>
    <row r="441" ht="61.5" customHeight="1" x14ac:dyDescent="0.65"/>
    <row r="442" ht="61.5" customHeight="1" x14ac:dyDescent="0.65"/>
    <row r="443" ht="61.5" customHeight="1" x14ac:dyDescent="0.65"/>
    <row r="444" ht="61.5" customHeight="1" x14ac:dyDescent="0.65"/>
    <row r="445" ht="61.5" customHeight="1" x14ac:dyDescent="0.65"/>
    <row r="446" ht="61.5" customHeight="1" x14ac:dyDescent="0.65"/>
    <row r="447" ht="61.5" customHeight="1" x14ac:dyDescent="0.65"/>
    <row r="448" ht="61.5" customHeight="1" x14ac:dyDescent="0.65"/>
    <row r="449" ht="61.5" customHeight="1" x14ac:dyDescent="0.65"/>
    <row r="450" ht="61.5" customHeight="1" x14ac:dyDescent="0.65"/>
    <row r="451" ht="61.5" customHeight="1" x14ac:dyDescent="0.65"/>
    <row r="452" ht="61.5" customHeight="1" x14ac:dyDescent="0.65"/>
    <row r="453" ht="61.5" customHeight="1" x14ac:dyDescent="0.65"/>
    <row r="454" ht="61.5" customHeight="1" x14ac:dyDescent="0.65"/>
    <row r="455" ht="61.5" customHeight="1" x14ac:dyDescent="0.65"/>
    <row r="456" ht="61.5" customHeight="1" x14ac:dyDescent="0.65"/>
    <row r="457" ht="61.5" customHeight="1" x14ac:dyDescent="0.65"/>
    <row r="458" ht="61.5" customHeight="1" x14ac:dyDescent="0.65"/>
    <row r="459" ht="61.5" customHeight="1" x14ac:dyDescent="0.65"/>
    <row r="460" ht="61.5" customHeight="1" x14ac:dyDescent="0.65"/>
    <row r="461" ht="61.5" customHeight="1" x14ac:dyDescent="0.65"/>
    <row r="462" ht="61.5" customHeight="1" x14ac:dyDescent="0.65"/>
    <row r="463" ht="61.5" customHeight="1" x14ac:dyDescent="0.65"/>
    <row r="464" ht="61.5" customHeight="1" x14ac:dyDescent="0.65"/>
    <row r="465" ht="61.5" customHeight="1" x14ac:dyDescent="0.65"/>
    <row r="466" ht="61.5" customHeight="1" x14ac:dyDescent="0.65"/>
    <row r="467" ht="61.5" customHeight="1" x14ac:dyDescent="0.65"/>
    <row r="468" ht="61.5" customHeight="1" x14ac:dyDescent="0.65"/>
    <row r="469" ht="61.5" customHeight="1" x14ac:dyDescent="0.65"/>
    <row r="470" ht="61.5" customHeight="1" x14ac:dyDescent="0.65"/>
    <row r="471" ht="61.5" customHeight="1" x14ac:dyDescent="0.65"/>
    <row r="472" ht="61.5" customHeight="1" x14ac:dyDescent="0.65"/>
    <row r="473" ht="61.5" customHeight="1" x14ac:dyDescent="0.65"/>
    <row r="474" ht="61.5" customHeight="1" x14ac:dyDescent="0.65"/>
    <row r="475" ht="61.5" customHeight="1" x14ac:dyDescent="0.65"/>
    <row r="476" ht="61.5" customHeight="1" x14ac:dyDescent="0.65"/>
    <row r="477" ht="61.5" customHeight="1" x14ac:dyDescent="0.65"/>
    <row r="478" ht="61.5" customHeight="1" x14ac:dyDescent="0.65"/>
    <row r="479" ht="61.5" customHeight="1" x14ac:dyDescent="0.65"/>
    <row r="480" ht="61.5" customHeight="1" x14ac:dyDescent="0.65"/>
    <row r="481" ht="61.5" customHeight="1" x14ac:dyDescent="0.65"/>
    <row r="482" ht="61.5" customHeight="1" x14ac:dyDescent="0.65"/>
    <row r="483" ht="61.5" customHeight="1" x14ac:dyDescent="0.65"/>
    <row r="484" ht="61.5" customHeight="1" x14ac:dyDescent="0.65"/>
    <row r="485" ht="61.5" customHeight="1" x14ac:dyDescent="0.65"/>
    <row r="486" ht="61.5" customHeight="1" x14ac:dyDescent="0.65"/>
    <row r="487" ht="61.5" customHeight="1" x14ac:dyDescent="0.65"/>
    <row r="488" ht="61.5" customHeight="1" x14ac:dyDescent="0.65"/>
    <row r="489" ht="61.5" customHeight="1" x14ac:dyDescent="0.65"/>
    <row r="490" ht="61.5" customHeight="1" x14ac:dyDescent="0.65"/>
    <row r="491" ht="61.5" customHeight="1" x14ac:dyDescent="0.65"/>
    <row r="492" ht="61.5" customHeight="1" x14ac:dyDescent="0.65"/>
    <row r="493" ht="61.5" customHeight="1" x14ac:dyDescent="0.65"/>
    <row r="494" ht="61.5" customHeight="1" x14ac:dyDescent="0.65"/>
    <row r="495" ht="61.5" customHeight="1" x14ac:dyDescent="0.65"/>
    <row r="496" ht="61.5" customHeight="1" x14ac:dyDescent="0.65"/>
    <row r="497" ht="61.5" customHeight="1" x14ac:dyDescent="0.65"/>
    <row r="498" ht="61.5" customHeight="1" x14ac:dyDescent="0.65"/>
    <row r="499" ht="61.5" customHeight="1" x14ac:dyDescent="0.65"/>
    <row r="500" ht="61.5" customHeight="1" x14ac:dyDescent="0.65"/>
    <row r="501" ht="61.5" customHeight="1" x14ac:dyDescent="0.65"/>
    <row r="502" ht="61.5" customHeight="1" x14ac:dyDescent="0.65"/>
    <row r="503" ht="61.5" customHeight="1" x14ac:dyDescent="0.65"/>
    <row r="504" ht="61.5" customHeight="1" x14ac:dyDescent="0.65"/>
    <row r="505" ht="61.5" customHeight="1" x14ac:dyDescent="0.65"/>
    <row r="506" ht="61.5" customHeight="1" x14ac:dyDescent="0.65"/>
    <row r="507" ht="61.5" customHeight="1" x14ac:dyDescent="0.65"/>
    <row r="508" ht="61.5" customHeight="1" x14ac:dyDescent="0.65"/>
    <row r="509" ht="61.5" customHeight="1" x14ac:dyDescent="0.65"/>
    <row r="510" ht="61.5" customHeight="1" x14ac:dyDescent="0.65"/>
    <row r="511" ht="61.5" customHeight="1" x14ac:dyDescent="0.65"/>
    <row r="512" ht="61.5" customHeight="1" x14ac:dyDescent="0.65"/>
    <row r="513" ht="61.5" customHeight="1" x14ac:dyDescent="0.65"/>
    <row r="514" ht="61.5" customHeight="1" x14ac:dyDescent="0.65"/>
    <row r="515" ht="61.5" customHeight="1" x14ac:dyDescent="0.65"/>
    <row r="516" ht="61.5" customHeight="1" x14ac:dyDescent="0.65"/>
    <row r="517" ht="61.5" customHeight="1" x14ac:dyDescent="0.65"/>
    <row r="518" ht="61.5" customHeight="1" x14ac:dyDescent="0.65"/>
    <row r="519" ht="61.5" customHeight="1" x14ac:dyDescent="0.65"/>
    <row r="520" ht="61.5" customHeight="1" x14ac:dyDescent="0.65"/>
    <row r="521" ht="61.5" customHeight="1" x14ac:dyDescent="0.65"/>
    <row r="522" ht="61.5" customHeight="1" x14ac:dyDescent="0.65"/>
    <row r="523" ht="61.5" customHeight="1" x14ac:dyDescent="0.65"/>
    <row r="524" ht="61.5" customHeight="1" x14ac:dyDescent="0.65"/>
    <row r="525" ht="61.5" customHeight="1" x14ac:dyDescent="0.65"/>
    <row r="526" ht="61.5" customHeight="1" x14ac:dyDescent="0.65"/>
    <row r="527" ht="61.5" customHeight="1" x14ac:dyDescent="0.65"/>
    <row r="528" ht="61.5" customHeight="1" x14ac:dyDescent="0.65"/>
    <row r="529" ht="61.5" customHeight="1" x14ac:dyDescent="0.65"/>
    <row r="530" ht="61.5" customHeight="1" x14ac:dyDescent="0.65"/>
    <row r="531" ht="61.5" customHeight="1" x14ac:dyDescent="0.65"/>
    <row r="532" ht="61.5" customHeight="1" x14ac:dyDescent="0.65"/>
    <row r="533" ht="61.5" customHeight="1" x14ac:dyDescent="0.65"/>
    <row r="534" ht="61.5" customHeight="1" x14ac:dyDescent="0.65"/>
    <row r="535" ht="61.5" customHeight="1" x14ac:dyDescent="0.65"/>
    <row r="536" ht="61.5" customHeight="1" x14ac:dyDescent="0.65"/>
    <row r="537" ht="61.5" customHeight="1" x14ac:dyDescent="0.65"/>
    <row r="538" ht="61.5" customHeight="1" x14ac:dyDescent="0.65"/>
    <row r="539" ht="61.5" customHeight="1" x14ac:dyDescent="0.65"/>
    <row r="540" ht="61.5" customHeight="1" x14ac:dyDescent="0.65"/>
    <row r="541" ht="61.5" customHeight="1" x14ac:dyDescent="0.65"/>
    <row r="542" ht="61.5" customHeight="1" x14ac:dyDescent="0.65"/>
    <row r="543" ht="61.5" customHeight="1" x14ac:dyDescent="0.65"/>
    <row r="544" ht="61.5" customHeight="1" x14ac:dyDescent="0.65"/>
    <row r="545" ht="61.5" customHeight="1" x14ac:dyDescent="0.65"/>
    <row r="546" ht="61.5" customHeight="1" x14ac:dyDescent="0.65"/>
    <row r="547" ht="61.5" customHeight="1" x14ac:dyDescent="0.65"/>
    <row r="548" ht="61.5" customHeight="1" x14ac:dyDescent="0.65"/>
    <row r="549" ht="61.5" customHeight="1" x14ac:dyDescent="0.65"/>
    <row r="550" ht="61.5" customHeight="1" x14ac:dyDescent="0.65"/>
    <row r="551" ht="61.5" customHeight="1" x14ac:dyDescent="0.65"/>
    <row r="552" ht="61.5" customHeight="1" x14ac:dyDescent="0.65"/>
    <row r="553" ht="61.5" customHeight="1" x14ac:dyDescent="0.65"/>
    <row r="554" ht="61.5" customHeight="1" x14ac:dyDescent="0.65"/>
    <row r="555" ht="61.5" customHeight="1" x14ac:dyDescent="0.65"/>
    <row r="556" ht="61.5" customHeight="1" x14ac:dyDescent="0.65"/>
    <row r="557" ht="61.5" customHeight="1" x14ac:dyDescent="0.65"/>
    <row r="558" ht="61.5" customHeight="1" x14ac:dyDescent="0.65"/>
    <row r="559" ht="61.5" customHeight="1" x14ac:dyDescent="0.65"/>
    <row r="560" ht="61.5" customHeight="1" x14ac:dyDescent="0.65"/>
    <row r="561" ht="61.5" customHeight="1" x14ac:dyDescent="0.65"/>
    <row r="562" ht="61.5" customHeight="1" x14ac:dyDescent="0.65"/>
    <row r="563" ht="61.5" customHeight="1" x14ac:dyDescent="0.65"/>
    <row r="564" ht="61.5" customHeight="1" x14ac:dyDescent="0.65"/>
    <row r="565" ht="61.5" customHeight="1" x14ac:dyDescent="0.65"/>
    <row r="566" ht="61.5" customHeight="1" x14ac:dyDescent="0.65"/>
    <row r="567" ht="61.5" customHeight="1" x14ac:dyDescent="0.65"/>
    <row r="568" ht="61.5" customHeight="1" x14ac:dyDescent="0.65"/>
    <row r="569" ht="61.5" customHeight="1" x14ac:dyDescent="0.65"/>
    <row r="570" ht="61.5" customHeight="1" x14ac:dyDescent="0.65"/>
    <row r="571" ht="61.5" customHeight="1" x14ac:dyDescent="0.65"/>
    <row r="572" ht="61.5" customHeight="1" x14ac:dyDescent="0.65"/>
    <row r="573" ht="61.5" customHeight="1" x14ac:dyDescent="0.65"/>
    <row r="574" ht="61.5" customHeight="1" x14ac:dyDescent="0.65"/>
    <row r="575" ht="61.5" customHeight="1" x14ac:dyDescent="0.65"/>
    <row r="576" ht="61.5" customHeight="1" x14ac:dyDescent="0.65"/>
    <row r="577" ht="61.5" customHeight="1" x14ac:dyDescent="0.65"/>
    <row r="578" ht="61.5" customHeight="1" x14ac:dyDescent="0.65"/>
    <row r="579" ht="61.5" customHeight="1" x14ac:dyDescent="0.65"/>
    <row r="580" ht="61.5" customHeight="1" x14ac:dyDescent="0.65"/>
    <row r="581" ht="61.5" customHeight="1" x14ac:dyDescent="0.65"/>
    <row r="582" ht="61.5" customHeight="1" x14ac:dyDescent="0.65"/>
    <row r="583" ht="61.5" customHeight="1" x14ac:dyDescent="0.65"/>
    <row r="584" ht="61.5" customHeight="1" x14ac:dyDescent="0.65"/>
    <row r="585" ht="61.5" customHeight="1" x14ac:dyDescent="0.65"/>
    <row r="586" ht="61.5" customHeight="1" x14ac:dyDescent="0.65"/>
    <row r="587" ht="61.5" customHeight="1" x14ac:dyDescent="0.65"/>
    <row r="588" ht="61.5" customHeight="1" x14ac:dyDescent="0.65"/>
    <row r="589" ht="61.5" customHeight="1" x14ac:dyDescent="0.65"/>
    <row r="590" ht="61.5" customHeight="1" x14ac:dyDescent="0.65"/>
    <row r="591" ht="61.5" customHeight="1" x14ac:dyDescent="0.65"/>
    <row r="592" ht="61.5" customHeight="1" x14ac:dyDescent="0.65"/>
    <row r="593" ht="61.5" customHeight="1" x14ac:dyDescent="0.65"/>
    <row r="594" ht="61.5" customHeight="1" x14ac:dyDescent="0.65"/>
    <row r="595" ht="61.5" customHeight="1" x14ac:dyDescent="0.65"/>
    <row r="596" ht="61.5" customHeight="1" x14ac:dyDescent="0.65"/>
    <row r="597" ht="61.5" customHeight="1" x14ac:dyDescent="0.65"/>
    <row r="598" ht="61.5" customHeight="1" x14ac:dyDescent="0.65"/>
    <row r="599" ht="61.5" customHeight="1" x14ac:dyDescent="0.65"/>
    <row r="600" ht="61.5" customHeight="1" x14ac:dyDescent="0.65"/>
    <row r="601" ht="61.5" customHeight="1" x14ac:dyDescent="0.65"/>
    <row r="602" ht="61.5" customHeight="1" x14ac:dyDescent="0.65"/>
    <row r="603" ht="61.5" customHeight="1" x14ac:dyDescent="0.65"/>
    <row r="604" ht="61.5" customHeight="1" x14ac:dyDescent="0.65"/>
    <row r="605" ht="61.5" customHeight="1" x14ac:dyDescent="0.65"/>
    <row r="606" ht="61.5" customHeight="1" x14ac:dyDescent="0.65"/>
    <row r="607" ht="61.5" customHeight="1" x14ac:dyDescent="0.65"/>
    <row r="608" ht="61.5" customHeight="1" x14ac:dyDescent="0.65"/>
    <row r="609" ht="61.5" customHeight="1" x14ac:dyDescent="0.65"/>
    <row r="610" ht="61.5" customHeight="1" x14ac:dyDescent="0.65"/>
    <row r="611" ht="61.5" customHeight="1" x14ac:dyDescent="0.65"/>
    <row r="612" ht="61.5" customHeight="1" x14ac:dyDescent="0.65"/>
    <row r="613" ht="61.5" customHeight="1" x14ac:dyDescent="0.65"/>
    <row r="614" ht="61.5" customHeight="1" x14ac:dyDescent="0.65"/>
    <row r="615" ht="61.5" customHeight="1" x14ac:dyDescent="0.65"/>
    <row r="616" ht="61.5" customHeight="1" x14ac:dyDescent="0.65"/>
    <row r="617" ht="61.5" customHeight="1" x14ac:dyDescent="0.65"/>
    <row r="618" ht="61.5" customHeight="1" x14ac:dyDescent="0.65"/>
    <row r="619" ht="61.5" customHeight="1" x14ac:dyDescent="0.65"/>
    <row r="620" ht="61.5" customHeight="1" x14ac:dyDescent="0.65"/>
    <row r="621" ht="61.5" customHeight="1" x14ac:dyDescent="0.65"/>
    <row r="622" ht="61.5" customHeight="1" x14ac:dyDescent="0.65"/>
    <row r="623" ht="61.5" customHeight="1" x14ac:dyDescent="0.65"/>
    <row r="624" ht="61.5" customHeight="1" x14ac:dyDescent="0.65"/>
    <row r="625" ht="61.5" customHeight="1" x14ac:dyDescent="0.65"/>
    <row r="626" ht="61.5" customHeight="1" x14ac:dyDescent="0.65"/>
    <row r="627" ht="61.5" customHeight="1" x14ac:dyDescent="0.65"/>
    <row r="628" ht="61.5" customHeight="1" x14ac:dyDescent="0.65"/>
    <row r="629" ht="61.5" customHeight="1" x14ac:dyDescent="0.65"/>
    <row r="630" ht="61.5" customHeight="1" x14ac:dyDescent="0.65"/>
    <row r="631" ht="61.5" customHeight="1" x14ac:dyDescent="0.65"/>
    <row r="632" ht="61.5" customHeight="1" x14ac:dyDescent="0.65"/>
    <row r="633" ht="61.5" customHeight="1" x14ac:dyDescent="0.65"/>
    <row r="634" ht="61.5" customHeight="1" x14ac:dyDescent="0.65"/>
    <row r="635" ht="61.5" customHeight="1" x14ac:dyDescent="0.65"/>
    <row r="636" ht="61.5" customHeight="1" x14ac:dyDescent="0.65"/>
    <row r="637" ht="61.5" customHeight="1" x14ac:dyDescent="0.65"/>
    <row r="638" ht="61.5" customHeight="1" x14ac:dyDescent="0.65"/>
    <row r="639" ht="61.5" customHeight="1" x14ac:dyDescent="0.65"/>
    <row r="640" ht="61.5" customHeight="1" x14ac:dyDescent="0.65"/>
    <row r="641" ht="61.5" customHeight="1" x14ac:dyDescent="0.65"/>
    <row r="642" ht="61.5" customHeight="1" x14ac:dyDescent="0.65"/>
    <row r="643" ht="61.5" customHeight="1" x14ac:dyDescent="0.65"/>
    <row r="644" ht="61.5" customHeight="1" x14ac:dyDescent="0.65"/>
    <row r="645" ht="61.5" customHeight="1" x14ac:dyDescent="0.65"/>
    <row r="646" ht="61.5" customHeight="1" x14ac:dyDescent="0.65"/>
    <row r="647" ht="61.5" customHeight="1" x14ac:dyDescent="0.65"/>
    <row r="648" ht="61.5" customHeight="1" x14ac:dyDescent="0.65"/>
    <row r="649" ht="61.5" customHeight="1" x14ac:dyDescent="0.65"/>
    <row r="650" ht="61.5" customHeight="1" x14ac:dyDescent="0.65"/>
    <row r="651" ht="61.5" customHeight="1" x14ac:dyDescent="0.65"/>
    <row r="652" ht="61.5" customHeight="1" x14ac:dyDescent="0.65"/>
    <row r="653" ht="61.5" customHeight="1" x14ac:dyDescent="0.65"/>
    <row r="654" ht="61.5" customHeight="1" x14ac:dyDescent="0.65"/>
    <row r="655" ht="61.5" customHeight="1" x14ac:dyDescent="0.65"/>
    <row r="656" ht="61.5" customHeight="1" x14ac:dyDescent="0.65"/>
    <row r="657" ht="61.5" customHeight="1" x14ac:dyDescent="0.65"/>
    <row r="658" ht="61.5" customHeight="1" x14ac:dyDescent="0.65"/>
    <row r="659" ht="61.5" customHeight="1" x14ac:dyDescent="0.65"/>
    <row r="660" ht="61.5" customHeight="1" x14ac:dyDescent="0.65"/>
    <row r="661" ht="61.5" customHeight="1" x14ac:dyDescent="0.65"/>
    <row r="662" ht="61.5" customHeight="1" x14ac:dyDescent="0.65"/>
    <row r="663" ht="61.5" customHeight="1" x14ac:dyDescent="0.65"/>
    <row r="664" ht="61.5" customHeight="1" x14ac:dyDescent="0.65"/>
    <row r="665" ht="61.5" customHeight="1" x14ac:dyDescent="0.65"/>
    <row r="666" ht="61.5" customHeight="1" x14ac:dyDescent="0.65"/>
    <row r="667" ht="61.5" customHeight="1" x14ac:dyDescent="0.65"/>
    <row r="668" ht="61.5" customHeight="1" x14ac:dyDescent="0.65"/>
    <row r="669" ht="61.5" customHeight="1" x14ac:dyDescent="0.65"/>
    <row r="670" ht="61.5" customHeight="1" x14ac:dyDescent="0.65"/>
    <row r="671" ht="61.5" customHeight="1" x14ac:dyDescent="0.65"/>
    <row r="672" ht="61.5" customHeight="1" x14ac:dyDescent="0.65"/>
    <row r="673" ht="61.5" customHeight="1" x14ac:dyDescent="0.65"/>
    <row r="674" ht="61.5" customHeight="1" x14ac:dyDescent="0.65"/>
    <row r="675" ht="61.5" customHeight="1" x14ac:dyDescent="0.65"/>
    <row r="676" ht="61.5" customHeight="1" x14ac:dyDescent="0.65"/>
    <row r="677" ht="61.5" customHeight="1" x14ac:dyDescent="0.65"/>
    <row r="678" ht="61.5" customHeight="1" x14ac:dyDescent="0.65"/>
    <row r="679" ht="61.5" customHeight="1" x14ac:dyDescent="0.65"/>
    <row r="680" ht="61.5" customHeight="1" x14ac:dyDescent="0.65"/>
    <row r="681" ht="61.5" customHeight="1" x14ac:dyDescent="0.65"/>
    <row r="682" ht="61.5" customHeight="1" x14ac:dyDescent="0.65"/>
    <row r="683" ht="61.5" customHeight="1" x14ac:dyDescent="0.65"/>
    <row r="684" ht="61.5" customHeight="1" x14ac:dyDescent="0.65"/>
    <row r="685" ht="61.5" customHeight="1" x14ac:dyDescent="0.65"/>
    <row r="686" ht="61.5" customHeight="1" x14ac:dyDescent="0.65"/>
    <row r="687" ht="61.5" customHeight="1" x14ac:dyDescent="0.65"/>
    <row r="688" ht="61.5" customHeight="1" x14ac:dyDescent="0.65"/>
    <row r="689" ht="61.5" customHeight="1" x14ac:dyDescent="0.65"/>
    <row r="690" ht="61.5" customHeight="1" x14ac:dyDescent="0.65"/>
    <row r="691" ht="61.5" customHeight="1" x14ac:dyDescent="0.65"/>
    <row r="692" ht="61.5" customHeight="1" x14ac:dyDescent="0.65"/>
    <row r="693" ht="61.5" customHeight="1" x14ac:dyDescent="0.65"/>
    <row r="694" ht="61.5" customHeight="1" x14ac:dyDescent="0.65"/>
    <row r="695" ht="61.5" customHeight="1" x14ac:dyDescent="0.65"/>
    <row r="696" ht="61.5" customHeight="1" x14ac:dyDescent="0.65"/>
    <row r="697" ht="61.5" customHeight="1" x14ac:dyDescent="0.65"/>
    <row r="698" ht="61.5" customHeight="1" x14ac:dyDescent="0.65"/>
    <row r="699" ht="61.5" customHeight="1" x14ac:dyDescent="0.65"/>
    <row r="700" ht="61.5" customHeight="1" x14ac:dyDescent="0.65"/>
    <row r="701" ht="61.5" customHeight="1" x14ac:dyDescent="0.65"/>
    <row r="702" ht="61.5" customHeight="1" x14ac:dyDescent="0.65"/>
    <row r="703" ht="61.5" customHeight="1" x14ac:dyDescent="0.65"/>
    <row r="704" ht="61.5" customHeight="1" x14ac:dyDescent="0.65"/>
    <row r="705" ht="61.5" customHeight="1" x14ac:dyDescent="0.65"/>
    <row r="706" ht="61.5" customHeight="1" x14ac:dyDescent="0.65"/>
    <row r="707" ht="61.5" customHeight="1" x14ac:dyDescent="0.65"/>
    <row r="708" ht="61.5" customHeight="1" x14ac:dyDescent="0.65"/>
    <row r="709" ht="61.5" customHeight="1" x14ac:dyDescent="0.65"/>
    <row r="710" ht="61.5" customHeight="1" x14ac:dyDescent="0.65"/>
    <row r="711" ht="61.5" customHeight="1" x14ac:dyDescent="0.65"/>
    <row r="712" ht="61.5" customHeight="1" x14ac:dyDescent="0.65"/>
    <row r="713" ht="61.5" customHeight="1" x14ac:dyDescent="0.65"/>
    <row r="714" ht="61.5" customHeight="1" x14ac:dyDescent="0.65"/>
    <row r="715" ht="61.5" customHeight="1" x14ac:dyDescent="0.65"/>
    <row r="716" ht="61.5" customHeight="1" x14ac:dyDescent="0.65"/>
    <row r="717" ht="61.5" customHeight="1" x14ac:dyDescent="0.65"/>
    <row r="718" ht="61.5" customHeight="1" x14ac:dyDescent="0.65"/>
    <row r="719" ht="61.5" customHeight="1" x14ac:dyDescent="0.65"/>
    <row r="720" ht="61.5" customHeight="1" x14ac:dyDescent="0.65"/>
    <row r="721" ht="61.5" customHeight="1" x14ac:dyDescent="0.65"/>
    <row r="722" ht="61.5" customHeight="1" x14ac:dyDescent="0.65"/>
    <row r="723" ht="61.5" customHeight="1" x14ac:dyDescent="0.65"/>
    <row r="724" ht="61.5" customHeight="1" x14ac:dyDescent="0.65"/>
    <row r="725" ht="61.5" customHeight="1" x14ac:dyDescent="0.65"/>
    <row r="726" ht="61.5" customHeight="1" x14ac:dyDescent="0.65"/>
    <row r="727" ht="61.5" customHeight="1" x14ac:dyDescent="0.65"/>
    <row r="728" ht="61.5" customHeight="1" x14ac:dyDescent="0.65"/>
    <row r="729" ht="61.5" customHeight="1" x14ac:dyDescent="0.65"/>
    <row r="730" ht="61.5" customHeight="1" x14ac:dyDescent="0.65"/>
    <row r="731" ht="61.5" customHeight="1" x14ac:dyDescent="0.65"/>
    <row r="732" ht="61.5" customHeight="1" x14ac:dyDescent="0.65"/>
    <row r="733" ht="61.5" customHeight="1" x14ac:dyDescent="0.65"/>
    <row r="734" ht="61.5" customHeight="1" x14ac:dyDescent="0.65"/>
    <row r="735" ht="61.5" customHeight="1" x14ac:dyDescent="0.65"/>
    <row r="736" ht="61.5" customHeight="1" x14ac:dyDescent="0.65"/>
    <row r="737" ht="61.5" customHeight="1" x14ac:dyDescent="0.65"/>
    <row r="738" ht="61.5" customHeight="1" x14ac:dyDescent="0.65"/>
    <row r="739" ht="61.5" customHeight="1" x14ac:dyDescent="0.65"/>
    <row r="740" ht="61.5" customHeight="1" x14ac:dyDescent="0.65"/>
    <row r="741" ht="61.5" customHeight="1" x14ac:dyDescent="0.65"/>
    <row r="742" ht="61.5" customHeight="1" x14ac:dyDescent="0.65"/>
    <row r="743" ht="61.5" customHeight="1" x14ac:dyDescent="0.65"/>
    <row r="744" ht="61.5" customHeight="1" x14ac:dyDescent="0.65"/>
    <row r="745" ht="61.5" customHeight="1" x14ac:dyDescent="0.65"/>
    <row r="746" ht="61.5" customHeight="1" x14ac:dyDescent="0.65"/>
    <row r="747" ht="61.5" customHeight="1" x14ac:dyDescent="0.65"/>
    <row r="748" ht="61.5" customHeight="1" x14ac:dyDescent="0.65"/>
    <row r="749" ht="61.5" customHeight="1" x14ac:dyDescent="0.65"/>
    <row r="750" ht="61.5" customHeight="1" x14ac:dyDescent="0.65"/>
    <row r="751" ht="61.5" customHeight="1" x14ac:dyDescent="0.65"/>
    <row r="752" ht="61.5" customHeight="1" x14ac:dyDescent="0.65"/>
    <row r="753" ht="61.5" customHeight="1" x14ac:dyDescent="0.65"/>
    <row r="754" ht="61.5" customHeight="1" x14ac:dyDescent="0.65"/>
    <row r="755" ht="61.5" customHeight="1" x14ac:dyDescent="0.65"/>
    <row r="756" ht="61.5" customHeight="1" x14ac:dyDescent="0.65"/>
    <row r="757" ht="61.5" customHeight="1" x14ac:dyDescent="0.65"/>
    <row r="758" ht="61.5" customHeight="1" x14ac:dyDescent="0.65"/>
    <row r="759" ht="61.5" customHeight="1" x14ac:dyDescent="0.65"/>
    <row r="760" ht="61.5" customHeight="1" x14ac:dyDescent="0.65"/>
    <row r="761" ht="61.5" customHeight="1" x14ac:dyDescent="0.65"/>
    <row r="762" ht="61.5" customHeight="1" x14ac:dyDescent="0.65"/>
    <row r="763" ht="61.5" customHeight="1" x14ac:dyDescent="0.65"/>
    <row r="764" ht="61.5" customHeight="1" x14ac:dyDescent="0.65"/>
    <row r="765" ht="61.5" customHeight="1" x14ac:dyDescent="0.65"/>
    <row r="766" ht="61.5" customHeight="1" x14ac:dyDescent="0.65"/>
    <row r="767" ht="61.5" customHeight="1" x14ac:dyDescent="0.65"/>
    <row r="768" ht="61.5" customHeight="1" x14ac:dyDescent="0.65"/>
    <row r="769" ht="61.5" customHeight="1" x14ac:dyDescent="0.65"/>
    <row r="770" ht="61.5" customHeight="1" x14ac:dyDescent="0.65"/>
    <row r="771" ht="61.5" customHeight="1" x14ac:dyDescent="0.65"/>
    <row r="772" ht="61.5" customHeight="1" x14ac:dyDescent="0.65"/>
    <row r="773" ht="61.5" customHeight="1" x14ac:dyDescent="0.65"/>
    <row r="774" ht="61.5" customHeight="1" x14ac:dyDescent="0.65"/>
    <row r="775" ht="61.5" customHeight="1" x14ac:dyDescent="0.65"/>
    <row r="776" ht="61.5" customHeight="1" x14ac:dyDescent="0.65"/>
    <row r="777" ht="61.5" customHeight="1" x14ac:dyDescent="0.65"/>
    <row r="778" ht="61.5" customHeight="1" x14ac:dyDescent="0.65"/>
    <row r="779" ht="61.5" customHeight="1" x14ac:dyDescent="0.65"/>
    <row r="780" ht="61.5" customHeight="1" x14ac:dyDescent="0.65"/>
    <row r="781" ht="61.5" customHeight="1" x14ac:dyDescent="0.65"/>
    <row r="782" ht="61.5" customHeight="1" x14ac:dyDescent="0.65"/>
    <row r="783" ht="61.5" customHeight="1" x14ac:dyDescent="0.65"/>
    <row r="784" ht="61.5" customHeight="1" x14ac:dyDescent="0.65"/>
    <row r="785" ht="61.5" customHeight="1" x14ac:dyDescent="0.65"/>
    <row r="786" ht="61.5" customHeight="1" x14ac:dyDescent="0.65"/>
    <row r="787" ht="61.5" customHeight="1" x14ac:dyDescent="0.65"/>
    <row r="788" ht="61.5" customHeight="1" x14ac:dyDescent="0.65"/>
    <row r="789" ht="61.5" customHeight="1" x14ac:dyDescent="0.65"/>
    <row r="790" ht="61.5" customHeight="1" x14ac:dyDescent="0.65"/>
    <row r="791" ht="61.5" customHeight="1" x14ac:dyDescent="0.65"/>
    <row r="792" ht="61.5" customHeight="1" x14ac:dyDescent="0.65"/>
    <row r="793" ht="61.5" customHeight="1" x14ac:dyDescent="0.65"/>
    <row r="794" ht="61.5" customHeight="1" x14ac:dyDescent="0.65"/>
    <row r="795" ht="61.5" customHeight="1" x14ac:dyDescent="0.65"/>
    <row r="796" ht="61.5" customHeight="1" x14ac:dyDescent="0.65"/>
    <row r="797" ht="61.5" customHeight="1" x14ac:dyDescent="0.65"/>
    <row r="798" ht="61.5" customHeight="1" x14ac:dyDescent="0.65"/>
    <row r="799" ht="61.5" customHeight="1" x14ac:dyDescent="0.65"/>
    <row r="800" ht="61.5" customHeight="1" x14ac:dyDescent="0.65"/>
    <row r="801" ht="61.5" customHeight="1" x14ac:dyDescent="0.65"/>
    <row r="802" ht="61.5" customHeight="1" x14ac:dyDescent="0.65"/>
    <row r="803" ht="61.5" customHeight="1" x14ac:dyDescent="0.65"/>
    <row r="804" ht="61.5" customHeight="1" x14ac:dyDescent="0.65"/>
    <row r="805" ht="61.5" customHeight="1" x14ac:dyDescent="0.65"/>
    <row r="806" ht="61.5" customHeight="1" x14ac:dyDescent="0.65"/>
    <row r="807" ht="61.5" customHeight="1" x14ac:dyDescent="0.65"/>
    <row r="808" ht="61.5" customHeight="1" x14ac:dyDescent="0.65"/>
    <row r="809" ht="61.5" customHeight="1" x14ac:dyDescent="0.65"/>
    <row r="810" ht="61.5" customHeight="1" x14ac:dyDescent="0.65"/>
    <row r="811" ht="61.5" customHeight="1" x14ac:dyDescent="0.65"/>
    <row r="812" ht="61.5" customHeight="1" x14ac:dyDescent="0.65"/>
    <row r="813" ht="61.5" customHeight="1" x14ac:dyDescent="0.65"/>
    <row r="814" ht="61.5" customHeight="1" x14ac:dyDescent="0.65"/>
    <row r="815" ht="61.5" customHeight="1" x14ac:dyDescent="0.65"/>
    <row r="816" ht="61.5" customHeight="1" x14ac:dyDescent="0.65"/>
    <row r="817" ht="61.5" customHeight="1" x14ac:dyDescent="0.65"/>
    <row r="818" ht="61.5" customHeight="1" x14ac:dyDescent="0.65"/>
    <row r="819" ht="61.5" customHeight="1" x14ac:dyDescent="0.65"/>
    <row r="820" ht="61.5" customHeight="1" x14ac:dyDescent="0.65"/>
    <row r="821" ht="61.5" customHeight="1" x14ac:dyDescent="0.65"/>
    <row r="822" ht="61.5" customHeight="1" x14ac:dyDescent="0.65"/>
    <row r="823" ht="61.5" customHeight="1" x14ac:dyDescent="0.65"/>
    <row r="824" ht="61.5" customHeight="1" x14ac:dyDescent="0.65"/>
    <row r="825" ht="61.5" customHeight="1" x14ac:dyDescent="0.65"/>
    <row r="826" ht="61.5" customHeight="1" x14ac:dyDescent="0.65"/>
    <row r="827" ht="61.5" customHeight="1" x14ac:dyDescent="0.65"/>
    <row r="828" ht="61.5" customHeight="1" x14ac:dyDescent="0.65"/>
    <row r="829" ht="61.5" customHeight="1" x14ac:dyDescent="0.65"/>
    <row r="830" ht="61.5" customHeight="1" x14ac:dyDescent="0.65"/>
    <row r="831" ht="61.5" customHeight="1" x14ac:dyDescent="0.65"/>
    <row r="832" ht="61.5" customHeight="1" x14ac:dyDescent="0.65"/>
    <row r="833" ht="61.5" customHeight="1" x14ac:dyDescent="0.65"/>
    <row r="834" ht="61.5" customHeight="1" x14ac:dyDescent="0.65"/>
    <row r="835" ht="61.5" customHeight="1" x14ac:dyDescent="0.65"/>
    <row r="836" ht="61.5" customHeight="1" x14ac:dyDescent="0.65"/>
    <row r="837" ht="61.5" customHeight="1" x14ac:dyDescent="0.65"/>
    <row r="838" ht="61.5" customHeight="1" x14ac:dyDescent="0.65"/>
    <row r="839" ht="61.5" customHeight="1" x14ac:dyDescent="0.65"/>
    <row r="840" ht="61.5" customHeight="1" x14ac:dyDescent="0.65"/>
    <row r="841" ht="61.5" customHeight="1" x14ac:dyDescent="0.65"/>
    <row r="842" ht="61.5" customHeight="1" x14ac:dyDescent="0.65"/>
    <row r="843" ht="61.5" customHeight="1" x14ac:dyDescent="0.65"/>
    <row r="844" ht="61.5" customHeight="1" x14ac:dyDescent="0.65"/>
    <row r="845" ht="61.5" customHeight="1" x14ac:dyDescent="0.65"/>
    <row r="846" ht="61.5" customHeight="1" x14ac:dyDescent="0.65"/>
    <row r="847" ht="61.5" customHeight="1" x14ac:dyDescent="0.65"/>
    <row r="848" ht="61.5" customHeight="1" x14ac:dyDescent="0.65"/>
    <row r="849" ht="61.5" customHeight="1" x14ac:dyDescent="0.65"/>
    <row r="850" ht="61.5" customHeight="1" x14ac:dyDescent="0.65"/>
    <row r="851" ht="61.5" customHeight="1" x14ac:dyDescent="0.65"/>
    <row r="852" ht="61.5" customHeight="1" x14ac:dyDescent="0.65"/>
    <row r="853" ht="61.5" customHeight="1" x14ac:dyDescent="0.65"/>
    <row r="854" ht="61.5" customHeight="1" x14ac:dyDescent="0.65"/>
    <row r="855" ht="61.5" customHeight="1" x14ac:dyDescent="0.65"/>
    <row r="856" ht="61.5" customHeight="1" x14ac:dyDescent="0.65"/>
    <row r="857" ht="61.5" customHeight="1" x14ac:dyDescent="0.65"/>
    <row r="858" ht="61.5" customHeight="1" x14ac:dyDescent="0.65"/>
    <row r="859" ht="61.5" customHeight="1" x14ac:dyDescent="0.65"/>
    <row r="860" ht="61.5" customHeight="1" x14ac:dyDescent="0.65"/>
    <row r="861" ht="61.5" customHeight="1" x14ac:dyDescent="0.65"/>
    <row r="862" ht="61.5" customHeight="1" x14ac:dyDescent="0.65"/>
    <row r="863" ht="61.5" customHeight="1" x14ac:dyDescent="0.65"/>
    <row r="864" ht="61.5" customHeight="1" x14ac:dyDescent="0.65"/>
    <row r="865" ht="61.5" customHeight="1" x14ac:dyDescent="0.65"/>
    <row r="866" ht="61.5" customHeight="1" x14ac:dyDescent="0.65"/>
    <row r="867" ht="61.5" customHeight="1" x14ac:dyDescent="0.65"/>
    <row r="868" ht="61.5" customHeight="1" x14ac:dyDescent="0.65"/>
    <row r="869" ht="61.5" customHeight="1" x14ac:dyDescent="0.65"/>
    <row r="870" ht="61.5" customHeight="1" x14ac:dyDescent="0.65"/>
    <row r="871" ht="61.5" customHeight="1" x14ac:dyDescent="0.65"/>
    <row r="872" ht="61.5" customHeight="1" x14ac:dyDescent="0.65"/>
    <row r="873" ht="61.5" customHeight="1" x14ac:dyDescent="0.65"/>
    <row r="874" ht="61.5" customHeight="1" x14ac:dyDescent="0.65"/>
    <row r="875" ht="61.5" customHeight="1" x14ac:dyDescent="0.65"/>
    <row r="876" ht="61.5" customHeight="1" x14ac:dyDescent="0.65"/>
    <row r="877" ht="61.5" customHeight="1" x14ac:dyDescent="0.65"/>
    <row r="878" ht="61.5" customHeight="1" x14ac:dyDescent="0.65"/>
    <row r="879" ht="61.5" customHeight="1" x14ac:dyDescent="0.65"/>
    <row r="880" ht="61.5" customHeight="1" x14ac:dyDescent="0.65"/>
    <row r="881" ht="61.5" customHeight="1" x14ac:dyDescent="0.65"/>
    <row r="882" ht="61.5" customHeight="1" x14ac:dyDescent="0.65"/>
    <row r="883" ht="61.5" customHeight="1" x14ac:dyDescent="0.65"/>
    <row r="884" ht="61.5" customHeight="1" x14ac:dyDescent="0.65"/>
    <row r="885" ht="61.5" customHeight="1" x14ac:dyDescent="0.65"/>
    <row r="886" ht="61.5" customHeight="1" x14ac:dyDescent="0.65"/>
    <row r="887" ht="61.5" customHeight="1" x14ac:dyDescent="0.65"/>
    <row r="888" ht="61.5" customHeight="1" x14ac:dyDescent="0.65"/>
    <row r="889" ht="61.5" customHeight="1" x14ac:dyDescent="0.65"/>
    <row r="890" ht="61.5" customHeight="1" x14ac:dyDescent="0.65"/>
    <row r="891" ht="61.5" customHeight="1" x14ac:dyDescent="0.65"/>
    <row r="892" ht="61.5" customHeight="1" x14ac:dyDescent="0.65"/>
    <row r="893" ht="61.5" customHeight="1" x14ac:dyDescent="0.65"/>
    <row r="894" ht="61.5" customHeight="1" x14ac:dyDescent="0.65"/>
    <row r="895" ht="61.5" customHeight="1" x14ac:dyDescent="0.65"/>
    <row r="896" ht="61.5" customHeight="1" x14ac:dyDescent="0.65"/>
    <row r="897" ht="61.5" customHeight="1" x14ac:dyDescent="0.65"/>
    <row r="898" ht="61.5" customHeight="1" x14ac:dyDescent="0.65"/>
    <row r="899" ht="61.5" customHeight="1" x14ac:dyDescent="0.65"/>
    <row r="900" ht="61.5" customHeight="1" x14ac:dyDescent="0.65"/>
    <row r="901" ht="61.5" customHeight="1" x14ac:dyDescent="0.65"/>
    <row r="902" ht="61.5" customHeight="1" x14ac:dyDescent="0.65"/>
    <row r="903" ht="61.5" customHeight="1" x14ac:dyDescent="0.65"/>
    <row r="904" ht="61.5" customHeight="1" x14ac:dyDescent="0.65"/>
    <row r="905" ht="61.5" customHeight="1" x14ac:dyDescent="0.65"/>
    <row r="906" ht="61.5" customHeight="1" x14ac:dyDescent="0.65"/>
    <row r="907" ht="61.5" customHeight="1" x14ac:dyDescent="0.65"/>
    <row r="908" ht="61.5" customHeight="1" x14ac:dyDescent="0.65"/>
    <row r="909" ht="61.5" customHeight="1" x14ac:dyDescent="0.65"/>
    <row r="910" ht="61.5" customHeight="1" x14ac:dyDescent="0.65"/>
    <row r="911" ht="61.5" customHeight="1" x14ac:dyDescent="0.65"/>
    <row r="912" ht="61.5" customHeight="1" x14ac:dyDescent="0.65"/>
    <row r="913" ht="61.5" customHeight="1" x14ac:dyDescent="0.65"/>
    <row r="914" ht="61.5" customHeight="1" x14ac:dyDescent="0.65"/>
    <row r="915" ht="61.5" customHeight="1" x14ac:dyDescent="0.65"/>
  </sheetData>
  <mergeCells count="2">
    <mergeCell ref="D1:F1"/>
    <mergeCell ref="B2:F2"/>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46"/>
  <sheetViews>
    <sheetView zoomScale="79" zoomScaleNormal="70" workbookViewId="0">
      <selection activeCell="K9" sqref="K9"/>
    </sheetView>
  </sheetViews>
  <sheetFormatPr defaultColWidth="9" defaultRowHeight="14.25" x14ac:dyDescent="0.65"/>
  <cols>
    <col min="1" max="1" width="8.5" style="3" customWidth="1"/>
    <col min="2" max="2" width="13.5" style="4" customWidth="1"/>
    <col min="3" max="3" width="15" style="4" customWidth="1"/>
    <col min="4" max="4" width="34.625" style="3" customWidth="1"/>
    <col min="5" max="5" width="24.125" style="3" customWidth="1"/>
    <col min="6" max="6" width="36.125" style="3" customWidth="1"/>
    <col min="7" max="7" width="12.625" style="3" customWidth="1"/>
    <col min="8" max="8" width="10.125" style="5" customWidth="1"/>
    <col min="9" max="9" width="10.875" style="5" customWidth="1"/>
    <col min="10" max="10" width="8.625" style="5" customWidth="1"/>
    <col min="11" max="11" width="9.625" style="5" customWidth="1"/>
    <col min="12" max="12" width="22.625" style="5" customWidth="1"/>
    <col min="13" max="13" width="16.125" style="5" customWidth="1"/>
    <col min="14" max="27" width="10" style="3" customWidth="1"/>
    <col min="28" max="1025" width="12.625" style="3" customWidth="1"/>
  </cols>
  <sheetData>
    <row r="1" spans="1:27" ht="27" x14ac:dyDescent="0.65">
      <c r="A1" s="6" t="s">
        <v>3</v>
      </c>
      <c r="B1" s="7" t="s">
        <v>4</v>
      </c>
      <c r="C1" s="6" t="s">
        <v>5</v>
      </c>
      <c r="D1" s="6"/>
      <c r="E1" s="6"/>
      <c r="F1" s="7" t="s">
        <v>6</v>
      </c>
      <c r="G1" s="6" t="s">
        <v>7</v>
      </c>
      <c r="H1" s="6" t="s">
        <v>8</v>
      </c>
      <c r="I1" s="7" t="s">
        <v>9</v>
      </c>
      <c r="J1" s="6" t="s">
        <v>10</v>
      </c>
      <c r="K1" s="7" t="s">
        <v>11</v>
      </c>
      <c r="L1" s="6" t="s">
        <v>12</v>
      </c>
      <c r="M1" s="7" t="s">
        <v>13</v>
      </c>
      <c r="T1" s="8"/>
      <c r="U1" s="8"/>
      <c r="V1" s="8"/>
      <c r="W1" s="8"/>
      <c r="X1" s="8"/>
      <c r="Y1" s="8"/>
      <c r="Z1" s="8"/>
      <c r="AA1" s="8"/>
    </row>
    <row r="2" spans="1:27" ht="56.25" customHeight="1" x14ac:dyDescent="0.75">
      <c r="A2" s="11">
        <v>1</v>
      </c>
      <c r="B2" s="10" t="s">
        <v>14</v>
      </c>
      <c r="C2" s="11" t="s">
        <v>15</v>
      </c>
      <c r="D2" s="12" t="s">
        <v>16</v>
      </c>
      <c r="E2" s="12" t="s">
        <v>17</v>
      </c>
      <c r="F2" s="13" t="s">
        <v>18</v>
      </c>
      <c r="G2" s="14"/>
      <c r="H2" s="15">
        <v>5</v>
      </c>
      <c r="I2" s="10">
        <v>3</v>
      </c>
      <c r="J2" s="16">
        <v>1000</v>
      </c>
      <c r="K2" s="17">
        <v>0</v>
      </c>
      <c r="L2" s="18" t="s">
        <v>19</v>
      </c>
      <c r="M2" s="10" t="s">
        <v>20</v>
      </c>
      <c r="N2" s="19"/>
      <c r="O2" s="19"/>
      <c r="P2" s="19"/>
      <c r="Q2" s="19"/>
      <c r="R2" s="19"/>
      <c r="S2" s="19"/>
      <c r="T2" s="8"/>
      <c r="U2" s="8"/>
      <c r="V2" s="8"/>
      <c r="W2" s="8"/>
      <c r="X2" s="8"/>
      <c r="Y2" s="8"/>
      <c r="Z2" s="8"/>
      <c r="AA2" s="8"/>
    </row>
    <row r="3" spans="1:27" ht="56.25" customHeight="1" x14ac:dyDescent="0.75">
      <c r="A3" s="11">
        <v>2</v>
      </c>
      <c r="B3" s="10" t="s">
        <v>14</v>
      </c>
      <c r="C3" s="10" t="s">
        <v>15</v>
      </c>
      <c r="D3" s="20" t="s">
        <v>21</v>
      </c>
      <c r="E3" s="20" t="s">
        <v>22</v>
      </c>
      <c r="F3" s="21" t="s">
        <v>23</v>
      </c>
      <c r="G3" s="14"/>
      <c r="H3" s="15">
        <v>5</v>
      </c>
      <c r="I3" s="10">
        <v>3</v>
      </c>
      <c r="J3" s="16">
        <v>990</v>
      </c>
      <c r="K3" s="17">
        <v>0</v>
      </c>
      <c r="L3" s="18" t="s">
        <v>24</v>
      </c>
      <c r="M3" s="10" t="s">
        <v>20</v>
      </c>
      <c r="N3" s="19"/>
      <c r="O3" s="19"/>
      <c r="P3" s="19"/>
      <c r="Q3" s="19"/>
      <c r="R3" s="19"/>
      <c r="S3" s="19"/>
      <c r="T3" s="8"/>
      <c r="U3" s="8"/>
      <c r="V3" s="8"/>
      <c r="W3" s="8"/>
      <c r="X3" s="8"/>
      <c r="Y3" s="8"/>
      <c r="Z3" s="8"/>
      <c r="AA3" s="8"/>
    </row>
    <row r="4" spans="1:27" ht="56.25" customHeight="1" x14ac:dyDescent="0.75">
      <c r="A4" s="11">
        <v>3</v>
      </c>
      <c r="B4" s="10" t="s">
        <v>14</v>
      </c>
      <c r="C4" s="10" t="s">
        <v>15</v>
      </c>
      <c r="D4" s="20" t="s">
        <v>25</v>
      </c>
      <c r="E4" s="20" t="s">
        <v>26</v>
      </c>
      <c r="F4" s="21" t="s">
        <v>27</v>
      </c>
      <c r="G4" s="14"/>
      <c r="H4" s="15">
        <v>10</v>
      </c>
      <c r="I4" s="10">
        <v>3</v>
      </c>
      <c r="J4" s="16">
        <v>980</v>
      </c>
      <c r="K4" s="17">
        <v>1</v>
      </c>
      <c r="L4" s="18" t="s">
        <v>183</v>
      </c>
      <c r="M4" s="10" t="s">
        <v>20</v>
      </c>
      <c r="N4" s="19"/>
      <c r="O4" s="19"/>
      <c r="P4" s="19"/>
      <c r="Q4" s="19"/>
      <c r="R4" s="19"/>
      <c r="S4" s="19"/>
      <c r="T4" s="8"/>
      <c r="U4" s="8"/>
      <c r="V4" s="8"/>
      <c r="W4" s="8"/>
      <c r="X4" s="8"/>
      <c r="Y4" s="8"/>
      <c r="Z4" s="8"/>
      <c r="AA4" s="8"/>
    </row>
    <row r="5" spans="1:27" ht="56.25" customHeight="1" x14ac:dyDescent="0.75">
      <c r="A5" s="11">
        <v>4</v>
      </c>
      <c r="B5" s="10" t="s">
        <v>28</v>
      </c>
      <c r="C5" s="10" t="s">
        <v>15</v>
      </c>
      <c r="D5" s="20" t="s">
        <v>29</v>
      </c>
      <c r="E5" s="20" t="s">
        <v>30</v>
      </c>
      <c r="F5" s="21" t="s">
        <v>31</v>
      </c>
      <c r="G5" s="16">
        <v>2</v>
      </c>
      <c r="H5" s="15">
        <v>20</v>
      </c>
      <c r="I5" s="10">
        <v>3</v>
      </c>
      <c r="J5" s="16">
        <v>970</v>
      </c>
      <c r="K5" s="17">
        <v>1</v>
      </c>
      <c r="L5" s="18" t="s">
        <v>183</v>
      </c>
      <c r="M5" s="10" t="s">
        <v>20</v>
      </c>
      <c r="N5" s="19"/>
      <c r="O5" s="19"/>
      <c r="P5" s="19"/>
      <c r="Q5" s="19"/>
      <c r="R5" s="19"/>
      <c r="S5" s="19"/>
      <c r="T5" s="8"/>
      <c r="U5" s="8"/>
      <c r="V5" s="8"/>
      <c r="W5" s="8"/>
      <c r="X5" s="8"/>
      <c r="Y5" s="8"/>
      <c r="Z5" s="8"/>
      <c r="AA5" s="8"/>
    </row>
    <row r="6" spans="1:27" ht="56.25" customHeight="1" x14ac:dyDescent="0.75">
      <c r="A6" s="11">
        <v>5</v>
      </c>
      <c r="B6" s="10" t="s">
        <v>28</v>
      </c>
      <c r="C6" s="10" t="s">
        <v>32</v>
      </c>
      <c r="D6" s="20" t="s">
        <v>33</v>
      </c>
      <c r="E6" s="20" t="s">
        <v>34</v>
      </c>
      <c r="F6" s="21" t="s">
        <v>35</v>
      </c>
      <c r="G6" s="16">
        <v>4</v>
      </c>
      <c r="H6" s="15">
        <v>1</v>
      </c>
      <c r="I6" s="10">
        <v>3</v>
      </c>
      <c r="J6" s="16">
        <v>960</v>
      </c>
      <c r="K6" s="17">
        <v>1</v>
      </c>
      <c r="L6" s="18" t="s">
        <v>183</v>
      </c>
      <c r="M6" s="10" t="s">
        <v>20</v>
      </c>
      <c r="N6" s="19"/>
      <c r="O6" s="19"/>
      <c r="P6" s="19"/>
      <c r="Q6" s="19"/>
      <c r="R6" s="19"/>
      <c r="S6" s="19"/>
      <c r="T6" s="8"/>
      <c r="U6" s="8"/>
      <c r="V6" s="8"/>
      <c r="W6" s="8"/>
      <c r="X6" s="8"/>
      <c r="Y6" s="8"/>
      <c r="Z6" s="8"/>
      <c r="AA6" s="8"/>
    </row>
    <row r="7" spans="1:27" ht="56.25" customHeight="1" x14ac:dyDescent="0.75">
      <c r="A7" s="11">
        <v>6</v>
      </c>
      <c r="B7" s="10" t="s">
        <v>28</v>
      </c>
      <c r="C7" s="10" t="s">
        <v>15</v>
      </c>
      <c r="D7" s="20" t="s">
        <v>36</v>
      </c>
      <c r="E7" s="20" t="s">
        <v>37</v>
      </c>
      <c r="F7" s="21" t="s">
        <v>38</v>
      </c>
      <c r="G7" s="14"/>
      <c r="H7" s="15">
        <v>15</v>
      </c>
      <c r="I7" s="10">
        <v>3</v>
      </c>
      <c r="J7" s="16">
        <v>970</v>
      </c>
      <c r="K7" s="17">
        <v>1</v>
      </c>
      <c r="L7" s="18" t="s">
        <v>183</v>
      </c>
      <c r="M7" s="10" t="s">
        <v>20</v>
      </c>
      <c r="N7" s="19"/>
      <c r="O7" s="19"/>
      <c r="P7" s="19"/>
      <c r="Q7" s="19"/>
      <c r="R7" s="19"/>
      <c r="S7" s="19"/>
      <c r="T7" s="8"/>
      <c r="U7" s="8"/>
      <c r="V7" s="8"/>
      <c r="W7" s="8"/>
      <c r="X7" s="8"/>
      <c r="Y7" s="8"/>
      <c r="Z7" s="8"/>
      <c r="AA7" s="8"/>
    </row>
    <row r="8" spans="1:27" ht="56.25" customHeight="1" x14ac:dyDescent="0.75">
      <c r="A8" s="11">
        <v>7</v>
      </c>
      <c r="B8" s="10" t="s">
        <v>39</v>
      </c>
      <c r="C8" s="20" t="s">
        <v>15</v>
      </c>
      <c r="D8" s="20" t="s">
        <v>40</v>
      </c>
      <c r="E8" s="20" t="s">
        <v>41</v>
      </c>
      <c r="F8" s="21" t="s">
        <v>42</v>
      </c>
      <c r="G8" s="11"/>
      <c r="H8" s="11">
        <v>50</v>
      </c>
      <c r="I8" s="10">
        <v>3</v>
      </c>
      <c r="J8" s="16">
        <v>950</v>
      </c>
      <c r="K8" s="22" t="s">
        <v>182</v>
      </c>
      <c r="L8" s="18" t="s">
        <v>260</v>
      </c>
      <c r="M8" s="11" t="s">
        <v>20</v>
      </c>
      <c r="N8" s="19"/>
      <c r="O8" s="19"/>
      <c r="P8" s="19"/>
      <c r="Q8" s="19"/>
      <c r="R8" s="19"/>
      <c r="S8" s="19"/>
      <c r="T8" s="8"/>
      <c r="U8" s="8"/>
      <c r="V8" s="8"/>
      <c r="W8" s="8"/>
      <c r="X8" s="8"/>
      <c r="Y8" s="8"/>
      <c r="Z8" s="8"/>
      <c r="AA8" s="8"/>
    </row>
    <row r="9" spans="1:27" ht="56.25" customHeight="1" x14ac:dyDescent="0.65">
      <c r="A9" s="11">
        <v>8</v>
      </c>
      <c r="B9" s="11" t="s">
        <v>39</v>
      </c>
      <c r="C9" s="11" t="s">
        <v>15</v>
      </c>
      <c r="D9" s="12" t="s">
        <v>43</v>
      </c>
      <c r="E9" s="12" t="s">
        <v>44</v>
      </c>
      <c r="F9" s="13" t="s">
        <v>45</v>
      </c>
      <c r="G9" s="23"/>
      <c r="H9" s="24">
        <v>50</v>
      </c>
      <c r="I9" s="10">
        <v>3</v>
      </c>
      <c r="J9" s="16">
        <v>950</v>
      </c>
      <c r="K9" s="22" t="s">
        <v>182</v>
      </c>
      <c r="L9" s="18" t="s">
        <v>260</v>
      </c>
      <c r="M9" s="9" t="s">
        <v>20</v>
      </c>
      <c r="N9" s="26"/>
      <c r="O9" s="26"/>
      <c r="P9" s="26"/>
      <c r="Q9" s="26"/>
      <c r="R9" s="26"/>
      <c r="S9" s="26"/>
      <c r="T9" s="26"/>
      <c r="U9" s="26"/>
      <c r="V9" s="26"/>
      <c r="W9" s="26"/>
      <c r="X9" s="26"/>
      <c r="Y9" s="26"/>
      <c r="Z9" s="26"/>
      <c r="AA9" s="26"/>
    </row>
    <row r="10" spans="1:27" ht="56.25" customHeight="1" x14ac:dyDescent="0.75">
      <c r="A10" s="11">
        <v>9</v>
      </c>
      <c r="B10" s="23" t="s">
        <v>46</v>
      </c>
      <c r="C10" s="23" t="s">
        <v>15</v>
      </c>
      <c r="D10" s="28" t="s">
        <v>47</v>
      </c>
      <c r="E10" s="28" t="s">
        <v>48</v>
      </c>
      <c r="F10" s="29" t="s">
        <v>49</v>
      </c>
      <c r="G10" s="23" t="s">
        <v>50</v>
      </c>
      <c r="H10" s="24">
        <v>35</v>
      </c>
      <c r="I10" s="10">
        <v>3</v>
      </c>
      <c r="J10" s="16">
        <v>940</v>
      </c>
      <c r="K10" s="25">
        <v>3</v>
      </c>
      <c r="L10" s="18">
        <v>45311</v>
      </c>
      <c r="M10" s="11" t="s">
        <v>20</v>
      </c>
      <c r="N10" s="19"/>
      <c r="O10" s="19"/>
      <c r="P10" s="19"/>
      <c r="Q10" s="19"/>
      <c r="R10" s="19"/>
      <c r="S10" s="19"/>
      <c r="T10" s="8"/>
      <c r="U10" s="8"/>
      <c r="V10" s="8"/>
      <c r="W10" s="8"/>
      <c r="X10" s="8"/>
      <c r="Y10" s="8"/>
      <c r="Z10" s="8"/>
      <c r="AA10" s="8"/>
    </row>
    <row r="11" spans="1:27" ht="56.25" customHeight="1" x14ac:dyDescent="0.65">
      <c r="A11" s="11">
        <v>10</v>
      </c>
      <c r="B11" s="11" t="s">
        <v>51</v>
      </c>
      <c r="C11" s="11" t="s">
        <v>15</v>
      </c>
      <c r="D11" s="12" t="s">
        <v>52</v>
      </c>
      <c r="E11" s="12" t="s">
        <v>53</v>
      </c>
      <c r="F11" s="13" t="s">
        <v>54</v>
      </c>
      <c r="G11" s="30">
        <v>9</v>
      </c>
      <c r="H11" s="31">
        <v>10</v>
      </c>
      <c r="I11" s="10">
        <v>3</v>
      </c>
      <c r="J11" s="16">
        <v>930</v>
      </c>
      <c r="K11" s="22">
        <v>3</v>
      </c>
      <c r="L11" s="18">
        <v>45312</v>
      </c>
      <c r="M11" s="23" t="s">
        <v>20</v>
      </c>
      <c r="T11" s="8"/>
      <c r="U11" s="8"/>
      <c r="V11" s="8"/>
      <c r="W11" s="8"/>
      <c r="X11" s="8"/>
      <c r="Y11" s="8"/>
      <c r="Z11" s="8"/>
      <c r="AA11" s="8"/>
    </row>
    <row r="12" spans="1:27" s="34" customFormat="1" ht="27" x14ac:dyDescent="0.65">
      <c r="A12" s="11">
        <v>11</v>
      </c>
      <c r="B12" s="11" t="s">
        <v>172</v>
      </c>
      <c r="C12" s="11" t="s">
        <v>173</v>
      </c>
      <c r="D12" s="12" t="s">
        <v>174</v>
      </c>
      <c r="E12" s="12" t="s">
        <v>175</v>
      </c>
      <c r="F12" s="13" t="s">
        <v>176</v>
      </c>
      <c r="G12" s="32">
        <v>9</v>
      </c>
      <c r="H12" s="31">
        <v>5</v>
      </c>
      <c r="I12" s="10">
        <v>3</v>
      </c>
      <c r="J12" s="16">
        <v>920</v>
      </c>
      <c r="K12" s="25">
        <v>3</v>
      </c>
      <c r="L12" s="18">
        <v>45312</v>
      </c>
      <c r="M12" s="194" t="s">
        <v>20</v>
      </c>
      <c r="N12" s="33"/>
      <c r="O12" s="33"/>
      <c r="P12" s="33"/>
      <c r="Q12" s="33"/>
      <c r="R12" s="33"/>
      <c r="S12" s="33"/>
      <c r="T12" s="8"/>
      <c r="U12" s="8"/>
      <c r="V12" s="8"/>
      <c r="W12" s="8"/>
      <c r="X12" s="8"/>
      <c r="Y12" s="8"/>
      <c r="Z12" s="8"/>
      <c r="AA12" s="8"/>
    </row>
    <row r="13" spans="1:27" s="34" customFormat="1" ht="40.5" x14ac:dyDescent="0.65">
      <c r="A13" s="11">
        <v>12</v>
      </c>
      <c r="B13" s="11" t="s">
        <v>177</v>
      </c>
      <c r="C13" s="11" t="s">
        <v>15</v>
      </c>
      <c r="D13" s="12" t="s">
        <v>178</v>
      </c>
      <c r="E13" s="12" t="s">
        <v>179</v>
      </c>
      <c r="F13" s="13" t="s">
        <v>180</v>
      </c>
      <c r="G13" s="32" t="s">
        <v>181</v>
      </c>
      <c r="H13" s="31">
        <v>3</v>
      </c>
      <c r="I13" s="10">
        <v>3</v>
      </c>
      <c r="J13" s="16">
        <v>910</v>
      </c>
      <c r="K13" s="25">
        <v>3</v>
      </c>
      <c r="L13" s="18">
        <v>45317</v>
      </c>
      <c r="M13" s="194" t="s">
        <v>20</v>
      </c>
      <c r="N13" s="33"/>
      <c r="O13" s="33"/>
      <c r="P13" s="33"/>
      <c r="Q13" s="33"/>
      <c r="R13" s="33"/>
      <c r="S13" s="33"/>
      <c r="T13" s="8"/>
      <c r="U13" s="8"/>
      <c r="V13" s="8"/>
      <c r="W13" s="8"/>
      <c r="X13" s="8"/>
      <c r="Y13" s="8"/>
      <c r="Z13" s="8"/>
      <c r="AA13" s="8"/>
    </row>
    <row r="14" spans="1:27" s="34" customFormat="1" ht="14.75" x14ac:dyDescent="0.65">
      <c r="A14" s="11">
        <v>13</v>
      </c>
      <c r="B14" s="11"/>
      <c r="C14" s="11"/>
      <c r="D14" s="12"/>
      <c r="E14" s="12"/>
      <c r="F14" s="12"/>
      <c r="G14" s="35"/>
      <c r="H14" s="31"/>
      <c r="I14" s="10"/>
      <c r="J14" s="16"/>
      <c r="K14" s="22"/>
      <c r="L14" s="18"/>
      <c r="M14" s="18"/>
      <c r="N14" s="33"/>
      <c r="O14" s="33"/>
      <c r="P14" s="33"/>
      <c r="Q14" s="33"/>
      <c r="R14" s="33"/>
      <c r="S14" s="33"/>
      <c r="T14" s="8"/>
      <c r="U14" s="8"/>
      <c r="V14" s="8"/>
      <c r="W14" s="8"/>
      <c r="X14" s="8"/>
      <c r="Y14" s="8"/>
      <c r="Z14" s="8"/>
      <c r="AA14" s="8"/>
    </row>
    <row r="15" spans="1:27" s="34" customFormat="1" ht="14.75" x14ac:dyDescent="0.65">
      <c r="A15" s="11">
        <v>14</v>
      </c>
      <c r="B15" s="11"/>
      <c r="C15" s="11"/>
      <c r="D15" s="12"/>
      <c r="E15" s="12"/>
      <c r="F15" s="12"/>
      <c r="G15" s="35"/>
      <c r="H15" s="31"/>
      <c r="I15" s="10"/>
      <c r="J15" s="16"/>
      <c r="K15" s="22"/>
      <c r="L15" s="18"/>
      <c r="M15" s="18"/>
      <c r="N15" s="33"/>
      <c r="O15" s="33"/>
      <c r="P15" s="33"/>
      <c r="Q15" s="33"/>
      <c r="R15" s="33"/>
      <c r="S15" s="33"/>
      <c r="T15" s="8"/>
      <c r="U15" s="8"/>
      <c r="V15" s="8"/>
      <c r="W15" s="8"/>
      <c r="X15" s="8"/>
      <c r="Y15" s="8"/>
      <c r="Z15" s="8"/>
      <c r="AA15" s="8"/>
    </row>
    <row r="16" spans="1:27" s="34" customFormat="1" ht="14.75" x14ac:dyDescent="0.65">
      <c r="A16" s="11"/>
      <c r="B16" s="11"/>
      <c r="C16" s="11"/>
      <c r="D16" s="12"/>
      <c r="E16" s="12"/>
      <c r="F16" s="12"/>
      <c r="G16" s="35"/>
      <c r="H16" s="31"/>
      <c r="I16" s="10"/>
      <c r="J16" s="30"/>
      <c r="K16" s="22"/>
      <c r="L16" s="18"/>
      <c r="M16" s="18"/>
      <c r="N16" s="33"/>
      <c r="O16" s="33"/>
      <c r="P16" s="33"/>
      <c r="Q16" s="33"/>
      <c r="R16" s="33"/>
      <c r="S16" s="33"/>
      <c r="T16" s="8"/>
      <c r="U16" s="8"/>
      <c r="V16" s="8"/>
      <c r="W16" s="8"/>
      <c r="X16" s="8"/>
      <c r="Y16" s="8"/>
      <c r="Z16" s="8"/>
      <c r="AA16" s="8"/>
    </row>
    <row r="17" spans="1:27" s="34" customFormat="1" ht="14.75" x14ac:dyDescent="0.65">
      <c r="A17" s="36"/>
      <c r="B17" s="36"/>
      <c r="C17" s="36"/>
      <c r="D17" s="37"/>
      <c r="E17" s="37"/>
      <c r="F17" s="37"/>
      <c r="G17" s="38"/>
      <c r="H17" s="36"/>
      <c r="I17" s="36"/>
      <c r="J17" s="36"/>
      <c r="K17" s="39"/>
      <c r="L17" s="40"/>
      <c r="M17" s="40"/>
      <c r="N17" s="33"/>
      <c r="O17" s="33">
        <v>0</v>
      </c>
      <c r="P17" s="33" t="s">
        <v>55</v>
      </c>
      <c r="Q17" s="33"/>
      <c r="R17" s="33"/>
      <c r="S17" s="33"/>
      <c r="T17" s="8"/>
      <c r="U17" s="8"/>
      <c r="V17" s="8"/>
      <c r="W17" s="8"/>
      <c r="X17" s="8"/>
      <c r="Y17" s="8"/>
      <c r="Z17" s="8"/>
      <c r="AA17" s="8"/>
    </row>
    <row r="18" spans="1:27" s="34" customFormat="1" ht="14.75" x14ac:dyDescent="0.65">
      <c r="A18" s="36"/>
      <c r="B18" s="36"/>
      <c r="C18" s="36"/>
      <c r="D18" s="37"/>
      <c r="E18" s="37"/>
      <c r="F18" s="37"/>
      <c r="G18" s="36"/>
      <c r="H18" s="36"/>
      <c r="I18" s="36"/>
      <c r="J18" s="36"/>
      <c r="K18" s="39"/>
      <c r="L18" s="40"/>
      <c r="M18" s="40"/>
      <c r="N18" s="33"/>
      <c r="O18" s="33">
        <v>1</v>
      </c>
      <c r="P18" s="33" t="s">
        <v>56</v>
      </c>
      <c r="Q18" s="33"/>
      <c r="R18" s="33"/>
      <c r="S18" s="33"/>
      <c r="T18" s="8"/>
      <c r="U18" s="8"/>
      <c r="V18" s="8"/>
      <c r="W18" s="8"/>
      <c r="X18" s="8"/>
      <c r="Y18" s="8"/>
      <c r="Z18" s="8"/>
      <c r="AA18" s="8"/>
    </row>
    <row r="19" spans="1:27" s="34" customFormat="1" ht="14.75" x14ac:dyDescent="0.65">
      <c r="A19" s="36"/>
      <c r="B19" s="36"/>
      <c r="C19" s="36"/>
      <c r="D19" s="37"/>
      <c r="E19" s="37"/>
      <c r="F19" s="37"/>
      <c r="G19" s="38"/>
      <c r="H19" s="36"/>
      <c r="I19" s="36"/>
      <c r="J19" s="36"/>
      <c r="K19" s="39"/>
      <c r="L19" s="40"/>
      <c r="M19" s="40"/>
      <c r="N19" s="33"/>
      <c r="O19" s="33">
        <v>2</v>
      </c>
      <c r="P19" s="33" t="s">
        <v>57</v>
      </c>
      <c r="Q19" s="33"/>
      <c r="R19" s="33"/>
      <c r="S19" s="33"/>
      <c r="T19" s="8"/>
      <c r="U19" s="8"/>
      <c r="V19" s="8"/>
      <c r="W19" s="8"/>
      <c r="X19" s="8"/>
      <c r="Y19" s="8"/>
      <c r="Z19" s="8"/>
      <c r="AA19" s="8"/>
    </row>
    <row r="20" spans="1:27" s="34" customFormat="1" ht="14.75" x14ac:dyDescent="0.65">
      <c r="A20" s="36"/>
      <c r="B20" s="36"/>
      <c r="C20" s="36"/>
      <c r="D20" s="37"/>
      <c r="E20" s="37"/>
      <c r="F20" s="37"/>
      <c r="G20" s="38"/>
      <c r="H20" s="36"/>
      <c r="I20" s="36"/>
      <c r="J20" s="36"/>
      <c r="K20" s="39"/>
      <c r="L20" s="40"/>
      <c r="M20" s="40"/>
      <c r="N20" s="33"/>
      <c r="O20" s="33">
        <v>3</v>
      </c>
      <c r="P20" s="33" t="s">
        <v>58</v>
      </c>
      <c r="Q20" s="33"/>
      <c r="R20" s="33"/>
      <c r="S20" s="33"/>
      <c r="T20" s="8"/>
      <c r="U20" s="8"/>
      <c r="V20" s="8"/>
      <c r="W20" s="8"/>
      <c r="X20" s="8"/>
      <c r="Y20" s="8"/>
      <c r="Z20" s="8"/>
      <c r="AA20" s="8"/>
    </row>
    <row r="21" spans="1:27" s="41" customFormat="1" ht="14.75" x14ac:dyDescent="0.65">
      <c r="A21" s="11"/>
      <c r="B21" s="11"/>
      <c r="C21" s="11"/>
      <c r="D21" s="12"/>
      <c r="E21" s="12"/>
      <c r="F21" s="12"/>
      <c r="G21" s="11"/>
      <c r="H21" s="11"/>
      <c r="I21" s="11"/>
      <c r="J21" s="11"/>
      <c r="K21" s="22"/>
      <c r="L21" s="30"/>
      <c r="M21" s="18"/>
      <c r="N21" s="33"/>
      <c r="O21" s="33"/>
      <c r="P21" s="33"/>
      <c r="Q21" s="33"/>
      <c r="R21" s="33"/>
      <c r="S21" s="33"/>
      <c r="T21" s="8"/>
      <c r="U21" s="8"/>
      <c r="V21" s="8"/>
      <c r="W21" s="8"/>
      <c r="X21" s="8"/>
      <c r="Y21" s="8"/>
      <c r="Z21" s="8"/>
      <c r="AA21" s="8"/>
    </row>
    <row r="22" spans="1:27" s="41" customFormat="1" ht="14.75" x14ac:dyDescent="0.65">
      <c r="A22" s="11"/>
      <c r="B22" s="11"/>
      <c r="C22" s="11"/>
      <c r="D22" s="12"/>
      <c r="E22" s="12"/>
      <c r="F22" s="12"/>
      <c r="G22" s="11"/>
      <c r="H22" s="11"/>
      <c r="I22" s="11"/>
      <c r="J22" s="11"/>
      <c r="K22" s="22"/>
      <c r="L22" s="30"/>
      <c r="M22" s="18"/>
      <c r="N22" s="33"/>
      <c r="O22" s="33"/>
      <c r="P22" s="33"/>
      <c r="Q22" s="33"/>
      <c r="R22" s="33"/>
      <c r="S22" s="33"/>
      <c r="T22" s="8"/>
      <c r="U22" s="8"/>
      <c r="V22" s="8"/>
      <c r="W22" s="8"/>
      <c r="X22" s="8"/>
      <c r="Y22" s="8"/>
      <c r="Z22" s="8"/>
      <c r="AA22" s="8"/>
    </row>
    <row r="23" spans="1:27" s="41" customFormat="1" ht="14.75" x14ac:dyDescent="0.65">
      <c r="A23" s="11"/>
      <c r="B23" s="11"/>
      <c r="C23" s="11"/>
      <c r="D23" s="12"/>
      <c r="E23" s="12"/>
      <c r="F23" s="12"/>
      <c r="G23" s="11"/>
      <c r="H23" s="11"/>
      <c r="I23" s="11"/>
      <c r="J23" s="11"/>
      <c r="K23" s="22"/>
      <c r="L23" s="30"/>
      <c r="M23" s="18"/>
      <c r="N23" s="33"/>
      <c r="O23" s="33"/>
      <c r="P23" s="33"/>
      <c r="Q23" s="33"/>
      <c r="R23" s="33"/>
      <c r="S23" s="33"/>
      <c r="T23" s="8"/>
      <c r="U23" s="8"/>
      <c r="V23" s="8"/>
      <c r="W23" s="8"/>
      <c r="X23" s="8"/>
      <c r="Y23" s="8"/>
      <c r="Z23" s="8"/>
      <c r="AA23" s="8"/>
    </row>
    <row r="24" spans="1:27" s="34" customFormat="1" ht="14.75" x14ac:dyDescent="0.65">
      <c r="A24" s="11"/>
      <c r="B24" s="11"/>
      <c r="C24" s="11"/>
      <c r="D24" s="12"/>
      <c r="E24" s="12"/>
      <c r="F24" s="12"/>
      <c r="G24" s="11"/>
      <c r="H24" s="11"/>
      <c r="I24" s="11"/>
      <c r="J24" s="11"/>
      <c r="K24" s="22"/>
      <c r="L24" s="30"/>
      <c r="M24" s="18"/>
      <c r="N24" s="33"/>
      <c r="O24" s="33"/>
      <c r="P24" s="33"/>
      <c r="Q24" s="33"/>
      <c r="R24" s="33"/>
      <c r="S24" s="33"/>
      <c r="T24" s="8"/>
      <c r="U24" s="8"/>
      <c r="V24" s="8"/>
      <c r="W24" s="8"/>
      <c r="X24" s="8"/>
      <c r="Y24" s="8"/>
      <c r="Z24" s="8"/>
      <c r="AA24" s="8"/>
    </row>
    <row r="25" spans="1:27" s="41" customFormat="1" ht="48.65" customHeight="1" x14ac:dyDescent="0.65">
      <c r="A25" s="11"/>
      <c r="B25" s="11"/>
      <c r="C25" s="11"/>
      <c r="D25" s="12"/>
      <c r="E25" s="12"/>
      <c r="F25" s="12"/>
      <c r="G25" s="42"/>
      <c r="H25" s="11"/>
      <c r="I25" s="11"/>
      <c r="J25" s="11"/>
      <c r="K25" s="22"/>
      <c r="L25" s="30"/>
      <c r="M25" s="18"/>
      <c r="N25" s="33"/>
      <c r="O25" s="33"/>
      <c r="P25" s="33"/>
      <c r="Q25" s="33"/>
      <c r="R25" s="33"/>
      <c r="S25" s="33"/>
      <c r="T25" s="8"/>
      <c r="U25" s="8"/>
      <c r="V25" s="8"/>
      <c r="W25" s="8"/>
      <c r="X25" s="8"/>
      <c r="Y25" s="8"/>
      <c r="Z25" s="8"/>
      <c r="AA25" s="8"/>
    </row>
    <row r="26" spans="1:27" s="41" customFormat="1" ht="14.75" x14ac:dyDescent="0.65">
      <c r="A26" s="11"/>
      <c r="B26" s="11"/>
      <c r="C26" s="11"/>
      <c r="D26" s="12"/>
      <c r="E26" s="12"/>
      <c r="F26" s="12"/>
      <c r="G26" s="42"/>
      <c r="H26" s="11"/>
      <c r="I26" s="11"/>
      <c r="J26" s="11"/>
      <c r="K26" s="22"/>
      <c r="L26" s="30"/>
      <c r="M26" s="18"/>
      <c r="N26" s="33"/>
      <c r="O26" s="33"/>
      <c r="P26" s="33"/>
      <c r="Q26" s="33"/>
      <c r="R26" s="33"/>
      <c r="S26" s="33"/>
      <c r="T26" s="8"/>
      <c r="U26" s="8"/>
      <c r="V26" s="8"/>
      <c r="W26" s="8"/>
      <c r="X26" s="8"/>
      <c r="Y26" s="8"/>
      <c r="Z26" s="8"/>
      <c r="AA26" s="8"/>
    </row>
    <row r="27" spans="1:27" s="41" customFormat="1" ht="14.75" x14ac:dyDescent="0.65">
      <c r="A27" s="11"/>
      <c r="B27" s="11"/>
      <c r="C27" s="11"/>
      <c r="D27" s="12"/>
      <c r="E27" s="12"/>
      <c r="F27" s="12"/>
      <c r="G27" s="42"/>
      <c r="H27" s="11"/>
      <c r="I27" s="36"/>
      <c r="J27" s="11"/>
      <c r="K27" s="22"/>
      <c r="L27" s="30"/>
      <c r="M27" s="18"/>
      <c r="N27" s="33"/>
      <c r="O27" s="33"/>
      <c r="P27" s="33"/>
      <c r="Q27" s="33"/>
      <c r="R27" s="33"/>
      <c r="S27" s="33"/>
      <c r="T27" s="8"/>
      <c r="U27" s="8"/>
      <c r="V27" s="8"/>
      <c r="W27" s="8"/>
      <c r="X27" s="8"/>
      <c r="Y27" s="8"/>
      <c r="Z27" s="8"/>
      <c r="AA27" s="8"/>
    </row>
    <row r="28" spans="1:27" s="41" customFormat="1" ht="14.75" x14ac:dyDescent="0.65">
      <c r="A28" s="11"/>
      <c r="B28" s="11"/>
      <c r="C28" s="11"/>
      <c r="D28" s="12"/>
      <c r="E28" s="12"/>
      <c r="F28" s="12"/>
      <c r="G28" s="42"/>
      <c r="H28" s="11"/>
      <c r="I28" s="43"/>
      <c r="J28" s="11"/>
      <c r="K28" s="22"/>
      <c r="L28" s="30"/>
      <c r="M28" s="18"/>
      <c r="N28" s="33"/>
      <c r="O28" s="33"/>
      <c r="P28" s="33"/>
      <c r="Q28" s="33"/>
      <c r="R28" s="33"/>
      <c r="S28" s="33"/>
      <c r="T28" s="8"/>
      <c r="U28" s="8"/>
      <c r="V28" s="8"/>
      <c r="W28" s="8"/>
      <c r="X28" s="8"/>
      <c r="Y28" s="8"/>
      <c r="Z28" s="8"/>
      <c r="AA28" s="8"/>
    </row>
    <row r="29" spans="1:27" s="41" customFormat="1" ht="14.75" x14ac:dyDescent="0.65">
      <c r="A29" s="11"/>
      <c r="B29" s="11"/>
      <c r="C29" s="11"/>
      <c r="D29" s="12"/>
      <c r="E29" s="12"/>
      <c r="F29" s="12"/>
      <c r="G29" s="42"/>
      <c r="H29" s="11"/>
      <c r="I29" s="43"/>
      <c r="J29" s="11"/>
      <c r="K29" s="22"/>
      <c r="L29" s="30"/>
      <c r="M29" s="18"/>
      <c r="N29" s="33"/>
      <c r="O29" s="33"/>
      <c r="P29" s="33"/>
      <c r="Q29" s="33"/>
      <c r="R29" s="33"/>
      <c r="S29" s="33"/>
      <c r="T29" s="8"/>
      <c r="U29" s="8"/>
      <c r="V29" s="8"/>
      <c r="W29" s="8"/>
      <c r="X29" s="8"/>
      <c r="Y29" s="8"/>
      <c r="Z29" s="8"/>
      <c r="AA29" s="8"/>
    </row>
    <row r="30" spans="1:27" s="41" customFormat="1" ht="14.75" x14ac:dyDescent="0.65">
      <c r="A30" s="36"/>
      <c r="B30" s="36"/>
      <c r="C30" s="36"/>
      <c r="D30" s="37"/>
      <c r="E30" s="37"/>
      <c r="F30" s="37"/>
      <c r="G30" s="38"/>
      <c r="H30" s="36"/>
      <c r="I30" s="43"/>
      <c r="J30" s="36"/>
      <c r="K30" s="36"/>
      <c r="L30" s="40"/>
      <c r="M30" s="40"/>
      <c r="N30" s="33"/>
      <c r="O30" s="33"/>
      <c r="P30" s="33"/>
      <c r="Q30" s="33"/>
      <c r="R30" s="33"/>
      <c r="S30" s="33"/>
      <c r="T30" s="8"/>
      <c r="U30" s="8"/>
      <c r="V30" s="8"/>
      <c r="W30" s="8"/>
      <c r="X30" s="8"/>
      <c r="Y30" s="8"/>
      <c r="Z30" s="8"/>
      <c r="AA30" s="8"/>
    </row>
    <row r="31" spans="1:27" s="41" customFormat="1" ht="14.75" x14ac:dyDescent="0.65">
      <c r="A31" s="36"/>
      <c r="B31" s="36"/>
      <c r="C31" s="36"/>
      <c r="D31" s="37"/>
      <c r="E31" s="37"/>
      <c r="F31" s="37"/>
      <c r="G31" s="38"/>
      <c r="H31" s="36"/>
      <c r="I31" s="43"/>
      <c r="J31" s="36"/>
      <c r="K31" s="36"/>
      <c r="L31" s="40"/>
      <c r="M31" s="40"/>
      <c r="N31" s="33"/>
      <c r="O31" s="33"/>
      <c r="P31" s="33"/>
      <c r="Q31" s="33"/>
      <c r="R31" s="33"/>
      <c r="S31" s="33"/>
      <c r="T31" s="8"/>
      <c r="U31" s="8"/>
      <c r="V31" s="8"/>
      <c r="W31" s="8"/>
      <c r="X31" s="8"/>
      <c r="Y31" s="8"/>
      <c r="Z31" s="8"/>
      <c r="AA31" s="8"/>
    </row>
    <row r="32" spans="1:27" s="41" customFormat="1" ht="51.75" customHeight="1" x14ac:dyDescent="0.65">
      <c r="A32" s="36"/>
      <c r="B32" s="36"/>
      <c r="C32" s="36"/>
      <c r="D32" s="37"/>
      <c r="E32" s="37"/>
      <c r="F32" s="37"/>
      <c r="G32" s="38"/>
      <c r="H32" s="36"/>
      <c r="I32" s="43"/>
      <c r="J32" s="36"/>
      <c r="K32" s="36"/>
      <c r="L32" s="40"/>
      <c r="M32" s="40"/>
      <c r="N32" s="33"/>
      <c r="O32" s="33"/>
      <c r="P32" s="33"/>
      <c r="Q32" s="33"/>
      <c r="R32" s="33"/>
      <c r="S32" s="33"/>
      <c r="T32" s="8"/>
      <c r="U32" s="8"/>
      <c r="V32" s="8"/>
      <c r="W32" s="8"/>
      <c r="X32" s="8"/>
      <c r="Y32" s="8"/>
      <c r="Z32" s="8"/>
      <c r="AA32" s="8"/>
    </row>
    <row r="33" spans="1:27" s="41" customFormat="1" ht="14.75" x14ac:dyDescent="0.65">
      <c r="A33" s="36"/>
      <c r="B33" s="36"/>
      <c r="C33" s="36"/>
      <c r="D33" s="37"/>
      <c r="E33" s="37"/>
      <c r="F33" s="37"/>
      <c r="G33" s="38"/>
      <c r="H33" s="36"/>
      <c r="I33" s="43"/>
      <c r="J33" s="36"/>
      <c r="K33" s="36"/>
      <c r="L33" s="40"/>
      <c r="M33" s="40"/>
      <c r="N33" s="33"/>
      <c r="O33" s="34"/>
      <c r="P33" s="33"/>
      <c r="Q33" s="33"/>
      <c r="R33" s="33"/>
      <c r="S33" s="33"/>
      <c r="T33" s="8"/>
      <c r="U33" s="8"/>
      <c r="V33" s="8"/>
      <c r="W33" s="8"/>
      <c r="X33" s="8"/>
      <c r="Y33" s="8"/>
      <c r="Z33" s="8"/>
      <c r="AA33" s="8"/>
    </row>
    <row r="34" spans="1:27" s="41" customFormat="1" ht="14.75" x14ac:dyDescent="0.65">
      <c r="A34" s="36"/>
      <c r="B34" s="36"/>
      <c r="C34" s="36"/>
      <c r="D34" s="37"/>
      <c r="E34" s="37"/>
      <c r="F34" s="37"/>
      <c r="G34" s="38"/>
      <c r="H34" s="36"/>
      <c r="I34" s="43"/>
      <c r="J34" s="36"/>
      <c r="K34" s="36"/>
      <c r="L34" s="40"/>
      <c r="M34" s="40"/>
      <c r="N34" s="33"/>
      <c r="O34" s="33">
        <f>SUM(J30:J34)+SUM(J36:J37)</f>
        <v>0</v>
      </c>
      <c r="P34" s="33"/>
      <c r="Q34" s="33"/>
      <c r="R34" s="33"/>
      <c r="S34" s="33"/>
      <c r="T34" s="8"/>
      <c r="U34" s="8"/>
      <c r="V34" s="8"/>
      <c r="W34" s="8"/>
      <c r="X34" s="8"/>
      <c r="Y34" s="8"/>
      <c r="Z34" s="8"/>
      <c r="AA34" s="8"/>
    </row>
    <row r="35" spans="1:27" s="41" customFormat="1" ht="14.75" x14ac:dyDescent="0.65">
      <c r="A35" s="36"/>
      <c r="B35" s="36"/>
      <c r="C35" s="36"/>
      <c r="D35" s="37"/>
      <c r="E35" s="37"/>
      <c r="F35" s="37"/>
      <c r="G35" s="38"/>
      <c r="H35" s="36"/>
      <c r="I35" s="43"/>
      <c r="J35" s="36"/>
      <c r="K35" s="36"/>
      <c r="L35" s="40"/>
      <c r="M35" s="40"/>
      <c r="N35" s="33"/>
      <c r="O35" s="33"/>
      <c r="P35" s="33"/>
      <c r="Q35" s="33"/>
      <c r="R35" s="33"/>
      <c r="S35" s="33"/>
      <c r="T35" s="8"/>
      <c r="U35" s="8"/>
      <c r="V35" s="8"/>
      <c r="W35" s="8"/>
      <c r="X35" s="8"/>
      <c r="Y35" s="8"/>
      <c r="Z35" s="8"/>
      <c r="AA35" s="8"/>
    </row>
    <row r="36" spans="1:27" s="41" customFormat="1" ht="14.75" x14ac:dyDescent="0.65">
      <c r="A36" s="36"/>
      <c r="B36" s="36"/>
      <c r="C36" s="36"/>
      <c r="D36" s="37"/>
      <c r="E36" s="37"/>
      <c r="F36" s="37"/>
      <c r="G36" s="38"/>
      <c r="H36" s="36"/>
      <c r="I36" s="36"/>
      <c r="J36" s="36"/>
      <c r="K36" s="36"/>
      <c r="L36" s="40"/>
      <c r="M36" s="40"/>
      <c r="N36" s="33"/>
      <c r="O36" s="33"/>
      <c r="P36" s="33"/>
      <c r="Q36" s="33"/>
      <c r="R36" s="33"/>
      <c r="S36" s="33"/>
      <c r="T36" s="8"/>
      <c r="U36" s="8"/>
      <c r="V36" s="8"/>
      <c r="W36" s="8"/>
      <c r="X36" s="8"/>
      <c r="Y36" s="8"/>
      <c r="Z36" s="8"/>
      <c r="AA36" s="8"/>
    </row>
    <row r="37" spans="1:27" s="41" customFormat="1" ht="14.75" x14ac:dyDescent="0.65">
      <c r="A37" s="36"/>
      <c r="B37" s="36"/>
      <c r="C37" s="36"/>
      <c r="D37" s="37"/>
      <c r="E37" s="37"/>
      <c r="F37" s="37"/>
      <c r="G37" s="38"/>
      <c r="H37" s="36"/>
      <c r="I37" s="36"/>
      <c r="J37" s="36"/>
      <c r="K37" s="36"/>
      <c r="L37" s="40"/>
      <c r="M37" s="40"/>
      <c r="N37" s="33"/>
      <c r="O37" s="33"/>
      <c r="P37" s="33"/>
      <c r="Q37" s="33"/>
      <c r="R37" s="33"/>
      <c r="S37" s="33"/>
      <c r="T37" s="8"/>
      <c r="U37" s="8"/>
      <c r="V37" s="8"/>
      <c r="W37" s="8"/>
      <c r="X37" s="8"/>
      <c r="Y37" s="8"/>
      <c r="Z37" s="8"/>
      <c r="AA37" s="8"/>
    </row>
    <row r="38" spans="1:27" s="41" customFormat="1" ht="14.75" x14ac:dyDescent="0.65">
      <c r="A38" s="36"/>
      <c r="B38" s="36"/>
      <c r="C38" s="36"/>
      <c r="D38" s="37"/>
      <c r="E38" s="37"/>
      <c r="F38" s="37"/>
      <c r="G38" s="38"/>
      <c r="H38" s="36"/>
      <c r="I38" s="36"/>
      <c r="J38" s="36"/>
      <c r="K38" s="36"/>
      <c r="L38" s="40"/>
      <c r="M38" s="40"/>
      <c r="N38" s="33"/>
      <c r="O38" s="33"/>
      <c r="P38" s="33"/>
      <c r="Q38" s="33"/>
      <c r="R38" s="33"/>
      <c r="S38" s="33"/>
      <c r="T38" s="8"/>
      <c r="U38" s="8"/>
      <c r="V38" s="8"/>
      <c r="W38" s="8"/>
      <c r="X38" s="8"/>
      <c r="Y38" s="8"/>
      <c r="Z38" s="8"/>
      <c r="AA38" s="8"/>
    </row>
    <row r="39" spans="1:27" s="41" customFormat="1" ht="14.75" x14ac:dyDescent="0.65">
      <c r="A39" s="36"/>
      <c r="B39" s="36"/>
      <c r="C39" s="36"/>
      <c r="D39" s="37"/>
      <c r="E39" s="37"/>
      <c r="F39" s="37"/>
      <c r="G39" s="38"/>
      <c r="H39" s="36"/>
      <c r="I39" s="36"/>
      <c r="J39" s="36"/>
      <c r="K39" s="36"/>
      <c r="L39" s="40"/>
      <c r="M39" s="40"/>
      <c r="N39" s="33"/>
      <c r="O39" s="33"/>
      <c r="P39" s="33"/>
      <c r="Q39" s="33"/>
      <c r="R39" s="33"/>
      <c r="S39" s="33"/>
      <c r="T39" s="8"/>
      <c r="U39" s="8"/>
      <c r="V39" s="8"/>
      <c r="W39" s="8"/>
      <c r="X39" s="8"/>
      <c r="Y39" s="8"/>
      <c r="Z39" s="8"/>
      <c r="AA39" s="8"/>
    </row>
    <row r="40" spans="1:27" s="41" customFormat="1" ht="14.75" x14ac:dyDescent="0.65">
      <c r="A40" s="11"/>
      <c r="B40" s="11"/>
      <c r="C40" s="11"/>
      <c r="D40" s="12"/>
      <c r="E40" s="12"/>
      <c r="F40" s="12"/>
      <c r="G40" s="42"/>
      <c r="H40" s="11"/>
      <c r="I40" s="11"/>
      <c r="J40" s="11"/>
      <c r="K40" s="11"/>
      <c r="L40" s="18"/>
      <c r="M40" s="18"/>
      <c r="N40" s="33"/>
      <c r="O40" s="33"/>
      <c r="P40" s="33"/>
      <c r="Q40" s="33"/>
      <c r="R40" s="33"/>
      <c r="S40" s="33"/>
      <c r="T40" s="8"/>
      <c r="U40" s="8"/>
      <c r="V40" s="8"/>
      <c r="W40" s="8"/>
      <c r="X40" s="8"/>
      <c r="Y40" s="8"/>
      <c r="Z40" s="8"/>
      <c r="AA40" s="8"/>
    </row>
    <row r="41" spans="1:27" s="41" customFormat="1" ht="14.75" x14ac:dyDescent="0.65">
      <c r="A41" s="11"/>
      <c r="B41" s="11"/>
      <c r="C41" s="11"/>
      <c r="D41" s="12"/>
      <c r="E41" s="12"/>
      <c r="F41" s="12"/>
      <c r="G41" s="42"/>
      <c r="H41" s="11"/>
      <c r="I41" s="11"/>
      <c r="J41" s="11"/>
      <c r="K41" s="11"/>
      <c r="L41" s="18"/>
      <c r="M41" s="18"/>
      <c r="N41" s="33"/>
      <c r="O41" s="33"/>
      <c r="P41" s="33"/>
      <c r="Q41" s="33"/>
      <c r="R41" s="33"/>
      <c r="S41" s="33"/>
      <c r="T41" s="8"/>
      <c r="U41" s="8"/>
      <c r="V41" s="8"/>
      <c r="W41" s="8"/>
      <c r="X41" s="8"/>
      <c r="Y41" s="8"/>
      <c r="Z41" s="8"/>
      <c r="AA41" s="8"/>
    </row>
    <row r="42" spans="1:27" ht="14.65" customHeight="1" x14ac:dyDescent="0.7">
      <c r="A42" s="44" t="s">
        <v>59</v>
      </c>
      <c r="B42" s="45"/>
      <c r="C42" s="45"/>
      <c r="D42" s="46"/>
      <c r="E42" s="47"/>
      <c r="F42" s="47"/>
      <c r="G42" s="45"/>
      <c r="H42" s="45"/>
      <c r="I42" s="45"/>
      <c r="J42" s="45"/>
      <c r="K42" s="45"/>
      <c r="L42" s="45"/>
      <c r="M42" s="45"/>
      <c r="T42" s="8"/>
      <c r="U42" s="8"/>
      <c r="V42" s="8"/>
      <c r="W42" s="8"/>
      <c r="X42" s="8"/>
      <c r="Y42" s="8"/>
      <c r="Z42" s="8"/>
      <c r="AA42" s="8"/>
    </row>
    <row r="43" spans="1:27" ht="14.65" customHeight="1" x14ac:dyDescent="0.7">
      <c r="A43" s="45"/>
      <c r="B43" s="48"/>
      <c r="C43" s="45"/>
      <c r="D43" s="46"/>
      <c r="E43" s="47"/>
      <c r="F43" s="47"/>
      <c r="G43" s="45"/>
      <c r="H43" s="49" t="s">
        <v>60</v>
      </c>
      <c r="I43" s="50"/>
      <c r="J43" s="51">
        <f>SUBTOTAL(9,J2:J41)</f>
        <v>11470</v>
      </c>
      <c r="K43" s="45"/>
      <c r="L43" s="45"/>
      <c r="M43" s="45"/>
      <c r="T43" s="8"/>
      <c r="U43" s="8"/>
      <c r="V43" s="8"/>
      <c r="W43" s="8"/>
      <c r="X43" s="8"/>
      <c r="Y43" s="8"/>
      <c r="Z43" s="8"/>
      <c r="AA43" s="8"/>
    </row>
    <row r="44" spans="1:27" ht="13.9" customHeight="1" x14ac:dyDescent="0.65">
      <c r="H44" s="5" t="s">
        <v>61</v>
      </c>
      <c r="J44" s="5">
        <f>SUMIF(I2:I41,1,J2:J41)</f>
        <v>0</v>
      </c>
    </row>
    <row r="46" spans="1:27" x14ac:dyDescent="0.65">
      <c r="H46" s="5" t="s">
        <v>62</v>
      </c>
      <c r="J46" s="5">
        <f>J43-J44</f>
        <v>11470</v>
      </c>
    </row>
  </sheetData>
  <autoFilter ref="A1:L44" xr:uid="{00000000-0009-0000-0000-000001000000}"/>
  <phoneticPr fontId="21" type="noConversion"/>
  <conditionalFormatting sqref="I2:I41">
    <cfRule type="cellIs" dxfId="11" priority="2" operator="equal">
      <formula>0</formula>
    </cfRule>
    <cfRule type="cellIs" dxfId="10" priority="3" operator="equal">
      <formula>3</formula>
    </cfRule>
    <cfRule type="cellIs" dxfId="9" priority="4" operator="equal">
      <formula>2</formula>
    </cfRule>
    <cfRule type="cellIs" dxfId="8" priority="5" operator="equal">
      <formula>1</formula>
    </cfRule>
  </conditionalFormatting>
  <pageMargins left="0.7" right="0.7" top="0.75" bottom="0.75" header="0.51180555555555496" footer="0.51180555555555496"/>
  <pageSetup paperSize="9" firstPageNumber="0"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93E9B-D790-47C9-A1D3-5D43A63FF710}">
  <dimension ref="B2:D12"/>
  <sheetViews>
    <sheetView workbookViewId="0">
      <selection activeCell="C11" sqref="C11"/>
    </sheetView>
  </sheetViews>
  <sheetFormatPr defaultColWidth="10.625" defaultRowHeight="14.25" x14ac:dyDescent="0.65"/>
  <cols>
    <col min="2" max="2" width="12.875" bestFit="1" customWidth="1"/>
    <col min="3" max="3" width="26.5" bestFit="1" customWidth="1"/>
    <col min="4" max="4" width="72.5" bestFit="1" customWidth="1"/>
  </cols>
  <sheetData>
    <row r="2" spans="2:4" x14ac:dyDescent="0.65">
      <c r="B2" s="195" t="s">
        <v>184</v>
      </c>
      <c r="C2" s="195" t="s">
        <v>121</v>
      </c>
      <c r="D2" s="195" t="s">
        <v>186</v>
      </c>
    </row>
    <row r="3" spans="2:4" x14ac:dyDescent="0.65">
      <c r="C3" s="195" t="s">
        <v>196</v>
      </c>
      <c r="D3" t="s">
        <v>215</v>
      </c>
    </row>
    <row r="4" spans="2:4" x14ac:dyDescent="0.65">
      <c r="C4" s="195" t="s">
        <v>197</v>
      </c>
      <c r="D4" t="s">
        <v>217</v>
      </c>
    </row>
    <row r="5" spans="2:4" ht="28.5" x14ac:dyDescent="0.65">
      <c r="C5" s="195" t="s">
        <v>218</v>
      </c>
      <c r="D5" s="196" t="s">
        <v>219</v>
      </c>
    </row>
    <row r="6" spans="2:4" x14ac:dyDescent="0.65">
      <c r="C6" s="195" t="s">
        <v>199</v>
      </c>
      <c r="D6" t="s">
        <v>220</v>
      </c>
    </row>
    <row r="7" spans="2:4" x14ac:dyDescent="0.65">
      <c r="C7" s="195" t="s">
        <v>202</v>
      </c>
      <c r="D7" t="s">
        <v>221</v>
      </c>
    </row>
    <row r="8" spans="2:4" x14ac:dyDescent="0.65">
      <c r="C8" s="195" t="s">
        <v>205</v>
      </c>
      <c r="D8" t="s">
        <v>222</v>
      </c>
    </row>
    <row r="9" spans="2:4" x14ac:dyDescent="0.65">
      <c r="C9" s="195" t="s">
        <v>212</v>
      </c>
      <c r="D9" t="s">
        <v>223</v>
      </c>
    </row>
    <row r="10" spans="2:4" ht="28.5" x14ac:dyDescent="0.65">
      <c r="C10" s="195" t="s">
        <v>213</v>
      </c>
      <c r="D10" s="196" t="s">
        <v>226</v>
      </c>
    </row>
    <row r="11" spans="2:4" ht="28.5" x14ac:dyDescent="0.65">
      <c r="C11" s="195" t="s">
        <v>224</v>
      </c>
      <c r="D11" s="196" t="s">
        <v>225</v>
      </c>
    </row>
    <row r="12" spans="2:4" x14ac:dyDescent="0.65">
      <c r="C12" s="195" t="s">
        <v>214</v>
      </c>
      <c r="D12"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000"/>
  <sheetViews>
    <sheetView topLeftCell="C2" zoomScale="40" zoomScaleNormal="75" workbookViewId="0">
      <selection activeCell="M20" sqref="M20"/>
    </sheetView>
  </sheetViews>
  <sheetFormatPr defaultColWidth="9" defaultRowHeight="14.25" x14ac:dyDescent="0.65"/>
  <cols>
    <col min="1" max="1" width="26.625" style="3" customWidth="1"/>
    <col min="2" max="5" width="5.625" style="3" customWidth="1"/>
    <col min="6" max="6" width="6.125" style="3" customWidth="1"/>
    <col min="7" max="13" width="10" style="3" customWidth="1"/>
    <col min="14" max="14" width="24.5" style="3" customWidth="1"/>
    <col min="15" max="24" width="10" style="3" customWidth="1"/>
    <col min="25" max="1025" width="12.625" style="3" customWidth="1"/>
  </cols>
  <sheetData>
    <row r="1" spans="1:24" ht="79.5" customHeight="1" x14ac:dyDescent="1.55">
      <c r="A1" s="52"/>
      <c r="B1" s="52"/>
      <c r="C1" s="52"/>
      <c r="D1" s="52"/>
      <c r="E1" s="52"/>
      <c r="F1" s="53"/>
      <c r="G1" s="19"/>
      <c r="H1" s="52"/>
      <c r="I1" s="52"/>
      <c r="J1" s="52"/>
      <c r="K1" s="52"/>
      <c r="L1" s="52"/>
      <c r="M1" s="52"/>
      <c r="N1" s="52"/>
      <c r="O1" s="52"/>
      <c r="P1" s="52"/>
      <c r="Q1" s="52"/>
      <c r="R1" s="52"/>
      <c r="S1" s="52"/>
      <c r="T1" s="52"/>
      <c r="U1" s="52"/>
      <c r="V1" s="52"/>
      <c r="W1" s="52"/>
      <c r="X1" s="52"/>
    </row>
    <row r="2" spans="1:24" ht="79.5" customHeight="1" x14ac:dyDescent="0.75">
      <c r="A2" s="54" t="s">
        <v>63</v>
      </c>
      <c r="B2" s="55"/>
      <c r="C2" s="52"/>
      <c r="D2" s="52"/>
      <c r="E2" s="52"/>
      <c r="F2" s="52"/>
      <c r="G2" s="52"/>
      <c r="H2" s="52"/>
      <c r="I2" s="52"/>
      <c r="J2" s="52"/>
      <c r="K2" s="52"/>
      <c r="L2" s="52"/>
      <c r="M2" s="52"/>
      <c r="N2" s="52"/>
      <c r="O2" s="52"/>
      <c r="P2" s="52"/>
      <c r="Q2" s="52"/>
      <c r="R2" s="52"/>
      <c r="S2" s="52"/>
      <c r="T2" s="52"/>
      <c r="U2" s="52"/>
      <c r="V2" s="52"/>
      <c r="W2" s="52"/>
      <c r="X2" s="52"/>
    </row>
    <row r="3" spans="1:24" ht="15.75" customHeight="1" x14ac:dyDescent="0.75">
      <c r="A3" s="52"/>
      <c r="B3" s="197" t="s">
        <v>64</v>
      </c>
      <c r="C3" s="197"/>
      <c r="D3" s="197"/>
      <c r="E3" s="197"/>
      <c r="F3" s="56"/>
      <c r="G3" s="52"/>
      <c r="H3" s="52"/>
      <c r="I3" s="52"/>
      <c r="J3" s="52"/>
      <c r="K3" s="52"/>
      <c r="L3" s="52"/>
      <c r="M3" s="52"/>
      <c r="N3" s="52"/>
      <c r="O3" s="52"/>
      <c r="P3" s="52"/>
      <c r="Q3" s="52"/>
      <c r="R3" s="52"/>
      <c r="S3" s="52"/>
      <c r="T3" s="52"/>
      <c r="U3" s="52"/>
      <c r="V3" s="52"/>
      <c r="W3" s="52"/>
      <c r="X3" s="52"/>
    </row>
    <row r="4" spans="1:24" ht="14.25" customHeight="1" x14ac:dyDescent="0.75">
      <c r="A4" s="52"/>
      <c r="B4" s="57">
        <v>0</v>
      </c>
      <c r="C4" s="57">
        <v>1</v>
      </c>
      <c r="D4" s="57">
        <v>2</v>
      </c>
      <c r="E4" s="57">
        <v>3</v>
      </c>
      <c r="F4" s="58"/>
      <c r="G4" s="52"/>
      <c r="H4" s="52"/>
      <c r="I4" s="52"/>
      <c r="J4" s="52"/>
      <c r="K4" s="52"/>
      <c r="L4" s="52"/>
      <c r="M4" s="52"/>
      <c r="N4" s="52"/>
      <c r="O4" s="52"/>
      <c r="P4" s="52"/>
      <c r="Q4" s="52"/>
      <c r="R4" s="52"/>
      <c r="S4" s="52"/>
      <c r="T4" s="52"/>
      <c r="U4" s="52"/>
      <c r="V4" s="52"/>
      <c r="W4" s="52"/>
      <c r="X4" s="52"/>
    </row>
    <row r="5" spans="1:24" ht="14.25" customHeight="1" x14ac:dyDescent="0.75">
      <c r="A5" s="52"/>
      <c r="B5" s="57"/>
      <c r="C5" s="57"/>
      <c r="D5" s="57"/>
      <c r="E5" s="57"/>
      <c r="F5" s="58"/>
      <c r="G5" s="52"/>
      <c r="H5" s="52"/>
      <c r="I5" s="52"/>
      <c r="J5" s="52"/>
      <c r="K5" s="52"/>
      <c r="L5" s="52"/>
      <c r="M5" s="52"/>
      <c r="N5" s="52"/>
      <c r="O5" s="52"/>
      <c r="P5" s="52"/>
      <c r="Q5" s="52"/>
      <c r="R5" s="52"/>
      <c r="S5" s="52"/>
      <c r="T5" s="52"/>
      <c r="U5" s="52"/>
      <c r="V5" s="52"/>
      <c r="W5" s="52"/>
      <c r="X5" s="52"/>
    </row>
    <row r="6" spans="1:24" ht="14.25" customHeight="1" x14ac:dyDescent="0.75">
      <c r="A6" s="52" t="s">
        <v>65</v>
      </c>
      <c r="B6" s="52"/>
      <c r="C6" s="52">
        <v>46</v>
      </c>
      <c r="D6" s="52">
        <v>29</v>
      </c>
      <c r="E6" s="52">
        <v>55</v>
      </c>
      <c r="F6" s="52"/>
      <c r="G6" s="52"/>
      <c r="H6" s="52"/>
      <c r="I6" s="52"/>
      <c r="J6" s="52"/>
      <c r="K6" s="52"/>
      <c r="L6" s="52"/>
      <c r="M6" s="52"/>
      <c r="N6" s="52"/>
      <c r="O6" s="52"/>
      <c r="P6" s="52"/>
      <c r="Q6" s="52"/>
      <c r="R6" s="52"/>
      <c r="S6" s="52"/>
      <c r="T6" s="52"/>
      <c r="U6" s="52"/>
      <c r="V6" s="52"/>
      <c r="W6" s="52"/>
      <c r="X6" s="52"/>
    </row>
    <row r="7" spans="1:24" ht="14.25" customHeight="1" x14ac:dyDescent="0.75">
      <c r="A7" s="52" t="s">
        <v>66</v>
      </c>
      <c r="B7" s="52"/>
      <c r="C7" s="52"/>
      <c r="D7" s="52"/>
      <c r="E7" s="52"/>
      <c r="F7" s="52"/>
      <c r="G7" s="52"/>
      <c r="H7" s="52"/>
      <c r="I7" s="52"/>
      <c r="J7" s="52"/>
      <c r="K7" s="52"/>
      <c r="L7" s="52"/>
      <c r="M7" s="52"/>
      <c r="N7" s="52"/>
      <c r="O7" s="52"/>
      <c r="P7" s="52"/>
      <c r="Q7" s="52"/>
      <c r="R7" s="52"/>
      <c r="S7" s="52"/>
      <c r="T7" s="52"/>
      <c r="U7" s="52"/>
      <c r="V7" s="52"/>
      <c r="W7" s="52"/>
      <c r="X7" s="52"/>
    </row>
    <row r="8" spans="1:24" ht="14.25" customHeight="1" x14ac:dyDescent="0.75">
      <c r="A8" s="52"/>
      <c r="B8" s="52"/>
      <c r="C8" s="52"/>
      <c r="D8" s="52"/>
      <c r="E8" s="52"/>
      <c r="F8" s="52"/>
      <c r="G8" s="52"/>
      <c r="H8" s="52"/>
      <c r="I8" s="52"/>
      <c r="J8" s="52"/>
      <c r="K8" s="52"/>
      <c r="L8" s="52"/>
      <c r="M8" s="52"/>
      <c r="N8" s="52"/>
      <c r="O8" s="52"/>
      <c r="P8" s="52"/>
      <c r="Q8" s="52"/>
      <c r="R8" s="52"/>
      <c r="S8" s="52"/>
      <c r="T8" s="52"/>
      <c r="U8" s="52"/>
      <c r="V8" s="52"/>
      <c r="W8" s="52"/>
      <c r="X8" s="52"/>
    </row>
    <row r="9" spans="1:24" ht="14.25" customHeight="1" x14ac:dyDescent="0.75">
      <c r="A9" s="52" t="s">
        <v>67</v>
      </c>
      <c r="B9" s="59"/>
      <c r="C9" s="59">
        <v>46</v>
      </c>
      <c r="D9" s="59">
        <v>29</v>
      </c>
      <c r="E9" s="59">
        <v>55</v>
      </c>
      <c r="F9" s="52"/>
      <c r="G9" s="8"/>
      <c r="H9" s="8"/>
      <c r="I9" s="8"/>
      <c r="J9" s="8"/>
      <c r="K9" s="8"/>
      <c r="L9" s="8"/>
      <c r="M9" s="8"/>
      <c r="N9" s="60"/>
      <c r="O9" s="52"/>
      <c r="P9" s="52"/>
      <c r="Q9" s="52"/>
      <c r="R9" s="52"/>
      <c r="S9" s="52"/>
      <c r="T9" s="52"/>
      <c r="U9" s="52"/>
      <c r="V9" s="52"/>
      <c r="W9" s="52"/>
      <c r="X9" s="52"/>
    </row>
    <row r="10" spans="1:24" ht="14.25" customHeight="1" x14ac:dyDescent="0.75">
      <c r="A10" s="52" t="s">
        <v>68</v>
      </c>
      <c r="B10" s="61"/>
      <c r="C10" s="61"/>
      <c r="D10" s="61"/>
      <c r="E10" s="61"/>
      <c r="F10" s="52"/>
      <c r="G10" s="8"/>
      <c r="H10" s="8"/>
      <c r="I10" s="8"/>
      <c r="J10" s="8"/>
      <c r="K10" s="8"/>
      <c r="L10" s="8"/>
      <c r="M10" s="8"/>
      <c r="N10" s="19"/>
      <c r="O10" s="52"/>
      <c r="P10" s="52"/>
      <c r="Q10" s="52"/>
      <c r="R10" s="52"/>
      <c r="S10" s="52"/>
      <c r="T10" s="52"/>
      <c r="U10" s="52"/>
      <c r="V10" s="52"/>
      <c r="W10" s="52"/>
      <c r="X10" s="52"/>
    </row>
    <row r="11" spans="1:24" ht="14.25" customHeight="1" x14ac:dyDescent="0.75">
      <c r="A11" s="52" t="s">
        <v>69</v>
      </c>
      <c r="B11" s="62"/>
      <c r="C11" s="62"/>
      <c r="D11" s="62"/>
      <c r="E11" s="62"/>
      <c r="F11" s="52"/>
      <c r="G11" s="52"/>
      <c r="H11" s="52"/>
      <c r="I11" s="52"/>
      <c r="J11" s="52"/>
      <c r="K11" s="52"/>
      <c r="L11" s="52"/>
      <c r="M11" s="52"/>
      <c r="N11" s="52"/>
      <c r="O11" s="52"/>
      <c r="P11" s="52"/>
      <c r="Q11" s="52"/>
      <c r="R11" s="52"/>
      <c r="S11" s="52"/>
      <c r="T11" s="52"/>
      <c r="U11" s="52"/>
      <c r="V11" s="52"/>
      <c r="W11" s="52"/>
      <c r="X11" s="52"/>
    </row>
    <row r="12" spans="1:24" ht="14.25" customHeight="1" x14ac:dyDescent="0.75">
      <c r="A12" s="52"/>
      <c r="B12" s="52"/>
      <c r="C12" s="52"/>
      <c r="D12" s="52"/>
      <c r="E12" s="52"/>
      <c r="F12" s="52"/>
      <c r="G12" s="52"/>
      <c r="H12" s="52"/>
      <c r="I12" s="52"/>
      <c r="J12" s="52"/>
      <c r="K12" s="52"/>
      <c r="L12" s="52"/>
      <c r="M12" s="52"/>
      <c r="N12" s="52"/>
      <c r="O12" s="52"/>
      <c r="P12" s="52"/>
      <c r="Q12" s="52"/>
      <c r="R12" s="52"/>
      <c r="S12" s="52"/>
      <c r="T12" s="52"/>
      <c r="U12" s="52"/>
      <c r="V12" s="52"/>
      <c r="W12" s="52"/>
      <c r="X12" s="52"/>
    </row>
    <row r="13" spans="1:24" ht="14.25" customHeight="1" x14ac:dyDescent="0.75">
      <c r="A13" s="52"/>
      <c r="B13" s="52"/>
      <c r="C13" s="52"/>
      <c r="D13" s="52"/>
      <c r="E13" s="52"/>
      <c r="F13" s="52"/>
      <c r="G13" s="52"/>
      <c r="H13" s="52"/>
      <c r="I13" s="52"/>
      <c r="J13" s="52"/>
      <c r="K13" s="52"/>
      <c r="L13" s="52"/>
      <c r="M13" s="52"/>
      <c r="N13" s="52"/>
      <c r="O13" s="52"/>
      <c r="P13" s="52"/>
      <c r="Q13" s="52"/>
      <c r="R13" s="52"/>
      <c r="S13" s="52"/>
      <c r="T13" s="52"/>
      <c r="U13" s="52"/>
      <c r="V13" s="52"/>
      <c r="W13" s="52"/>
      <c r="X13" s="52"/>
    </row>
    <row r="14" spans="1:24" ht="14.25" customHeight="1" x14ac:dyDescent="0.75">
      <c r="A14" s="52"/>
      <c r="B14" s="52"/>
      <c r="C14" s="52"/>
      <c r="D14" s="52"/>
      <c r="E14" s="52"/>
      <c r="F14" s="52"/>
      <c r="G14" s="52"/>
      <c r="H14" s="52"/>
      <c r="I14" s="52"/>
      <c r="J14" s="52"/>
      <c r="K14" s="52"/>
      <c r="L14" s="52"/>
      <c r="M14" s="60"/>
      <c r="N14" s="19"/>
      <c r="O14" s="52"/>
      <c r="P14" s="52"/>
      <c r="Q14" s="52"/>
      <c r="R14" s="52"/>
      <c r="S14" s="52"/>
      <c r="T14" s="52"/>
      <c r="U14" s="52"/>
      <c r="V14" s="52"/>
      <c r="W14" s="52"/>
      <c r="X14" s="52"/>
    </row>
    <row r="15" spans="1:24" ht="14.25" customHeight="1" x14ac:dyDescent="0.75">
      <c r="A15" s="52"/>
      <c r="B15" s="52"/>
      <c r="C15" s="52"/>
      <c r="D15" s="52"/>
      <c r="E15" s="52"/>
      <c r="F15" s="8"/>
      <c r="G15" s="8"/>
      <c r="H15" s="8"/>
      <c r="I15" s="8"/>
      <c r="J15" s="8"/>
      <c r="K15" s="8"/>
      <c r="L15" s="8"/>
      <c r="M15" s="63"/>
      <c r="N15" s="19"/>
      <c r="O15" s="52"/>
      <c r="P15" s="52"/>
      <c r="Q15" s="52"/>
      <c r="R15" s="52"/>
      <c r="S15" s="52"/>
      <c r="T15" s="52"/>
      <c r="U15" s="52"/>
      <c r="V15" s="52"/>
      <c r="W15" s="52"/>
      <c r="X15" s="52"/>
    </row>
    <row r="16" spans="1:24" ht="14.25" customHeight="1" x14ac:dyDescent="0.75">
      <c r="A16" s="52"/>
      <c r="B16" s="52"/>
      <c r="C16" s="52"/>
      <c r="D16" s="52"/>
      <c r="E16" s="52"/>
      <c r="F16" s="8"/>
      <c r="G16" s="8"/>
      <c r="H16" s="8"/>
      <c r="I16" s="8"/>
      <c r="J16" s="8"/>
      <c r="K16" s="8"/>
      <c r="L16" s="8"/>
      <c r="M16" s="8"/>
      <c r="N16" s="19"/>
      <c r="O16" s="52"/>
      <c r="P16" s="52"/>
      <c r="Q16" s="52"/>
      <c r="R16" s="52"/>
      <c r="S16" s="52"/>
      <c r="T16" s="52"/>
      <c r="U16" s="52"/>
      <c r="V16" s="52"/>
      <c r="W16" s="52"/>
      <c r="X16" s="52"/>
    </row>
    <row r="17" spans="1:24" ht="14.25" customHeight="1" x14ac:dyDescent="0.75">
      <c r="A17" s="52"/>
      <c r="B17" s="52"/>
      <c r="C17" s="52"/>
      <c r="D17" s="52"/>
      <c r="E17" s="52"/>
      <c r="F17" s="8"/>
      <c r="G17" s="8"/>
      <c r="H17" s="8"/>
      <c r="I17" s="8"/>
      <c r="J17" s="8"/>
      <c r="K17" s="8"/>
      <c r="L17" s="8"/>
      <c r="M17" s="63"/>
      <c r="N17" s="60"/>
      <c r="O17" s="52"/>
      <c r="P17" s="52"/>
      <c r="Q17" s="52"/>
      <c r="R17" s="52"/>
      <c r="S17" s="52"/>
      <c r="T17" s="52"/>
      <c r="U17" s="52"/>
      <c r="V17" s="52"/>
      <c r="W17" s="52"/>
      <c r="X17" s="52"/>
    </row>
    <row r="18" spans="1:24" ht="14.25" customHeight="1" x14ac:dyDescent="0.75">
      <c r="A18" s="52"/>
      <c r="B18" s="52"/>
      <c r="C18" s="52"/>
      <c r="D18" s="52"/>
      <c r="E18" s="52"/>
      <c r="F18" s="8"/>
      <c r="G18" s="8"/>
      <c r="H18" s="8"/>
      <c r="I18" s="8"/>
      <c r="J18" s="8"/>
      <c r="K18" s="8"/>
      <c r="L18" s="8"/>
      <c r="M18" s="8"/>
      <c r="N18" s="60"/>
      <c r="O18" s="52"/>
      <c r="P18" s="52"/>
      <c r="Q18" s="52"/>
      <c r="R18" s="52"/>
      <c r="S18" s="52"/>
      <c r="T18" s="52"/>
      <c r="U18" s="52"/>
      <c r="V18" s="52"/>
      <c r="W18" s="52"/>
      <c r="X18" s="52"/>
    </row>
    <row r="19" spans="1:24" ht="14.25" customHeight="1" x14ac:dyDescent="0.75">
      <c r="A19" s="52"/>
      <c r="B19" s="52"/>
      <c r="C19" s="52"/>
      <c r="D19" s="52"/>
      <c r="E19" s="52"/>
      <c r="F19" s="8"/>
      <c r="G19" s="8"/>
      <c r="H19" s="8"/>
      <c r="I19" s="8"/>
      <c r="J19" s="8"/>
      <c r="K19" s="8"/>
      <c r="L19" s="8"/>
      <c r="M19" s="8"/>
      <c r="N19" s="8"/>
      <c r="O19" s="8"/>
      <c r="P19" s="52"/>
      <c r="Q19" s="52"/>
      <c r="R19" s="52"/>
      <c r="S19" s="52"/>
      <c r="T19" s="52"/>
      <c r="U19" s="52"/>
      <c r="V19" s="52"/>
      <c r="W19" s="52"/>
      <c r="X19" s="52"/>
    </row>
    <row r="20" spans="1:24" ht="14.25" customHeight="1" x14ac:dyDescent="0.75">
      <c r="A20" s="52"/>
      <c r="B20" s="52"/>
      <c r="C20" s="52"/>
      <c r="D20" s="52"/>
      <c r="E20" s="52"/>
      <c r="F20" s="8"/>
      <c r="G20" s="8"/>
      <c r="H20" s="8"/>
      <c r="I20" s="8"/>
      <c r="J20" s="8"/>
      <c r="K20" s="8"/>
      <c r="L20" s="8"/>
      <c r="M20" s="8"/>
      <c r="N20" s="8"/>
      <c r="O20" s="8"/>
      <c r="P20" s="52"/>
      <c r="Q20" s="52"/>
      <c r="R20" s="52"/>
      <c r="S20" s="52"/>
      <c r="T20" s="52"/>
      <c r="U20" s="52"/>
      <c r="V20" s="52"/>
      <c r="W20" s="52"/>
      <c r="X20" s="52"/>
    </row>
    <row r="21" spans="1:24" ht="14.25" customHeight="1" x14ac:dyDescent="0.75">
      <c r="A21" s="52"/>
      <c r="B21" s="52"/>
      <c r="C21" s="52"/>
      <c r="D21" s="52"/>
      <c r="E21" s="52"/>
      <c r="F21" s="8"/>
      <c r="G21" s="8"/>
      <c r="H21" s="8"/>
      <c r="I21" s="8"/>
      <c r="J21" s="8"/>
      <c r="K21" s="8"/>
      <c r="L21" s="8"/>
      <c r="M21" s="8"/>
      <c r="N21" s="8"/>
      <c r="O21" s="8"/>
      <c r="P21" s="52"/>
      <c r="Q21" s="52"/>
      <c r="R21" s="52"/>
      <c r="S21" s="52"/>
      <c r="T21" s="52"/>
      <c r="U21" s="52"/>
      <c r="V21" s="52"/>
      <c r="W21" s="52"/>
      <c r="X21" s="52"/>
    </row>
    <row r="22" spans="1:24" ht="14.25" customHeight="1" x14ac:dyDescent="0.75">
      <c r="A22" s="52"/>
      <c r="B22" s="52"/>
      <c r="C22" s="52"/>
      <c r="D22" s="52"/>
      <c r="E22" s="52"/>
      <c r="F22" s="8"/>
      <c r="G22" s="8"/>
      <c r="H22" s="8"/>
      <c r="I22" s="8"/>
      <c r="J22" s="8"/>
      <c r="K22" s="8"/>
      <c r="L22" s="8"/>
      <c r="M22" s="8"/>
      <c r="N22" s="8"/>
      <c r="O22" s="8"/>
      <c r="P22" s="52"/>
      <c r="Q22" s="52"/>
      <c r="R22" s="52"/>
      <c r="S22" s="52"/>
      <c r="T22" s="52"/>
      <c r="U22" s="52"/>
      <c r="V22" s="52"/>
      <c r="W22" s="52"/>
      <c r="X22" s="52"/>
    </row>
    <row r="23" spans="1:24" ht="14.25" customHeight="1" x14ac:dyDescent="0.75">
      <c r="A23" s="52"/>
      <c r="B23" s="52"/>
      <c r="C23" s="52"/>
      <c r="D23" s="52"/>
      <c r="E23" s="52"/>
      <c r="F23" s="8"/>
      <c r="G23" s="8"/>
      <c r="H23" s="8"/>
      <c r="I23" s="8"/>
      <c r="J23" s="8"/>
      <c r="K23" s="8"/>
      <c r="L23" s="8"/>
      <c r="M23" s="8"/>
      <c r="N23" s="8"/>
      <c r="O23" s="8"/>
      <c r="P23" s="52"/>
      <c r="Q23" s="52"/>
      <c r="R23" s="52"/>
      <c r="S23" s="52"/>
      <c r="T23" s="52"/>
      <c r="U23" s="52"/>
      <c r="V23" s="52"/>
      <c r="W23" s="52"/>
      <c r="X23" s="52"/>
    </row>
    <row r="24" spans="1:24" ht="14.25" customHeight="1" x14ac:dyDescent="0.75">
      <c r="A24" s="52"/>
      <c r="B24" s="52"/>
      <c r="C24" s="52"/>
      <c r="D24" s="52"/>
      <c r="E24" s="52"/>
      <c r="F24" s="8"/>
      <c r="G24" s="8"/>
      <c r="H24" s="8"/>
      <c r="I24" s="8"/>
      <c r="J24" s="8"/>
      <c r="K24" s="8"/>
      <c r="L24" s="8"/>
      <c r="M24" s="8"/>
      <c r="N24" s="8"/>
      <c r="O24" s="8"/>
      <c r="P24" s="52"/>
      <c r="Q24" s="52"/>
      <c r="R24" s="52"/>
      <c r="S24" s="52"/>
      <c r="T24" s="52"/>
      <c r="U24" s="52"/>
      <c r="V24" s="52"/>
      <c r="W24" s="52"/>
      <c r="X24" s="52"/>
    </row>
    <row r="25" spans="1:24" ht="14.25" customHeight="1" x14ac:dyDescent="0.75">
      <c r="A25" s="52"/>
      <c r="B25" s="52"/>
      <c r="C25" s="52"/>
      <c r="D25" s="52"/>
      <c r="E25" s="52"/>
      <c r="F25" s="52"/>
      <c r="G25" s="52"/>
      <c r="H25" s="52"/>
      <c r="I25" s="52"/>
      <c r="J25" s="52"/>
      <c r="K25" s="52"/>
      <c r="L25" s="52"/>
      <c r="M25" s="52"/>
      <c r="N25" s="52"/>
      <c r="O25" s="52"/>
      <c r="P25" s="52"/>
      <c r="Q25" s="52"/>
      <c r="R25" s="52"/>
      <c r="S25" s="52"/>
      <c r="T25" s="52"/>
      <c r="U25" s="52"/>
      <c r="V25" s="52"/>
      <c r="W25" s="52"/>
      <c r="X25" s="52"/>
    </row>
    <row r="26" spans="1:24" ht="14.25" customHeight="1" x14ac:dyDescent="0.75">
      <c r="A26" s="52"/>
      <c r="B26" s="52"/>
      <c r="C26" s="52"/>
      <c r="D26" s="52"/>
      <c r="E26" s="52"/>
      <c r="F26" s="52"/>
      <c r="G26" s="52"/>
      <c r="H26" s="52"/>
      <c r="I26" s="52"/>
      <c r="J26" s="52"/>
      <c r="K26" s="52"/>
      <c r="L26" s="52"/>
      <c r="M26" s="52"/>
      <c r="N26" s="52"/>
      <c r="O26" s="52"/>
      <c r="P26" s="52"/>
      <c r="Q26" s="52"/>
      <c r="R26" s="52"/>
      <c r="S26" s="52"/>
      <c r="T26" s="52"/>
      <c r="U26" s="52"/>
      <c r="V26" s="52"/>
      <c r="W26" s="52"/>
      <c r="X26" s="52"/>
    </row>
    <row r="27" spans="1:24" ht="14.25" customHeight="1" x14ac:dyDescent="0.75">
      <c r="A27" s="52"/>
      <c r="B27" s="52"/>
      <c r="C27" s="52"/>
      <c r="D27" s="52"/>
      <c r="E27" s="52"/>
      <c r="F27" s="52"/>
      <c r="G27" s="52"/>
      <c r="H27" s="52"/>
      <c r="I27" s="52"/>
      <c r="J27" s="52"/>
      <c r="K27" s="52"/>
      <c r="L27" s="52"/>
      <c r="M27" s="52"/>
      <c r="N27" s="52"/>
      <c r="O27" s="52"/>
      <c r="P27" s="52"/>
      <c r="Q27" s="52"/>
      <c r="R27" s="52"/>
      <c r="S27" s="52"/>
      <c r="T27" s="52"/>
      <c r="U27" s="52"/>
      <c r="V27" s="52"/>
      <c r="W27" s="52"/>
      <c r="X27" s="52"/>
    </row>
    <row r="28" spans="1:24" ht="14.25" customHeight="1" x14ac:dyDescent="0.75">
      <c r="A28" s="52"/>
      <c r="B28" s="52"/>
      <c r="C28" s="52"/>
      <c r="D28" s="52"/>
      <c r="E28" s="52"/>
      <c r="F28" s="52"/>
      <c r="G28" s="52"/>
      <c r="H28" s="52"/>
      <c r="I28" s="52"/>
      <c r="J28" s="52"/>
      <c r="K28" s="52"/>
      <c r="L28" s="52"/>
      <c r="M28" s="52"/>
      <c r="N28" s="52"/>
      <c r="O28" s="52"/>
      <c r="P28" s="52"/>
      <c r="Q28" s="52"/>
      <c r="R28" s="52"/>
      <c r="S28" s="52"/>
      <c r="T28" s="52"/>
      <c r="U28" s="52"/>
      <c r="V28" s="52"/>
      <c r="W28" s="52"/>
      <c r="X28" s="52"/>
    </row>
    <row r="29" spans="1:24" ht="14.25" customHeight="1" x14ac:dyDescent="0.75">
      <c r="A29" s="52"/>
      <c r="B29" s="52"/>
      <c r="C29" s="52"/>
      <c r="D29" s="52"/>
      <c r="E29" s="52"/>
      <c r="F29" s="52"/>
      <c r="G29" s="52"/>
      <c r="H29" s="52"/>
      <c r="I29" s="52"/>
      <c r="J29" s="52"/>
      <c r="K29" s="52"/>
      <c r="L29" s="52"/>
      <c r="M29" s="52"/>
      <c r="N29" s="52"/>
      <c r="O29" s="52"/>
      <c r="P29" s="52"/>
      <c r="Q29" s="52"/>
      <c r="R29" s="52"/>
      <c r="S29" s="52"/>
      <c r="T29" s="52"/>
      <c r="U29" s="52"/>
      <c r="V29" s="52"/>
      <c r="W29" s="52"/>
      <c r="X29" s="52"/>
    </row>
    <row r="30" spans="1:24" ht="14.25" customHeight="1" x14ac:dyDescent="0.75">
      <c r="A30" s="52"/>
      <c r="B30" s="52"/>
      <c r="C30" s="52"/>
      <c r="D30" s="52"/>
      <c r="E30" s="52"/>
      <c r="F30" s="52"/>
      <c r="G30" s="52"/>
      <c r="H30" s="52"/>
      <c r="I30" s="52"/>
      <c r="J30" s="52"/>
      <c r="K30" s="52"/>
      <c r="L30" s="52"/>
      <c r="M30" s="52"/>
      <c r="N30" s="52"/>
      <c r="O30" s="52"/>
      <c r="P30" s="52"/>
      <c r="Q30" s="52"/>
      <c r="R30" s="52"/>
      <c r="S30" s="52"/>
      <c r="T30" s="52"/>
      <c r="U30" s="52"/>
      <c r="V30" s="52"/>
      <c r="W30" s="52"/>
      <c r="X30" s="52"/>
    </row>
    <row r="31" spans="1:24" ht="14.25" customHeight="1" x14ac:dyDescent="0.75">
      <c r="A31" s="52"/>
      <c r="B31" s="52"/>
      <c r="C31" s="52"/>
      <c r="D31" s="52"/>
      <c r="E31" s="52"/>
      <c r="F31" s="52"/>
      <c r="G31" s="52"/>
      <c r="H31" s="52"/>
      <c r="I31" s="52"/>
      <c r="J31" s="52"/>
      <c r="K31" s="52"/>
      <c r="L31" s="52"/>
      <c r="M31" s="52"/>
      <c r="N31" s="52"/>
      <c r="O31" s="52"/>
      <c r="P31" s="52"/>
      <c r="Q31" s="52"/>
      <c r="R31" s="52"/>
      <c r="S31" s="52"/>
      <c r="T31" s="52"/>
      <c r="U31" s="52"/>
      <c r="V31" s="52"/>
      <c r="W31" s="52"/>
      <c r="X31" s="52"/>
    </row>
    <row r="32" spans="1:24" ht="14.25" customHeight="1" x14ac:dyDescent="0.75">
      <c r="A32" s="52"/>
      <c r="B32" s="52"/>
      <c r="C32" s="52"/>
      <c r="D32" s="52"/>
      <c r="E32" s="52"/>
      <c r="F32" s="52"/>
      <c r="G32" s="52"/>
      <c r="H32" s="52"/>
      <c r="I32" s="52"/>
      <c r="J32" s="52"/>
      <c r="K32" s="52"/>
      <c r="L32" s="52"/>
      <c r="M32" s="52"/>
      <c r="N32" s="52"/>
      <c r="O32" s="52"/>
      <c r="P32" s="52"/>
      <c r="Q32" s="52"/>
      <c r="R32" s="52"/>
      <c r="S32" s="52"/>
      <c r="T32" s="52"/>
      <c r="U32" s="52"/>
      <c r="V32" s="52"/>
      <c r="W32" s="52"/>
      <c r="X32" s="52"/>
    </row>
    <row r="33" spans="1:24" ht="14.25" customHeight="1" x14ac:dyDescent="0.75">
      <c r="A33" s="52"/>
      <c r="B33" s="52"/>
      <c r="C33" s="52"/>
      <c r="D33" s="52"/>
      <c r="E33" s="52"/>
      <c r="F33" s="52"/>
      <c r="G33" s="52"/>
      <c r="H33" s="52"/>
      <c r="I33" s="52"/>
      <c r="J33" s="52"/>
      <c r="K33" s="52"/>
      <c r="L33" s="52"/>
      <c r="M33" s="52"/>
      <c r="N33" s="52"/>
      <c r="O33" s="52"/>
      <c r="P33" s="52"/>
      <c r="Q33" s="52"/>
      <c r="R33" s="52"/>
      <c r="S33" s="52"/>
      <c r="T33" s="52"/>
      <c r="U33" s="52"/>
      <c r="V33" s="52"/>
      <c r="W33" s="52"/>
      <c r="X33" s="52"/>
    </row>
    <row r="34" spans="1:24" ht="14.25" customHeight="1" x14ac:dyDescent="0.75">
      <c r="A34" s="52"/>
      <c r="B34" s="52"/>
      <c r="C34" s="52"/>
      <c r="D34" s="52"/>
      <c r="E34" s="52"/>
      <c r="F34" s="52"/>
      <c r="G34" s="52"/>
      <c r="H34" s="52"/>
      <c r="I34" s="52"/>
      <c r="J34" s="52"/>
      <c r="K34" s="52"/>
      <c r="L34" s="52"/>
      <c r="M34" s="52"/>
      <c r="N34" s="52"/>
      <c r="O34" s="52"/>
      <c r="P34" s="52"/>
      <c r="Q34" s="52"/>
      <c r="R34" s="52"/>
      <c r="S34" s="52"/>
      <c r="T34" s="52"/>
      <c r="U34" s="52"/>
      <c r="V34" s="52"/>
      <c r="W34" s="52"/>
      <c r="X34" s="52"/>
    </row>
    <row r="35" spans="1:24" ht="14.25" customHeight="1" x14ac:dyDescent="0.75">
      <c r="A35" s="52"/>
      <c r="B35" s="52"/>
      <c r="C35" s="52"/>
      <c r="D35" s="52"/>
      <c r="E35" s="52"/>
      <c r="F35" s="52"/>
      <c r="G35" s="52"/>
      <c r="H35" s="52"/>
      <c r="I35" s="52"/>
      <c r="J35" s="52"/>
      <c r="K35" s="52"/>
      <c r="L35" s="52"/>
      <c r="M35" s="52"/>
      <c r="N35" s="52"/>
      <c r="O35" s="52"/>
      <c r="P35" s="52"/>
      <c r="Q35" s="52"/>
      <c r="R35" s="52"/>
      <c r="S35" s="52"/>
      <c r="T35" s="52"/>
      <c r="U35" s="52"/>
      <c r="V35" s="52"/>
      <c r="W35" s="52"/>
      <c r="X35" s="52"/>
    </row>
    <row r="36" spans="1:24" ht="14.25" customHeight="1" x14ac:dyDescent="0.75">
      <c r="A36" s="52"/>
      <c r="B36" s="52"/>
      <c r="C36" s="52"/>
      <c r="D36" s="52"/>
      <c r="E36" s="52"/>
      <c r="F36" s="52"/>
      <c r="G36" s="52"/>
      <c r="H36" s="52"/>
      <c r="I36" s="52"/>
      <c r="J36" s="52"/>
      <c r="K36" s="52"/>
      <c r="L36" s="52"/>
      <c r="M36" s="52"/>
      <c r="N36" s="52"/>
      <c r="O36" s="52"/>
      <c r="P36" s="52"/>
      <c r="Q36" s="52"/>
      <c r="R36" s="52"/>
      <c r="S36" s="52"/>
      <c r="T36" s="52"/>
      <c r="U36" s="52"/>
      <c r="V36" s="52"/>
      <c r="W36" s="52"/>
      <c r="X36" s="52"/>
    </row>
    <row r="37" spans="1:24" ht="14.25" customHeight="1" x14ac:dyDescent="0.75">
      <c r="A37" s="52"/>
      <c r="B37" s="52"/>
      <c r="C37" s="52"/>
      <c r="D37" s="52"/>
      <c r="E37" s="52"/>
      <c r="F37" s="52"/>
      <c r="G37" s="52"/>
      <c r="H37" s="52"/>
      <c r="I37" s="52"/>
      <c r="J37" s="52"/>
      <c r="K37" s="52"/>
      <c r="L37" s="52"/>
      <c r="M37" s="52"/>
      <c r="N37" s="52"/>
      <c r="O37" s="52"/>
      <c r="P37" s="52"/>
      <c r="Q37" s="52"/>
      <c r="R37" s="52"/>
      <c r="S37" s="52"/>
      <c r="T37" s="52"/>
      <c r="U37" s="52"/>
      <c r="V37" s="52"/>
      <c r="W37" s="52"/>
      <c r="X37" s="52"/>
    </row>
    <row r="38" spans="1:24" ht="14.25" customHeight="1" x14ac:dyDescent="0.75">
      <c r="A38" s="52"/>
      <c r="B38" s="52"/>
      <c r="C38" s="52"/>
      <c r="D38" s="52"/>
      <c r="E38" s="52"/>
      <c r="F38" s="52"/>
      <c r="G38" s="52"/>
      <c r="H38" s="52"/>
      <c r="I38" s="52"/>
      <c r="J38" s="52"/>
      <c r="K38" s="52"/>
      <c r="L38" s="52"/>
      <c r="M38" s="52"/>
      <c r="N38" s="52"/>
      <c r="O38" s="52"/>
      <c r="P38" s="52"/>
      <c r="Q38" s="52"/>
      <c r="R38" s="52"/>
      <c r="S38" s="52"/>
      <c r="T38" s="52"/>
      <c r="U38" s="52"/>
      <c r="V38" s="52"/>
      <c r="W38" s="52"/>
      <c r="X38" s="52"/>
    </row>
    <row r="39" spans="1:24" ht="14.25" customHeight="1" x14ac:dyDescent="0.75">
      <c r="A39" s="52"/>
      <c r="B39" s="52"/>
      <c r="C39" s="52"/>
      <c r="D39" s="52"/>
      <c r="E39" s="52"/>
      <c r="F39" s="52"/>
      <c r="G39" s="52"/>
      <c r="H39" s="52"/>
      <c r="I39" s="52"/>
      <c r="J39" s="52"/>
      <c r="K39" s="52"/>
      <c r="L39" s="52"/>
      <c r="M39" s="52"/>
      <c r="N39" s="52"/>
      <c r="O39" s="52"/>
      <c r="P39" s="52"/>
      <c r="Q39" s="52"/>
      <c r="R39" s="52"/>
      <c r="S39" s="52"/>
      <c r="T39" s="52"/>
      <c r="U39" s="52"/>
      <c r="V39" s="52"/>
      <c r="W39" s="52"/>
      <c r="X39" s="52"/>
    </row>
    <row r="40" spans="1:24" ht="14.25" customHeight="1" x14ac:dyDescent="0.75">
      <c r="A40" s="52"/>
      <c r="B40" s="52"/>
      <c r="C40" s="52"/>
      <c r="D40" s="52"/>
      <c r="E40" s="52"/>
      <c r="F40" s="52"/>
      <c r="G40" s="52"/>
      <c r="H40" s="52"/>
      <c r="I40" s="52"/>
      <c r="J40" s="52"/>
      <c r="K40" s="52"/>
      <c r="L40" s="52"/>
      <c r="M40" s="52"/>
      <c r="N40" s="52"/>
      <c r="O40" s="52"/>
      <c r="P40" s="52"/>
      <c r="Q40" s="52"/>
      <c r="R40" s="52"/>
      <c r="S40" s="52"/>
      <c r="T40" s="52"/>
      <c r="U40" s="52"/>
      <c r="V40" s="52"/>
      <c r="W40" s="52"/>
      <c r="X40" s="52"/>
    </row>
    <row r="41" spans="1:24" ht="14.25" customHeight="1" x14ac:dyDescent="0.75">
      <c r="A41" s="52"/>
      <c r="B41" s="52"/>
      <c r="C41" s="52"/>
      <c r="D41" s="52"/>
      <c r="E41" s="52"/>
      <c r="F41" s="52"/>
      <c r="G41" s="52"/>
      <c r="H41" s="52"/>
      <c r="I41" s="52"/>
      <c r="J41" s="52"/>
      <c r="K41" s="52"/>
      <c r="L41" s="52"/>
      <c r="M41" s="52"/>
      <c r="N41" s="52"/>
      <c r="O41" s="52"/>
      <c r="P41" s="52"/>
      <c r="Q41" s="52"/>
      <c r="R41" s="52"/>
      <c r="S41" s="52"/>
      <c r="T41" s="52"/>
      <c r="U41" s="52"/>
      <c r="V41" s="52"/>
      <c r="W41" s="52"/>
      <c r="X41" s="52"/>
    </row>
    <row r="42" spans="1:24" ht="14.25" customHeight="1" x14ac:dyDescent="0.75">
      <c r="A42" s="60" t="s">
        <v>70</v>
      </c>
      <c r="B42" s="52"/>
      <c r="C42" s="52"/>
      <c r="D42" s="52"/>
      <c r="E42" s="52"/>
      <c r="G42" s="52"/>
      <c r="H42" s="52"/>
      <c r="I42" s="52"/>
      <c r="J42" s="52"/>
      <c r="K42" s="52"/>
      <c r="L42" s="52"/>
      <c r="M42" s="52"/>
      <c r="N42" s="52"/>
      <c r="O42" s="52"/>
      <c r="P42" s="52"/>
      <c r="Q42" s="52"/>
      <c r="R42" s="52"/>
      <c r="S42" s="52"/>
      <c r="T42" s="52"/>
      <c r="U42" s="52"/>
      <c r="V42" s="52"/>
      <c r="W42" s="52"/>
      <c r="X42" s="52"/>
    </row>
    <row r="43" spans="1:24" ht="14.25" customHeight="1" x14ac:dyDescent="0.75">
      <c r="A43" s="52"/>
      <c r="B43" s="52"/>
      <c r="C43" s="52"/>
      <c r="D43" s="52"/>
      <c r="E43" s="52"/>
      <c r="F43" s="52"/>
      <c r="G43" s="52"/>
      <c r="H43" s="52"/>
      <c r="I43" s="52"/>
      <c r="J43" s="52"/>
      <c r="K43" s="52"/>
      <c r="L43" s="52"/>
      <c r="M43" s="52"/>
      <c r="N43" s="52"/>
      <c r="O43" s="52"/>
      <c r="P43" s="52"/>
      <c r="Q43" s="52"/>
      <c r="R43" s="52"/>
      <c r="S43" s="52"/>
      <c r="T43" s="52"/>
      <c r="U43" s="52"/>
      <c r="V43" s="52"/>
      <c r="W43" s="52"/>
      <c r="X43" s="52"/>
    </row>
    <row r="44" spans="1:24" ht="33.75" customHeight="1" x14ac:dyDescent="0.75">
      <c r="A44" s="52"/>
      <c r="B44" s="197" t="s">
        <v>64</v>
      </c>
      <c r="C44" s="197"/>
      <c r="D44" s="197"/>
      <c r="E44" s="197"/>
      <c r="F44" s="56"/>
      <c r="G44" s="52"/>
      <c r="H44" s="52"/>
      <c r="I44" s="52"/>
      <c r="J44" s="52"/>
      <c r="K44" s="52"/>
      <c r="L44" s="52"/>
      <c r="M44" s="52"/>
      <c r="N44" s="52"/>
      <c r="O44" s="52"/>
      <c r="P44" s="52"/>
      <c r="Q44" s="52"/>
      <c r="R44" s="52"/>
      <c r="S44" s="52"/>
      <c r="T44" s="52"/>
      <c r="U44" s="52"/>
      <c r="V44" s="52"/>
      <c r="W44" s="52"/>
      <c r="X44" s="52"/>
    </row>
    <row r="45" spans="1:24" ht="14.25" customHeight="1" x14ac:dyDescent="0.75">
      <c r="A45" s="52"/>
      <c r="B45" s="57">
        <v>0</v>
      </c>
      <c r="C45" s="57">
        <v>1</v>
      </c>
      <c r="D45" s="57">
        <v>2</v>
      </c>
      <c r="E45" s="57">
        <v>3</v>
      </c>
      <c r="F45" s="58"/>
      <c r="G45" s="52"/>
      <c r="H45" s="52"/>
      <c r="I45" s="52"/>
      <c r="J45" s="52"/>
      <c r="K45" s="52"/>
      <c r="L45" s="52"/>
      <c r="M45" s="52"/>
      <c r="N45" s="52"/>
      <c r="O45" s="52"/>
      <c r="P45" s="52"/>
      <c r="Q45" s="52"/>
      <c r="R45" s="52"/>
      <c r="S45" s="52"/>
      <c r="T45" s="52"/>
      <c r="U45" s="52"/>
      <c r="V45" s="52"/>
      <c r="W45" s="52"/>
      <c r="X45" s="52"/>
    </row>
    <row r="46" spans="1:24" ht="14.25" customHeight="1" x14ac:dyDescent="0.75">
      <c r="B46" s="57"/>
      <c r="C46" s="57"/>
      <c r="D46" s="57"/>
      <c r="E46" s="57"/>
      <c r="F46" s="58"/>
      <c r="G46" s="52"/>
      <c r="H46" s="52"/>
      <c r="I46" s="52"/>
      <c r="J46" s="52"/>
      <c r="K46" s="52"/>
      <c r="L46" s="52"/>
      <c r="M46" s="52"/>
      <c r="N46" s="52"/>
      <c r="O46" s="52"/>
      <c r="P46" s="52"/>
      <c r="Q46" s="52"/>
      <c r="R46" s="52"/>
      <c r="S46" s="52"/>
      <c r="T46" s="52"/>
      <c r="U46" s="52"/>
      <c r="V46" s="52"/>
      <c r="W46" s="52"/>
      <c r="X46" s="52"/>
    </row>
    <row r="47" spans="1:24" ht="14.25" customHeight="1" x14ac:dyDescent="0.75">
      <c r="A47" s="52"/>
      <c r="B47" s="52"/>
      <c r="C47" s="52"/>
      <c r="D47" s="52"/>
      <c r="E47" s="52"/>
      <c r="F47" s="52"/>
      <c r="G47" s="52"/>
      <c r="H47" s="52"/>
      <c r="I47" s="52"/>
      <c r="J47" s="52"/>
      <c r="K47" s="52"/>
      <c r="L47" s="52"/>
      <c r="M47" s="52"/>
      <c r="N47" s="52"/>
      <c r="O47" s="52"/>
      <c r="P47" s="52"/>
      <c r="Q47" s="52"/>
      <c r="R47" s="52"/>
      <c r="S47" s="52"/>
      <c r="T47" s="52"/>
      <c r="U47" s="52"/>
      <c r="V47" s="52"/>
      <c r="W47" s="52"/>
      <c r="X47" s="52"/>
    </row>
    <row r="48" spans="1:24" ht="14.25" customHeight="1" x14ac:dyDescent="0.75">
      <c r="A48" s="52" t="s">
        <v>71</v>
      </c>
      <c r="B48" s="52"/>
      <c r="C48" s="52"/>
      <c r="D48" s="52"/>
      <c r="E48" s="52"/>
      <c r="F48" s="52"/>
      <c r="G48" s="52"/>
      <c r="H48" s="52"/>
      <c r="I48" s="52"/>
      <c r="J48" s="52"/>
      <c r="K48" s="52"/>
      <c r="L48" s="52"/>
      <c r="M48" s="52"/>
      <c r="N48" s="52"/>
      <c r="O48" s="52"/>
      <c r="P48" s="52"/>
      <c r="Q48" s="52"/>
      <c r="R48" s="52"/>
      <c r="S48" s="52"/>
      <c r="T48" s="52"/>
      <c r="U48" s="52"/>
      <c r="V48" s="52"/>
      <c r="W48" s="52"/>
      <c r="X48" s="52"/>
    </row>
    <row r="49" spans="1:24" ht="14.25" customHeight="1" x14ac:dyDescent="0.75">
      <c r="A49" s="52" t="s">
        <v>72</v>
      </c>
      <c r="B49" s="52"/>
      <c r="C49" s="52"/>
      <c r="D49" s="52"/>
      <c r="E49" s="52"/>
      <c r="F49" s="52"/>
      <c r="G49" s="52"/>
      <c r="H49" s="52"/>
      <c r="I49" s="52"/>
      <c r="J49" s="52"/>
      <c r="K49" s="52"/>
      <c r="L49" s="52"/>
      <c r="M49" s="52"/>
      <c r="N49" s="52"/>
      <c r="O49" s="52"/>
      <c r="P49" s="52"/>
      <c r="Q49" s="52"/>
      <c r="R49" s="52"/>
      <c r="S49" s="52"/>
      <c r="T49" s="52"/>
      <c r="U49" s="52"/>
      <c r="V49" s="52"/>
      <c r="W49" s="52"/>
      <c r="X49" s="52"/>
    </row>
    <row r="50" spans="1:24" ht="14.25" customHeight="1" x14ac:dyDescent="0.75">
      <c r="A50" s="52" t="s">
        <v>73</v>
      </c>
      <c r="B50" s="52"/>
      <c r="C50" s="52"/>
      <c r="D50" s="52"/>
      <c r="E50" s="52"/>
      <c r="F50" s="52"/>
      <c r="G50" s="52"/>
      <c r="H50" s="52"/>
      <c r="I50" s="52"/>
      <c r="J50" s="52"/>
      <c r="K50" s="52"/>
      <c r="L50" s="52"/>
      <c r="M50" s="52"/>
      <c r="N50" s="52"/>
      <c r="O50" s="52"/>
      <c r="P50" s="52"/>
      <c r="Q50" s="52"/>
      <c r="R50" s="52"/>
      <c r="S50" s="52"/>
      <c r="T50" s="52"/>
      <c r="U50" s="52"/>
      <c r="V50" s="52"/>
      <c r="W50" s="52"/>
      <c r="X50" s="52"/>
    </row>
    <row r="51" spans="1:24" ht="14.25" customHeight="1" x14ac:dyDescent="0.75">
      <c r="A51" s="52" t="s">
        <v>74</v>
      </c>
      <c r="B51" s="52"/>
      <c r="C51" s="52"/>
      <c r="D51" s="52"/>
      <c r="E51" s="52"/>
      <c r="F51" s="52"/>
      <c r="G51" s="52"/>
      <c r="H51" s="52"/>
      <c r="I51" s="52"/>
      <c r="J51" s="52"/>
      <c r="K51" s="52"/>
      <c r="L51" s="52"/>
      <c r="M51" s="52"/>
      <c r="N51" s="52"/>
      <c r="O51" s="52"/>
      <c r="P51" s="52"/>
      <c r="Q51" s="52"/>
      <c r="R51" s="52"/>
      <c r="S51" s="52"/>
      <c r="T51" s="52"/>
      <c r="U51" s="52"/>
      <c r="V51" s="52"/>
      <c r="W51" s="52"/>
      <c r="X51" s="52"/>
    </row>
    <row r="52" spans="1:24" ht="15.75" customHeight="1" x14ac:dyDescent="0.75">
      <c r="A52" s="52" t="s">
        <v>75</v>
      </c>
      <c r="B52" s="55"/>
      <c r="C52" s="55"/>
      <c r="D52" s="55"/>
      <c r="E52" s="55"/>
      <c r="F52" s="55"/>
      <c r="G52" s="52"/>
      <c r="H52" s="52"/>
      <c r="I52" s="52"/>
      <c r="J52" s="52"/>
      <c r="K52" s="52"/>
      <c r="L52" s="52"/>
      <c r="M52" s="52"/>
      <c r="N52" s="52"/>
      <c r="O52" s="52"/>
      <c r="P52" s="52"/>
      <c r="Q52" s="52"/>
      <c r="R52" s="52"/>
      <c r="S52" s="52"/>
      <c r="T52" s="52"/>
      <c r="U52" s="52"/>
      <c r="V52" s="52"/>
      <c r="W52" s="52"/>
      <c r="X52" s="52"/>
    </row>
    <row r="53" spans="1:24" ht="14.25" customHeight="1" x14ac:dyDescent="0.75">
      <c r="A53" s="52"/>
      <c r="B53" s="52"/>
      <c r="C53" s="52"/>
      <c r="D53" s="52"/>
      <c r="E53" s="52"/>
      <c r="F53" s="52"/>
      <c r="G53" s="52"/>
      <c r="H53" s="52"/>
      <c r="I53" s="52"/>
      <c r="J53" s="52"/>
      <c r="K53" s="52"/>
      <c r="L53" s="52"/>
      <c r="M53" s="52"/>
      <c r="N53" s="52"/>
      <c r="O53" s="52"/>
      <c r="P53" s="52"/>
      <c r="Q53" s="52"/>
      <c r="R53" s="52"/>
      <c r="S53" s="52"/>
      <c r="T53" s="52"/>
      <c r="U53" s="52"/>
      <c r="V53" s="52"/>
      <c r="W53" s="52"/>
      <c r="X53" s="52"/>
    </row>
    <row r="54" spans="1:24" ht="14.25" customHeight="1" x14ac:dyDescent="0.75">
      <c r="A54" s="52" t="s">
        <v>76</v>
      </c>
      <c r="B54" s="52"/>
      <c r="C54" s="52"/>
      <c r="D54" s="52"/>
      <c r="E54" s="52"/>
      <c r="F54" s="52"/>
      <c r="G54" s="52"/>
      <c r="H54" s="52"/>
      <c r="I54" s="52"/>
      <c r="J54" s="52"/>
      <c r="K54" s="52"/>
      <c r="L54" s="52"/>
      <c r="M54" s="52"/>
      <c r="N54" s="52"/>
      <c r="O54" s="52"/>
      <c r="P54" s="52"/>
      <c r="Q54" s="52"/>
      <c r="R54" s="52"/>
      <c r="S54" s="52"/>
      <c r="T54" s="52"/>
      <c r="U54" s="52"/>
      <c r="V54" s="52"/>
      <c r="W54" s="52"/>
      <c r="X54" s="52"/>
    </row>
    <row r="55" spans="1:24" ht="14.25" customHeight="1" x14ac:dyDescent="0.65"/>
    <row r="56" spans="1:24" ht="14.25" customHeight="1" x14ac:dyDescent="0.65"/>
    <row r="57" spans="1:24" ht="14.25" customHeight="1" x14ac:dyDescent="0.65"/>
    <row r="58" spans="1:24" ht="14.25" customHeight="1" x14ac:dyDescent="0.65"/>
    <row r="59" spans="1:24" ht="14.25" customHeight="1" x14ac:dyDescent="0.65"/>
    <row r="60" spans="1:24" ht="14.25" customHeight="1" x14ac:dyDescent="0.65"/>
    <row r="61" spans="1:24" ht="14.25" customHeight="1" x14ac:dyDescent="0.65"/>
    <row r="62" spans="1:24" ht="14.25" customHeight="1" x14ac:dyDescent="0.65"/>
    <row r="63" spans="1:24" ht="14.25" customHeight="1" x14ac:dyDescent="0.65"/>
    <row r="64" spans="1:24" ht="14.25" customHeight="1" x14ac:dyDescent="0.65"/>
    <row r="65" ht="14.25" customHeight="1" x14ac:dyDescent="0.65"/>
    <row r="66" ht="14.25" customHeight="1" x14ac:dyDescent="0.65"/>
    <row r="67" ht="14.25" customHeight="1" x14ac:dyDescent="0.65"/>
    <row r="68" ht="14.25" customHeight="1" x14ac:dyDescent="0.65"/>
    <row r="69" ht="14.25" customHeight="1" x14ac:dyDescent="0.65"/>
    <row r="70" ht="14.25" customHeight="1" x14ac:dyDescent="0.65"/>
    <row r="71" ht="14.25" customHeight="1" x14ac:dyDescent="0.65"/>
    <row r="72" ht="14.25" customHeight="1" x14ac:dyDescent="0.65"/>
    <row r="73" ht="14.25" customHeight="1" x14ac:dyDescent="0.65"/>
    <row r="74" ht="14.25" customHeight="1" x14ac:dyDescent="0.65"/>
    <row r="75" ht="14.25" customHeight="1" x14ac:dyDescent="0.65"/>
    <row r="76" ht="14.25" customHeight="1" x14ac:dyDescent="0.65"/>
    <row r="77" ht="14.25" customHeight="1" x14ac:dyDescent="0.65"/>
    <row r="78" ht="14.25" customHeight="1" x14ac:dyDescent="0.65"/>
    <row r="79" ht="14.25" customHeight="1" x14ac:dyDescent="0.65"/>
    <row r="80" ht="14.25" customHeight="1" x14ac:dyDescent="0.65"/>
    <row r="81" ht="14.25" customHeight="1" x14ac:dyDescent="0.65"/>
    <row r="82" ht="14.25" customHeight="1" x14ac:dyDescent="0.65"/>
    <row r="83" ht="14.25" customHeight="1" x14ac:dyDescent="0.65"/>
    <row r="84" ht="14.25" customHeight="1" x14ac:dyDescent="0.65"/>
    <row r="85" ht="14.25" customHeight="1" x14ac:dyDescent="0.65"/>
    <row r="86" ht="14.25" customHeight="1" x14ac:dyDescent="0.65"/>
    <row r="87" ht="14.25" customHeight="1" x14ac:dyDescent="0.65"/>
    <row r="88" ht="14.25" customHeight="1" x14ac:dyDescent="0.65"/>
    <row r="89" ht="14.25" customHeight="1" x14ac:dyDescent="0.65"/>
    <row r="90" ht="14.25" customHeight="1" x14ac:dyDescent="0.65"/>
    <row r="91" ht="14.25" customHeight="1" x14ac:dyDescent="0.65"/>
    <row r="92" ht="14.25" customHeight="1" x14ac:dyDescent="0.65"/>
    <row r="94" ht="14.25" customHeight="1" x14ac:dyDescent="0.65"/>
    <row r="95" ht="14.25" customHeight="1" x14ac:dyDescent="0.65"/>
    <row r="96" ht="14.25" customHeight="1" x14ac:dyDescent="0.65"/>
    <row r="97" ht="14.25" customHeight="1" x14ac:dyDescent="0.65"/>
    <row r="98" ht="14.25" customHeight="1" x14ac:dyDescent="0.65"/>
    <row r="99" ht="14.25" customHeight="1" x14ac:dyDescent="0.65"/>
    <row r="100" ht="14.25" customHeight="1" x14ac:dyDescent="0.65"/>
    <row r="101" ht="14.25" customHeight="1" x14ac:dyDescent="0.65"/>
    <row r="102" ht="14.25" customHeight="1" x14ac:dyDescent="0.65"/>
    <row r="103" ht="14.25" customHeight="1" x14ac:dyDescent="0.65"/>
    <row r="104" ht="14.25" customHeight="1" x14ac:dyDescent="0.65"/>
    <row r="105" ht="14.25" customHeight="1" x14ac:dyDescent="0.65"/>
    <row r="106" ht="14.25" customHeight="1" x14ac:dyDescent="0.65"/>
    <row r="107" ht="14.25" customHeight="1" x14ac:dyDescent="0.65"/>
    <row r="108" ht="14.25" customHeight="1" x14ac:dyDescent="0.65"/>
    <row r="109" ht="14.25" customHeight="1" x14ac:dyDescent="0.65"/>
    <row r="110" ht="14.25" customHeight="1" x14ac:dyDescent="0.65"/>
    <row r="111" ht="14.25" customHeight="1" x14ac:dyDescent="0.65"/>
    <row r="112" ht="14.25" customHeight="1" x14ac:dyDescent="0.65"/>
    <row r="113" ht="14.25" customHeight="1" x14ac:dyDescent="0.65"/>
    <row r="114" ht="14.25" customHeight="1" x14ac:dyDescent="0.65"/>
    <row r="115" ht="14.25" customHeight="1" x14ac:dyDescent="0.65"/>
    <row r="116" ht="14.25" customHeight="1" x14ac:dyDescent="0.65"/>
    <row r="117" ht="14.25" customHeight="1" x14ac:dyDescent="0.65"/>
    <row r="118" ht="14.25" customHeight="1" x14ac:dyDescent="0.65"/>
    <row r="119" ht="14.25" customHeight="1" x14ac:dyDescent="0.65"/>
    <row r="120" ht="14.25" customHeight="1" x14ac:dyDescent="0.65"/>
    <row r="121" ht="14.25" customHeight="1" x14ac:dyDescent="0.65"/>
    <row r="122" ht="14.25" customHeight="1" x14ac:dyDescent="0.65"/>
    <row r="123" ht="14.25" customHeight="1" x14ac:dyDescent="0.65"/>
    <row r="124" ht="14.25" customHeight="1" x14ac:dyDescent="0.65"/>
    <row r="125" ht="14.25" customHeight="1" x14ac:dyDescent="0.65"/>
    <row r="126" ht="14.25" customHeight="1" x14ac:dyDescent="0.65"/>
    <row r="127" ht="14.25" customHeight="1" x14ac:dyDescent="0.65"/>
    <row r="128" ht="14.25" customHeight="1" x14ac:dyDescent="0.65"/>
    <row r="129" ht="14.25" customHeight="1" x14ac:dyDescent="0.65"/>
    <row r="130" ht="14.25" customHeight="1" x14ac:dyDescent="0.65"/>
    <row r="131" ht="14.25" customHeight="1" x14ac:dyDescent="0.65"/>
    <row r="132" ht="14.25" customHeight="1" x14ac:dyDescent="0.65"/>
    <row r="133" ht="14.25" customHeight="1" x14ac:dyDescent="0.65"/>
    <row r="134" ht="14.25" customHeight="1" x14ac:dyDescent="0.65"/>
    <row r="135" ht="14.25" customHeight="1" x14ac:dyDescent="0.65"/>
    <row r="136" ht="14.25" customHeight="1" x14ac:dyDescent="0.65"/>
    <row r="137" ht="14.25" customHeight="1" x14ac:dyDescent="0.65"/>
    <row r="138" ht="14.25" customHeight="1" x14ac:dyDescent="0.65"/>
    <row r="139" ht="14.25" customHeight="1" x14ac:dyDescent="0.65"/>
    <row r="140" ht="14.25" customHeight="1" x14ac:dyDescent="0.65"/>
    <row r="141" ht="14.25" customHeight="1" x14ac:dyDescent="0.65"/>
    <row r="142" ht="14.25" customHeight="1" x14ac:dyDescent="0.65"/>
    <row r="143" ht="14.25" customHeight="1" x14ac:dyDescent="0.65"/>
    <row r="144" ht="14.25" customHeight="1" x14ac:dyDescent="0.65"/>
    <row r="145" ht="14.25" customHeight="1" x14ac:dyDescent="0.65"/>
    <row r="146" ht="14.25" customHeight="1" x14ac:dyDescent="0.65"/>
    <row r="147" ht="14.25" customHeight="1" x14ac:dyDescent="0.65"/>
    <row r="148" ht="14.25" customHeight="1" x14ac:dyDescent="0.65"/>
    <row r="149" ht="14.25" customHeight="1" x14ac:dyDescent="0.65"/>
    <row r="150" ht="14.25" customHeight="1" x14ac:dyDescent="0.65"/>
    <row r="151" ht="14.25" customHeight="1" x14ac:dyDescent="0.65"/>
    <row r="152" ht="14.25" customHeight="1" x14ac:dyDescent="0.65"/>
    <row r="153" ht="14.25" customHeight="1" x14ac:dyDescent="0.65"/>
    <row r="154" ht="14.25" customHeight="1" x14ac:dyDescent="0.65"/>
    <row r="155" ht="14.25" customHeight="1" x14ac:dyDescent="0.65"/>
    <row r="156" ht="14.25" customHeight="1" x14ac:dyDescent="0.65"/>
    <row r="157" ht="14.25" customHeight="1" x14ac:dyDescent="0.65"/>
    <row r="158" ht="14.25" customHeight="1" x14ac:dyDescent="0.65"/>
    <row r="159" ht="14.25" customHeight="1" x14ac:dyDescent="0.65"/>
    <row r="160" ht="14.25" customHeight="1" x14ac:dyDescent="0.65"/>
    <row r="161" ht="14.25" customHeight="1" x14ac:dyDescent="0.65"/>
    <row r="162" ht="14.25" customHeight="1" x14ac:dyDescent="0.65"/>
    <row r="163" ht="14.25" customHeight="1" x14ac:dyDescent="0.65"/>
    <row r="164" ht="14.25" customHeight="1" x14ac:dyDescent="0.65"/>
    <row r="165" ht="14.25" customHeight="1" x14ac:dyDescent="0.65"/>
    <row r="166" ht="14.25" customHeight="1" x14ac:dyDescent="0.65"/>
    <row r="167" ht="14.25" customHeight="1" x14ac:dyDescent="0.65"/>
    <row r="168" ht="14.25" customHeight="1" x14ac:dyDescent="0.65"/>
    <row r="169" ht="14.25" customHeight="1" x14ac:dyDescent="0.65"/>
    <row r="170" ht="14.25" customHeight="1" x14ac:dyDescent="0.65"/>
    <row r="171" ht="14.25" customHeight="1" x14ac:dyDescent="0.65"/>
    <row r="172" ht="14.25" customHeight="1" x14ac:dyDescent="0.65"/>
    <row r="173" ht="14.25" customHeight="1" x14ac:dyDescent="0.65"/>
    <row r="174" ht="14.25" customHeight="1" x14ac:dyDescent="0.65"/>
    <row r="175" ht="14.25" customHeight="1" x14ac:dyDescent="0.65"/>
    <row r="176" ht="14.25" customHeight="1" x14ac:dyDescent="0.65"/>
    <row r="177" ht="14.25" customHeight="1" x14ac:dyDescent="0.65"/>
    <row r="178" ht="14.25" customHeight="1" x14ac:dyDescent="0.65"/>
    <row r="179" ht="14.25" customHeight="1" x14ac:dyDescent="0.65"/>
    <row r="180" ht="14.25" customHeight="1" x14ac:dyDescent="0.65"/>
    <row r="181" ht="14.25" customHeight="1" x14ac:dyDescent="0.65"/>
    <row r="182" ht="14.25" customHeight="1" x14ac:dyDescent="0.65"/>
    <row r="183" ht="14.25" customHeight="1" x14ac:dyDescent="0.65"/>
    <row r="184" ht="14.25" customHeight="1" x14ac:dyDescent="0.65"/>
    <row r="185" ht="14.25" customHeight="1" x14ac:dyDescent="0.65"/>
    <row r="186" ht="14.25" customHeight="1" x14ac:dyDescent="0.65"/>
    <row r="187" ht="14.25" customHeight="1" x14ac:dyDescent="0.65"/>
    <row r="188" ht="14.25" customHeight="1" x14ac:dyDescent="0.65"/>
    <row r="189" ht="14.25" customHeight="1" x14ac:dyDescent="0.65"/>
    <row r="190" ht="14.25" customHeight="1" x14ac:dyDescent="0.65"/>
    <row r="191" ht="14.25" customHeight="1" x14ac:dyDescent="0.65"/>
    <row r="192" ht="14.25" customHeight="1" x14ac:dyDescent="0.65"/>
    <row r="193" ht="14.25" customHeight="1" x14ac:dyDescent="0.65"/>
    <row r="194" ht="14.25" customHeight="1" x14ac:dyDescent="0.65"/>
    <row r="195" ht="14.25" customHeight="1" x14ac:dyDescent="0.65"/>
    <row r="196" ht="14.25" customHeight="1" x14ac:dyDescent="0.65"/>
    <row r="197" ht="14.25" customHeight="1" x14ac:dyDescent="0.65"/>
    <row r="198" ht="14.25" customHeight="1" x14ac:dyDescent="0.65"/>
    <row r="199" ht="14.25" customHeight="1" x14ac:dyDescent="0.65"/>
    <row r="200" ht="14.25" customHeight="1" x14ac:dyDescent="0.65"/>
    <row r="201" ht="14.25" customHeight="1" x14ac:dyDescent="0.65"/>
    <row r="202" ht="14.25" customHeight="1" x14ac:dyDescent="0.65"/>
    <row r="203" ht="14.25" customHeight="1" x14ac:dyDescent="0.65"/>
    <row r="204" ht="14.25" customHeight="1" x14ac:dyDescent="0.65"/>
    <row r="205" ht="14.25" customHeight="1" x14ac:dyDescent="0.65"/>
    <row r="206" ht="14.25" customHeight="1" x14ac:dyDescent="0.65"/>
    <row r="207" ht="14.25" customHeight="1" x14ac:dyDescent="0.65"/>
    <row r="208" ht="14.25" customHeight="1" x14ac:dyDescent="0.65"/>
    <row r="209" ht="14.25" customHeight="1" x14ac:dyDescent="0.65"/>
    <row r="210" ht="14.25" customHeight="1" x14ac:dyDescent="0.65"/>
    <row r="211" ht="14.25" customHeight="1" x14ac:dyDescent="0.65"/>
    <row r="212" ht="14.25" customHeight="1" x14ac:dyDescent="0.65"/>
    <row r="213" ht="14.25" customHeight="1" x14ac:dyDescent="0.65"/>
    <row r="214" ht="14.25" customHeight="1" x14ac:dyDescent="0.65"/>
    <row r="215" ht="14.25" customHeight="1" x14ac:dyDescent="0.65"/>
    <row r="216" ht="14.25" customHeight="1" x14ac:dyDescent="0.65"/>
    <row r="217" ht="14.25" customHeight="1" x14ac:dyDescent="0.65"/>
    <row r="218" ht="14.25" customHeight="1" x14ac:dyDescent="0.65"/>
    <row r="219" ht="14.25" customHeight="1" x14ac:dyDescent="0.65"/>
    <row r="220" ht="14.25" customHeight="1" x14ac:dyDescent="0.65"/>
    <row r="221" ht="14.25" customHeight="1" x14ac:dyDescent="0.65"/>
    <row r="222" ht="14.25" customHeight="1" x14ac:dyDescent="0.65"/>
    <row r="223" ht="14.25" customHeight="1" x14ac:dyDescent="0.65"/>
    <row r="224" ht="14.25" customHeight="1" x14ac:dyDescent="0.65"/>
    <row r="225" ht="14.25" customHeight="1" x14ac:dyDescent="0.65"/>
    <row r="226" ht="14.25" customHeight="1" x14ac:dyDescent="0.65"/>
    <row r="227" ht="14.25" customHeight="1" x14ac:dyDescent="0.65"/>
    <row r="228" ht="14.25" customHeight="1" x14ac:dyDescent="0.65"/>
    <row r="229" ht="14.25" customHeight="1" x14ac:dyDescent="0.65"/>
    <row r="230" ht="14.25" customHeight="1" x14ac:dyDescent="0.65"/>
    <row r="231" ht="14.25" customHeight="1" x14ac:dyDescent="0.65"/>
    <row r="232" ht="14.25" customHeight="1" x14ac:dyDescent="0.65"/>
    <row r="233" ht="14.25" customHeight="1" x14ac:dyDescent="0.65"/>
    <row r="234" ht="14.25" customHeight="1" x14ac:dyDescent="0.65"/>
    <row r="235" ht="14.25" customHeight="1" x14ac:dyDescent="0.65"/>
    <row r="236" ht="14.25" customHeight="1" x14ac:dyDescent="0.65"/>
    <row r="237" ht="14.25" customHeight="1" x14ac:dyDescent="0.65"/>
    <row r="238" ht="14.25" customHeight="1" x14ac:dyDescent="0.65"/>
    <row r="239" ht="14.25" customHeight="1" x14ac:dyDescent="0.65"/>
    <row r="240" ht="14.25" customHeight="1" x14ac:dyDescent="0.65"/>
    <row r="241" ht="14.25" customHeight="1" x14ac:dyDescent="0.65"/>
    <row r="242" ht="14.25" customHeight="1" x14ac:dyDescent="0.65"/>
    <row r="243" ht="14.25" customHeight="1" x14ac:dyDescent="0.65"/>
    <row r="244" ht="14.25" customHeight="1" x14ac:dyDescent="0.65"/>
    <row r="245" ht="14.25" customHeight="1" x14ac:dyDescent="0.65"/>
    <row r="246" ht="14.25" customHeight="1" x14ac:dyDescent="0.65"/>
    <row r="247" ht="14.25" customHeight="1" x14ac:dyDescent="0.65"/>
    <row r="248" ht="14.25" customHeight="1" x14ac:dyDescent="0.65"/>
    <row r="249" ht="14.25" customHeight="1" x14ac:dyDescent="0.65"/>
    <row r="250" ht="14.25" customHeight="1" x14ac:dyDescent="0.65"/>
    <row r="251" ht="14.25" customHeight="1" x14ac:dyDescent="0.65"/>
    <row r="252" ht="14.25" customHeight="1" x14ac:dyDescent="0.65"/>
    <row r="253" ht="14.25" customHeight="1" x14ac:dyDescent="0.65"/>
    <row r="254" ht="14.25" customHeight="1" x14ac:dyDescent="0.65"/>
    <row r="255" ht="14.25" customHeight="1" x14ac:dyDescent="0.65"/>
    <row r="256" ht="14.25" customHeight="1" x14ac:dyDescent="0.65"/>
    <row r="257" ht="14.25" customHeight="1" x14ac:dyDescent="0.65"/>
    <row r="258" ht="14.25" customHeight="1" x14ac:dyDescent="0.65"/>
    <row r="259" ht="14.25" customHeight="1" x14ac:dyDescent="0.65"/>
    <row r="260" ht="14.25" customHeight="1" x14ac:dyDescent="0.65"/>
    <row r="261" ht="14.25" customHeight="1" x14ac:dyDescent="0.65"/>
    <row r="262" ht="14.25" customHeight="1" x14ac:dyDescent="0.65"/>
    <row r="263" ht="14.25" customHeight="1" x14ac:dyDescent="0.65"/>
    <row r="264" ht="14.25" customHeight="1" x14ac:dyDescent="0.65"/>
    <row r="265" ht="14.25" customHeight="1" x14ac:dyDescent="0.65"/>
    <row r="266" ht="14.25" customHeight="1" x14ac:dyDescent="0.65"/>
    <row r="267" ht="14.25" customHeight="1" x14ac:dyDescent="0.65"/>
    <row r="268" ht="14.25" customHeight="1" x14ac:dyDescent="0.65"/>
    <row r="269" ht="14.25" customHeight="1" x14ac:dyDescent="0.65"/>
    <row r="270" ht="14.25" customHeight="1" x14ac:dyDescent="0.65"/>
    <row r="271" ht="14.25" customHeight="1" x14ac:dyDescent="0.65"/>
    <row r="272" ht="14.25" customHeight="1" x14ac:dyDescent="0.65"/>
    <row r="273" ht="14.25" customHeight="1" x14ac:dyDescent="0.65"/>
    <row r="274" ht="14.25" customHeight="1" x14ac:dyDescent="0.65"/>
    <row r="275" ht="14.25" customHeight="1" x14ac:dyDescent="0.65"/>
    <row r="276" ht="14.25" customHeight="1" x14ac:dyDescent="0.65"/>
    <row r="277" ht="14.25" customHeight="1" x14ac:dyDescent="0.65"/>
    <row r="278" ht="14.25" customHeight="1" x14ac:dyDescent="0.65"/>
    <row r="279" ht="14.25" customHeight="1" x14ac:dyDescent="0.65"/>
    <row r="280" ht="14.25" customHeight="1" x14ac:dyDescent="0.65"/>
    <row r="281" ht="14.25" customHeight="1" x14ac:dyDescent="0.65"/>
    <row r="282" ht="14.25" customHeight="1" x14ac:dyDescent="0.65"/>
    <row r="283" ht="14.25" customHeight="1" x14ac:dyDescent="0.65"/>
    <row r="284" ht="14.25" customHeight="1" x14ac:dyDescent="0.65"/>
    <row r="285" ht="14.25" customHeight="1" x14ac:dyDescent="0.65"/>
    <row r="286" ht="14.25" customHeight="1" x14ac:dyDescent="0.65"/>
    <row r="287" ht="14.25" customHeight="1" x14ac:dyDescent="0.65"/>
    <row r="288" ht="14.25" customHeight="1" x14ac:dyDescent="0.65"/>
    <row r="289" ht="14.25" customHeight="1" x14ac:dyDescent="0.65"/>
    <row r="290" ht="14.25" customHeight="1" x14ac:dyDescent="0.65"/>
    <row r="291" ht="14.25" customHeight="1" x14ac:dyDescent="0.65"/>
    <row r="292" ht="14.25" customHeight="1" x14ac:dyDescent="0.65"/>
    <row r="293" ht="14.25" customHeight="1" x14ac:dyDescent="0.65"/>
    <row r="294" ht="14.25" customHeight="1" x14ac:dyDescent="0.65"/>
    <row r="295" ht="14.25" customHeight="1" x14ac:dyDescent="0.65"/>
    <row r="296" ht="14.25" customHeight="1" x14ac:dyDescent="0.65"/>
    <row r="297" ht="14.25" customHeight="1" x14ac:dyDescent="0.65"/>
    <row r="298" ht="14.25" customHeight="1" x14ac:dyDescent="0.65"/>
    <row r="299" ht="14.25" customHeight="1" x14ac:dyDescent="0.65"/>
    <row r="300" ht="14.25" customHeight="1" x14ac:dyDescent="0.65"/>
    <row r="301" ht="14.25" customHeight="1" x14ac:dyDescent="0.65"/>
    <row r="302" ht="14.25" customHeight="1" x14ac:dyDescent="0.65"/>
    <row r="303" ht="14.25" customHeight="1" x14ac:dyDescent="0.65"/>
    <row r="304" ht="14.25" customHeight="1" x14ac:dyDescent="0.65"/>
    <row r="305" ht="14.25" customHeight="1" x14ac:dyDescent="0.65"/>
    <row r="306" ht="14.25" customHeight="1" x14ac:dyDescent="0.65"/>
    <row r="307" ht="14.25" customHeight="1" x14ac:dyDescent="0.65"/>
    <row r="308" ht="14.25" customHeight="1" x14ac:dyDescent="0.65"/>
    <row r="309" ht="14.25" customHeight="1" x14ac:dyDescent="0.65"/>
    <row r="310" ht="14.25" customHeight="1" x14ac:dyDescent="0.65"/>
    <row r="311" ht="14.25" customHeight="1" x14ac:dyDescent="0.65"/>
    <row r="312" ht="14.25" customHeight="1" x14ac:dyDescent="0.65"/>
    <row r="313" ht="14.25" customHeight="1" x14ac:dyDescent="0.65"/>
    <row r="314" ht="14.25" customHeight="1" x14ac:dyDescent="0.65"/>
    <row r="315" ht="14.25" customHeight="1" x14ac:dyDescent="0.65"/>
    <row r="316" ht="14.25" customHeight="1" x14ac:dyDescent="0.65"/>
    <row r="317" ht="14.25" customHeight="1" x14ac:dyDescent="0.65"/>
    <row r="318" ht="14.25" customHeight="1" x14ac:dyDescent="0.65"/>
    <row r="319" ht="14.25" customHeight="1" x14ac:dyDescent="0.65"/>
    <row r="320" ht="14.25" customHeight="1" x14ac:dyDescent="0.65"/>
    <row r="321" ht="14.25" customHeight="1" x14ac:dyDescent="0.65"/>
    <row r="322" ht="14.25" customHeight="1" x14ac:dyDescent="0.65"/>
    <row r="323" ht="14.25" customHeight="1" x14ac:dyDescent="0.65"/>
    <row r="324" ht="14.25" customHeight="1" x14ac:dyDescent="0.65"/>
    <row r="325" ht="14.25" customHeight="1" x14ac:dyDescent="0.65"/>
    <row r="326" ht="14.25" customHeight="1" x14ac:dyDescent="0.65"/>
    <row r="327" ht="14.25" customHeight="1" x14ac:dyDescent="0.65"/>
    <row r="328" ht="14.25" customHeight="1" x14ac:dyDescent="0.65"/>
    <row r="329" ht="14.25" customHeight="1" x14ac:dyDescent="0.65"/>
    <row r="330" ht="14.25" customHeight="1" x14ac:dyDescent="0.65"/>
    <row r="331" ht="14.25" customHeight="1" x14ac:dyDescent="0.65"/>
    <row r="332" ht="14.25" customHeight="1" x14ac:dyDescent="0.65"/>
    <row r="333" ht="14.25" customHeight="1" x14ac:dyDescent="0.65"/>
    <row r="334" ht="14.25" customHeight="1" x14ac:dyDescent="0.65"/>
    <row r="335" ht="14.25" customHeight="1" x14ac:dyDescent="0.65"/>
    <row r="336" ht="14.25" customHeight="1" x14ac:dyDescent="0.65"/>
    <row r="337" ht="14.25" customHeight="1" x14ac:dyDescent="0.65"/>
    <row r="338" ht="14.25" customHeight="1" x14ac:dyDescent="0.65"/>
    <row r="339" ht="14.25" customHeight="1" x14ac:dyDescent="0.65"/>
    <row r="340" ht="14.25" customHeight="1" x14ac:dyDescent="0.65"/>
    <row r="341" ht="14.25" customHeight="1" x14ac:dyDescent="0.65"/>
    <row r="342" ht="14.25" customHeight="1" x14ac:dyDescent="0.65"/>
    <row r="343" ht="14.25" customHeight="1" x14ac:dyDescent="0.65"/>
    <row r="344" ht="14.25" customHeight="1" x14ac:dyDescent="0.65"/>
    <row r="345" ht="14.25" customHeight="1" x14ac:dyDescent="0.65"/>
    <row r="346" ht="14.25" customHeight="1" x14ac:dyDescent="0.65"/>
    <row r="347" ht="14.25" customHeight="1" x14ac:dyDescent="0.65"/>
    <row r="348" ht="14.25" customHeight="1" x14ac:dyDescent="0.65"/>
    <row r="349" ht="14.25" customHeight="1" x14ac:dyDescent="0.65"/>
    <row r="350" ht="14.25" customHeight="1" x14ac:dyDescent="0.65"/>
    <row r="351" ht="14.25" customHeight="1" x14ac:dyDescent="0.65"/>
    <row r="352" ht="14.25" customHeight="1" x14ac:dyDescent="0.65"/>
    <row r="353" ht="14.25" customHeight="1" x14ac:dyDescent="0.65"/>
    <row r="354" ht="14.25" customHeight="1" x14ac:dyDescent="0.65"/>
    <row r="355" ht="14.25" customHeight="1" x14ac:dyDescent="0.65"/>
    <row r="356" ht="14.25" customHeight="1" x14ac:dyDescent="0.65"/>
    <row r="357" ht="14.25" customHeight="1" x14ac:dyDescent="0.65"/>
    <row r="358" ht="14.25" customHeight="1" x14ac:dyDescent="0.65"/>
    <row r="359" ht="14.25" customHeight="1" x14ac:dyDescent="0.65"/>
    <row r="360" ht="14.25" customHeight="1" x14ac:dyDescent="0.65"/>
    <row r="361" ht="14.25" customHeight="1" x14ac:dyDescent="0.65"/>
    <row r="362" ht="14.25" customHeight="1" x14ac:dyDescent="0.65"/>
    <row r="363" ht="14.25" customHeight="1" x14ac:dyDescent="0.65"/>
    <row r="364" ht="14.25" customHeight="1" x14ac:dyDescent="0.65"/>
    <row r="365" ht="14.25" customHeight="1" x14ac:dyDescent="0.65"/>
    <row r="366" ht="14.25" customHeight="1" x14ac:dyDescent="0.65"/>
    <row r="367" ht="14.25" customHeight="1" x14ac:dyDescent="0.65"/>
    <row r="368" ht="14.25" customHeight="1" x14ac:dyDescent="0.65"/>
    <row r="369" ht="14.25" customHeight="1" x14ac:dyDescent="0.65"/>
    <row r="370" ht="14.25" customHeight="1" x14ac:dyDescent="0.65"/>
    <row r="371" ht="14.25" customHeight="1" x14ac:dyDescent="0.65"/>
    <row r="372" ht="14.25" customHeight="1" x14ac:dyDescent="0.65"/>
    <row r="373" ht="14.25" customHeight="1" x14ac:dyDescent="0.65"/>
    <row r="374" ht="14.25" customHeight="1" x14ac:dyDescent="0.65"/>
    <row r="375" ht="14.25" customHeight="1" x14ac:dyDescent="0.65"/>
    <row r="376" ht="14.25" customHeight="1" x14ac:dyDescent="0.65"/>
    <row r="377" ht="14.25" customHeight="1" x14ac:dyDescent="0.65"/>
    <row r="378" ht="14.25" customHeight="1" x14ac:dyDescent="0.65"/>
    <row r="379" ht="14.25" customHeight="1" x14ac:dyDescent="0.65"/>
    <row r="380" ht="14.25" customHeight="1" x14ac:dyDescent="0.65"/>
    <row r="381" ht="14.25" customHeight="1" x14ac:dyDescent="0.65"/>
    <row r="382" ht="14.25" customHeight="1" x14ac:dyDescent="0.65"/>
    <row r="383" ht="14.25" customHeight="1" x14ac:dyDescent="0.65"/>
    <row r="384" ht="14.25" customHeight="1" x14ac:dyDescent="0.65"/>
    <row r="385" ht="14.25" customHeight="1" x14ac:dyDescent="0.65"/>
    <row r="386" ht="14.25" customHeight="1" x14ac:dyDescent="0.65"/>
    <row r="387" ht="14.25" customHeight="1" x14ac:dyDescent="0.65"/>
    <row r="388" ht="14.25" customHeight="1" x14ac:dyDescent="0.65"/>
    <row r="389" ht="14.25" customHeight="1" x14ac:dyDescent="0.65"/>
    <row r="390" ht="14.25" customHeight="1" x14ac:dyDescent="0.65"/>
    <row r="391" ht="14.25" customHeight="1" x14ac:dyDescent="0.65"/>
    <row r="392" ht="14.25" customHeight="1" x14ac:dyDescent="0.65"/>
    <row r="393" ht="14.25" customHeight="1" x14ac:dyDescent="0.65"/>
    <row r="394" ht="14.25" customHeight="1" x14ac:dyDescent="0.65"/>
    <row r="395" ht="14.25" customHeight="1" x14ac:dyDescent="0.65"/>
    <row r="396" ht="14.25" customHeight="1" x14ac:dyDescent="0.65"/>
    <row r="397" ht="14.25" customHeight="1" x14ac:dyDescent="0.65"/>
    <row r="398" ht="14.25" customHeight="1" x14ac:dyDescent="0.65"/>
    <row r="399" ht="14.25" customHeight="1" x14ac:dyDescent="0.65"/>
    <row r="400" ht="14.25" customHeight="1" x14ac:dyDescent="0.65"/>
    <row r="401" ht="14.25" customHeight="1" x14ac:dyDescent="0.65"/>
    <row r="402" ht="14.25" customHeight="1" x14ac:dyDescent="0.65"/>
    <row r="403" ht="14.25" customHeight="1" x14ac:dyDescent="0.65"/>
    <row r="404" ht="14.25" customHeight="1" x14ac:dyDescent="0.65"/>
    <row r="405" ht="14.25" customHeight="1" x14ac:dyDescent="0.65"/>
    <row r="406" ht="14.25" customHeight="1" x14ac:dyDescent="0.65"/>
    <row r="407" ht="14.25" customHeight="1" x14ac:dyDescent="0.65"/>
    <row r="408" ht="14.25" customHeight="1" x14ac:dyDescent="0.65"/>
    <row r="409" ht="14.25" customHeight="1" x14ac:dyDescent="0.65"/>
    <row r="410" ht="14.25" customHeight="1" x14ac:dyDescent="0.65"/>
    <row r="411" ht="14.25" customHeight="1" x14ac:dyDescent="0.65"/>
    <row r="412" ht="14.25" customHeight="1" x14ac:dyDescent="0.65"/>
    <row r="413" ht="14.25" customHeight="1" x14ac:dyDescent="0.65"/>
    <row r="414" ht="14.25" customHeight="1" x14ac:dyDescent="0.65"/>
    <row r="415" ht="14.25" customHeight="1" x14ac:dyDescent="0.65"/>
    <row r="416" ht="14.25" customHeight="1" x14ac:dyDescent="0.65"/>
    <row r="417" ht="14.25" customHeight="1" x14ac:dyDescent="0.65"/>
    <row r="418" ht="14.25" customHeight="1" x14ac:dyDescent="0.65"/>
    <row r="419" ht="14.25" customHeight="1" x14ac:dyDescent="0.65"/>
    <row r="420" ht="14.25" customHeight="1" x14ac:dyDescent="0.65"/>
    <row r="421" ht="14.25" customHeight="1" x14ac:dyDescent="0.65"/>
    <row r="422" ht="14.25" customHeight="1" x14ac:dyDescent="0.65"/>
    <row r="423" ht="14.25" customHeight="1" x14ac:dyDescent="0.65"/>
    <row r="424" ht="14.25" customHeight="1" x14ac:dyDescent="0.65"/>
    <row r="425" ht="14.25" customHeight="1" x14ac:dyDescent="0.65"/>
    <row r="426" ht="14.25" customHeight="1" x14ac:dyDescent="0.65"/>
    <row r="427" ht="14.25" customHeight="1" x14ac:dyDescent="0.65"/>
    <row r="428" ht="14.25" customHeight="1" x14ac:dyDescent="0.65"/>
    <row r="429" ht="14.25" customHeight="1" x14ac:dyDescent="0.65"/>
    <row r="430" ht="14.25" customHeight="1" x14ac:dyDescent="0.65"/>
    <row r="431" ht="14.25" customHeight="1" x14ac:dyDescent="0.65"/>
    <row r="432" ht="14.25" customHeight="1" x14ac:dyDescent="0.65"/>
    <row r="433" ht="14.25" customHeight="1" x14ac:dyDescent="0.65"/>
    <row r="434" ht="14.25" customHeight="1" x14ac:dyDescent="0.65"/>
    <row r="435" ht="14.25" customHeight="1" x14ac:dyDescent="0.65"/>
    <row r="436" ht="14.25" customHeight="1" x14ac:dyDescent="0.65"/>
    <row r="437" ht="14.25" customHeight="1" x14ac:dyDescent="0.65"/>
    <row r="438" ht="14.25" customHeight="1" x14ac:dyDescent="0.65"/>
    <row r="439" ht="14.25" customHeight="1" x14ac:dyDescent="0.65"/>
    <row r="440" ht="14.25" customHeight="1" x14ac:dyDescent="0.65"/>
    <row r="441" ht="14.25" customHeight="1" x14ac:dyDescent="0.65"/>
    <row r="442" ht="14.25" customHeight="1" x14ac:dyDescent="0.65"/>
    <row r="443" ht="14.25" customHeight="1" x14ac:dyDescent="0.65"/>
    <row r="444" ht="14.25" customHeight="1" x14ac:dyDescent="0.65"/>
    <row r="445" ht="14.25" customHeight="1" x14ac:dyDescent="0.65"/>
    <row r="446" ht="14.25" customHeight="1" x14ac:dyDescent="0.65"/>
    <row r="447" ht="14.25" customHeight="1" x14ac:dyDescent="0.65"/>
    <row r="448" ht="14.25" customHeight="1" x14ac:dyDescent="0.65"/>
    <row r="449" ht="14.25" customHeight="1" x14ac:dyDescent="0.65"/>
    <row r="450" ht="14.25" customHeight="1" x14ac:dyDescent="0.65"/>
    <row r="451" ht="14.25" customHeight="1" x14ac:dyDescent="0.65"/>
    <row r="452" ht="14.25" customHeight="1" x14ac:dyDescent="0.65"/>
    <row r="453" ht="14.25" customHeight="1" x14ac:dyDescent="0.65"/>
    <row r="454" ht="14.25" customHeight="1" x14ac:dyDescent="0.65"/>
    <row r="455" ht="14.25" customHeight="1" x14ac:dyDescent="0.65"/>
    <row r="456" ht="14.25" customHeight="1" x14ac:dyDescent="0.65"/>
    <row r="457" ht="14.25" customHeight="1" x14ac:dyDescent="0.65"/>
    <row r="458" ht="14.25" customHeight="1" x14ac:dyDescent="0.65"/>
    <row r="459" ht="14.25" customHeight="1" x14ac:dyDescent="0.65"/>
    <row r="460" ht="14.25" customHeight="1" x14ac:dyDescent="0.65"/>
    <row r="461" ht="14.25" customHeight="1" x14ac:dyDescent="0.65"/>
    <row r="462" ht="14.25" customHeight="1" x14ac:dyDescent="0.65"/>
    <row r="463" ht="14.25" customHeight="1" x14ac:dyDescent="0.65"/>
    <row r="464" ht="14.25" customHeight="1" x14ac:dyDescent="0.65"/>
    <row r="465" ht="14.25" customHeight="1" x14ac:dyDescent="0.65"/>
    <row r="466" ht="14.25" customHeight="1" x14ac:dyDescent="0.65"/>
    <row r="467" ht="14.25" customHeight="1" x14ac:dyDescent="0.65"/>
    <row r="468" ht="14.25" customHeight="1" x14ac:dyDescent="0.65"/>
    <row r="469" ht="14.25" customHeight="1" x14ac:dyDescent="0.65"/>
    <row r="470" ht="14.25" customHeight="1" x14ac:dyDescent="0.65"/>
    <row r="471" ht="14.25" customHeight="1" x14ac:dyDescent="0.65"/>
    <row r="472" ht="14.25" customHeight="1" x14ac:dyDescent="0.65"/>
    <row r="473" ht="14.25" customHeight="1" x14ac:dyDescent="0.65"/>
    <row r="474" ht="14.25" customHeight="1" x14ac:dyDescent="0.65"/>
    <row r="475" ht="14.25" customHeight="1" x14ac:dyDescent="0.65"/>
    <row r="476" ht="14.25" customHeight="1" x14ac:dyDescent="0.65"/>
    <row r="477" ht="14.25" customHeight="1" x14ac:dyDescent="0.65"/>
    <row r="478" ht="14.25" customHeight="1" x14ac:dyDescent="0.65"/>
    <row r="479" ht="14.25" customHeight="1" x14ac:dyDescent="0.65"/>
    <row r="480" ht="14.25" customHeight="1" x14ac:dyDescent="0.65"/>
    <row r="481" ht="14.25" customHeight="1" x14ac:dyDescent="0.65"/>
    <row r="482" ht="14.25" customHeight="1" x14ac:dyDescent="0.65"/>
    <row r="483" ht="14.25" customHeight="1" x14ac:dyDescent="0.65"/>
    <row r="484" ht="14.25" customHeight="1" x14ac:dyDescent="0.65"/>
    <row r="485" ht="14.25" customHeight="1" x14ac:dyDescent="0.65"/>
    <row r="486" ht="14.25" customHeight="1" x14ac:dyDescent="0.65"/>
    <row r="487" ht="14.25" customHeight="1" x14ac:dyDescent="0.65"/>
    <row r="488" ht="14.25" customHeight="1" x14ac:dyDescent="0.65"/>
    <row r="489" ht="14.25" customHeight="1" x14ac:dyDescent="0.65"/>
    <row r="490" ht="14.25" customHeight="1" x14ac:dyDescent="0.65"/>
    <row r="491" ht="14.25" customHeight="1" x14ac:dyDescent="0.65"/>
    <row r="492" ht="14.25" customHeight="1" x14ac:dyDescent="0.65"/>
    <row r="493" ht="14.25" customHeight="1" x14ac:dyDescent="0.65"/>
    <row r="494" ht="14.25" customHeight="1" x14ac:dyDescent="0.65"/>
    <row r="495" ht="14.25" customHeight="1" x14ac:dyDescent="0.65"/>
    <row r="496" ht="14.25" customHeight="1" x14ac:dyDescent="0.65"/>
    <row r="497" ht="14.25" customHeight="1" x14ac:dyDescent="0.65"/>
    <row r="498" ht="14.25" customHeight="1" x14ac:dyDescent="0.65"/>
    <row r="499" ht="14.25" customHeight="1" x14ac:dyDescent="0.65"/>
    <row r="500" ht="14.25" customHeight="1" x14ac:dyDescent="0.65"/>
    <row r="501" ht="14.25" customHeight="1" x14ac:dyDescent="0.65"/>
    <row r="502" ht="14.25" customHeight="1" x14ac:dyDescent="0.65"/>
    <row r="503" ht="14.25" customHeight="1" x14ac:dyDescent="0.65"/>
    <row r="504" ht="14.25" customHeight="1" x14ac:dyDescent="0.65"/>
    <row r="505" ht="14.25" customHeight="1" x14ac:dyDescent="0.65"/>
    <row r="506" ht="14.25" customHeight="1" x14ac:dyDescent="0.65"/>
    <row r="507" ht="14.25" customHeight="1" x14ac:dyDescent="0.65"/>
    <row r="508" ht="14.25" customHeight="1" x14ac:dyDescent="0.65"/>
    <row r="509" ht="14.25" customHeight="1" x14ac:dyDescent="0.65"/>
    <row r="510" ht="14.25" customHeight="1" x14ac:dyDescent="0.65"/>
    <row r="511" ht="14.25" customHeight="1" x14ac:dyDescent="0.65"/>
    <row r="512" ht="14.25" customHeight="1" x14ac:dyDescent="0.65"/>
    <row r="513" ht="14.25" customHeight="1" x14ac:dyDescent="0.65"/>
    <row r="514" ht="14.25" customHeight="1" x14ac:dyDescent="0.65"/>
    <row r="515" ht="14.25" customHeight="1" x14ac:dyDescent="0.65"/>
    <row r="516" ht="14.25" customHeight="1" x14ac:dyDescent="0.65"/>
    <row r="517" ht="14.25" customHeight="1" x14ac:dyDescent="0.65"/>
    <row r="518" ht="14.25" customHeight="1" x14ac:dyDescent="0.65"/>
    <row r="519" ht="14.25" customHeight="1" x14ac:dyDescent="0.65"/>
    <row r="520" ht="14.25" customHeight="1" x14ac:dyDescent="0.65"/>
    <row r="521" ht="14.25" customHeight="1" x14ac:dyDescent="0.65"/>
    <row r="522" ht="14.25" customHeight="1" x14ac:dyDescent="0.65"/>
    <row r="523" ht="14.25" customHeight="1" x14ac:dyDescent="0.65"/>
    <row r="524" ht="14.25" customHeight="1" x14ac:dyDescent="0.65"/>
    <row r="525" ht="14.25" customHeight="1" x14ac:dyDescent="0.65"/>
    <row r="526" ht="14.25" customHeight="1" x14ac:dyDescent="0.65"/>
    <row r="527" ht="14.25" customHeight="1" x14ac:dyDescent="0.65"/>
    <row r="528" ht="14.25" customHeight="1" x14ac:dyDescent="0.65"/>
    <row r="529" ht="14.25" customHeight="1" x14ac:dyDescent="0.65"/>
    <row r="530" ht="14.25" customHeight="1" x14ac:dyDescent="0.65"/>
    <row r="531" ht="14.25" customHeight="1" x14ac:dyDescent="0.65"/>
    <row r="532" ht="14.25" customHeight="1" x14ac:dyDescent="0.65"/>
    <row r="533" ht="14.25" customHeight="1" x14ac:dyDescent="0.65"/>
    <row r="534" ht="14.25" customHeight="1" x14ac:dyDescent="0.65"/>
    <row r="535" ht="14.25" customHeight="1" x14ac:dyDescent="0.65"/>
    <row r="536" ht="14.25" customHeight="1" x14ac:dyDescent="0.65"/>
    <row r="537" ht="14.25" customHeight="1" x14ac:dyDescent="0.65"/>
    <row r="538" ht="14.25" customHeight="1" x14ac:dyDescent="0.65"/>
    <row r="539" ht="14.25" customHeight="1" x14ac:dyDescent="0.65"/>
    <row r="540" ht="14.25" customHeight="1" x14ac:dyDescent="0.65"/>
    <row r="541" ht="14.25" customHeight="1" x14ac:dyDescent="0.65"/>
    <row r="542" ht="14.25" customHeight="1" x14ac:dyDescent="0.65"/>
    <row r="543" ht="14.25" customHeight="1" x14ac:dyDescent="0.65"/>
    <row r="544" ht="14.25" customHeight="1" x14ac:dyDescent="0.65"/>
    <row r="545" ht="14.25" customHeight="1" x14ac:dyDescent="0.65"/>
    <row r="546" ht="14.25" customHeight="1" x14ac:dyDescent="0.65"/>
    <row r="547" ht="14.25" customHeight="1" x14ac:dyDescent="0.65"/>
    <row r="548" ht="14.25" customHeight="1" x14ac:dyDescent="0.65"/>
    <row r="549" ht="14.25" customHeight="1" x14ac:dyDescent="0.65"/>
    <row r="550" ht="14.25" customHeight="1" x14ac:dyDescent="0.65"/>
    <row r="551" ht="14.25" customHeight="1" x14ac:dyDescent="0.65"/>
    <row r="552" ht="14.25" customHeight="1" x14ac:dyDescent="0.65"/>
    <row r="553" ht="14.25" customHeight="1" x14ac:dyDescent="0.65"/>
    <row r="554" ht="14.25" customHeight="1" x14ac:dyDescent="0.65"/>
    <row r="555" ht="14.25" customHeight="1" x14ac:dyDescent="0.65"/>
    <row r="556" ht="14.25" customHeight="1" x14ac:dyDescent="0.65"/>
    <row r="557" ht="14.25" customHeight="1" x14ac:dyDescent="0.65"/>
    <row r="558" ht="14.25" customHeight="1" x14ac:dyDescent="0.65"/>
    <row r="559" ht="14.25" customHeight="1" x14ac:dyDescent="0.65"/>
    <row r="560" ht="14.25" customHeight="1" x14ac:dyDescent="0.65"/>
    <row r="561" ht="14.25" customHeight="1" x14ac:dyDescent="0.65"/>
    <row r="562" ht="14.25" customHeight="1" x14ac:dyDescent="0.65"/>
    <row r="563" ht="14.25" customHeight="1" x14ac:dyDescent="0.65"/>
    <row r="564" ht="14.25" customHeight="1" x14ac:dyDescent="0.65"/>
    <row r="565" ht="14.25" customHeight="1" x14ac:dyDescent="0.65"/>
    <row r="566" ht="14.25" customHeight="1" x14ac:dyDescent="0.65"/>
    <row r="567" ht="14.25" customHeight="1" x14ac:dyDescent="0.65"/>
    <row r="568" ht="14.25" customHeight="1" x14ac:dyDescent="0.65"/>
    <row r="569" ht="14.25" customHeight="1" x14ac:dyDescent="0.65"/>
    <row r="570" ht="14.25" customHeight="1" x14ac:dyDescent="0.65"/>
    <row r="571" ht="14.25" customHeight="1" x14ac:dyDescent="0.65"/>
    <row r="572" ht="14.25" customHeight="1" x14ac:dyDescent="0.65"/>
    <row r="573" ht="14.25" customHeight="1" x14ac:dyDescent="0.65"/>
    <row r="574" ht="14.25" customHeight="1" x14ac:dyDescent="0.65"/>
    <row r="575" ht="14.25" customHeight="1" x14ac:dyDescent="0.65"/>
    <row r="576" ht="14.25" customHeight="1" x14ac:dyDescent="0.65"/>
    <row r="577" ht="14.25" customHeight="1" x14ac:dyDescent="0.65"/>
    <row r="578" ht="14.25" customHeight="1" x14ac:dyDescent="0.65"/>
    <row r="579" ht="14.25" customHeight="1" x14ac:dyDescent="0.65"/>
    <row r="580" ht="14.25" customHeight="1" x14ac:dyDescent="0.65"/>
    <row r="581" ht="14.25" customHeight="1" x14ac:dyDescent="0.65"/>
    <row r="582" ht="14.25" customHeight="1" x14ac:dyDescent="0.65"/>
    <row r="583" ht="14.25" customHeight="1" x14ac:dyDescent="0.65"/>
    <row r="584" ht="14.25" customHeight="1" x14ac:dyDescent="0.65"/>
    <row r="585" ht="14.25" customHeight="1" x14ac:dyDescent="0.65"/>
    <row r="586" ht="14.25" customHeight="1" x14ac:dyDescent="0.65"/>
    <row r="587" ht="14.25" customHeight="1" x14ac:dyDescent="0.65"/>
    <row r="588" ht="14.25" customHeight="1" x14ac:dyDescent="0.65"/>
    <row r="589" ht="14.25" customHeight="1" x14ac:dyDescent="0.65"/>
    <row r="590" ht="14.25" customHeight="1" x14ac:dyDescent="0.65"/>
    <row r="591" ht="14.25" customHeight="1" x14ac:dyDescent="0.65"/>
    <row r="592" ht="14.25" customHeight="1" x14ac:dyDescent="0.65"/>
    <row r="593" ht="14.25" customHeight="1" x14ac:dyDescent="0.65"/>
    <row r="594" ht="14.25" customHeight="1" x14ac:dyDescent="0.65"/>
    <row r="595" ht="14.25" customHeight="1" x14ac:dyDescent="0.65"/>
    <row r="596" ht="14.25" customHeight="1" x14ac:dyDescent="0.65"/>
    <row r="597" ht="14.25" customHeight="1" x14ac:dyDescent="0.65"/>
    <row r="598" ht="14.25" customHeight="1" x14ac:dyDescent="0.65"/>
    <row r="599" ht="14.25" customHeight="1" x14ac:dyDescent="0.65"/>
    <row r="600" ht="14.25" customHeight="1" x14ac:dyDescent="0.65"/>
    <row r="601" ht="14.25" customHeight="1" x14ac:dyDescent="0.65"/>
    <row r="602" ht="14.25" customHeight="1" x14ac:dyDescent="0.65"/>
    <row r="603" ht="14.25" customHeight="1" x14ac:dyDescent="0.65"/>
    <row r="604" ht="14.25" customHeight="1" x14ac:dyDescent="0.65"/>
    <row r="605" ht="14.25" customHeight="1" x14ac:dyDescent="0.65"/>
    <row r="606" ht="14.25" customHeight="1" x14ac:dyDescent="0.65"/>
    <row r="607" ht="14.25" customHeight="1" x14ac:dyDescent="0.65"/>
    <row r="608" ht="14.25" customHeight="1" x14ac:dyDescent="0.65"/>
    <row r="609" ht="14.25" customHeight="1" x14ac:dyDescent="0.65"/>
    <row r="610" ht="14.25" customHeight="1" x14ac:dyDescent="0.65"/>
    <row r="611" ht="14.25" customHeight="1" x14ac:dyDescent="0.65"/>
    <row r="612" ht="14.25" customHeight="1" x14ac:dyDescent="0.65"/>
    <row r="613" ht="14.25" customHeight="1" x14ac:dyDescent="0.65"/>
    <row r="614" ht="14.25" customHeight="1" x14ac:dyDescent="0.65"/>
    <row r="615" ht="14.25" customHeight="1" x14ac:dyDescent="0.65"/>
    <row r="616" ht="14.25" customHeight="1" x14ac:dyDescent="0.65"/>
    <row r="617" ht="14.25" customHeight="1" x14ac:dyDescent="0.65"/>
    <row r="618" ht="14.25" customHeight="1" x14ac:dyDescent="0.65"/>
    <row r="619" ht="14.25" customHeight="1" x14ac:dyDescent="0.65"/>
    <row r="620" ht="14.25" customHeight="1" x14ac:dyDescent="0.65"/>
    <row r="621" ht="14.25" customHeight="1" x14ac:dyDescent="0.65"/>
    <row r="622" ht="14.25" customHeight="1" x14ac:dyDescent="0.65"/>
    <row r="623" ht="14.25" customHeight="1" x14ac:dyDescent="0.65"/>
    <row r="624" ht="14.25" customHeight="1" x14ac:dyDescent="0.65"/>
    <row r="625" ht="14.25" customHeight="1" x14ac:dyDescent="0.65"/>
    <row r="626" ht="14.25" customHeight="1" x14ac:dyDescent="0.65"/>
    <row r="627" ht="14.25" customHeight="1" x14ac:dyDescent="0.65"/>
    <row r="628" ht="14.25" customHeight="1" x14ac:dyDescent="0.65"/>
    <row r="629" ht="14.25" customHeight="1" x14ac:dyDescent="0.65"/>
    <row r="630" ht="14.25" customHeight="1" x14ac:dyDescent="0.65"/>
    <row r="631" ht="14.25" customHeight="1" x14ac:dyDescent="0.65"/>
    <row r="632" ht="14.25" customHeight="1" x14ac:dyDescent="0.65"/>
    <row r="633" ht="14.25" customHeight="1" x14ac:dyDescent="0.65"/>
    <row r="634" ht="14.25" customHeight="1" x14ac:dyDescent="0.65"/>
    <row r="635" ht="14.25" customHeight="1" x14ac:dyDescent="0.65"/>
    <row r="636" ht="14.25" customHeight="1" x14ac:dyDescent="0.65"/>
    <row r="637" ht="14.25" customHeight="1" x14ac:dyDescent="0.65"/>
    <row r="638" ht="14.25" customHeight="1" x14ac:dyDescent="0.65"/>
    <row r="639" ht="14.25" customHeight="1" x14ac:dyDescent="0.65"/>
    <row r="640" ht="14.25" customHeight="1" x14ac:dyDescent="0.65"/>
    <row r="641" ht="14.25" customHeight="1" x14ac:dyDescent="0.65"/>
    <row r="642" ht="14.25" customHeight="1" x14ac:dyDescent="0.65"/>
    <row r="643" ht="14.25" customHeight="1" x14ac:dyDescent="0.65"/>
    <row r="644" ht="14.25" customHeight="1" x14ac:dyDescent="0.65"/>
    <row r="645" ht="14.25" customHeight="1" x14ac:dyDescent="0.65"/>
    <row r="646" ht="14.25" customHeight="1" x14ac:dyDescent="0.65"/>
    <row r="647" ht="14.25" customHeight="1" x14ac:dyDescent="0.65"/>
    <row r="648" ht="14.25" customHeight="1" x14ac:dyDescent="0.65"/>
    <row r="649" ht="14.25" customHeight="1" x14ac:dyDescent="0.65"/>
    <row r="650" ht="14.25" customHeight="1" x14ac:dyDescent="0.65"/>
    <row r="651" ht="14.25" customHeight="1" x14ac:dyDescent="0.65"/>
    <row r="652" ht="14.25" customHeight="1" x14ac:dyDescent="0.65"/>
    <row r="653" ht="14.25" customHeight="1" x14ac:dyDescent="0.65"/>
    <row r="654" ht="14.25" customHeight="1" x14ac:dyDescent="0.65"/>
    <row r="655" ht="14.25" customHeight="1" x14ac:dyDescent="0.65"/>
    <row r="656" ht="14.25" customHeight="1" x14ac:dyDescent="0.65"/>
    <row r="657" ht="14.25" customHeight="1" x14ac:dyDescent="0.65"/>
    <row r="658" ht="14.25" customHeight="1" x14ac:dyDescent="0.65"/>
    <row r="659" ht="14.25" customHeight="1" x14ac:dyDescent="0.65"/>
    <row r="660" ht="14.25" customHeight="1" x14ac:dyDescent="0.65"/>
    <row r="661" ht="14.25" customHeight="1" x14ac:dyDescent="0.65"/>
    <row r="662" ht="14.25" customHeight="1" x14ac:dyDescent="0.65"/>
    <row r="663" ht="14.25" customHeight="1" x14ac:dyDescent="0.65"/>
    <row r="664" ht="14.25" customHeight="1" x14ac:dyDescent="0.65"/>
    <row r="665" ht="14.25" customHeight="1" x14ac:dyDescent="0.65"/>
    <row r="666" ht="14.25" customHeight="1" x14ac:dyDescent="0.65"/>
    <row r="667" ht="14.25" customHeight="1" x14ac:dyDescent="0.65"/>
    <row r="668" ht="14.25" customHeight="1" x14ac:dyDescent="0.65"/>
    <row r="669" ht="14.25" customHeight="1" x14ac:dyDescent="0.65"/>
    <row r="670" ht="14.25" customHeight="1" x14ac:dyDescent="0.65"/>
    <row r="671" ht="14.25" customHeight="1" x14ac:dyDescent="0.65"/>
    <row r="672" ht="14.25" customHeight="1" x14ac:dyDescent="0.65"/>
    <row r="673" ht="14.25" customHeight="1" x14ac:dyDescent="0.65"/>
    <row r="674" ht="14.25" customHeight="1" x14ac:dyDescent="0.65"/>
    <row r="675" ht="14.25" customHeight="1" x14ac:dyDescent="0.65"/>
    <row r="676" ht="14.25" customHeight="1" x14ac:dyDescent="0.65"/>
    <row r="677" ht="14.25" customHeight="1" x14ac:dyDescent="0.65"/>
    <row r="678" ht="14.25" customHeight="1" x14ac:dyDescent="0.65"/>
    <row r="679" ht="14.25" customHeight="1" x14ac:dyDescent="0.65"/>
    <row r="680" ht="14.25" customHeight="1" x14ac:dyDescent="0.65"/>
    <row r="681" ht="14.25" customHeight="1" x14ac:dyDescent="0.65"/>
    <row r="682" ht="14.25" customHeight="1" x14ac:dyDescent="0.65"/>
    <row r="683" ht="14.25" customHeight="1" x14ac:dyDescent="0.65"/>
    <row r="684" ht="14.25" customHeight="1" x14ac:dyDescent="0.65"/>
    <row r="685" ht="14.25" customHeight="1" x14ac:dyDescent="0.65"/>
    <row r="686" ht="14.25" customHeight="1" x14ac:dyDescent="0.65"/>
    <row r="687" ht="14.25" customHeight="1" x14ac:dyDescent="0.65"/>
    <row r="688" ht="14.25" customHeight="1" x14ac:dyDescent="0.65"/>
    <row r="689" ht="14.25" customHeight="1" x14ac:dyDescent="0.65"/>
    <row r="690" ht="14.25" customHeight="1" x14ac:dyDescent="0.65"/>
    <row r="691" ht="14.25" customHeight="1" x14ac:dyDescent="0.65"/>
    <row r="692" ht="14.25" customHeight="1" x14ac:dyDescent="0.65"/>
    <row r="693" ht="14.25" customHeight="1" x14ac:dyDescent="0.65"/>
    <row r="694" ht="14.25" customHeight="1" x14ac:dyDescent="0.65"/>
    <row r="695" ht="14.25" customHeight="1" x14ac:dyDescent="0.65"/>
    <row r="696" ht="14.25" customHeight="1" x14ac:dyDescent="0.65"/>
    <row r="697" ht="14.25" customHeight="1" x14ac:dyDescent="0.65"/>
    <row r="698" ht="14.25" customHeight="1" x14ac:dyDescent="0.65"/>
    <row r="699" ht="14.25" customHeight="1" x14ac:dyDescent="0.65"/>
    <row r="700" ht="14.25" customHeight="1" x14ac:dyDescent="0.65"/>
    <row r="701" ht="14.25" customHeight="1" x14ac:dyDescent="0.65"/>
    <row r="702" ht="14.25" customHeight="1" x14ac:dyDescent="0.65"/>
    <row r="703" ht="14.25" customHeight="1" x14ac:dyDescent="0.65"/>
    <row r="704" ht="14.25" customHeight="1" x14ac:dyDescent="0.65"/>
    <row r="705" ht="14.25" customHeight="1" x14ac:dyDescent="0.65"/>
    <row r="706" ht="14.25" customHeight="1" x14ac:dyDescent="0.65"/>
    <row r="707" ht="14.25" customHeight="1" x14ac:dyDescent="0.65"/>
    <row r="708" ht="14.25" customHeight="1" x14ac:dyDescent="0.65"/>
    <row r="709" ht="14.25" customHeight="1" x14ac:dyDescent="0.65"/>
    <row r="710" ht="14.25" customHeight="1" x14ac:dyDescent="0.65"/>
    <row r="711" ht="14.25" customHeight="1" x14ac:dyDescent="0.65"/>
    <row r="712" ht="14.25" customHeight="1" x14ac:dyDescent="0.65"/>
    <row r="713" ht="14.25" customHeight="1" x14ac:dyDescent="0.65"/>
    <row r="714" ht="14.25" customHeight="1" x14ac:dyDescent="0.65"/>
    <row r="715" ht="14.25" customHeight="1" x14ac:dyDescent="0.65"/>
    <row r="716" ht="14.25" customHeight="1" x14ac:dyDescent="0.65"/>
    <row r="717" ht="14.25" customHeight="1" x14ac:dyDescent="0.65"/>
    <row r="718" ht="14.25" customHeight="1" x14ac:dyDescent="0.65"/>
    <row r="719" ht="14.25" customHeight="1" x14ac:dyDescent="0.65"/>
    <row r="720" ht="14.25" customHeight="1" x14ac:dyDescent="0.65"/>
    <row r="721" ht="14.25" customHeight="1" x14ac:dyDescent="0.65"/>
    <row r="722" ht="14.25" customHeight="1" x14ac:dyDescent="0.65"/>
    <row r="723" ht="14.25" customHeight="1" x14ac:dyDescent="0.65"/>
    <row r="724" ht="14.25" customHeight="1" x14ac:dyDescent="0.65"/>
    <row r="725" ht="14.25" customHeight="1" x14ac:dyDescent="0.65"/>
    <row r="726" ht="14.25" customHeight="1" x14ac:dyDescent="0.65"/>
    <row r="727" ht="14.25" customHeight="1" x14ac:dyDescent="0.65"/>
    <row r="728" ht="14.25" customHeight="1" x14ac:dyDescent="0.65"/>
    <row r="729" ht="14.25" customHeight="1" x14ac:dyDescent="0.65"/>
    <row r="730" ht="14.25" customHeight="1" x14ac:dyDescent="0.65"/>
    <row r="731" ht="14.25" customHeight="1" x14ac:dyDescent="0.65"/>
    <row r="732" ht="14.25" customHeight="1" x14ac:dyDescent="0.65"/>
    <row r="733" ht="14.25" customHeight="1" x14ac:dyDescent="0.65"/>
    <row r="734" ht="14.25" customHeight="1" x14ac:dyDescent="0.65"/>
    <row r="735" ht="14.25" customHeight="1" x14ac:dyDescent="0.65"/>
    <row r="736" ht="14.25" customHeight="1" x14ac:dyDescent="0.65"/>
    <row r="737" ht="14.25" customHeight="1" x14ac:dyDescent="0.65"/>
    <row r="738" ht="14.25" customHeight="1" x14ac:dyDescent="0.65"/>
    <row r="739" ht="14.25" customHeight="1" x14ac:dyDescent="0.65"/>
    <row r="740" ht="14.25" customHeight="1" x14ac:dyDescent="0.65"/>
    <row r="741" ht="14.25" customHeight="1" x14ac:dyDescent="0.65"/>
    <row r="742" ht="14.25" customHeight="1" x14ac:dyDescent="0.65"/>
    <row r="743" ht="14.25" customHeight="1" x14ac:dyDescent="0.65"/>
    <row r="744" ht="14.25" customHeight="1" x14ac:dyDescent="0.65"/>
    <row r="745" ht="14.25" customHeight="1" x14ac:dyDescent="0.65"/>
    <row r="746" ht="14.25" customHeight="1" x14ac:dyDescent="0.65"/>
    <row r="747" ht="14.25" customHeight="1" x14ac:dyDescent="0.65"/>
    <row r="748" ht="14.25" customHeight="1" x14ac:dyDescent="0.65"/>
    <row r="749" ht="14.25" customHeight="1" x14ac:dyDescent="0.65"/>
    <row r="750" ht="14.25" customHeight="1" x14ac:dyDescent="0.65"/>
    <row r="751" ht="14.25" customHeight="1" x14ac:dyDescent="0.65"/>
    <row r="752" ht="14.25" customHeight="1" x14ac:dyDescent="0.65"/>
    <row r="753" ht="14.25" customHeight="1" x14ac:dyDescent="0.65"/>
    <row r="754" ht="14.25" customHeight="1" x14ac:dyDescent="0.65"/>
    <row r="755" ht="14.25" customHeight="1" x14ac:dyDescent="0.65"/>
    <row r="756" ht="14.25" customHeight="1" x14ac:dyDescent="0.65"/>
    <row r="757" ht="14.25" customHeight="1" x14ac:dyDescent="0.65"/>
    <row r="758" ht="14.25" customHeight="1" x14ac:dyDescent="0.65"/>
    <row r="759" ht="14.25" customHeight="1" x14ac:dyDescent="0.65"/>
    <row r="760" ht="14.25" customHeight="1" x14ac:dyDescent="0.65"/>
    <row r="761" ht="14.25" customHeight="1" x14ac:dyDescent="0.65"/>
    <row r="762" ht="14.25" customHeight="1" x14ac:dyDescent="0.65"/>
    <row r="763" ht="14.25" customHeight="1" x14ac:dyDescent="0.65"/>
    <row r="764" ht="14.25" customHeight="1" x14ac:dyDescent="0.65"/>
    <row r="765" ht="14.25" customHeight="1" x14ac:dyDescent="0.65"/>
    <row r="766" ht="14.25" customHeight="1" x14ac:dyDescent="0.65"/>
    <row r="767" ht="14.25" customHeight="1" x14ac:dyDescent="0.65"/>
    <row r="768" ht="14.25" customHeight="1" x14ac:dyDescent="0.65"/>
    <row r="769" ht="14.25" customHeight="1" x14ac:dyDescent="0.65"/>
    <row r="770" ht="14.25" customHeight="1" x14ac:dyDescent="0.65"/>
    <row r="771" ht="14.25" customHeight="1" x14ac:dyDescent="0.65"/>
    <row r="772" ht="14.25" customHeight="1" x14ac:dyDescent="0.65"/>
    <row r="773" ht="14.25" customHeight="1" x14ac:dyDescent="0.65"/>
    <row r="774" ht="14.25" customHeight="1" x14ac:dyDescent="0.65"/>
    <row r="775" ht="14.25" customHeight="1" x14ac:dyDescent="0.65"/>
    <row r="776" ht="14.25" customHeight="1" x14ac:dyDescent="0.65"/>
    <row r="777" ht="14.25" customHeight="1" x14ac:dyDescent="0.65"/>
    <row r="778" ht="14.25" customHeight="1" x14ac:dyDescent="0.65"/>
    <row r="779" ht="14.25" customHeight="1" x14ac:dyDescent="0.65"/>
    <row r="780" ht="14.25" customHeight="1" x14ac:dyDescent="0.65"/>
    <row r="781" ht="14.25" customHeight="1" x14ac:dyDescent="0.65"/>
    <row r="782" ht="14.25" customHeight="1" x14ac:dyDescent="0.65"/>
    <row r="783" ht="14.25" customHeight="1" x14ac:dyDescent="0.65"/>
    <row r="784" ht="14.25" customHeight="1" x14ac:dyDescent="0.65"/>
    <row r="785" ht="14.25" customHeight="1" x14ac:dyDescent="0.65"/>
    <row r="786" ht="14.25" customHeight="1" x14ac:dyDescent="0.65"/>
    <row r="787" ht="14.25" customHeight="1" x14ac:dyDescent="0.65"/>
    <row r="788" ht="14.25" customHeight="1" x14ac:dyDescent="0.65"/>
    <row r="789" ht="14.25" customHeight="1" x14ac:dyDescent="0.65"/>
    <row r="790" ht="14.25" customHeight="1" x14ac:dyDescent="0.65"/>
    <row r="791" ht="14.25" customHeight="1" x14ac:dyDescent="0.65"/>
    <row r="792" ht="14.25" customHeight="1" x14ac:dyDescent="0.65"/>
    <row r="793" ht="14.25" customHeight="1" x14ac:dyDescent="0.65"/>
    <row r="794" ht="14.25" customHeight="1" x14ac:dyDescent="0.65"/>
    <row r="795" ht="14.25" customHeight="1" x14ac:dyDescent="0.65"/>
    <row r="796" ht="14.25" customHeight="1" x14ac:dyDescent="0.65"/>
    <row r="797" ht="14.25" customHeight="1" x14ac:dyDescent="0.65"/>
    <row r="798" ht="14.25" customHeight="1" x14ac:dyDescent="0.65"/>
    <row r="799" ht="14.25" customHeight="1" x14ac:dyDescent="0.65"/>
    <row r="800" ht="14.25" customHeight="1" x14ac:dyDescent="0.65"/>
    <row r="801" ht="14.25" customHeight="1" x14ac:dyDescent="0.65"/>
    <row r="802" ht="14.25" customHeight="1" x14ac:dyDescent="0.65"/>
    <row r="803" ht="14.25" customHeight="1" x14ac:dyDescent="0.65"/>
    <row r="804" ht="14.25" customHeight="1" x14ac:dyDescent="0.65"/>
    <row r="805" ht="14.25" customHeight="1" x14ac:dyDescent="0.65"/>
    <row r="806" ht="14.25" customHeight="1" x14ac:dyDescent="0.65"/>
    <row r="807" ht="14.25" customHeight="1" x14ac:dyDescent="0.65"/>
    <row r="808" ht="14.25" customHeight="1" x14ac:dyDescent="0.65"/>
    <row r="809" ht="14.25" customHeight="1" x14ac:dyDescent="0.65"/>
    <row r="810" ht="14.25" customHeight="1" x14ac:dyDescent="0.65"/>
    <row r="811" ht="14.25" customHeight="1" x14ac:dyDescent="0.65"/>
    <row r="812" ht="14.25" customHeight="1" x14ac:dyDescent="0.65"/>
    <row r="813" ht="14.25" customHeight="1" x14ac:dyDescent="0.65"/>
    <row r="814" ht="14.25" customHeight="1" x14ac:dyDescent="0.65"/>
    <row r="815" ht="14.25" customHeight="1" x14ac:dyDescent="0.65"/>
    <row r="816" ht="14.25" customHeight="1" x14ac:dyDescent="0.65"/>
    <row r="817" ht="14.25" customHeight="1" x14ac:dyDescent="0.65"/>
    <row r="818" ht="14.25" customHeight="1" x14ac:dyDescent="0.65"/>
    <row r="819" ht="14.25" customHeight="1" x14ac:dyDescent="0.65"/>
    <row r="820" ht="14.25" customHeight="1" x14ac:dyDescent="0.65"/>
    <row r="821" ht="14.25" customHeight="1" x14ac:dyDescent="0.65"/>
    <row r="822" ht="14.25" customHeight="1" x14ac:dyDescent="0.65"/>
    <row r="823" ht="14.25" customHeight="1" x14ac:dyDescent="0.65"/>
    <row r="824" ht="14.25" customHeight="1" x14ac:dyDescent="0.65"/>
    <row r="825" ht="14.25" customHeight="1" x14ac:dyDescent="0.65"/>
    <row r="826" ht="14.25" customHeight="1" x14ac:dyDescent="0.65"/>
    <row r="827" ht="14.25" customHeight="1" x14ac:dyDescent="0.65"/>
    <row r="828" ht="14.25" customHeight="1" x14ac:dyDescent="0.65"/>
    <row r="829" ht="14.25" customHeight="1" x14ac:dyDescent="0.65"/>
    <row r="830" ht="14.25" customHeight="1" x14ac:dyDescent="0.65"/>
    <row r="831" ht="14.25" customHeight="1" x14ac:dyDescent="0.65"/>
    <row r="832" ht="14.25" customHeight="1" x14ac:dyDescent="0.65"/>
    <row r="833" ht="14.25" customHeight="1" x14ac:dyDescent="0.65"/>
    <row r="834" ht="14.25" customHeight="1" x14ac:dyDescent="0.65"/>
    <row r="835" ht="14.25" customHeight="1" x14ac:dyDescent="0.65"/>
    <row r="836" ht="14.25" customHeight="1" x14ac:dyDescent="0.65"/>
    <row r="837" ht="14.25" customHeight="1" x14ac:dyDescent="0.65"/>
    <row r="838" ht="14.25" customHeight="1" x14ac:dyDescent="0.65"/>
    <row r="839" ht="14.25" customHeight="1" x14ac:dyDescent="0.65"/>
    <row r="840" ht="14.25" customHeight="1" x14ac:dyDescent="0.65"/>
    <row r="841" ht="14.25" customHeight="1" x14ac:dyDescent="0.65"/>
    <row r="842" ht="14.25" customHeight="1" x14ac:dyDescent="0.65"/>
    <row r="843" ht="14.25" customHeight="1" x14ac:dyDescent="0.65"/>
    <row r="844" ht="14.25" customHeight="1" x14ac:dyDescent="0.65"/>
    <row r="845" ht="14.25" customHeight="1" x14ac:dyDescent="0.65"/>
    <row r="846" ht="14.25" customHeight="1" x14ac:dyDescent="0.65"/>
    <row r="847" ht="14.25" customHeight="1" x14ac:dyDescent="0.65"/>
    <row r="848" ht="14.25" customHeight="1" x14ac:dyDescent="0.65"/>
    <row r="849" ht="14.25" customHeight="1" x14ac:dyDescent="0.65"/>
    <row r="850" ht="14.25" customHeight="1" x14ac:dyDescent="0.65"/>
    <row r="851" ht="14.25" customHeight="1" x14ac:dyDescent="0.65"/>
    <row r="852" ht="14.25" customHeight="1" x14ac:dyDescent="0.65"/>
    <row r="853" ht="14.25" customHeight="1" x14ac:dyDescent="0.65"/>
    <row r="854" ht="14.25" customHeight="1" x14ac:dyDescent="0.65"/>
    <row r="855" ht="14.25" customHeight="1" x14ac:dyDescent="0.65"/>
    <row r="856" ht="14.25" customHeight="1" x14ac:dyDescent="0.65"/>
    <row r="857" ht="14.25" customHeight="1" x14ac:dyDescent="0.65"/>
    <row r="858" ht="14.25" customHeight="1" x14ac:dyDescent="0.65"/>
    <row r="859" ht="14.25" customHeight="1" x14ac:dyDescent="0.65"/>
    <row r="860" ht="14.25" customHeight="1" x14ac:dyDescent="0.65"/>
    <row r="861" ht="14.25" customHeight="1" x14ac:dyDescent="0.65"/>
    <row r="862" ht="14.25" customHeight="1" x14ac:dyDescent="0.65"/>
    <row r="863" ht="14.25" customHeight="1" x14ac:dyDescent="0.65"/>
    <row r="864" ht="14.25" customHeight="1" x14ac:dyDescent="0.65"/>
    <row r="865" ht="14.25" customHeight="1" x14ac:dyDescent="0.65"/>
    <row r="866" ht="14.25" customHeight="1" x14ac:dyDescent="0.65"/>
    <row r="867" ht="14.25" customHeight="1" x14ac:dyDescent="0.65"/>
    <row r="868" ht="14.25" customHeight="1" x14ac:dyDescent="0.65"/>
    <row r="869" ht="14.25" customHeight="1" x14ac:dyDescent="0.65"/>
    <row r="870" ht="14.25" customHeight="1" x14ac:dyDescent="0.65"/>
    <row r="871" ht="14.25" customHeight="1" x14ac:dyDescent="0.65"/>
    <row r="872" ht="14.25" customHeight="1" x14ac:dyDescent="0.65"/>
    <row r="873" ht="14.25" customHeight="1" x14ac:dyDescent="0.65"/>
    <row r="874" ht="14.25" customHeight="1" x14ac:dyDescent="0.65"/>
    <row r="875" ht="14.25" customHeight="1" x14ac:dyDescent="0.65"/>
    <row r="876" ht="14.25" customHeight="1" x14ac:dyDescent="0.65"/>
    <row r="877" ht="14.25" customHeight="1" x14ac:dyDescent="0.65"/>
    <row r="878" ht="14.25" customHeight="1" x14ac:dyDescent="0.65"/>
    <row r="879" ht="14.25" customHeight="1" x14ac:dyDescent="0.65"/>
    <row r="880" ht="14.25" customHeight="1" x14ac:dyDescent="0.65"/>
    <row r="881" ht="14.25" customHeight="1" x14ac:dyDescent="0.65"/>
    <row r="882" ht="14.25" customHeight="1" x14ac:dyDescent="0.65"/>
    <row r="883" ht="14.25" customHeight="1" x14ac:dyDescent="0.65"/>
    <row r="884" ht="14.25" customHeight="1" x14ac:dyDescent="0.65"/>
    <row r="885" ht="14.25" customHeight="1" x14ac:dyDescent="0.65"/>
    <row r="886" ht="14.25" customHeight="1" x14ac:dyDescent="0.65"/>
    <row r="887" ht="14.25" customHeight="1" x14ac:dyDescent="0.65"/>
    <row r="888" ht="14.25" customHeight="1" x14ac:dyDescent="0.65"/>
    <row r="889" ht="14.25" customHeight="1" x14ac:dyDescent="0.65"/>
    <row r="890" ht="14.25" customHeight="1" x14ac:dyDescent="0.65"/>
    <row r="891" ht="14.25" customHeight="1" x14ac:dyDescent="0.65"/>
    <row r="892" ht="14.25" customHeight="1" x14ac:dyDescent="0.65"/>
    <row r="893" ht="14.25" customHeight="1" x14ac:dyDescent="0.65"/>
    <row r="894" ht="14.25" customHeight="1" x14ac:dyDescent="0.65"/>
    <row r="895" ht="14.25" customHeight="1" x14ac:dyDescent="0.65"/>
    <row r="896" ht="14.25" customHeight="1" x14ac:dyDescent="0.65"/>
    <row r="897" ht="14.25" customHeight="1" x14ac:dyDescent="0.65"/>
    <row r="898" ht="14.25" customHeight="1" x14ac:dyDescent="0.65"/>
    <row r="899" ht="14.25" customHeight="1" x14ac:dyDescent="0.65"/>
    <row r="900" ht="14.25" customHeight="1" x14ac:dyDescent="0.65"/>
    <row r="901" ht="14.25" customHeight="1" x14ac:dyDescent="0.65"/>
    <row r="902" ht="14.25" customHeight="1" x14ac:dyDescent="0.65"/>
    <row r="903" ht="14.25" customHeight="1" x14ac:dyDescent="0.65"/>
    <row r="904" ht="14.25" customHeight="1" x14ac:dyDescent="0.65"/>
    <row r="905" ht="14.25" customHeight="1" x14ac:dyDescent="0.65"/>
    <row r="906" ht="14.25" customHeight="1" x14ac:dyDescent="0.65"/>
    <row r="907" ht="14.25" customHeight="1" x14ac:dyDescent="0.65"/>
    <row r="908" ht="14.25" customHeight="1" x14ac:dyDescent="0.65"/>
    <row r="909" ht="14.25" customHeight="1" x14ac:dyDescent="0.65"/>
    <row r="910" ht="14.25" customHeight="1" x14ac:dyDescent="0.65"/>
    <row r="911" ht="14.25" customHeight="1" x14ac:dyDescent="0.65"/>
    <row r="912" ht="14.25" customHeight="1" x14ac:dyDescent="0.65"/>
    <row r="913" ht="14.25" customHeight="1" x14ac:dyDescent="0.65"/>
    <row r="914" ht="14.25" customHeight="1" x14ac:dyDescent="0.65"/>
    <row r="915" ht="14.25" customHeight="1" x14ac:dyDescent="0.65"/>
    <row r="916" ht="14.25" customHeight="1" x14ac:dyDescent="0.65"/>
    <row r="917" ht="14.25" customHeight="1" x14ac:dyDescent="0.65"/>
    <row r="918" ht="14.25" customHeight="1" x14ac:dyDescent="0.65"/>
    <row r="919" ht="14.25" customHeight="1" x14ac:dyDescent="0.65"/>
    <row r="920" ht="14.25" customHeight="1" x14ac:dyDescent="0.65"/>
    <row r="921" ht="14.25" customHeight="1" x14ac:dyDescent="0.65"/>
    <row r="922" ht="14.25" customHeight="1" x14ac:dyDescent="0.65"/>
    <row r="923" ht="14.25" customHeight="1" x14ac:dyDescent="0.65"/>
    <row r="924" ht="14.25" customHeight="1" x14ac:dyDescent="0.65"/>
    <row r="925" ht="14.25" customHeight="1" x14ac:dyDescent="0.65"/>
    <row r="926" ht="14.25" customHeight="1" x14ac:dyDescent="0.65"/>
    <row r="927" ht="14.25" customHeight="1" x14ac:dyDescent="0.65"/>
    <row r="928" ht="14.25" customHeight="1" x14ac:dyDescent="0.65"/>
    <row r="929" ht="14.25" customHeight="1" x14ac:dyDescent="0.65"/>
    <row r="930" ht="14.25" customHeight="1" x14ac:dyDescent="0.65"/>
    <row r="931" ht="14.25" customHeight="1" x14ac:dyDescent="0.65"/>
    <row r="932" ht="14.25" customHeight="1" x14ac:dyDescent="0.65"/>
    <row r="933" ht="14.25" customHeight="1" x14ac:dyDescent="0.65"/>
    <row r="934" ht="14.25" customHeight="1" x14ac:dyDescent="0.65"/>
    <row r="935" ht="14.25" customHeight="1" x14ac:dyDescent="0.65"/>
    <row r="936" ht="14.25" customHeight="1" x14ac:dyDescent="0.65"/>
    <row r="937" ht="14.25" customHeight="1" x14ac:dyDescent="0.65"/>
    <row r="938" ht="14.25" customHeight="1" x14ac:dyDescent="0.65"/>
    <row r="939" ht="14.25" customHeight="1" x14ac:dyDescent="0.65"/>
    <row r="940" ht="14.25" customHeight="1" x14ac:dyDescent="0.65"/>
    <row r="941" ht="14.25" customHeight="1" x14ac:dyDescent="0.65"/>
    <row r="942" ht="14.25" customHeight="1" x14ac:dyDescent="0.65"/>
    <row r="943" ht="14.25" customHeight="1" x14ac:dyDescent="0.65"/>
    <row r="944" ht="14.25" customHeight="1" x14ac:dyDescent="0.65"/>
    <row r="945" ht="14.25" customHeight="1" x14ac:dyDescent="0.65"/>
    <row r="946" ht="14.25" customHeight="1" x14ac:dyDescent="0.65"/>
    <row r="947" ht="14.25" customHeight="1" x14ac:dyDescent="0.65"/>
    <row r="948" ht="14.25" customHeight="1" x14ac:dyDescent="0.65"/>
    <row r="949" ht="14.25" customHeight="1" x14ac:dyDescent="0.65"/>
    <row r="950" ht="14.25" customHeight="1" x14ac:dyDescent="0.65"/>
    <row r="951" ht="14.25" customHeight="1" x14ac:dyDescent="0.65"/>
    <row r="952" ht="14.25" customHeight="1" x14ac:dyDescent="0.65"/>
    <row r="953" ht="14.25" customHeight="1" x14ac:dyDescent="0.65"/>
    <row r="954" ht="14.25" customHeight="1" x14ac:dyDescent="0.65"/>
    <row r="955" ht="14.25" customHeight="1" x14ac:dyDescent="0.65"/>
    <row r="956" ht="14.25" customHeight="1" x14ac:dyDescent="0.65"/>
    <row r="957" ht="14.25" customHeight="1" x14ac:dyDescent="0.65"/>
    <row r="958" ht="14.25" customHeight="1" x14ac:dyDescent="0.65"/>
    <row r="959" ht="14.25" customHeight="1" x14ac:dyDescent="0.65"/>
    <row r="960" ht="14.25" customHeight="1" x14ac:dyDescent="0.65"/>
    <row r="961" ht="14.25" customHeight="1" x14ac:dyDescent="0.65"/>
    <row r="962" ht="14.25" customHeight="1" x14ac:dyDescent="0.65"/>
    <row r="963" ht="14.25" customHeight="1" x14ac:dyDescent="0.65"/>
    <row r="964" ht="14.25" customHeight="1" x14ac:dyDescent="0.65"/>
    <row r="965" ht="14.25" customHeight="1" x14ac:dyDescent="0.65"/>
    <row r="966" ht="14.25" customHeight="1" x14ac:dyDescent="0.65"/>
    <row r="967" ht="14.25" customHeight="1" x14ac:dyDescent="0.65"/>
    <row r="968" ht="14.25" customHeight="1" x14ac:dyDescent="0.65"/>
    <row r="969" ht="14.25" customHeight="1" x14ac:dyDescent="0.65"/>
    <row r="970" ht="14.25" customHeight="1" x14ac:dyDescent="0.65"/>
    <row r="971" ht="14.25" customHeight="1" x14ac:dyDescent="0.65"/>
    <row r="972" ht="14.25" customHeight="1" x14ac:dyDescent="0.65"/>
    <row r="973" ht="14.25" customHeight="1" x14ac:dyDescent="0.65"/>
    <row r="974" ht="14.25" customHeight="1" x14ac:dyDescent="0.65"/>
    <row r="975" ht="14.25" customHeight="1" x14ac:dyDescent="0.65"/>
    <row r="976" ht="14.25" customHeight="1" x14ac:dyDescent="0.65"/>
    <row r="977" ht="14.25" customHeight="1" x14ac:dyDescent="0.65"/>
    <row r="978" ht="14.25" customHeight="1" x14ac:dyDescent="0.65"/>
    <row r="979" ht="14.25" customHeight="1" x14ac:dyDescent="0.65"/>
    <row r="980" ht="14.25" customHeight="1" x14ac:dyDescent="0.65"/>
    <row r="981" ht="14.25" customHeight="1" x14ac:dyDescent="0.65"/>
    <row r="982" ht="14.25" customHeight="1" x14ac:dyDescent="0.65"/>
    <row r="983" ht="14.25" customHeight="1" x14ac:dyDescent="0.65"/>
    <row r="984" ht="14.25" customHeight="1" x14ac:dyDescent="0.65"/>
    <row r="985" ht="14.25" customHeight="1" x14ac:dyDescent="0.65"/>
    <row r="986" ht="14.25" customHeight="1" x14ac:dyDescent="0.65"/>
    <row r="987" ht="14.25" customHeight="1" x14ac:dyDescent="0.65"/>
    <row r="988" ht="14.25" customHeight="1" x14ac:dyDescent="0.65"/>
    <row r="989" ht="14.25" customHeight="1" x14ac:dyDescent="0.65"/>
    <row r="990" ht="14.25" customHeight="1" x14ac:dyDescent="0.65"/>
    <row r="991" ht="14.25" customHeight="1" x14ac:dyDescent="0.65"/>
    <row r="992" ht="14.25" customHeight="1" x14ac:dyDescent="0.65"/>
    <row r="993" ht="14.25" customHeight="1" x14ac:dyDescent="0.65"/>
    <row r="994" ht="14.25" customHeight="1" x14ac:dyDescent="0.65"/>
    <row r="995" ht="14.25" customHeight="1" x14ac:dyDescent="0.65"/>
    <row r="996" ht="14.25" customHeight="1" x14ac:dyDescent="0.65"/>
    <row r="997" ht="14.25" customHeight="1" x14ac:dyDescent="0.65"/>
    <row r="998" ht="14.25" customHeight="1" x14ac:dyDescent="0.65"/>
    <row r="999" ht="14.25" customHeight="1" x14ac:dyDescent="0.65"/>
    <row r="1000" ht="14.25" customHeight="1" x14ac:dyDescent="0.65"/>
  </sheetData>
  <mergeCells count="2">
    <mergeCell ref="B3:E3"/>
    <mergeCell ref="B44:E44"/>
  </mergeCells>
  <pageMargins left="0.7" right="0.7" top="0.75" bottom="0.75" header="0.51180555555555496" footer="0.51180555555555496"/>
  <pageSetup firstPageNumber="0" orientation="landscape" horizontalDpi="300" verticalDpi="30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AMK1014"/>
  <sheetViews>
    <sheetView zoomScale="73" zoomScaleNormal="115" workbookViewId="0">
      <selection activeCell="B14" sqref="B14"/>
    </sheetView>
  </sheetViews>
  <sheetFormatPr defaultColWidth="9" defaultRowHeight="14.25" x14ac:dyDescent="0.65"/>
  <cols>
    <col min="1" max="1" width="10.625" style="3" customWidth="1"/>
    <col min="2" max="2" width="42.5" style="3" customWidth="1"/>
    <col min="3" max="3" width="14.625" style="3" customWidth="1"/>
    <col min="4" max="4" width="16.125" style="3" customWidth="1"/>
    <col min="5" max="5" width="13.625" style="3" customWidth="1"/>
    <col min="6" max="6" width="21.625" style="3" customWidth="1"/>
    <col min="7" max="7" width="23" style="3" customWidth="1"/>
    <col min="8" max="8" width="22.5" style="3" customWidth="1"/>
    <col min="9" max="9" width="24.5" style="3" customWidth="1"/>
    <col min="10" max="10" width="24.625" style="3" customWidth="1"/>
    <col min="11" max="29" width="23.625" style="3" customWidth="1"/>
    <col min="30" max="1025" width="12.625" style="3" customWidth="1"/>
  </cols>
  <sheetData>
    <row r="1" spans="1:19" ht="79.5" customHeight="1" x14ac:dyDescent="0.75">
      <c r="D1" s="64" t="s">
        <v>11</v>
      </c>
      <c r="E1" s="65">
        <v>0</v>
      </c>
      <c r="G1" s="19"/>
    </row>
    <row r="2" spans="1:19" ht="14.25" customHeight="1" x14ac:dyDescent="0.75">
      <c r="A2" s="11">
        <v>0</v>
      </c>
      <c r="B2" s="12"/>
      <c r="D2" s="19" t="s">
        <v>77</v>
      </c>
      <c r="E2" s="66"/>
      <c r="G2" s="19"/>
    </row>
    <row r="3" spans="1:19" ht="14.25" customHeight="1" x14ac:dyDescent="0.75">
      <c r="A3" s="11">
        <v>1</v>
      </c>
      <c r="B3" s="20"/>
      <c r="E3" s="66"/>
      <c r="G3" s="19"/>
    </row>
    <row r="4" spans="1:19" ht="14.25" customHeight="1" x14ac:dyDescent="0.75">
      <c r="A4" s="11">
        <v>2</v>
      </c>
      <c r="B4" s="12"/>
      <c r="D4" s="19" t="s">
        <v>78</v>
      </c>
      <c r="E4" s="66"/>
      <c r="G4" s="19"/>
    </row>
    <row r="5" spans="1:19" ht="29.5" x14ac:dyDescent="0.75">
      <c r="A5" s="27">
        <v>3</v>
      </c>
      <c r="B5" s="28"/>
      <c r="D5" s="67" t="s">
        <v>79</v>
      </c>
      <c r="E5" s="68"/>
      <c r="G5" s="19"/>
    </row>
    <row r="6" spans="1:19" ht="14.75" x14ac:dyDescent="0.75">
      <c r="A6" s="27">
        <v>4</v>
      </c>
      <c r="B6" s="12"/>
      <c r="D6" s="67"/>
      <c r="E6" s="68"/>
      <c r="G6" s="19"/>
    </row>
    <row r="7" spans="1:19" ht="14.25" customHeight="1" x14ac:dyDescent="0.75">
      <c r="A7" s="27">
        <v>6</v>
      </c>
      <c r="B7" s="12"/>
      <c r="D7" s="19" t="s">
        <v>80</v>
      </c>
      <c r="E7" s="69"/>
      <c r="G7" s="19"/>
    </row>
    <row r="8" spans="1:19" ht="14.25" customHeight="1" x14ac:dyDescent="0.75">
      <c r="A8" s="27">
        <v>5</v>
      </c>
      <c r="B8" s="12"/>
      <c r="D8" s="19" t="s">
        <v>81</v>
      </c>
      <c r="E8" s="68"/>
      <c r="G8" s="19"/>
      <c r="I8" s="70"/>
      <c r="J8" s="19"/>
    </row>
    <row r="9" spans="1:19" x14ac:dyDescent="0.65">
      <c r="A9" s="27">
        <v>7</v>
      </c>
      <c r="B9" s="11"/>
    </row>
    <row r="10" spans="1:19" x14ac:dyDescent="0.65">
      <c r="A10" s="27">
        <v>9</v>
      </c>
      <c r="B10" s="11"/>
    </row>
    <row r="11" spans="1:19" x14ac:dyDescent="0.65">
      <c r="A11" s="27">
        <v>8</v>
      </c>
      <c r="B11" s="11"/>
    </row>
    <row r="12" spans="1:19" ht="14.75" x14ac:dyDescent="0.75">
      <c r="D12" s="19"/>
      <c r="G12" s="19"/>
      <c r="I12" s="70"/>
      <c r="J12" s="19"/>
    </row>
    <row r="13" spans="1:19" ht="14.25" customHeight="1" x14ac:dyDescent="0.75">
      <c r="D13" s="19"/>
      <c r="E13" s="68"/>
      <c r="G13" s="19"/>
      <c r="I13" s="70"/>
      <c r="J13" s="19"/>
    </row>
    <row r="14" spans="1:19" ht="14.25" customHeight="1" x14ac:dyDescent="0.75">
      <c r="E14" s="68"/>
      <c r="G14" s="19"/>
      <c r="I14" s="70"/>
      <c r="J14" s="19"/>
    </row>
    <row r="15" spans="1:19" ht="53.25" customHeight="1" x14ac:dyDescent="0.65">
      <c r="A15" s="71" t="s">
        <v>82</v>
      </c>
      <c r="B15" s="71" t="s">
        <v>83</v>
      </c>
      <c r="C15" s="71" t="s">
        <v>84</v>
      </c>
      <c r="D15" s="71" t="s">
        <v>85</v>
      </c>
      <c r="E15" s="72"/>
      <c r="F15" s="73" t="s">
        <v>86</v>
      </c>
      <c r="G15" s="74" t="s">
        <v>87</v>
      </c>
      <c r="H15" s="74" t="s">
        <v>88</v>
      </c>
      <c r="I15" s="74" t="s">
        <v>89</v>
      </c>
      <c r="J15" s="75" t="s">
        <v>90</v>
      </c>
      <c r="K15" s="76"/>
      <c r="L15" s="72"/>
      <c r="M15" s="72"/>
      <c r="N15" s="72"/>
      <c r="O15" s="72"/>
      <c r="P15" s="72"/>
      <c r="Q15" s="72"/>
      <c r="R15" s="72"/>
      <c r="S15" s="72"/>
    </row>
    <row r="16" spans="1:19" ht="14.25" customHeight="1" x14ac:dyDescent="0.65">
      <c r="A16" s="77" t="s">
        <v>91</v>
      </c>
      <c r="B16" s="78"/>
      <c r="C16" s="79"/>
      <c r="D16" s="79"/>
      <c r="E16" s="80"/>
      <c r="F16" s="79"/>
      <c r="G16" s="79"/>
      <c r="H16" s="79"/>
      <c r="I16" s="79"/>
      <c r="J16" s="81"/>
      <c r="K16" s="82"/>
      <c r="L16" s="83"/>
      <c r="M16" s="83"/>
      <c r="N16" s="83"/>
      <c r="O16" s="83"/>
      <c r="P16" s="83"/>
      <c r="Q16" s="83"/>
      <c r="R16" s="83"/>
      <c r="S16" s="83"/>
    </row>
    <row r="17" spans="1:19" ht="14.75" x14ac:dyDescent="0.65">
      <c r="A17" s="84" t="s">
        <v>92</v>
      </c>
      <c r="B17" s="78"/>
      <c r="C17" s="79"/>
      <c r="D17" s="79"/>
      <c r="E17" s="80"/>
      <c r="F17" s="79"/>
      <c r="G17" s="79"/>
      <c r="H17" s="79"/>
      <c r="I17" s="79"/>
      <c r="J17" s="81"/>
      <c r="K17" s="82"/>
      <c r="L17" s="83"/>
      <c r="M17" s="83"/>
      <c r="N17" s="83"/>
      <c r="O17" s="83"/>
      <c r="P17" s="83"/>
      <c r="Q17" s="83"/>
      <c r="R17" s="83"/>
      <c r="S17" s="83"/>
    </row>
    <row r="18" spans="1:19" ht="14.75" x14ac:dyDescent="0.65">
      <c r="A18" s="84" t="s">
        <v>93</v>
      </c>
      <c r="B18" s="78"/>
      <c r="C18" s="79"/>
      <c r="D18" s="79"/>
      <c r="E18" s="80"/>
      <c r="F18" s="79"/>
      <c r="G18" s="79"/>
      <c r="H18" s="79"/>
      <c r="I18" s="79"/>
      <c r="J18" s="81"/>
      <c r="K18" s="82"/>
      <c r="L18" s="83"/>
      <c r="M18" s="83"/>
      <c r="N18" s="83"/>
      <c r="O18" s="83"/>
      <c r="P18" s="83"/>
      <c r="Q18" s="83"/>
      <c r="R18" s="83"/>
      <c r="S18" s="83"/>
    </row>
    <row r="19" spans="1:19" ht="14.25" customHeight="1" x14ac:dyDescent="0.65">
      <c r="A19" s="84" t="s">
        <v>94</v>
      </c>
      <c r="B19" s="78"/>
      <c r="C19" s="79"/>
      <c r="D19" s="79"/>
      <c r="E19" s="80"/>
      <c r="F19" s="79"/>
      <c r="G19" s="79"/>
      <c r="H19" s="79"/>
      <c r="I19" s="79"/>
      <c r="J19" s="81"/>
      <c r="K19" s="82"/>
      <c r="L19" s="83"/>
      <c r="M19" s="83"/>
      <c r="N19" s="83"/>
      <c r="O19" s="83"/>
      <c r="P19" s="83"/>
      <c r="Q19" s="83"/>
      <c r="R19" s="83"/>
      <c r="S19" s="83"/>
    </row>
    <row r="20" spans="1:19" ht="14.25" customHeight="1" x14ac:dyDescent="0.65">
      <c r="A20" s="84" t="s">
        <v>95</v>
      </c>
      <c r="B20" s="78"/>
      <c r="C20" s="79"/>
      <c r="D20" s="79"/>
      <c r="E20" s="80"/>
      <c r="F20" s="79"/>
      <c r="G20" s="79"/>
      <c r="H20" s="79"/>
      <c r="I20" s="79"/>
      <c r="J20" s="81"/>
      <c r="K20" s="82"/>
      <c r="L20" s="83"/>
      <c r="M20" s="83"/>
      <c r="N20" s="83"/>
      <c r="O20" s="83"/>
      <c r="P20" s="83"/>
      <c r="Q20" s="83"/>
      <c r="R20" s="83"/>
      <c r="S20" s="83"/>
    </row>
    <row r="21" spans="1:19" ht="14.25" customHeight="1" x14ac:dyDescent="0.65">
      <c r="A21" s="84" t="s">
        <v>96</v>
      </c>
      <c r="B21" s="78"/>
      <c r="C21" s="79"/>
      <c r="D21" s="79"/>
      <c r="E21" s="80"/>
      <c r="F21" s="79"/>
      <c r="G21" s="79"/>
      <c r="H21" s="79"/>
      <c r="I21" s="79"/>
      <c r="J21" s="81"/>
      <c r="K21" s="82"/>
      <c r="L21" s="83"/>
      <c r="M21" s="83"/>
      <c r="N21" s="83"/>
      <c r="O21" s="83"/>
      <c r="P21" s="83"/>
      <c r="Q21" s="83"/>
      <c r="R21" s="83"/>
      <c r="S21" s="83"/>
    </row>
    <row r="22" spans="1:19" ht="14.25" customHeight="1" x14ac:dyDescent="0.65">
      <c r="A22" s="84" t="s">
        <v>97</v>
      </c>
      <c r="B22" s="78"/>
      <c r="C22" s="79"/>
      <c r="D22" s="79"/>
      <c r="E22" s="80"/>
      <c r="F22" s="79"/>
      <c r="G22" s="79"/>
      <c r="H22" s="79"/>
      <c r="I22" s="79"/>
      <c r="J22" s="81"/>
      <c r="K22" s="82"/>
      <c r="L22" s="83"/>
      <c r="M22" s="83"/>
      <c r="N22" s="83"/>
      <c r="O22" s="83"/>
      <c r="P22" s="83"/>
      <c r="Q22" s="83"/>
      <c r="R22" s="83"/>
      <c r="S22" s="83"/>
    </row>
    <row r="23" spans="1:19" ht="14.25" customHeight="1" x14ac:dyDescent="0.65">
      <c r="A23" s="84" t="s">
        <v>98</v>
      </c>
      <c r="B23" s="78"/>
      <c r="C23" s="79"/>
      <c r="D23" s="79"/>
      <c r="F23" s="79"/>
      <c r="G23" s="79"/>
      <c r="H23" s="79"/>
      <c r="I23" s="79"/>
      <c r="J23" s="81"/>
      <c r="K23" s="82"/>
      <c r="L23" s="83"/>
      <c r="M23" s="83"/>
      <c r="N23" s="83"/>
      <c r="O23" s="83"/>
      <c r="P23" s="83"/>
      <c r="Q23" s="83"/>
      <c r="R23" s="83"/>
      <c r="S23" s="83"/>
    </row>
    <row r="24" spans="1:19" ht="14.25" customHeight="1" x14ac:dyDescent="0.65">
      <c r="A24" s="84" t="s">
        <v>99</v>
      </c>
      <c r="B24" s="78"/>
      <c r="C24" s="79"/>
      <c r="D24" s="79"/>
      <c r="F24" s="79"/>
      <c r="G24" s="79"/>
      <c r="H24" s="79"/>
      <c r="I24" s="79"/>
      <c r="J24" s="81"/>
      <c r="K24" s="82"/>
      <c r="L24" s="83"/>
      <c r="M24" s="83"/>
      <c r="N24" s="83"/>
      <c r="O24" s="83"/>
      <c r="P24" s="83"/>
      <c r="Q24" s="83"/>
      <c r="R24" s="83"/>
      <c r="S24" s="83"/>
    </row>
    <row r="25" spans="1:19" ht="14.25" customHeight="1" x14ac:dyDescent="0.65">
      <c r="A25" s="84" t="s">
        <v>100</v>
      </c>
      <c r="B25" s="78"/>
      <c r="C25" s="79"/>
      <c r="D25" s="79"/>
      <c r="F25" s="79"/>
      <c r="G25" s="79"/>
      <c r="H25" s="79"/>
      <c r="I25" s="79"/>
      <c r="J25" s="81"/>
      <c r="K25" s="82"/>
      <c r="L25" s="83"/>
      <c r="M25" s="83"/>
      <c r="N25" s="83"/>
      <c r="O25" s="83"/>
      <c r="P25" s="83"/>
      <c r="Q25" s="83"/>
      <c r="R25" s="83"/>
      <c r="S25" s="83"/>
    </row>
    <row r="26" spans="1:19" ht="14.25" customHeight="1" x14ac:dyDescent="0.65">
      <c r="A26" s="84" t="s">
        <v>101</v>
      </c>
      <c r="B26" s="78"/>
      <c r="C26" s="79"/>
      <c r="D26" s="79"/>
      <c r="E26" s="80"/>
      <c r="F26" s="79"/>
      <c r="G26" s="79"/>
      <c r="H26" s="79"/>
      <c r="I26" s="79"/>
      <c r="J26" s="81"/>
      <c r="K26" s="82"/>
      <c r="L26" s="83"/>
      <c r="M26" s="83"/>
      <c r="N26" s="83"/>
      <c r="O26" s="83"/>
      <c r="P26" s="83"/>
      <c r="Q26" s="83"/>
      <c r="R26" s="83"/>
      <c r="S26" s="83"/>
    </row>
    <row r="27" spans="1:19" ht="14.25" customHeight="1" x14ac:dyDescent="0.65">
      <c r="A27" s="84" t="s">
        <v>102</v>
      </c>
      <c r="B27" s="78"/>
      <c r="C27" s="79"/>
      <c r="D27" s="79"/>
      <c r="E27" s="80"/>
      <c r="F27" s="79"/>
      <c r="G27" s="79"/>
      <c r="H27" s="79"/>
      <c r="I27" s="79"/>
      <c r="J27" s="81"/>
      <c r="K27" s="82"/>
      <c r="L27" s="83"/>
      <c r="M27" s="83"/>
      <c r="N27" s="83"/>
      <c r="O27" s="83"/>
      <c r="P27" s="83"/>
      <c r="Q27" s="83"/>
      <c r="R27" s="83"/>
      <c r="S27" s="83"/>
    </row>
    <row r="28" spans="1:19" ht="14.25" customHeight="1" x14ac:dyDescent="0.65">
      <c r="A28" s="84" t="s">
        <v>103</v>
      </c>
      <c r="B28" s="78"/>
      <c r="C28" s="79"/>
      <c r="D28" s="79"/>
      <c r="E28" s="80"/>
      <c r="F28" s="79"/>
      <c r="G28" s="79"/>
      <c r="H28" s="79"/>
      <c r="I28" s="79"/>
      <c r="J28" s="81"/>
      <c r="K28" s="82"/>
      <c r="L28" s="83"/>
      <c r="M28" s="83"/>
      <c r="N28" s="83"/>
      <c r="O28" s="83"/>
      <c r="P28" s="83"/>
      <c r="Q28" s="83"/>
      <c r="R28" s="83"/>
      <c r="S28" s="83"/>
    </row>
    <row r="29" spans="1:19" ht="14.25" customHeight="1" x14ac:dyDescent="0.65">
      <c r="A29" s="84" t="s">
        <v>104</v>
      </c>
      <c r="B29" s="78"/>
      <c r="C29" s="79"/>
      <c r="D29" s="79"/>
      <c r="E29" s="80"/>
      <c r="F29" s="79"/>
      <c r="G29" s="79"/>
      <c r="H29" s="79"/>
      <c r="I29" s="79"/>
      <c r="J29" s="81"/>
      <c r="K29" s="82"/>
      <c r="L29" s="83"/>
      <c r="M29" s="83"/>
      <c r="N29" s="83"/>
      <c r="O29" s="83"/>
      <c r="P29" s="83"/>
      <c r="Q29" s="83"/>
      <c r="R29" s="83"/>
      <c r="S29" s="83"/>
    </row>
    <row r="30" spans="1:19" ht="14.25" customHeight="1" x14ac:dyDescent="0.65">
      <c r="C30" s="85" t="s">
        <v>105</v>
      </c>
      <c r="D30" s="86">
        <f>SUM(D16:D29)</f>
        <v>0</v>
      </c>
      <c r="G30" s="87"/>
    </row>
    <row r="31" spans="1:19" ht="14.25" customHeight="1" x14ac:dyDescent="0.65">
      <c r="C31" s="85" t="s">
        <v>106</v>
      </c>
      <c r="D31" s="86">
        <f>SUM(D16:D29)</f>
        <v>0</v>
      </c>
      <c r="E31" s="88"/>
      <c r="F31" s="89">
        <f>SUM(F16:F29)</f>
        <v>0</v>
      </c>
      <c r="G31" s="90">
        <f>SUM(G16:G29)</f>
        <v>0</v>
      </c>
      <c r="H31" s="90">
        <f>SUM(H16:H29)</f>
        <v>0</v>
      </c>
      <c r="I31" s="90">
        <f>SUM(I16:I29)</f>
        <v>0</v>
      </c>
      <c r="J31" s="90">
        <f>SUM(J16:J29)</f>
        <v>0</v>
      </c>
      <c r="K31" s="90"/>
      <c r="L31" s="91"/>
      <c r="M31" s="91"/>
      <c r="N31" s="91"/>
      <c r="O31" s="91"/>
      <c r="P31" s="91"/>
      <c r="Q31" s="91"/>
      <c r="R31" s="91"/>
      <c r="S31" s="91"/>
    </row>
    <row r="32" spans="1:19" ht="14.25" customHeight="1" x14ac:dyDescent="0.65">
      <c r="C32" s="85" t="s">
        <v>107</v>
      </c>
      <c r="D32" s="86">
        <f>D31</f>
        <v>0</v>
      </c>
      <c r="E32" s="92"/>
      <c r="F32" s="89">
        <f>D31</f>
        <v>0</v>
      </c>
      <c r="G32" s="90">
        <f>F32-$D$31/($E$8-1)</f>
        <v>0</v>
      </c>
      <c r="H32" s="90">
        <f>G32-$D$31/($E$8-1)</f>
        <v>0</v>
      </c>
      <c r="I32" s="90">
        <f>H32-$D$31/($E$8-1)</f>
        <v>0</v>
      </c>
      <c r="J32" s="90">
        <f>I32-$D$31/($E$8-1)</f>
        <v>0</v>
      </c>
      <c r="K32" s="90"/>
      <c r="L32" s="91"/>
      <c r="M32" s="91"/>
      <c r="N32" s="91"/>
      <c r="O32" s="91"/>
      <c r="P32" s="91"/>
      <c r="Q32" s="91"/>
      <c r="R32" s="91"/>
      <c r="S32" s="91"/>
    </row>
    <row r="33" spans="7:11" ht="79.5" customHeight="1" x14ac:dyDescent="0.75">
      <c r="G33" s="19"/>
    </row>
    <row r="34" spans="7:11" ht="79.5" customHeight="1" x14ac:dyDescent="0.75">
      <c r="G34" s="19"/>
      <c r="I34" s="198" t="s">
        <v>108</v>
      </c>
      <c r="J34" s="198"/>
      <c r="K34" s="93"/>
    </row>
    <row r="35" spans="7:11" ht="14.25" customHeight="1" x14ac:dyDescent="0.75">
      <c r="G35" s="19"/>
      <c r="I35" s="19" t="s">
        <v>108</v>
      </c>
      <c r="J35" s="19" t="s">
        <v>9</v>
      </c>
    </row>
    <row r="36" spans="7:11" ht="14.25" customHeight="1" x14ac:dyDescent="0.65"/>
    <row r="38" spans="7:11" ht="14.25" customHeight="1" x14ac:dyDescent="0.65"/>
    <row r="39" spans="7:11" ht="14.25" customHeight="1" x14ac:dyDescent="0.65"/>
    <row r="40" spans="7:11" ht="14.25" customHeight="1" x14ac:dyDescent="0.65"/>
    <row r="41" spans="7:11" ht="14.25" customHeight="1" x14ac:dyDescent="0.65"/>
    <row r="42" spans="7:11" ht="14.25" customHeight="1" x14ac:dyDescent="0.65"/>
    <row r="43" spans="7:11" ht="14.25" customHeight="1" x14ac:dyDescent="0.65"/>
    <row r="44" spans="7:11" ht="14.25" customHeight="1" x14ac:dyDescent="0.65"/>
    <row r="45" spans="7:11" ht="14.25" customHeight="1" x14ac:dyDescent="0.65"/>
    <row r="46" spans="7:11" ht="14.25" customHeight="1" x14ac:dyDescent="0.65"/>
    <row r="47" spans="7:11" ht="14.25" customHeight="1" x14ac:dyDescent="0.65"/>
    <row r="48" spans="7:11" ht="14.25" customHeight="1" x14ac:dyDescent="0.65"/>
    <row r="49" ht="14.25" customHeight="1" x14ac:dyDescent="0.65"/>
    <row r="50" ht="14.25" customHeight="1" x14ac:dyDescent="0.65"/>
    <row r="51" ht="14.25" customHeight="1" x14ac:dyDescent="0.65"/>
    <row r="52" ht="14.25" customHeight="1" x14ac:dyDescent="0.65"/>
    <row r="53" ht="14.25" customHeight="1" x14ac:dyDescent="0.65"/>
    <row r="54" ht="14.25" customHeight="1" x14ac:dyDescent="0.65"/>
    <row r="55" ht="14.25" customHeight="1" x14ac:dyDescent="0.65"/>
    <row r="56" ht="14.25" customHeight="1" x14ac:dyDescent="0.65"/>
    <row r="57" ht="14.25" customHeight="1" x14ac:dyDescent="0.65"/>
    <row r="58" ht="14.25" customHeight="1" x14ac:dyDescent="0.65"/>
    <row r="59" ht="14.25" customHeight="1" x14ac:dyDescent="0.65"/>
    <row r="60" ht="14.25" customHeight="1" x14ac:dyDescent="0.65"/>
    <row r="61" ht="14.25" customHeight="1" x14ac:dyDescent="0.65"/>
    <row r="62" ht="14.25" customHeight="1" x14ac:dyDescent="0.65"/>
    <row r="63" ht="14.25" customHeight="1" x14ac:dyDescent="0.65"/>
    <row r="64" ht="14.25" customHeight="1" x14ac:dyDescent="0.65"/>
    <row r="65" ht="14.25" customHeight="1" x14ac:dyDescent="0.65"/>
    <row r="66" ht="14.25" customHeight="1" x14ac:dyDescent="0.65"/>
    <row r="67" ht="14.25" customHeight="1" x14ac:dyDescent="0.65"/>
    <row r="68" ht="14.25" customHeight="1" x14ac:dyDescent="0.65"/>
    <row r="69" ht="14.25" customHeight="1" x14ac:dyDescent="0.65"/>
    <row r="70" ht="14.25" customHeight="1" x14ac:dyDescent="0.65"/>
    <row r="71" ht="14.25" customHeight="1" x14ac:dyDescent="0.65"/>
    <row r="72" ht="14.25" customHeight="1" x14ac:dyDescent="0.65"/>
    <row r="73" ht="14.25" customHeight="1" x14ac:dyDescent="0.65"/>
    <row r="74" ht="14.25" customHeight="1" x14ac:dyDescent="0.65"/>
    <row r="75" ht="14.25" customHeight="1" x14ac:dyDescent="0.65"/>
    <row r="76" ht="14.25" customHeight="1" x14ac:dyDescent="0.65"/>
    <row r="77" ht="14.25" customHeight="1" x14ac:dyDescent="0.65"/>
    <row r="78" ht="14.25" customHeight="1" x14ac:dyDescent="0.65"/>
    <row r="79" ht="14.25" customHeight="1" x14ac:dyDescent="0.65"/>
    <row r="80" ht="14.25" customHeight="1" x14ac:dyDescent="0.65"/>
    <row r="81" ht="14.25" customHeight="1" x14ac:dyDescent="0.65"/>
    <row r="82" ht="14.25" customHeight="1" x14ac:dyDescent="0.65"/>
    <row r="83" ht="14.25" customHeight="1" x14ac:dyDescent="0.65"/>
    <row r="84" ht="14.25" customHeight="1" x14ac:dyDescent="0.65"/>
    <row r="85" ht="14.25" customHeight="1" x14ac:dyDescent="0.65"/>
    <row r="86" ht="14.25" customHeight="1" x14ac:dyDescent="0.65"/>
    <row r="87" ht="14.25" customHeight="1" x14ac:dyDescent="0.65"/>
    <row r="88" ht="14.25" customHeight="1" x14ac:dyDescent="0.65"/>
    <row r="89" ht="14.25" customHeight="1" x14ac:dyDescent="0.65"/>
    <row r="90" ht="14.25" customHeight="1" x14ac:dyDescent="0.65"/>
    <row r="91" ht="14.25" customHeight="1" x14ac:dyDescent="0.65"/>
    <row r="92" ht="14.25" customHeight="1" x14ac:dyDescent="0.65"/>
    <row r="93" ht="14.25" customHeight="1" x14ac:dyDescent="0.65"/>
    <row r="94" ht="14.25" customHeight="1" x14ac:dyDescent="0.65"/>
    <row r="95" ht="14.25" customHeight="1" x14ac:dyDescent="0.65"/>
    <row r="96" ht="14.25" customHeight="1" x14ac:dyDescent="0.65"/>
    <row r="97" ht="14.25" customHeight="1" x14ac:dyDescent="0.65"/>
    <row r="98" ht="14.25" customHeight="1" x14ac:dyDescent="0.65"/>
    <row r="99" ht="14.25" customHeight="1" x14ac:dyDescent="0.65"/>
    <row r="100" ht="14.25" customHeight="1" x14ac:dyDescent="0.65"/>
    <row r="101" ht="14.25" customHeight="1" x14ac:dyDescent="0.65"/>
    <row r="102" ht="14.25" customHeight="1" x14ac:dyDescent="0.65"/>
    <row r="103" ht="14.25" customHeight="1" x14ac:dyDescent="0.65"/>
    <row r="104" ht="14.25" customHeight="1" x14ac:dyDescent="0.65"/>
    <row r="105" ht="14.25" customHeight="1" x14ac:dyDescent="0.65"/>
    <row r="106" ht="14.25" customHeight="1" x14ac:dyDescent="0.65"/>
    <row r="107" ht="14.25" customHeight="1" x14ac:dyDescent="0.65"/>
    <row r="108" ht="14.25" customHeight="1" x14ac:dyDescent="0.65"/>
    <row r="109" ht="14.25" customHeight="1" x14ac:dyDescent="0.65"/>
    <row r="110" ht="14.25" customHeight="1" x14ac:dyDescent="0.65"/>
    <row r="111" ht="14.25" customHeight="1" x14ac:dyDescent="0.65"/>
    <row r="112" ht="14.25" customHeight="1" x14ac:dyDescent="0.65"/>
    <row r="113" ht="14.25" customHeight="1" x14ac:dyDescent="0.65"/>
    <row r="114" ht="14.25" customHeight="1" x14ac:dyDescent="0.65"/>
    <row r="115" ht="14.25" customHeight="1" x14ac:dyDescent="0.65"/>
    <row r="116" ht="14.25" customHeight="1" x14ac:dyDescent="0.65"/>
    <row r="117" ht="14.25" customHeight="1" x14ac:dyDescent="0.65"/>
    <row r="118" ht="14.25" customHeight="1" x14ac:dyDescent="0.65"/>
    <row r="119" ht="14.25" customHeight="1" x14ac:dyDescent="0.65"/>
    <row r="120" ht="14.25" customHeight="1" x14ac:dyDescent="0.65"/>
    <row r="121" ht="14.25" customHeight="1" x14ac:dyDescent="0.65"/>
    <row r="122" ht="14.25" customHeight="1" x14ac:dyDescent="0.65"/>
    <row r="123" ht="14.25" customHeight="1" x14ac:dyDescent="0.65"/>
    <row r="124" ht="14.25" customHeight="1" x14ac:dyDescent="0.65"/>
    <row r="125" ht="14.25" customHeight="1" x14ac:dyDescent="0.65"/>
    <row r="126" ht="14.25" customHeight="1" x14ac:dyDescent="0.65"/>
    <row r="127" ht="14.25" customHeight="1" x14ac:dyDescent="0.65"/>
    <row r="128" ht="14.25" customHeight="1" x14ac:dyDescent="0.65"/>
    <row r="129" ht="14.25" customHeight="1" x14ac:dyDescent="0.65"/>
    <row r="130" ht="14.25" customHeight="1" x14ac:dyDescent="0.65"/>
    <row r="131" ht="14.25" customHeight="1" x14ac:dyDescent="0.65"/>
    <row r="132" ht="14.25" customHeight="1" x14ac:dyDescent="0.65"/>
    <row r="133" ht="14.25" customHeight="1" x14ac:dyDescent="0.65"/>
    <row r="134" ht="14.25" customHeight="1" x14ac:dyDescent="0.65"/>
    <row r="135" ht="14.25" customHeight="1" x14ac:dyDescent="0.65"/>
    <row r="136" ht="14.25" customHeight="1" x14ac:dyDescent="0.65"/>
    <row r="137" ht="14.25" customHeight="1" x14ac:dyDescent="0.65"/>
    <row r="138" ht="14.25" customHeight="1" x14ac:dyDescent="0.65"/>
    <row r="139" ht="14.25" customHeight="1" x14ac:dyDescent="0.65"/>
    <row r="140" ht="14.25" customHeight="1" x14ac:dyDescent="0.65"/>
    <row r="141" ht="14.25" customHeight="1" x14ac:dyDescent="0.65"/>
    <row r="142" ht="14.25" customHeight="1" x14ac:dyDescent="0.65"/>
    <row r="143" ht="14.25" customHeight="1" x14ac:dyDescent="0.65"/>
    <row r="144" ht="14.25" customHeight="1" x14ac:dyDescent="0.65"/>
    <row r="145" ht="14.25" customHeight="1" x14ac:dyDescent="0.65"/>
    <row r="146" ht="14.25" customHeight="1" x14ac:dyDescent="0.65"/>
    <row r="147" ht="14.25" customHeight="1" x14ac:dyDescent="0.65"/>
    <row r="148" ht="14.25" customHeight="1" x14ac:dyDescent="0.65"/>
    <row r="149" ht="14.25" customHeight="1" x14ac:dyDescent="0.65"/>
    <row r="150" ht="14.25" customHeight="1" x14ac:dyDescent="0.65"/>
    <row r="151" ht="14.25" customHeight="1" x14ac:dyDescent="0.65"/>
    <row r="152" ht="14.25" customHeight="1" x14ac:dyDescent="0.65"/>
    <row r="153" ht="14.25" customHeight="1" x14ac:dyDescent="0.65"/>
    <row r="154" ht="14.25" customHeight="1" x14ac:dyDescent="0.65"/>
    <row r="155" ht="14.25" customHeight="1" x14ac:dyDescent="0.65"/>
    <row r="156" ht="14.25" customHeight="1" x14ac:dyDescent="0.65"/>
    <row r="157" ht="14.25" customHeight="1" x14ac:dyDescent="0.65"/>
    <row r="158" ht="14.25" customHeight="1" x14ac:dyDescent="0.65"/>
    <row r="159" ht="14.25" customHeight="1" x14ac:dyDescent="0.65"/>
    <row r="160" ht="14.25" customHeight="1" x14ac:dyDescent="0.65"/>
    <row r="161" ht="14.25" customHeight="1" x14ac:dyDescent="0.65"/>
    <row r="162" ht="14.25" customHeight="1" x14ac:dyDescent="0.65"/>
    <row r="163" ht="14.25" customHeight="1" x14ac:dyDescent="0.65"/>
    <row r="164" ht="14.25" customHeight="1" x14ac:dyDescent="0.65"/>
    <row r="165" ht="14.25" customHeight="1" x14ac:dyDescent="0.65"/>
    <row r="166" ht="14.25" customHeight="1" x14ac:dyDescent="0.65"/>
    <row r="167" ht="14.25" customHeight="1" x14ac:dyDescent="0.65"/>
    <row r="168" ht="14.25" customHeight="1" x14ac:dyDescent="0.65"/>
    <row r="169" ht="14.25" customHeight="1" x14ac:dyDescent="0.65"/>
    <row r="170" ht="14.25" customHeight="1" x14ac:dyDescent="0.65"/>
    <row r="171" ht="14.25" customHeight="1" x14ac:dyDescent="0.65"/>
    <row r="172" ht="14.25" customHeight="1" x14ac:dyDescent="0.65"/>
    <row r="173" ht="14.25" customHeight="1" x14ac:dyDescent="0.65"/>
    <row r="174" ht="14.25" customHeight="1" x14ac:dyDescent="0.65"/>
    <row r="175" ht="14.25" customHeight="1" x14ac:dyDescent="0.65"/>
    <row r="176" ht="14.25" customHeight="1" x14ac:dyDescent="0.65"/>
    <row r="177" ht="14.25" customHeight="1" x14ac:dyDescent="0.65"/>
    <row r="178" ht="14.25" customHeight="1" x14ac:dyDescent="0.65"/>
    <row r="179" ht="14.25" customHeight="1" x14ac:dyDescent="0.65"/>
    <row r="180" ht="14.25" customHeight="1" x14ac:dyDescent="0.65"/>
    <row r="181" ht="14.25" customHeight="1" x14ac:dyDescent="0.65"/>
    <row r="182" ht="14.25" customHeight="1" x14ac:dyDescent="0.65"/>
    <row r="183" ht="14.25" customHeight="1" x14ac:dyDescent="0.65"/>
    <row r="184" ht="14.25" customHeight="1" x14ac:dyDescent="0.65"/>
    <row r="185" ht="14.25" customHeight="1" x14ac:dyDescent="0.65"/>
    <row r="186" ht="14.25" customHeight="1" x14ac:dyDescent="0.65"/>
    <row r="187" ht="14.25" customHeight="1" x14ac:dyDescent="0.65"/>
    <row r="188" ht="14.25" customHeight="1" x14ac:dyDescent="0.65"/>
    <row r="189" ht="14.25" customHeight="1" x14ac:dyDescent="0.65"/>
    <row r="190" ht="14.25" customHeight="1" x14ac:dyDescent="0.65"/>
    <row r="191" ht="14.25" customHeight="1" x14ac:dyDescent="0.65"/>
    <row r="192" ht="14.25" customHeight="1" x14ac:dyDescent="0.65"/>
    <row r="193" ht="14.25" customHeight="1" x14ac:dyDescent="0.65"/>
    <row r="194" ht="14.25" customHeight="1" x14ac:dyDescent="0.65"/>
    <row r="195" ht="14.25" customHeight="1" x14ac:dyDescent="0.65"/>
    <row r="196" ht="14.25" customHeight="1" x14ac:dyDescent="0.65"/>
    <row r="197" ht="14.25" customHeight="1" x14ac:dyDescent="0.65"/>
    <row r="198" ht="14.25" customHeight="1" x14ac:dyDescent="0.65"/>
    <row r="199" ht="14.25" customHeight="1" x14ac:dyDescent="0.65"/>
    <row r="200" ht="14.25" customHeight="1" x14ac:dyDescent="0.65"/>
    <row r="201" ht="14.25" customHeight="1" x14ac:dyDescent="0.65"/>
    <row r="202" ht="14.25" customHeight="1" x14ac:dyDescent="0.65"/>
    <row r="203" ht="14.25" customHeight="1" x14ac:dyDescent="0.65"/>
    <row r="204" ht="14.25" customHeight="1" x14ac:dyDescent="0.65"/>
    <row r="205" ht="14.25" customHeight="1" x14ac:dyDescent="0.65"/>
    <row r="206" ht="14.25" customHeight="1" x14ac:dyDescent="0.65"/>
    <row r="207" ht="14.25" customHeight="1" x14ac:dyDescent="0.65"/>
    <row r="208" ht="14.25" customHeight="1" x14ac:dyDescent="0.65"/>
    <row r="209" ht="14.25" customHeight="1" x14ac:dyDescent="0.65"/>
    <row r="210" ht="14.25" customHeight="1" x14ac:dyDescent="0.65"/>
    <row r="211" ht="14.25" customHeight="1" x14ac:dyDescent="0.65"/>
    <row r="212" ht="14.25" customHeight="1" x14ac:dyDescent="0.65"/>
    <row r="213" ht="14.25" customHeight="1" x14ac:dyDescent="0.65"/>
    <row r="214" ht="14.25" customHeight="1" x14ac:dyDescent="0.65"/>
    <row r="215" ht="14.25" customHeight="1" x14ac:dyDescent="0.65"/>
    <row r="216" ht="14.25" customHeight="1" x14ac:dyDescent="0.65"/>
    <row r="217" ht="14.25" customHeight="1" x14ac:dyDescent="0.65"/>
    <row r="218" ht="14.25" customHeight="1" x14ac:dyDescent="0.65"/>
    <row r="219" ht="14.25" customHeight="1" x14ac:dyDescent="0.65"/>
    <row r="220" ht="14.25" customHeight="1" x14ac:dyDescent="0.65"/>
    <row r="221" ht="14.25" customHeight="1" x14ac:dyDescent="0.65"/>
    <row r="222" ht="14.25" customHeight="1" x14ac:dyDescent="0.65"/>
    <row r="223" ht="14.25" customHeight="1" x14ac:dyDescent="0.65"/>
    <row r="224" ht="14.25" customHeight="1" x14ac:dyDescent="0.65"/>
    <row r="225" ht="14.25" customHeight="1" x14ac:dyDescent="0.65"/>
    <row r="226" ht="14.25" customHeight="1" x14ac:dyDescent="0.65"/>
    <row r="227" ht="14.25" customHeight="1" x14ac:dyDescent="0.65"/>
    <row r="228" ht="14.25" customHeight="1" x14ac:dyDescent="0.65"/>
    <row r="229" ht="14.25" customHeight="1" x14ac:dyDescent="0.65"/>
    <row r="230" ht="14.25" customHeight="1" x14ac:dyDescent="0.65"/>
    <row r="231" ht="14.25" customHeight="1" x14ac:dyDescent="0.65"/>
    <row r="232" ht="14.25" customHeight="1" x14ac:dyDescent="0.65"/>
    <row r="233" ht="14.25" customHeight="1" x14ac:dyDescent="0.65"/>
    <row r="234" ht="14.25" customHeight="1" x14ac:dyDescent="0.65"/>
    <row r="235" ht="14.25" customHeight="1" x14ac:dyDescent="0.65"/>
    <row r="236" ht="14.25" customHeight="1" x14ac:dyDescent="0.65"/>
    <row r="237" ht="14.25" customHeight="1" x14ac:dyDescent="0.65"/>
    <row r="238" ht="14.25" customHeight="1" x14ac:dyDescent="0.65"/>
    <row r="239" ht="14.25" customHeight="1" x14ac:dyDescent="0.65"/>
    <row r="240" ht="14.25" customHeight="1" x14ac:dyDescent="0.65"/>
    <row r="241" ht="14.25" customHeight="1" x14ac:dyDescent="0.65"/>
    <row r="242" ht="14.25" customHeight="1" x14ac:dyDescent="0.65"/>
    <row r="243" ht="14.25" customHeight="1" x14ac:dyDescent="0.65"/>
    <row r="244" ht="14.25" customHeight="1" x14ac:dyDescent="0.65"/>
    <row r="245" ht="14.25" customHeight="1" x14ac:dyDescent="0.65"/>
    <row r="246" ht="14.25" customHeight="1" x14ac:dyDescent="0.65"/>
    <row r="247" ht="14.25" customHeight="1" x14ac:dyDescent="0.65"/>
    <row r="248" ht="14.25" customHeight="1" x14ac:dyDescent="0.65"/>
    <row r="249" ht="14.25" customHeight="1" x14ac:dyDescent="0.65"/>
    <row r="250" ht="14.25" customHeight="1" x14ac:dyDescent="0.65"/>
    <row r="251" ht="14.25" customHeight="1" x14ac:dyDescent="0.65"/>
    <row r="252" ht="14.25" customHeight="1" x14ac:dyDescent="0.65"/>
    <row r="253" ht="14.25" customHeight="1" x14ac:dyDescent="0.65"/>
    <row r="254" ht="14.25" customHeight="1" x14ac:dyDescent="0.65"/>
    <row r="255" ht="14.25" customHeight="1" x14ac:dyDescent="0.65"/>
    <row r="256" ht="14.25" customHeight="1" x14ac:dyDescent="0.65"/>
    <row r="257" ht="14.25" customHeight="1" x14ac:dyDescent="0.65"/>
    <row r="258" ht="14.25" customHeight="1" x14ac:dyDescent="0.65"/>
    <row r="259" ht="14.25" customHeight="1" x14ac:dyDescent="0.65"/>
    <row r="260" ht="14.25" customHeight="1" x14ac:dyDescent="0.65"/>
    <row r="261" ht="14.25" customHeight="1" x14ac:dyDescent="0.65"/>
    <row r="262" ht="14.25" customHeight="1" x14ac:dyDescent="0.65"/>
    <row r="263" ht="14.25" customHeight="1" x14ac:dyDescent="0.65"/>
    <row r="264" ht="14.25" customHeight="1" x14ac:dyDescent="0.65"/>
    <row r="265" ht="14.25" customHeight="1" x14ac:dyDescent="0.65"/>
    <row r="266" ht="14.25" customHeight="1" x14ac:dyDescent="0.65"/>
    <row r="267" ht="14.25" customHeight="1" x14ac:dyDescent="0.65"/>
    <row r="268" ht="14.25" customHeight="1" x14ac:dyDescent="0.65"/>
    <row r="269" ht="14.25" customHeight="1" x14ac:dyDescent="0.65"/>
    <row r="270" ht="14.25" customHeight="1" x14ac:dyDescent="0.65"/>
    <row r="271" ht="14.25" customHeight="1" x14ac:dyDescent="0.65"/>
    <row r="272" ht="14.25" customHeight="1" x14ac:dyDescent="0.65"/>
    <row r="273" ht="14.25" customHeight="1" x14ac:dyDescent="0.65"/>
    <row r="274" ht="14.25" customHeight="1" x14ac:dyDescent="0.65"/>
    <row r="275" ht="14.25" customHeight="1" x14ac:dyDescent="0.65"/>
    <row r="276" ht="14.25" customHeight="1" x14ac:dyDescent="0.65"/>
    <row r="277" ht="14.25" customHeight="1" x14ac:dyDescent="0.65"/>
    <row r="278" ht="14.25" customHeight="1" x14ac:dyDescent="0.65"/>
    <row r="279" ht="14.25" customHeight="1" x14ac:dyDescent="0.65"/>
    <row r="280" ht="14.25" customHeight="1" x14ac:dyDescent="0.65"/>
    <row r="281" ht="14.25" customHeight="1" x14ac:dyDescent="0.65"/>
    <row r="282" ht="14.25" customHeight="1" x14ac:dyDescent="0.65"/>
    <row r="283" ht="14.25" customHeight="1" x14ac:dyDescent="0.65"/>
    <row r="284" ht="14.25" customHeight="1" x14ac:dyDescent="0.65"/>
    <row r="285" ht="14.25" customHeight="1" x14ac:dyDescent="0.65"/>
    <row r="286" ht="14.25" customHeight="1" x14ac:dyDescent="0.65"/>
    <row r="287" ht="14.25" customHeight="1" x14ac:dyDescent="0.65"/>
    <row r="288" ht="14.25" customHeight="1" x14ac:dyDescent="0.65"/>
    <row r="289" ht="14.25" customHeight="1" x14ac:dyDescent="0.65"/>
    <row r="290" ht="14.25" customHeight="1" x14ac:dyDescent="0.65"/>
    <row r="291" ht="14.25" customHeight="1" x14ac:dyDescent="0.65"/>
    <row r="292" ht="14.25" customHeight="1" x14ac:dyDescent="0.65"/>
    <row r="293" ht="14.25" customHeight="1" x14ac:dyDescent="0.65"/>
    <row r="294" ht="14.25" customHeight="1" x14ac:dyDescent="0.65"/>
    <row r="295" ht="14.25" customHeight="1" x14ac:dyDescent="0.65"/>
    <row r="296" ht="14.25" customHeight="1" x14ac:dyDescent="0.65"/>
    <row r="297" ht="14.25" customHeight="1" x14ac:dyDescent="0.65"/>
    <row r="298" ht="14.25" customHeight="1" x14ac:dyDescent="0.65"/>
    <row r="299" ht="14.25" customHeight="1" x14ac:dyDescent="0.65"/>
    <row r="300" ht="14.25" customHeight="1" x14ac:dyDescent="0.65"/>
    <row r="301" ht="14.25" customHeight="1" x14ac:dyDescent="0.65"/>
    <row r="302" ht="14.25" customHeight="1" x14ac:dyDescent="0.65"/>
    <row r="303" ht="14.25" customHeight="1" x14ac:dyDescent="0.65"/>
    <row r="304" ht="14.25" customHeight="1" x14ac:dyDescent="0.65"/>
    <row r="305" ht="14.25" customHeight="1" x14ac:dyDescent="0.65"/>
    <row r="306" ht="14.25" customHeight="1" x14ac:dyDescent="0.65"/>
    <row r="307" ht="14.25" customHeight="1" x14ac:dyDescent="0.65"/>
    <row r="308" ht="14.25" customHeight="1" x14ac:dyDescent="0.65"/>
    <row r="309" ht="14.25" customHeight="1" x14ac:dyDescent="0.65"/>
    <row r="310" ht="14.25" customHeight="1" x14ac:dyDescent="0.65"/>
    <row r="311" ht="14.25" customHeight="1" x14ac:dyDescent="0.65"/>
    <row r="312" ht="14.25" customHeight="1" x14ac:dyDescent="0.65"/>
    <row r="313" ht="14.25" customHeight="1" x14ac:dyDescent="0.65"/>
    <row r="314" ht="14.25" customHeight="1" x14ac:dyDescent="0.65"/>
    <row r="315" ht="14.25" customHeight="1" x14ac:dyDescent="0.65"/>
    <row r="316" ht="14.25" customHeight="1" x14ac:dyDescent="0.65"/>
    <row r="317" ht="14.25" customHeight="1" x14ac:dyDescent="0.65"/>
    <row r="318" ht="14.25" customHeight="1" x14ac:dyDescent="0.65"/>
    <row r="319" ht="14.25" customHeight="1" x14ac:dyDescent="0.65"/>
    <row r="320" ht="14.25" customHeight="1" x14ac:dyDescent="0.65"/>
    <row r="321" ht="14.25" customHeight="1" x14ac:dyDescent="0.65"/>
    <row r="322" ht="14.25" customHeight="1" x14ac:dyDescent="0.65"/>
    <row r="323" ht="14.25" customHeight="1" x14ac:dyDescent="0.65"/>
    <row r="324" ht="14.25" customHeight="1" x14ac:dyDescent="0.65"/>
    <row r="325" ht="14.25" customHeight="1" x14ac:dyDescent="0.65"/>
    <row r="326" ht="14.25" customHeight="1" x14ac:dyDescent="0.65"/>
    <row r="327" ht="14.25" customHeight="1" x14ac:dyDescent="0.65"/>
    <row r="328" ht="14.25" customHeight="1" x14ac:dyDescent="0.65"/>
    <row r="329" ht="14.25" customHeight="1" x14ac:dyDescent="0.65"/>
    <row r="330" ht="14.25" customHeight="1" x14ac:dyDescent="0.65"/>
    <row r="331" ht="14.25" customHeight="1" x14ac:dyDescent="0.65"/>
    <row r="332" ht="14.25" customHeight="1" x14ac:dyDescent="0.65"/>
    <row r="333" ht="14.25" customHeight="1" x14ac:dyDescent="0.65"/>
    <row r="334" ht="14.25" customHeight="1" x14ac:dyDescent="0.65"/>
    <row r="335" ht="14.25" customHeight="1" x14ac:dyDescent="0.65"/>
    <row r="336" ht="14.25" customHeight="1" x14ac:dyDescent="0.65"/>
    <row r="337" ht="14.25" customHeight="1" x14ac:dyDescent="0.65"/>
    <row r="338" ht="14.25" customHeight="1" x14ac:dyDescent="0.65"/>
    <row r="339" ht="14.25" customHeight="1" x14ac:dyDescent="0.65"/>
    <row r="340" ht="14.25" customHeight="1" x14ac:dyDescent="0.65"/>
    <row r="341" ht="14.25" customHeight="1" x14ac:dyDescent="0.65"/>
    <row r="342" ht="14.25" customHeight="1" x14ac:dyDescent="0.65"/>
    <row r="343" ht="14.25" customHeight="1" x14ac:dyDescent="0.65"/>
    <row r="344" ht="14.25" customHeight="1" x14ac:dyDescent="0.65"/>
    <row r="345" ht="14.25" customHeight="1" x14ac:dyDescent="0.65"/>
    <row r="346" ht="14.25" customHeight="1" x14ac:dyDescent="0.65"/>
    <row r="347" ht="14.25" customHeight="1" x14ac:dyDescent="0.65"/>
    <row r="348" ht="14.25" customHeight="1" x14ac:dyDescent="0.65"/>
    <row r="349" ht="14.25" customHeight="1" x14ac:dyDescent="0.65"/>
    <row r="350" ht="14.25" customHeight="1" x14ac:dyDescent="0.65"/>
    <row r="351" ht="14.25" customHeight="1" x14ac:dyDescent="0.65"/>
    <row r="352" ht="14.25" customHeight="1" x14ac:dyDescent="0.65"/>
    <row r="353" ht="14.25" customHeight="1" x14ac:dyDescent="0.65"/>
    <row r="354" ht="14.25" customHeight="1" x14ac:dyDescent="0.65"/>
    <row r="355" ht="14.25" customHeight="1" x14ac:dyDescent="0.65"/>
    <row r="356" ht="14.25" customHeight="1" x14ac:dyDescent="0.65"/>
    <row r="357" ht="14.25" customHeight="1" x14ac:dyDescent="0.65"/>
    <row r="358" ht="14.25" customHeight="1" x14ac:dyDescent="0.65"/>
    <row r="359" ht="14.25" customHeight="1" x14ac:dyDescent="0.65"/>
    <row r="360" ht="14.25" customHeight="1" x14ac:dyDescent="0.65"/>
    <row r="361" ht="14.25" customHeight="1" x14ac:dyDescent="0.65"/>
    <row r="362" ht="14.25" customHeight="1" x14ac:dyDescent="0.65"/>
    <row r="363" ht="14.25" customHeight="1" x14ac:dyDescent="0.65"/>
    <row r="364" ht="14.25" customHeight="1" x14ac:dyDescent="0.65"/>
    <row r="365" ht="14.25" customHeight="1" x14ac:dyDescent="0.65"/>
    <row r="366" ht="14.25" customHeight="1" x14ac:dyDescent="0.65"/>
    <row r="367" ht="14.25" customHeight="1" x14ac:dyDescent="0.65"/>
    <row r="368" ht="14.25" customHeight="1" x14ac:dyDescent="0.65"/>
    <row r="369" ht="14.25" customHeight="1" x14ac:dyDescent="0.65"/>
    <row r="370" ht="14.25" customHeight="1" x14ac:dyDescent="0.65"/>
    <row r="371" ht="14.25" customHeight="1" x14ac:dyDescent="0.65"/>
    <row r="372" ht="14.25" customHeight="1" x14ac:dyDescent="0.65"/>
    <row r="373" ht="14.25" customHeight="1" x14ac:dyDescent="0.65"/>
    <row r="374" ht="14.25" customHeight="1" x14ac:dyDescent="0.65"/>
    <row r="375" ht="14.25" customHeight="1" x14ac:dyDescent="0.65"/>
    <row r="376" ht="14.25" customHeight="1" x14ac:dyDescent="0.65"/>
    <row r="377" ht="14.25" customHeight="1" x14ac:dyDescent="0.65"/>
    <row r="378" ht="14.25" customHeight="1" x14ac:dyDescent="0.65"/>
    <row r="379" ht="14.25" customHeight="1" x14ac:dyDescent="0.65"/>
    <row r="380" ht="14.25" customHeight="1" x14ac:dyDescent="0.65"/>
    <row r="381" ht="14.25" customHeight="1" x14ac:dyDescent="0.65"/>
    <row r="382" ht="14.25" customHeight="1" x14ac:dyDescent="0.65"/>
    <row r="383" ht="14.25" customHeight="1" x14ac:dyDescent="0.65"/>
    <row r="384" ht="14.25" customHeight="1" x14ac:dyDescent="0.65"/>
    <row r="385" ht="14.25" customHeight="1" x14ac:dyDescent="0.65"/>
    <row r="386" ht="14.25" customHeight="1" x14ac:dyDescent="0.65"/>
    <row r="387" ht="14.25" customHeight="1" x14ac:dyDescent="0.65"/>
    <row r="388" ht="14.25" customHeight="1" x14ac:dyDescent="0.65"/>
    <row r="389" ht="14.25" customHeight="1" x14ac:dyDescent="0.65"/>
    <row r="390" ht="14.25" customHeight="1" x14ac:dyDescent="0.65"/>
    <row r="391" ht="14.25" customHeight="1" x14ac:dyDescent="0.65"/>
    <row r="392" ht="14.25" customHeight="1" x14ac:dyDescent="0.65"/>
    <row r="393" ht="14.25" customHeight="1" x14ac:dyDescent="0.65"/>
    <row r="394" ht="14.25" customHeight="1" x14ac:dyDescent="0.65"/>
    <row r="395" ht="14.25" customHeight="1" x14ac:dyDescent="0.65"/>
    <row r="396" ht="14.25" customHeight="1" x14ac:dyDescent="0.65"/>
    <row r="397" ht="14.25" customHeight="1" x14ac:dyDescent="0.65"/>
    <row r="398" ht="14.25" customHeight="1" x14ac:dyDescent="0.65"/>
    <row r="399" ht="14.25" customHeight="1" x14ac:dyDescent="0.65"/>
    <row r="400" ht="14.25" customHeight="1" x14ac:dyDescent="0.65"/>
    <row r="401" ht="14.25" customHeight="1" x14ac:dyDescent="0.65"/>
    <row r="402" ht="14.25" customHeight="1" x14ac:dyDescent="0.65"/>
    <row r="403" ht="14.25" customHeight="1" x14ac:dyDescent="0.65"/>
    <row r="404" ht="14.25" customHeight="1" x14ac:dyDescent="0.65"/>
    <row r="405" ht="14.25" customHeight="1" x14ac:dyDescent="0.65"/>
    <row r="406" ht="14.25" customHeight="1" x14ac:dyDescent="0.65"/>
    <row r="407" ht="14.25" customHeight="1" x14ac:dyDescent="0.65"/>
    <row r="408" ht="14.25" customHeight="1" x14ac:dyDescent="0.65"/>
    <row r="409" ht="14.25" customHeight="1" x14ac:dyDescent="0.65"/>
    <row r="410" ht="14.25" customHeight="1" x14ac:dyDescent="0.65"/>
    <row r="411" ht="14.25" customHeight="1" x14ac:dyDescent="0.65"/>
    <row r="412" ht="14.25" customHeight="1" x14ac:dyDescent="0.65"/>
    <row r="413" ht="14.25" customHeight="1" x14ac:dyDescent="0.65"/>
    <row r="414" ht="14.25" customHeight="1" x14ac:dyDescent="0.65"/>
    <row r="415" ht="14.25" customHeight="1" x14ac:dyDescent="0.65"/>
    <row r="416" ht="14.25" customHeight="1" x14ac:dyDescent="0.65"/>
    <row r="417" ht="14.25" customHeight="1" x14ac:dyDescent="0.65"/>
    <row r="418" ht="14.25" customHeight="1" x14ac:dyDescent="0.65"/>
    <row r="419" ht="14.25" customHeight="1" x14ac:dyDescent="0.65"/>
    <row r="420" ht="14.25" customHeight="1" x14ac:dyDescent="0.65"/>
    <row r="421" ht="14.25" customHeight="1" x14ac:dyDescent="0.65"/>
    <row r="422" ht="14.25" customHeight="1" x14ac:dyDescent="0.65"/>
    <row r="423" ht="14.25" customHeight="1" x14ac:dyDescent="0.65"/>
    <row r="424" ht="14.25" customHeight="1" x14ac:dyDescent="0.65"/>
    <row r="425" ht="14.25" customHeight="1" x14ac:dyDescent="0.65"/>
    <row r="426" ht="14.25" customHeight="1" x14ac:dyDescent="0.65"/>
    <row r="427" ht="14.25" customHeight="1" x14ac:dyDescent="0.65"/>
    <row r="428" ht="14.25" customHeight="1" x14ac:dyDescent="0.65"/>
    <row r="429" ht="14.25" customHeight="1" x14ac:dyDescent="0.65"/>
    <row r="430" ht="14.25" customHeight="1" x14ac:dyDescent="0.65"/>
    <row r="431" ht="14.25" customHeight="1" x14ac:dyDescent="0.65"/>
    <row r="432" ht="14.25" customHeight="1" x14ac:dyDescent="0.65"/>
    <row r="433" ht="14.25" customHeight="1" x14ac:dyDescent="0.65"/>
    <row r="434" ht="14.25" customHeight="1" x14ac:dyDescent="0.65"/>
    <row r="435" ht="14.25" customHeight="1" x14ac:dyDescent="0.65"/>
    <row r="436" ht="14.25" customHeight="1" x14ac:dyDescent="0.65"/>
    <row r="437" ht="14.25" customHeight="1" x14ac:dyDescent="0.65"/>
    <row r="438" ht="14.25" customHeight="1" x14ac:dyDescent="0.65"/>
    <row r="439" ht="14.25" customHeight="1" x14ac:dyDescent="0.65"/>
    <row r="440" ht="14.25" customHeight="1" x14ac:dyDescent="0.65"/>
    <row r="441" ht="14.25" customHeight="1" x14ac:dyDescent="0.65"/>
    <row r="442" ht="14.25" customHeight="1" x14ac:dyDescent="0.65"/>
    <row r="443" ht="14.25" customHeight="1" x14ac:dyDescent="0.65"/>
    <row r="444" ht="14.25" customHeight="1" x14ac:dyDescent="0.65"/>
    <row r="445" ht="14.25" customHeight="1" x14ac:dyDescent="0.65"/>
    <row r="446" ht="14.25" customHeight="1" x14ac:dyDescent="0.65"/>
    <row r="447" ht="14.25" customHeight="1" x14ac:dyDescent="0.65"/>
    <row r="448" ht="14.25" customHeight="1" x14ac:dyDescent="0.65"/>
    <row r="449" ht="14.25" customHeight="1" x14ac:dyDescent="0.65"/>
    <row r="450" ht="14.25" customHeight="1" x14ac:dyDescent="0.65"/>
    <row r="451" ht="14.25" customHeight="1" x14ac:dyDescent="0.65"/>
    <row r="452" ht="14.25" customHeight="1" x14ac:dyDescent="0.65"/>
    <row r="453" ht="14.25" customHeight="1" x14ac:dyDescent="0.65"/>
    <row r="454" ht="14.25" customHeight="1" x14ac:dyDescent="0.65"/>
    <row r="455" ht="14.25" customHeight="1" x14ac:dyDescent="0.65"/>
    <row r="456" ht="14.25" customHeight="1" x14ac:dyDescent="0.65"/>
    <row r="457" ht="14.25" customHeight="1" x14ac:dyDescent="0.65"/>
    <row r="458" ht="14.25" customHeight="1" x14ac:dyDescent="0.65"/>
    <row r="459" ht="14.25" customHeight="1" x14ac:dyDescent="0.65"/>
    <row r="460" ht="14.25" customHeight="1" x14ac:dyDescent="0.65"/>
    <row r="461" ht="14.25" customHeight="1" x14ac:dyDescent="0.65"/>
    <row r="462" ht="14.25" customHeight="1" x14ac:dyDescent="0.65"/>
    <row r="463" ht="14.25" customHeight="1" x14ac:dyDescent="0.65"/>
    <row r="464" ht="14.25" customHeight="1" x14ac:dyDescent="0.65"/>
    <row r="465" ht="14.25" customHeight="1" x14ac:dyDescent="0.65"/>
    <row r="466" ht="14.25" customHeight="1" x14ac:dyDescent="0.65"/>
    <row r="467" ht="14.25" customHeight="1" x14ac:dyDescent="0.65"/>
    <row r="468" ht="14.25" customHeight="1" x14ac:dyDescent="0.65"/>
    <row r="469" ht="14.25" customHeight="1" x14ac:dyDescent="0.65"/>
    <row r="470" ht="14.25" customHeight="1" x14ac:dyDescent="0.65"/>
    <row r="471" ht="14.25" customHeight="1" x14ac:dyDescent="0.65"/>
    <row r="472" ht="14.25" customHeight="1" x14ac:dyDescent="0.65"/>
    <row r="473" ht="14.25" customHeight="1" x14ac:dyDescent="0.65"/>
    <row r="474" ht="14.25" customHeight="1" x14ac:dyDescent="0.65"/>
    <row r="475" ht="14.25" customHeight="1" x14ac:dyDescent="0.65"/>
    <row r="476" ht="14.25" customHeight="1" x14ac:dyDescent="0.65"/>
    <row r="477" ht="14.25" customHeight="1" x14ac:dyDescent="0.65"/>
    <row r="478" ht="14.25" customHeight="1" x14ac:dyDescent="0.65"/>
    <row r="479" ht="14.25" customHeight="1" x14ac:dyDescent="0.65"/>
    <row r="480" ht="14.25" customHeight="1" x14ac:dyDescent="0.65"/>
    <row r="481" ht="14.25" customHeight="1" x14ac:dyDescent="0.65"/>
    <row r="482" ht="14.25" customHeight="1" x14ac:dyDescent="0.65"/>
    <row r="483" ht="14.25" customHeight="1" x14ac:dyDescent="0.65"/>
    <row r="484" ht="14.25" customHeight="1" x14ac:dyDescent="0.65"/>
    <row r="485" ht="14.25" customHeight="1" x14ac:dyDescent="0.65"/>
    <row r="486" ht="14.25" customHeight="1" x14ac:dyDescent="0.65"/>
    <row r="487" ht="14.25" customHeight="1" x14ac:dyDescent="0.65"/>
    <row r="488" ht="14.25" customHeight="1" x14ac:dyDescent="0.65"/>
    <row r="489" ht="14.25" customHeight="1" x14ac:dyDescent="0.65"/>
    <row r="490" ht="14.25" customHeight="1" x14ac:dyDescent="0.65"/>
    <row r="491" ht="14.25" customHeight="1" x14ac:dyDescent="0.65"/>
    <row r="492" ht="14.25" customHeight="1" x14ac:dyDescent="0.65"/>
    <row r="493" ht="14.25" customHeight="1" x14ac:dyDescent="0.65"/>
    <row r="494" ht="14.25" customHeight="1" x14ac:dyDescent="0.65"/>
    <row r="495" ht="14.25" customHeight="1" x14ac:dyDescent="0.65"/>
    <row r="496" ht="14.25" customHeight="1" x14ac:dyDescent="0.65"/>
    <row r="497" ht="14.25" customHeight="1" x14ac:dyDescent="0.65"/>
    <row r="498" ht="14.25" customHeight="1" x14ac:dyDescent="0.65"/>
    <row r="499" ht="14.25" customHeight="1" x14ac:dyDescent="0.65"/>
    <row r="500" ht="14.25" customHeight="1" x14ac:dyDescent="0.65"/>
    <row r="501" ht="14.25" customHeight="1" x14ac:dyDescent="0.65"/>
    <row r="502" ht="14.25" customHeight="1" x14ac:dyDescent="0.65"/>
    <row r="503" ht="14.25" customHeight="1" x14ac:dyDescent="0.65"/>
    <row r="504" ht="14.25" customHeight="1" x14ac:dyDescent="0.65"/>
    <row r="505" ht="14.25" customHeight="1" x14ac:dyDescent="0.65"/>
    <row r="506" ht="14.25" customHeight="1" x14ac:dyDescent="0.65"/>
    <row r="507" ht="14.25" customHeight="1" x14ac:dyDescent="0.65"/>
    <row r="508" ht="14.25" customHeight="1" x14ac:dyDescent="0.65"/>
    <row r="509" ht="14.25" customHeight="1" x14ac:dyDescent="0.65"/>
    <row r="510" ht="14.25" customHeight="1" x14ac:dyDescent="0.65"/>
    <row r="511" ht="14.25" customHeight="1" x14ac:dyDescent="0.65"/>
    <row r="512" ht="14.25" customHeight="1" x14ac:dyDescent="0.65"/>
    <row r="513" ht="14.25" customHeight="1" x14ac:dyDescent="0.65"/>
    <row r="514" ht="14.25" customHeight="1" x14ac:dyDescent="0.65"/>
    <row r="515" ht="14.25" customHeight="1" x14ac:dyDescent="0.65"/>
    <row r="516" ht="14.25" customHeight="1" x14ac:dyDescent="0.65"/>
    <row r="517" ht="14.25" customHeight="1" x14ac:dyDescent="0.65"/>
    <row r="518" ht="14.25" customHeight="1" x14ac:dyDescent="0.65"/>
    <row r="519" ht="14.25" customHeight="1" x14ac:dyDescent="0.65"/>
    <row r="520" ht="14.25" customHeight="1" x14ac:dyDescent="0.65"/>
    <row r="521" ht="14.25" customHeight="1" x14ac:dyDescent="0.65"/>
    <row r="522" ht="14.25" customHeight="1" x14ac:dyDescent="0.65"/>
    <row r="523" ht="14.25" customHeight="1" x14ac:dyDescent="0.65"/>
    <row r="524" ht="14.25" customHeight="1" x14ac:dyDescent="0.65"/>
    <row r="525" ht="14.25" customHeight="1" x14ac:dyDescent="0.65"/>
    <row r="526" ht="14.25" customHeight="1" x14ac:dyDescent="0.65"/>
    <row r="527" ht="14.25" customHeight="1" x14ac:dyDescent="0.65"/>
    <row r="528" ht="14.25" customHeight="1" x14ac:dyDescent="0.65"/>
    <row r="529" ht="14.25" customHeight="1" x14ac:dyDescent="0.65"/>
    <row r="530" ht="14.25" customHeight="1" x14ac:dyDescent="0.65"/>
    <row r="531" ht="14.25" customHeight="1" x14ac:dyDescent="0.65"/>
    <row r="532" ht="14.25" customHeight="1" x14ac:dyDescent="0.65"/>
    <row r="533" ht="14.25" customHeight="1" x14ac:dyDescent="0.65"/>
    <row r="534" ht="14.25" customHeight="1" x14ac:dyDescent="0.65"/>
    <row r="535" ht="14.25" customHeight="1" x14ac:dyDescent="0.65"/>
    <row r="536" ht="14.25" customHeight="1" x14ac:dyDescent="0.65"/>
    <row r="537" ht="14.25" customHeight="1" x14ac:dyDescent="0.65"/>
    <row r="538" ht="14.25" customHeight="1" x14ac:dyDescent="0.65"/>
    <row r="539" ht="14.25" customHeight="1" x14ac:dyDescent="0.65"/>
    <row r="540" ht="14.25" customHeight="1" x14ac:dyDescent="0.65"/>
    <row r="541" ht="14.25" customHeight="1" x14ac:dyDescent="0.65"/>
    <row r="542" ht="14.25" customHeight="1" x14ac:dyDescent="0.65"/>
    <row r="543" ht="14.25" customHeight="1" x14ac:dyDescent="0.65"/>
    <row r="544" ht="14.25" customHeight="1" x14ac:dyDescent="0.65"/>
    <row r="545" ht="14.25" customHeight="1" x14ac:dyDescent="0.65"/>
    <row r="546" ht="14.25" customHeight="1" x14ac:dyDescent="0.65"/>
    <row r="547" ht="14.25" customHeight="1" x14ac:dyDescent="0.65"/>
    <row r="548" ht="14.25" customHeight="1" x14ac:dyDescent="0.65"/>
    <row r="549" ht="14.25" customHeight="1" x14ac:dyDescent="0.65"/>
    <row r="550" ht="14.25" customHeight="1" x14ac:dyDescent="0.65"/>
    <row r="551" ht="14.25" customHeight="1" x14ac:dyDescent="0.65"/>
    <row r="552" ht="14.25" customHeight="1" x14ac:dyDescent="0.65"/>
    <row r="553" ht="14.25" customHeight="1" x14ac:dyDescent="0.65"/>
    <row r="554" ht="14.25" customHeight="1" x14ac:dyDescent="0.65"/>
    <row r="555" ht="14.25" customHeight="1" x14ac:dyDescent="0.65"/>
    <row r="556" ht="14.25" customHeight="1" x14ac:dyDescent="0.65"/>
    <row r="557" ht="14.25" customHeight="1" x14ac:dyDescent="0.65"/>
    <row r="558" ht="14.25" customHeight="1" x14ac:dyDescent="0.65"/>
    <row r="559" ht="14.25" customHeight="1" x14ac:dyDescent="0.65"/>
    <row r="560" ht="14.25" customHeight="1" x14ac:dyDescent="0.65"/>
    <row r="561" ht="14.25" customHeight="1" x14ac:dyDescent="0.65"/>
    <row r="562" ht="14.25" customHeight="1" x14ac:dyDescent="0.65"/>
    <row r="563" ht="14.25" customHeight="1" x14ac:dyDescent="0.65"/>
    <row r="564" ht="14.25" customHeight="1" x14ac:dyDescent="0.65"/>
    <row r="565" ht="14.25" customHeight="1" x14ac:dyDescent="0.65"/>
    <row r="566" ht="14.25" customHeight="1" x14ac:dyDescent="0.65"/>
    <row r="567" ht="14.25" customHeight="1" x14ac:dyDescent="0.65"/>
    <row r="568" ht="14.25" customHeight="1" x14ac:dyDescent="0.65"/>
    <row r="569" ht="14.25" customHeight="1" x14ac:dyDescent="0.65"/>
    <row r="570" ht="14.25" customHeight="1" x14ac:dyDescent="0.65"/>
    <row r="571" ht="14.25" customHeight="1" x14ac:dyDescent="0.65"/>
    <row r="572" ht="14.25" customHeight="1" x14ac:dyDescent="0.65"/>
    <row r="573" ht="14.25" customHeight="1" x14ac:dyDescent="0.65"/>
    <row r="574" ht="14.25" customHeight="1" x14ac:dyDescent="0.65"/>
    <row r="575" ht="14.25" customHeight="1" x14ac:dyDescent="0.65"/>
    <row r="576" ht="14.25" customHeight="1" x14ac:dyDescent="0.65"/>
    <row r="577" ht="14.25" customHeight="1" x14ac:dyDescent="0.65"/>
    <row r="578" ht="14.25" customHeight="1" x14ac:dyDescent="0.65"/>
    <row r="579" ht="14.25" customHeight="1" x14ac:dyDescent="0.65"/>
    <row r="580" ht="14.25" customHeight="1" x14ac:dyDescent="0.65"/>
    <row r="581" ht="14.25" customHeight="1" x14ac:dyDescent="0.65"/>
    <row r="582" ht="14.25" customHeight="1" x14ac:dyDescent="0.65"/>
    <row r="583" ht="14.25" customHeight="1" x14ac:dyDescent="0.65"/>
    <row r="584" ht="14.25" customHeight="1" x14ac:dyDescent="0.65"/>
    <row r="585" ht="14.25" customHeight="1" x14ac:dyDescent="0.65"/>
    <row r="586" ht="14.25" customHeight="1" x14ac:dyDescent="0.65"/>
    <row r="587" ht="14.25" customHeight="1" x14ac:dyDescent="0.65"/>
    <row r="588" ht="14.25" customHeight="1" x14ac:dyDescent="0.65"/>
    <row r="589" ht="14.25" customHeight="1" x14ac:dyDescent="0.65"/>
    <row r="590" ht="14.25" customHeight="1" x14ac:dyDescent="0.65"/>
    <row r="591" ht="14.25" customHeight="1" x14ac:dyDescent="0.65"/>
    <row r="592" ht="14.25" customHeight="1" x14ac:dyDescent="0.65"/>
    <row r="593" ht="14.25" customHeight="1" x14ac:dyDescent="0.65"/>
    <row r="594" ht="14.25" customHeight="1" x14ac:dyDescent="0.65"/>
    <row r="595" ht="14.25" customHeight="1" x14ac:dyDescent="0.65"/>
    <row r="596" ht="14.25" customHeight="1" x14ac:dyDescent="0.65"/>
    <row r="597" ht="14.25" customHeight="1" x14ac:dyDescent="0.65"/>
    <row r="598" ht="14.25" customHeight="1" x14ac:dyDescent="0.65"/>
    <row r="599" ht="14.25" customHeight="1" x14ac:dyDescent="0.65"/>
    <row r="600" ht="14.25" customHeight="1" x14ac:dyDescent="0.65"/>
    <row r="601" ht="14.25" customHeight="1" x14ac:dyDescent="0.65"/>
    <row r="602" ht="14.25" customHeight="1" x14ac:dyDescent="0.65"/>
    <row r="603" ht="14.25" customHeight="1" x14ac:dyDescent="0.65"/>
    <row r="604" ht="14.25" customHeight="1" x14ac:dyDescent="0.65"/>
    <row r="605" ht="14.25" customHeight="1" x14ac:dyDescent="0.65"/>
    <row r="606" ht="14.25" customHeight="1" x14ac:dyDescent="0.65"/>
    <row r="607" ht="14.25" customHeight="1" x14ac:dyDescent="0.65"/>
    <row r="608" ht="14.25" customHeight="1" x14ac:dyDescent="0.65"/>
    <row r="609" ht="14.25" customHeight="1" x14ac:dyDescent="0.65"/>
    <row r="610" ht="14.25" customHeight="1" x14ac:dyDescent="0.65"/>
    <row r="611" ht="14.25" customHeight="1" x14ac:dyDescent="0.65"/>
    <row r="612" ht="14.25" customHeight="1" x14ac:dyDescent="0.65"/>
    <row r="613" ht="14.25" customHeight="1" x14ac:dyDescent="0.65"/>
    <row r="614" ht="14.25" customHeight="1" x14ac:dyDescent="0.65"/>
    <row r="615" ht="14.25" customHeight="1" x14ac:dyDescent="0.65"/>
    <row r="616" ht="14.25" customHeight="1" x14ac:dyDescent="0.65"/>
    <row r="617" ht="14.25" customHeight="1" x14ac:dyDescent="0.65"/>
    <row r="618" ht="14.25" customHeight="1" x14ac:dyDescent="0.65"/>
    <row r="619" ht="14.25" customHeight="1" x14ac:dyDescent="0.65"/>
    <row r="620" ht="14.25" customHeight="1" x14ac:dyDescent="0.65"/>
    <row r="621" ht="14.25" customHeight="1" x14ac:dyDescent="0.65"/>
    <row r="622" ht="14.25" customHeight="1" x14ac:dyDescent="0.65"/>
    <row r="623" ht="14.25" customHeight="1" x14ac:dyDescent="0.65"/>
    <row r="624" ht="14.25" customHeight="1" x14ac:dyDescent="0.65"/>
    <row r="625" ht="14.25" customHeight="1" x14ac:dyDescent="0.65"/>
    <row r="626" ht="14.25" customHeight="1" x14ac:dyDescent="0.65"/>
    <row r="627" ht="14.25" customHeight="1" x14ac:dyDescent="0.65"/>
    <row r="628" ht="14.25" customHeight="1" x14ac:dyDescent="0.65"/>
    <row r="629" ht="14.25" customHeight="1" x14ac:dyDescent="0.65"/>
    <row r="630" ht="14.25" customHeight="1" x14ac:dyDescent="0.65"/>
    <row r="631" ht="14.25" customHeight="1" x14ac:dyDescent="0.65"/>
    <row r="632" ht="14.25" customHeight="1" x14ac:dyDescent="0.65"/>
    <row r="633" ht="14.25" customHeight="1" x14ac:dyDescent="0.65"/>
    <row r="634" ht="14.25" customHeight="1" x14ac:dyDescent="0.65"/>
    <row r="635" ht="14.25" customHeight="1" x14ac:dyDescent="0.65"/>
    <row r="636" ht="14.25" customHeight="1" x14ac:dyDescent="0.65"/>
    <row r="637" ht="14.25" customHeight="1" x14ac:dyDescent="0.65"/>
    <row r="638" ht="14.25" customHeight="1" x14ac:dyDescent="0.65"/>
    <row r="639" ht="14.25" customHeight="1" x14ac:dyDescent="0.65"/>
    <row r="640" ht="14.25" customHeight="1" x14ac:dyDescent="0.65"/>
    <row r="641" ht="14.25" customHeight="1" x14ac:dyDescent="0.65"/>
    <row r="642" ht="14.25" customHeight="1" x14ac:dyDescent="0.65"/>
    <row r="643" ht="14.25" customHeight="1" x14ac:dyDescent="0.65"/>
    <row r="644" ht="14.25" customHeight="1" x14ac:dyDescent="0.65"/>
    <row r="645" ht="14.25" customHeight="1" x14ac:dyDescent="0.65"/>
    <row r="646" ht="14.25" customHeight="1" x14ac:dyDescent="0.65"/>
    <row r="647" ht="14.25" customHeight="1" x14ac:dyDescent="0.65"/>
    <row r="648" ht="14.25" customHeight="1" x14ac:dyDescent="0.65"/>
    <row r="649" ht="14.25" customHeight="1" x14ac:dyDescent="0.65"/>
    <row r="650" ht="14.25" customHeight="1" x14ac:dyDescent="0.65"/>
    <row r="651" ht="14.25" customHeight="1" x14ac:dyDescent="0.65"/>
    <row r="652" ht="14.25" customHeight="1" x14ac:dyDescent="0.65"/>
    <row r="653" ht="14.25" customHeight="1" x14ac:dyDescent="0.65"/>
    <row r="654" ht="14.25" customHeight="1" x14ac:dyDescent="0.65"/>
    <row r="655" ht="14.25" customHeight="1" x14ac:dyDescent="0.65"/>
    <row r="656" ht="14.25" customHeight="1" x14ac:dyDescent="0.65"/>
    <row r="657" ht="14.25" customHeight="1" x14ac:dyDescent="0.65"/>
    <row r="658" ht="14.25" customHeight="1" x14ac:dyDescent="0.65"/>
    <row r="659" ht="14.25" customHeight="1" x14ac:dyDescent="0.65"/>
    <row r="660" ht="14.25" customHeight="1" x14ac:dyDescent="0.65"/>
    <row r="661" ht="14.25" customHeight="1" x14ac:dyDescent="0.65"/>
    <row r="662" ht="14.25" customHeight="1" x14ac:dyDescent="0.65"/>
    <row r="663" ht="14.25" customHeight="1" x14ac:dyDescent="0.65"/>
    <row r="664" ht="14.25" customHeight="1" x14ac:dyDescent="0.65"/>
    <row r="665" ht="14.25" customHeight="1" x14ac:dyDescent="0.65"/>
    <row r="666" ht="14.25" customHeight="1" x14ac:dyDescent="0.65"/>
    <row r="667" ht="14.25" customHeight="1" x14ac:dyDescent="0.65"/>
    <row r="668" ht="14.25" customHeight="1" x14ac:dyDescent="0.65"/>
    <row r="669" ht="14.25" customHeight="1" x14ac:dyDescent="0.65"/>
    <row r="670" ht="14.25" customHeight="1" x14ac:dyDescent="0.65"/>
    <row r="671" ht="14.25" customHeight="1" x14ac:dyDescent="0.65"/>
    <row r="672" ht="14.25" customHeight="1" x14ac:dyDescent="0.65"/>
    <row r="673" ht="14.25" customHeight="1" x14ac:dyDescent="0.65"/>
    <row r="674" ht="14.25" customHeight="1" x14ac:dyDescent="0.65"/>
    <row r="675" ht="14.25" customHeight="1" x14ac:dyDescent="0.65"/>
    <row r="676" ht="14.25" customHeight="1" x14ac:dyDescent="0.65"/>
    <row r="677" ht="14.25" customHeight="1" x14ac:dyDescent="0.65"/>
    <row r="678" ht="14.25" customHeight="1" x14ac:dyDescent="0.65"/>
    <row r="679" ht="14.25" customHeight="1" x14ac:dyDescent="0.65"/>
    <row r="680" ht="14.25" customHeight="1" x14ac:dyDescent="0.65"/>
    <row r="681" ht="14.25" customHeight="1" x14ac:dyDescent="0.65"/>
    <row r="682" ht="14.25" customHeight="1" x14ac:dyDescent="0.65"/>
    <row r="683" ht="14.25" customHeight="1" x14ac:dyDescent="0.65"/>
    <row r="684" ht="14.25" customHeight="1" x14ac:dyDescent="0.65"/>
    <row r="685" ht="14.25" customHeight="1" x14ac:dyDescent="0.65"/>
    <row r="686" ht="14.25" customHeight="1" x14ac:dyDescent="0.65"/>
    <row r="687" ht="14.25" customHeight="1" x14ac:dyDescent="0.65"/>
    <row r="688" ht="14.25" customHeight="1" x14ac:dyDescent="0.65"/>
    <row r="689" ht="14.25" customHeight="1" x14ac:dyDescent="0.65"/>
    <row r="690" ht="14.25" customHeight="1" x14ac:dyDescent="0.65"/>
    <row r="691" ht="14.25" customHeight="1" x14ac:dyDescent="0.65"/>
    <row r="692" ht="14.25" customHeight="1" x14ac:dyDescent="0.65"/>
    <row r="693" ht="14.25" customHeight="1" x14ac:dyDescent="0.65"/>
    <row r="694" ht="14.25" customHeight="1" x14ac:dyDescent="0.65"/>
    <row r="695" ht="14.25" customHeight="1" x14ac:dyDescent="0.65"/>
    <row r="696" ht="14.25" customHeight="1" x14ac:dyDescent="0.65"/>
    <row r="697" ht="14.25" customHeight="1" x14ac:dyDescent="0.65"/>
    <row r="698" ht="14.25" customHeight="1" x14ac:dyDescent="0.65"/>
    <row r="699" ht="14.25" customHeight="1" x14ac:dyDescent="0.65"/>
    <row r="700" ht="14.25" customHeight="1" x14ac:dyDescent="0.65"/>
    <row r="701" ht="14.25" customHeight="1" x14ac:dyDescent="0.65"/>
    <row r="702" ht="14.25" customHeight="1" x14ac:dyDescent="0.65"/>
    <row r="703" ht="14.25" customHeight="1" x14ac:dyDescent="0.65"/>
    <row r="704" ht="14.25" customHeight="1" x14ac:dyDescent="0.65"/>
    <row r="705" ht="14.25" customHeight="1" x14ac:dyDescent="0.65"/>
    <row r="706" ht="14.25" customHeight="1" x14ac:dyDescent="0.65"/>
    <row r="707" ht="14.25" customHeight="1" x14ac:dyDescent="0.65"/>
    <row r="708" ht="14.25" customHeight="1" x14ac:dyDescent="0.65"/>
    <row r="709" ht="14.25" customHeight="1" x14ac:dyDescent="0.65"/>
    <row r="710" ht="14.25" customHeight="1" x14ac:dyDescent="0.65"/>
    <row r="711" ht="14.25" customHeight="1" x14ac:dyDescent="0.65"/>
    <row r="712" ht="14.25" customHeight="1" x14ac:dyDescent="0.65"/>
    <row r="713" ht="14.25" customHeight="1" x14ac:dyDescent="0.65"/>
    <row r="714" ht="14.25" customHeight="1" x14ac:dyDescent="0.65"/>
    <row r="715" ht="14.25" customHeight="1" x14ac:dyDescent="0.65"/>
    <row r="716" ht="14.25" customHeight="1" x14ac:dyDescent="0.65"/>
    <row r="717" ht="14.25" customHeight="1" x14ac:dyDescent="0.65"/>
    <row r="718" ht="14.25" customHeight="1" x14ac:dyDescent="0.65"/>
    <row r="719" ht="14.25" customHeight="1" x14ac:dyDescent="0.65"/>
    <row r="720" ht="14.25" customHeight="1" x14ac:dyDescent="0.65"/>
    <row r="721" ht="14.25" customHeight="1" x14ac:dyDescent="0.65"/>
    <row r="722" ht="14.25" customHeight="1" x14ac:dyDescent="0.65"/>
    <row r="723" ht="14.25" customHeight="1" x14ac:dyDescent="0.65"/>
    <row r="724" ht="14.25" customHeight="1" x14ac:dyDescent="0.65"/>
    <row r="725" ht="14.25" customHeight="1" x14ac:dyDescent="0.65"/>
    <row r="726" ht="14.25" customHeight="1" x14ac:dyDescent="0.65"/>
    <row r="727" ht="14.25" customHeight="1" x14ac:dyDescent="0.65"/>
    <row r="728" ht="14.25" customHeight="1" x14ac:dyDescent="0.65"/>
    <row r="729" ht="14.25" customHeight="1" x14ac:dyDescent="0.65"/>
    <row r="730" ht="14.25" customHeight="1" x14ac:dyDescent="0.65"/>
    <row r="731" ht="14.25" customHeight="1" x14ac:dyDescent="0.65"/>
    <row r="732" ht="14.25" customHeight="1" x14ac:dyDescent="0.65"/>
    <row r="733" ht="14.25" customHeight="1" x14ac:dyDescent="0.65"/>
    <row r="734" ht="14.25" customHeight="1" x14ac:dyDescent="0.65"/>
    <row r="735" ht="14.25" customHeight="1" x14ac:dyDescent="0.65"/>
    <row r="736" ht="14.25" customHeight="1" x14ac:dyDescent="0.65"/>
    <row r="737" ht="14.25" customHeight="1" x14ac:dyDescent="0.65"/>
    <row r="738" ht="14.25" customHeight="1" x14ac:dyDescent="0.65"/>
    <row r="739" ht="14.25" customHeight="1" x14ac:dyDescent="0.65"/>
    <row r="740" ht="14.25" customHeight="1" x14ac:dyDescent="0.65"/>
    <row r="741" ht="14.25" customHeight="1" x14ac:dyDescent="0.65"/>
    <row r="742" ht="14.25" customHeight="1" x14ac:dyDescent="0.65"/>
    <row r="743" ht="14.25" customHeight="1" x14ac:dyDescent="0.65"/>
    <row r="744" ht="14.25" customHeight="1" x14ac:dyDescent="0.65"/>
    <row r="745" ht="14.25" customHeight="1" x14ac:dyDescent="0.65"/>
    <row r="746" ht="14.25" customHeight="1" x14ac:dyDescent="0.65"/>
    <row r="747" ht="14.25" customHeight="1" x14ac:dyDescent="0.65"/>
    <row r="748" ht="14.25" customHeight="1" x14ac:dyDescent="0.65"/>
    <row r="749" ht="14.25" customHeight="1" x14ac:dyDescent="0.65"/>
    <row r="750" ht="14.25" customHeight="1" x14ac:dyDescent="0.65"/>
    <row r="751" ht="14.25" customHeight="1" x14ac:dyDescent="0.65"/>
    <row r="752" ht="14.25" customHeight="1" x14ac:dyDescent="0.65"/>
    <row r="753" ht="14.25" customHeight="1" x14ac:dyDescent="0.65"/>
    <row r="754" ht="14.25" customHeight="1" x14ac:dyDescent="0.65"/>
    <row r="755" ht="14.25" customHeight="1" x14ac:dyDescent="0.65"/>
    <row r="756" ht="14.25" customHeight="1" x14ac:dyDescent="0.65"/>
    <row r="757" ht="14.25" customHeight="1" x14ac:dyDescent="0.65"/>
    <row r="758" ht="14.25" customHeight="1" x14ac:dyDescent="0.65"/>
    <row r="759" ht="14.25" customHeight="1" x14ac:dyDescent="0.65"/>
    <row r="760" ht="14.25" customHeight="1" x14ac:dyDescent="0.65"/>
    <row r="761" ht="14.25" customHeight="1" x14ac:dyDescent="0.65"/>
    <row r="762" ht="14.25" customHeight="1" x14ac:dyDescent="0.65"/>
    <row r="763" ht="14.25" customHeight="1" x14ac:dyDescent="0.65"/>
    <row r="764" ht="14.25" customHeight="1" x14ac:dyDescent="0.65"/>
    <row r="765" ht="14.25" customHeight="1" x14ac:dyDescent="0.65"/>
    <row r="766" ht="14.25" customHeight="1" x14ac:dyDescent="0.65"/>
    <row r="767" ht="14.25" customHeight="1" x14ac:dyDescent="0.65"/>
    <row r="768" ht="14.25" customHeight="1" x14ac:dyDescent="0.65"/>
    <row r="769" ht="14.25" customHeight="1" x14ac:dyDescent="0.65"/>
    <row r="770" ht="14.25" customHeight="1" x14ac:dyDescent="0.65"/>
    <row r="771" ht="14.25" customHeight="1" x14ac:dyDescent="0.65"/>
    <row r="772" ht="14.25" customHeight="1" x14ac:dyDescent="0.65"/>
    <row r="773" ht="14.25" customHeight="1" x14ac:dyDescent="0.65"/>
    <row r="774" ht="14.25" customHeight="1" x14ac:dyDescent="0.65"/>
    <row r="775" ht="14.25" customHeight="1" x14ac:dyDescent="0.65"/>
    <row r="776" ht="14.25" customHeight="1" x14ac:dyDescent="0.65"/>
    <row r="777" ht="14.25" customHeight="1" x14ac:dyDescent="0.65"/>
    <row r="778" ht="14.25" customHeight="1" x14ac:dyDescent="0.65"/>
    <row r="779" ht="14.25" customHeight="1" x14ac:dyDescent="0.65"/>
    <row r="780" ht="14.25" customHeight="1" x14ac:dyDescent="0.65"/>
    <row r="781" ht="14.25" customHeight="1" x14ac:dyDescent="0.65"/>
    <row r="782" ht="14.25" customHeight="1" x14ac:dyDescent="0.65"/>
    <row r="783" ht="14.25" customHeight="1" x14ac:dyDescent="0.65"/>
    <row r="784" ht="14.25" customHeight="1" x14ac:dyDescent="0.65"/>
    <row r="785" ht="14.25" customHeight="1" x14ac:dyDescent="0.65"/>
    <row r="786" ht="14.25" customHeight="1" x14ac:dyDescent="0.65"/>
    <row r="787" ht="14.25" customHeight="1" x14ac:dyDescent="0.65"/>
    <row r="788" ht="14.25" customHeight="1" x14ac:dyDescent="0.65"/>
    <row r="789" ht="14.25" customHeight="1" x14ac:dyDescent="0.65"/>
    <row r="790" ht="14.25" customHeight="1" x14ac:dyDescent="0.65"/>
    <row r="791" ht="14.25" customHeight="1" x14ac:dyDescent="0.65"/>
    <row r="792" ht="14.25" customHeight="1" x14ac:dyDescent="0.65"/>
    <row r="793" ht="14.25" customHeight="1" x14ac:dyDescent="0.65"/>
    <row r="794" ht="14.25" customHeight="1" x14ac:dyDescent="0.65"/>
    <row r="795" ht="14.25" customHeight="1" x14ac:dyDescent="0.65"/>
    <row r="796" ht="14.25" customHeight="1" x14ac:dyDescent="0.65"/>
    <row r="797" ht="14.25" customHeight="1" x14ac:dyDescent="0.65"/>
    <row r="798" ht="14.25" customHeight="1" x14ac:dyDescent="0.65"/>
    <row r="799" ht="14.25" customHeight="1" x14ac:dyDescent="0.65"/>
    <row r="800" ht="14.25" customHeight="1" x14ac:dyDescent="0.65"/>
    <row r="801" ht="14.25" customHeight="1" x14ac:dyDescent="0.65"/>
    <row r="802" ht="14.25" customHeight="1" x14ac:dyDescent="0.65"/>
    <row r="803" ht="14.25" customHeight="1" x14ac:dyDescent="0.65"/>
    <row r="804" ht="14.25" customHeight="1" x14ac:dyDescent="0.65"/>
    <row r="805" ht="14.25" customHeight="1" x14ac:dyDescent="0.65"/>
    <row r="806" ht="14.25" customHeight="1" x14ac:dyDescent="0.65"/>
    <row r="807" ht="14.25" customHeight="1" x14ac:dyDescent="0.65"/>
    <row r="808" ht="14.25" customHeight="1" x14ac:dyDescent="0.65"/>
    <row r="809" ht="14.25" customHeight="1" x14ac:dyDescent="0.65"/>
    <row r="810" ht="14.25" customHeight="1" x14ac:dyDescent="0.65"/>
    <row r="811" ht="14.25" customHeight="1" x14ac:dyDescent="0.65"/>
    <row r="812" ht="14.25" customHeight="1" x14ac:dyDescent="0.65"/>
    <row r="813" ht="14.25" customHeight="1" x14ac:dyDescent="0.65"/>
    <row r="814" ht="14.25" customHeight="1" x14ac:dyDescent="0.65"/>
    <row r="815" ht="14.25" customHeight="1" x14ac:dyDescent="0.65"/>
    <row r="816" ht="14.25" customHeight="1" x14ac:dyDescent="0.65"/>
    <row r="817" ht="14.25" customHeight="1" x14ac:dyDescent="0.65"/>
    <row r="818" ht="14.25" customHeight="1" x14ac:dyDescent="0.65"/>
    <row r="819" ht="14.25" customHeight="1" x14ac:dyDescent="0.65"/>
    <row r="820" ht="14.25" customHeight="1" x14ac:dyDescent="0.65"/>
    <row r="821" ht="14.25" customHeight="1" x14ac:dyDescent="0.65"/>
    <row r="822" ht="14.25" customHeight="1" x14ac:dyDescent="0.65"/>
    <row r="823" ht="14.25" customHeight="1" x14ac:dyDescent="0.65"/>
    <row r="824" ht="14.25" customHeight="1" x14ac:dyDescent="0.65"/>
    <row r="825" ht="14.25" customHeight="1" x14ac:dyDescent="0.65"/>
    <row r="826" ht="14.25" customHeight="1" x14ac:dyDescent="0.65"/>
    <row r="827" ht="14.25" customHeight="1" x14ac:dyDescent="0.65"/>
    <row r="828" ht="14.25" customHeight="1" x14ac:dyDescent="0.65"/>
    <row r="829" ht="14.25" customHeight="1" x14ac:dyDescent="0.65"/>
    <row r="830" ht="14.25" customHeight="1" x14ac:dyDescent="0.65"/>
    <row r="831" ht="14.25" customHeight="1" x14ac:dyDescent="0.65"/>
    <row r="832" ht="14.25" customHeight="1" x14ac:dyDescent="0.65"/>
    <row r="833" ht="14.25" customHeight="1" x14ac:dyDescent="0.65"/>
    <row r="834" ht="14.25" customHeight="1" x14ac:dyDescent="0.65"/>
    <row r="835" ht="14.25" customHeight="1" x14ac:dyDescent="0.65"/>
    <row r="836" ht="14.25" customHeight="1" x14ac:dyDescent="0.65"/>
    <row r="837" ht="14.25" customHeight="1" x14ac:dyDescent="0.65"/>
    <row r="838" ht="14.25" customHeight="1" x14ac:dyDescent="0.65"/>
    <row r="839" ht="14.25" customHeight="1" x14ac:dyDescent="0.65"/>
    <row r="840" ht="14.25" customHeight="1" x14ac:dyDescent="0.65"/>
    <row r="841" ht="14.25" customHeight="1" x14ac:dyDescent="0.65"/>
    <row r="842" ht="14.25" customHeight="1" x14ac:dyDescent="0.65"/>
    <row r="843" ht="14.25" customHeight="1" x14ac:dyDescent="0.65"/>
    <row r="844" ht="14.25" customHeight="1" x14ac:dyDescent="0.65"/>
    <row r="845" ht="14.25" customHeight="1" x14ac:dyDescent="0.65"/>
    <row r="846" ht="14.25" customHeight="1" x14ac:dyDescent="0.65"/>
    <row r="847" ht="14.25" customHeight="1" x14ac:dyDescent="0.65"/>
    <row r="848" ht="14.25" customHeight="1" x14ac:dyDescent="0.65"/>
    <row r="849" ht="14.25" customHeight="1" x14ac:dyDescent="0.65"/>
    <row r="850" ht="14.25" customHeight="1" x14ac:dyDescent="0.65"/>
    <row r="851" ht="14.25" customHeight="1" x14ac:dyDescent="0.65"/>
    <row r="852" ht="14.25" customHeight="1" x14ac:dyDescent="0.65"/>
    <row r="853" ht="14.25" customHeight="1" x14ac:dyDescent="0.65"/>
    <row r="854" ht="14.25" customHeight="1" x14ac:dyDescent="0.65"/>
    <row r="855" ht="14.25" customHeight="1" x14ac:dyDescent="0.65"/>
    <row r="856" ht="14.25" customHeight="1" x14ac:dyDescent="0.65"/>
    <row r="857" ht="14.25" customHeight="1" x14ac:dyDescent="0.65"/>
    <row r="858" ht="14.25" customHeight="1" x14ac:dyDescent="0.65"/>
    <row r="859" ht="14.25" customHeight="1" x14ac:dyDescent="0.65"/>
    <row r="860" ht="14.25" customHeight="1" x14ac:dyDescent="0.65"/>
    <row r="861" ht="14.25" customHeight="1" x14ac:dyDescent="0.65"/>
    <row r="862" ht="14.25" customHeight="1" x14ac:dyDescent="0.65"/>
    <row r="863" ht="14.25" customHeight="1" x14ac:dyDescent="0.65"/>
    <row r="864" ht="14.25" customHeight="1" x14ac:dyDescent="0.65"/>
    <row r="865" ht="14.25" customHeight="1" x14ac:dyDescent="0.65"/>
    <row r="866" ht="14.25" customHeight="1" x14ac:dyDescent="0.65"/>
    <row r="867" ht="14.25" customHeight="1" x14ac:dyDescent="0.65"/>
    <row r="868" ht="14.25" customHeight="1" x14ac:dyDescent="0.65"/>
    <row r="869" ht="14.25" customHeight="1" x14ac:dyDescent="0.65"/>
    <row r="870" ht="14.25" customHeight="1" x14ac:dyDescent="0.65"/>
    <row r="871" ht="14.25" customHeight="1" x14ac:dyDescent="0.65"/>
    <row r="872" ht="14.25" customHeight="1" x14ac:dyDescent="0.65"/>
    <row r="873" ht="14.25" customHeight="1" x14ac:dyDescent="0.65"/>
    <row r="874" ht="14.25" customHeight="1" x14ac:dyDescent="0.65"/>
    <row r="875" ht="14.25" customHeight="1" x14ac:dyDescent="0.65"/>
    <row r="876" ht="14.25" customHeight="1" x14ac:dyDescent="0.65"/>
    <row r="877" ht="14.25" customHeight="1" x14ac:dyDescent="0.65"/>
    <row r="878" ht="14.25" customHeight="1" x14ac:dyDescent="0.65"/>
    <row r="879" ht="14.25" customHeight="1" x14ac:dyDescent="0.65"/>
    <row r="880" ht="14.25" customHeight="1" x14ac:dyDescent="0.65"/>
    <row r="881" ht="14.25" customHeight="1" x14ac:dyDescent="0.65"/>
    <row r="882" ht="14.25" customHeight="1" x14ac:dyDescent="0.65"/>
    <row r="883" ht="14.25" customHeight="1" x14ac:dyDescent="0.65"/>
    <row r="884" ht="14.25" customHeight="1" x14ac:dyDescent="0.65"/>
    <row r="885" ht="14.25" customHeight="1" x14ac:dyDescent="0.65"/>
    <row r="886" ht="14.25" customHeight="1" x14ac:dyDescent="0.65"/>
    <row r="887" ht="14.25" customHeight="1" x14ac:dyDescent="0.65"/>
    <row r="888" ht="14.25" customHeight="1" x14ac:dyDescent="0.65"/>
    <row r="889" ht="14.25" customHeight="1" x14ac:dyDescent="0.65"/>
    <row r="890" ht="14.25" customHeight="1" x14ac:dyDescent="0.65"/>
    <row r="891" ht="14.25" customHeight="1" x14ac:dyDescent="0.65"/>
    <row r="892" ht="14.25" customHeight="1" x14ac:dyDescent="0.65"/>
    <row r="893" ht="14.25" customHeight="1" x14ac:dyDescent="0.65"/>
    <row r="894" ht="14.25" customHeight="1" x14ac:dyDescent="0.65"/>
    <row r="895" ht="14.25" customHeight="1" x14ac:dyDescent="0.65"/>
    <row r="896" ht="14.25" customHeight="1" x14ac:dyDescent="0.65"/>
    <row r="897" ht="14.25" customHeight="1" x14ac:dyDescent="0.65"/>
    <row r="898" ht="14.25" customHeight="1" x14ac:dyDescent="0.65"/>
    <row r="899" ht="14.25" customHeight="1" x14ac:dyDescent="0.65"/>
    <row r="900" ht="14.25" customHeight="1" x14ac:dyDescent="0.65"/>
    <row r="901" ht="14.25" customHeight="1" x14ac:dyDescent="0.65"/>
    <row r="902" ht="14.25" customHeight="1" x14ac:dyDescent="0.65"/>
    <row r="903" ht="14.25" customHeight="1" x14ac:dyDescent="0.65"/>
    <row r="904" ht="14.25" customHeight="1" x14ac:dyDescent="0.65"/>
    <row r="905" ht="14.25" customHeight="1" x14ac:dyDescent="0.65"/>
    <row r="906" ht="14.25" customHeight="1" x14ac:dyDescent="0.65"/>
    <row r="907" ht="14.25" customHeight="1" x14ac:dyDescent="0.65"/>
    <row r="908" ht="14.25" customHeight="1" x14ac:dyDescent="0.65"/>
    <row r="909" ht="14.25" customHeight="1" x14ac:dyDescent="0.65"/>
    <row r="910" ht="14.25" customHeight="1" x14ac:dyDescent="0.65"/>
    <row r="911" ht="14.25" customHeight="1" x14ac:dyDescent="0.65"/>
    <row r="912" ht="14.25" customHeight="1" x14ac:dyDescent="0.65"/>
    <row r="913" ht="14.25" customHeight="1" x14ac:dyDescent="0.65"/>
    <row r="914" ht="14.25" customHeight="1" x14ac:dyDescent="0.65"/>
    <row r="915" ht="14.25" customHeight="1" x14ac:dyDescent="0.65"/>
    <row r="916" ht="14.25" customHeight="1" x14ac:dyDescent="0.65"/>
    <row r="917" ht="14.25" customHeight="1" x14ac:dyDescent="0.65"/>
    <row r="918" ht="14.25" customHeight="1" x14ac:dyDescent="0.65"/>
    <row r="919" ht="14.25" customHeight="1" x14ac:dyDescent="0.65"/>
    <row r="920" ht="14.25" customHeight="1" x14ac:dyDescent="0.65"/>
    <row r="921" ht="14.25" customHeight="1" x14ac:dyDescent="0.65"/>
    <row r="922" ht="14.25" customHeight="1" x14ac:dyDescent="0.65"/>
    <row r="923" ht="14.25" customHeight="1" x14ac:dyDescent="0.65"/>
    <row r="924" ht="14.25" customHeight="1" x14ac:dyDescent="0.65"/>
    <row r="925" ht="14.25" customHeight="1" x14ac:dyDescent="0.65"/>
    <row r="926" ht="14.25" customHeight="1" x14ac:dyDescent="0.65"/>
    <row r="927" ht="14.25" customHeight="1" x14ac:dyDescent="0.65"/>
    <row r="928" ht="14.25" customHeight="1" x14ac:dyDescent="0.65"/>
    <row r="929" ht="14.25" customHeight="1" x14ac:dyDescent="0.65"/>
    <row r="930" ht="14.25" customHeight="1" x14ac:dyDescent="0.65"/>
    <row r="931" ht="14.25" customHeight="1" x14ac:dyDescent="0.65"/>
    <row r="932" ht="14.25" customHeight="1" x14ac:dyDescent="0.65"/>
    <row r="933" ht="14.25" customHeight="1" x14ac:dyDescent="0.65"/>
    <row r="934" ht="14.25" customHeight="1" x14ac:dyDescent="0.65"/>
    <row r="935" ht="14.25" customHeight="1" x14ac:dyDescent="0.65"/>
    <row r="936" ht="14.25" customHeight="1" x14ac:dyDescent="0.65"/>
    <row r="937" ht="14.25" customHeight="1" x14ac:dyDescent="0.65"/>
    <row r="938" ht="14.25" customHeight="1" x14ac:dyDescent="0.65"/>
    <row r="939" ht="14.25" customHeight="1" x14ac:dyDescent="0.65"/>
    <row r="940" ht="14.25" customHeight="1" x14ac:dyDescent="0.65"/>
    <row r="941" ht="14.25" customHeight="1" x14ac:dyDescent="0.65"/>
    <row r="942" ht="14.25" customHeight="1" x14ac:dyDescent="0.65"/>
    <row r="943" ht="14.25" customHeight="1" x14ac:dyDescent="0.65"/>
    <row r="944" ht="14.25" customHeight="1" x14ac:dyDescent="0.65"/>
    <row r="945" ht="14.25" customHeight="1" x14ac:dyDescent="0.65"/>
    <row r="946" ht="14.25" customHeight="1" x14ac:dyDescent="0.65"/>
    <row r="947" ht="14.25" customHeight="1" x14ac:dyDescent="0.65"/>
    <row r="948" ht="14.25" customHeight="1" x14ac:dyDescent="0.65"/>
    <row r="949" ht="14.25" customHeight="1" x14ac:dyDescent="0.65"/>
    <row r="950" ht="14.25" customHeight="1" x14ac:dyDescent="0.65"/>
    <row r="951" ht="14.25" customHeight="1" x14ac:dyDescent="0.65"/>
    <row r="952" ht="14.25" customHeight="1" x14ac:dyDescent="0.65"/>
    <row r="953" ht="14.25" customHeight="1" x14ac:dyDescent="0.65"/>
    <row r="954" ht="14.25" customHeight="1" x14ac:dyDescent="0.65"/>
    <row r="955" ht="14.25" customHeight="1" x14ac:dyDescent="0.65"/>
    <row r="956" ht="14.25" customHeight="1" x14ac:dyDescent="0.65"/>
    <row r="957" ht="14.25" customHeight="1" x14ac:dyDescent="0.65"/>
    <row r="958" ht="14.25" customHeight="1" x14ac:dyDescent="0.65"/>
    <row r="959" ht="14.25" customHeight="1" x14ac:dyDescent="0.65"/>
    <row r="960" ht="14.25" customHeight="1" x14ac:dyDescent="0.65"/>
    <row r="961" ht="14.25" customHeight="1" x14ac:dyDescent="0.65"/>
    <row r="962" ht="14.25" customHeight="1" x14ac:dyDescent="0.65"/>
    <row r="963" ht="14.25" customHeight="1" x14ac:dyDescent="0.65"/>
    <row r="964" ht="14.25" customHeight="1" x14ac:dyDescent="0.65"/>
    <row r="965" ht="14.25" customHeight="1" x14ac:dyDescent="0.65"/>
    <row r="966" ht="14.25" customHeight="1" x14ac:dyDescent="0.65"/>
    <row r="967" ht="14.25" customHeight="1" x14ac:dyDescent="0.65"/>
    <row r="968" ht="14.25" customHeight="1" x14ac:dyDescent="0.65"/>
    <row r="969" ht="14.25" customHeight="1" x14ac:dyDescent="0.65"/>
    <row r="970" ht="14.25" customHeight="1" x14ac:dyDescent="0.65"/>
    <row r="971" ht="14.25" customHeight="1" x14ac:dyDescent="0.65"/>
    <row r="972" ht="14.25" customHeight="1" x14ac:dyDescent="0.65"/>
    <row r="973" ht="14.25" customHeight="1" x14ac:dyDescent="0.65"/>
    <row r="974" ht="14.25" customHeight="1" x14ac:dyDescent="0.65"/>
    <row r="975" ht="14.25" customHeight="1" x14ac:dyDescent="0.65"/>
    <row r="976" ht="14.25" customHeight="1" x14ac:dyDescent="0.65"/>
    <row r="977" ht="14.25" customHeight="1" x14ac:dyDescent="0.65"/>
    <row r="978" ht="14.25" customHeight="1" x14ac:dyDescent="0.65"/>
    <row r="979" ht="14.25" customHeight="1" x14ac:dyDescent="0.65"/>
    <row r="980" ht="14.25" customHeight="1" x14ac:dyDescent="0.65"/>
    <row r="981" ht="14.25" customHeight="1" x14ac:dyDescent="0.65"/>
    <row r="982" ht="14.25" customHeight="1" x14ac:dyDescent="0.65"/>
    <row r="983" ht="14.25" customHeight="1" x14ac:dyDescent="0.65"/>
    <row r="984" ht="14.25" customHeight="1" x14ac:dyDescent="0.65"/>
    <row r="985" ht="14.25" customHeight="1" x14ac:dyDescent="0.65"/>
    <row r="986" ht="14.25" customHeight="1" x14ac:dyDescent="0.65"/>
    <row r="987" ht="14.25" customHeight="1" x14ac:dyDescent="0.65"/>
    <row r="988" ht="14.25" customHeight="1" x14ac:dyDescent="0.65"/>
    <row r="989" ht="14.25" customHeight="1" x14ac:dyDescent="0.65"/>
    <row r="990" ht="14.25" customHeight="1" x14ac:dyDescent="0.65"/>
    <row r="991" ht="14.25" customHeight="1" x14ac:dyDescent="0.65"/>
    <row r="992" ht="14.25" customHeight="1" x14ac:dyDescent="0.65"/>
    <row r="993" ht="14.25" customHeight="1" x14ac:dyDescent="0.65"/>
    <row r="994" ht="14.25" customHeight="1" x14ac:dyDescent="0.65"/>
    <row r="995" ht="14.25" customHeight="1" x14ac:dyDescent="0.65"/>
    <row r="996" ht="14.25" customHeight="1" x14ac:dyDescent="0.65"/>
    <row r="997" ht="14.25" customHeight="1" x14ac:dyDescent="0.65"/>
    <row r="998" ht="14.25" customHeight="1" x14ac:dyDescent="0.65"/>
    <row r="999" ht="14.25" customHeight="1" x14ac:dyDescent="0.65"/>
    <row r="1000" ht="14.25" customHeight="1" x14ac:dyDescent="0.65"/>
    <row r="1001" ht="14.25" customHeight="1" x14ac:dyDescent="0.65"/>
    <row r="1002" ht="14.25" customHeight="1" x14ac:dyDescent="0.65"/>
    <row r="1003" ht="14.25" customHeight="1" x14ac:dyDescent="0.65"/>
    <row r="1004" ht="14.25" customHeight="1" x14ac:dyDescent="0.65"/>
    <row r="1005" ht="14.25" customHeight="1" x14ac:dyDescent="0.65"/>
    <row r="1006" ht="14.25" customHeight="1" x14ac:dyDescent="0.65"/>
    <row r="1007" ht="14.25" customHeight="1" x14ac:dyDescent="0.65"/>
    <row r="1008" ht="14.25" customHeight="1" x14ac:dyDescent="0.65"/>
    <row r="1009" ht="14.25" customHeight="1" x14ac:dyDescent="0.65"/>
    <row r="1010" ht="14.25" customHeight="1" x14ac:dyDescent="0.65"/>
    <row r="1011" ht="14.25" customHeight="1" x14ac:dyDescent="0.65"/>
    <row r="1012" ht="14.25" customHeight="1" x14ac:dyDescent="0.65"/>
    <row r="1013" ht="14.25" customHeight="1" x14ac:dyDescent="0.65"/>
    <row r="1014" ht="14.25" customHeight="1" x14ac:dyDescent="0.65"/>
  </sheetData>
  <mergeCells count="1">
    <mergeCell ref="I34:J34"/>
  </mergeCells>
  <pageMargins left="0.7" right="0.7" top="0.75" bottom="0.75" header="0.51180555555555496" footer="0.51180555555555496"/>
  <pageSetup paperSize="9" firstPageNumber="0"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AMK1006"/>
  <sheetViews>
    <sheetView zoomScale="71" zoomScaleNormal="75" workbookViewId="0">
      <selection activeCell="A12" sqref="A12"/>
    </sheetView>
  </sheetViews>
  <sheetFormatPr defaultColWidth="9" defaultRowHeight="14.25" x14ac:dyDescent="0.65"/>
  <cols>
    <col min="1" max="1" width="10.625" style="3" customWidth="1"/>
    <col min="2" max="2" width="42.5" style="3" customWidth="1"/>
    <col min="3" max="3" width="14.625" style="3" customWidth="1"/>
    <col min="4" max="4" width="16.125" style="3" customWidth="1"/>
    <col min="5" max="5" width="13.625" style="3" customWidth="1"/>
    <col min="6" max="6" width="21.625" style="3" customWidth="1"/>
    <col min="7" max="7" width="23" style="3" customWidth="1"/>
    <col min="8" max="8" width="22.5" style="3" customWidth="1"/>
    <col min="9" max="9" width="41.875" style="3" customWidth="1"/>
    <col min="10" max="10" width="24.625" style="3" customWidth="1"/>
    <col min="11" max="18" width="24.5" style="3" customWidth="1"/>
    <col min="19" max="19" width="21.5" style="3" customWidth="1"/>
    <col min="20" max="20" width="19.625" style="3" customWidth="1"/>
    <col min="21" max="28" width="10" style="3" customWidth="1"/>
    <col min="29" max="1025" width="12.625" style="3" customWidth="1"/>
  </cols>
  <sheetData>
    <row r="1" spans="1:20" ht="79.5" customHeight="1" x14ac:dyDescent="0.75">
      <c r="D1" s="64" t="s">
        <v>11</v>
      </c>
      <c r="E1" s="65">
        <v>1</v>
      </c>
      <c r="G1" s="19"/>
    </row>
    <row r="2" spans="1:20" ht="14.75" x14ac:dyDescent="0.75">
      <c r="A2" s="11"/>
      <c r="B2" s="12"/>
      <c r="D2" s="19" t="s">
        <v>77</v>
      </c>
      <c r="E2" s="66">
        <v>45278</v>
      </c>
      <c r="G2" s="19"/>
    </row>
    <row r="3" spans="1:20" ht="14.75" x14ac:dyDescent="0.75">
      <c r="A3" s="11"/>
      <c r="B3" s="20"/>
      <c r="E3" s="66"/>
      <c r="G3" s="19"/>
    </row>
    <row r="4" spans="1:20" ht="14.75" x14ac:dyDescent="0.75">
      <c r="A4" s="11"/>
      <c r="B4" s="12"/>
      <c r="D4" s="19" t="s">
        <v>78</v>
      </c>
      <c r="E4" s="66">
        <v>45299</v>
      </c>
      <c r="G4" s="19"/>
    </row>
    <row r="5" spans="1:20" ht="29.5" x14ac:dyDescent="0.75">
      <c r="A5" s="27"/>
      <c r="B5" s="28"/>
      <c r="D5" s="67" t="s">
        <v>79</v>
      </c>
      <c r="E5" s="68"/>
      <c r="G5" s="19"/>
    </row>
    <row r="6" spans="1:20" ht="14.75" x14ac:dyDescent="0.75">
      <c r="A6" s="94"/>
      <c r="B6" s="95"/>
      <c r="D6" s="67"/>
      <c r="E6" s="68"/>
      <c r="G6" s="19"/>
    </row>
    <row r="7" spans="1:20" ht="14.25" customHeight="1" x14ac:dyDescent="0.75">
      <c r="A7" s="19"/>
      <c r="B7" s="63"/>
      <c r="D7" s="19" t="s">
        <v>80</v>
      </c>
      <c r="E7" s="69">
        <v>45298</v>
      </c>
      <c r="G7" s="19"/>
    </row>
    <row r="8" spans="1:20" ht="14.25" customHeight="1" x14ac:dyDescent="0.75">
      <c r="A8" s="19"/>
      <c r="B8" s="63"/>
      <c r="D8" s="19" t="s">
        <v>81</v>
      </c>
      <c r="E8" s="68">
        <v>5</v>
      </c>
      <c r="G8" s="19"/>
      <c r="I8" s="70"/>
      <c r="J8" s="19"/>
    </row>
    <row r="9" spans="1:20" ht="14.25" customHeight="1" x14ac:dyDescent="0.75">
      <c r="D9" s="19"/>
      <c r="E9" s="68"/>
      <c r="G9" s="19"/>
      <c r="I9" s="70"/>
      <c r="J9" s="19"/>
    </row>
    <row r="10" spans="1:20" ht="14.25" customHeight="1" x14ac:dyDescent="0.75">
      <c r="E10" s="68"/>
      <c r="G10" s="19"/>
      <c r="I10" s="70"/>
      <c r="J10" s="19"/>
    </row>
    <row r="11" spans="1:20" ht="53.25" customHeight="1" x14ac:dyDescent="0.65">
      <c r="A11" s="71" t="s">
        <v>82</v>
      </c>
      <c r="B11" s="71" t="s">
        <v>83</v>
      </c>
      <c r="C11" s="71" t="s">
        <v>84</v>
      </c>
      <c r="D11" s="71" t="s">
        <v>85</v>
      </c>
      <c r="E11" s="72"/>
      <c r="F11" s="73" t="s">
        <v>86</v>
      </c>
      <c r="G11" s="74" t="s">
        <v>87</v>
      </c>
      <c r="H11" s="74" t="s">
        <v>88</v>
      </c>
      <c r="I11" s="75" t="s">
        <v>89</v>
      </c>
      <c r="J11" s="76"/>
      <c r="K11" s="72"/>
      <c r="L11" s="72"/>
      <c r="M11" s="72"/>
      <c r="N11" s="72"/>
      <c r="O11" s="72"/>
      <c r="P11" s="72"/>
      <c r="Q11" s="72"/>
      <c r="R11" s="72"/>
      <c r="S11" s="72"/>
      <c r="T11" s="72"/>
    </row>
    <row r="12" spans="1:20" ht="14.25" customHeight="1" x14ac:dyDescent="0.65">
      <c r="A12" s="84" t="s">
        <v>187</v>
      </c>
      <c r="B12" s="78" t="s">
        <v>185</v>
      </c>
      <c r="C12" s="79" t="s">
        <v>133</v>
      </c>
      <c r="D12" s="96">
        <v>10</v>
      </c>
      <c r="E12" s="97"/>
      <c r="F12" s="96"/>
      <c r="G12" s="98"/>
      <c r="H12" s="98"/>
      <c r="I12" s="99"/>
      <c r="J12" s="100"/>
      <c r="K12" s="80"/>
      <c r="L12" s="80"/>
      <c r="M12" s="80"/>
      <c r="N12" s="80"/>
      <c r="O12" s="80"/>
      <c r="P12" s="80"/>
      <c r="Q12" s="80"/>
      <c r="R12" s="80"/>
      <c r="S12" s="80"/>
      <c r="T12" s="80"/>
    </row>
    <row r="13" spans="1:20" ht="14.25" customHeight="1" x14ac:dyDescent="0.65">
      <c r="A13" s="84" t="s">
        <v>188</v>
      </c>
      <c r="B13" s="78" t="s">
        <v>29</v>
      </c>
      <c r="C13" s="79" t="s">
        <v>189</v>
      </c>
      <c r="D13" s="96">
        <v>20</v>
      </c>
      <c r="E13" s="97"/>
      <c r="F13" s="96"/>
      <c r="G13" s="98"/>
      <c r="H13" s="98"/>
      <c r="I13" s="99"/>
      <c r="J13" s="100"/>
      <c r="K13" s="80"/>
      <c r="L13" s="80"/>
      <c r="M13" s="80"/>
      <c r="N13" s="80"/>
      <c r="O13" s="80"/>
      <c r="P13" s="80"/>
      <c r="Q13" s="80"/>
      <c r="R13" s="80"/>
      <c r="S13" s="80"/>
      <c r="T13" s="80"/>
    </row>
    <row r="14" spans="1:20" ht="14.25" customHeight="1" x14ac:dyDescent="0.65">
      <c r="A14" s="84" t="s">
        <v>192</v>
      </c>
      <c r="B14" s="101" t="s">
        <v>190</v>
      </c>
      <c r="C14" s="79" t="s">
        <v>191</v>
      </c>
      <c r="D14" s="96">
        <v>15</v>
      </c>
      <c r="E14" s="97"/>
      <c r="F14" s="96"/>
      <c r="G14" s="96"/>
      <c r="H14" s="98"/>
      <c r="I14" s="98"/>
      <c r="J14" s="100"/>
      <c r="K14" s="80"/>
      <c r="L14" s="80"/>
      <c r="M14" s="80"/>
      <c r="N14" s="80"/>
      <c r="O14" s="80"/>
      <c r="P14" s="80"/>
      <c r="Q14" s="80"/>
      <c r="R14" s="80"/>
      <c r="S14" s="80"/>
      <c r="T14" s="80"/>
    </row>
    <row r="15" spans="1:20" ht="14.25" customHeight="1" x14ac:dyDescent="0.65">
      <c r="A15" s="84" t="s">
        <v>193</v>
      </c>
      <c r="B15" s="101" t="s">
        <v>194</v>
      </c>
      <c r="C15" s="79" t="s">
        <v>195</v>
      </c>
      <c r="D15" s="96">
        <v>1</v>
      </c>
      <c r="E15" s="97"/>
      <c r="F15" s="96"/>
      <c r="G15" s="96"/>
      <c r="H15" s="98"/>
      <c r="I15" s="98"/>
      <c r="J15" s="100"/>
      <c r="K15" s="80"/>
      <c r="L15" s="80"/>
      <c r="M15" s="80"/>
      <c r="N15" s="80"/>
      <c r="O15" s="80"/>
      <c r="P15" s="80"/>
      <c r="Q15" s="80"/>
      <c r="R15" s="80"/>
      <c r="S15" s="80"/>
      <c r="T15" s="80"/>
    </row>
    <row r="16" spans="1:20" ht="14.25" customHeight="1" x14ac:dyDescent="0.65">
      <c r="A16" s="84"/>
      <c r="B16" s="101"/>
      <c r="C16" s="79"/>
      <c r="D16" s="96"/>
      <c r="E16" s="97"/>
      <c r="F16" s="96"/>
      <c r="G16" s="96"/>
      <c r="H16" s="98"/>
      <c r="I16" s="99"/>
      <c r="J16" s="100"/>
      <c r="K16" s="102"/>
      <c r="L16" s="102"/>
      <c r="M16" s="102"/>
      <c r="N16" s="102"/>
      <c r="O16" s="102"/>
      <c r="P16" s="102"/>
      <c r="Q16" s="102"/>
      <c r="R16" s="102"/>
      <c r="S16" s="102"/>
      <c r="T16" s="102"/>
    </row>
    <row r="17" spans="1:20" ht="14.25" customHeight="1" x14ac:dyDescent="0.65">
      <c r="A17" s="84"/>
      <c r="B17" s="101"/>
      <c r="C17" s="79"/>
      <c r="D17" s="96"/>
      <c r="E17" s="97"/>
      <c r="F17" s="96"/>
      <c r="G17" s="96"/>
      <c r="H17" s="96"/>
      <c r="I17" s="96"/>
      <c r="J17" s="100"/>
      <c r="K17" s="80"/>
      <c r="L17" s="80"/>
      <c r="M17" s="80"/>
      <c r="N17" s="80"/>
      <c r="O17" s="80"/>
      <c r="P17" s="80"/>
      <c r="Q17" s="80"/>
      <c r="R17" s="80"/>
      <c r="S17" s="80"/>
      <c r="T17" s="80"/>
    </row>
    <row r="18" spans="1:20" ht="14.25" customHeight="1" x14ac:dyDescent="0.65">
      <c r="A18" s="84"/>
      <c r="B18" s="101"/>
      <c r="C18" s="79"/>
      <c r="D18" s="96"/>
      <c r="E18" s="97"/>
      <c r="F18" s="96"/>
      <c r="G18" s="96"/>
      <c r="H18" s="96"/>
      <c r="I18" s="96"/>
      <c r="J18" s="100"/>
      <c r="K18" s="80"/>
      <c r="L18" s="80"/>
      <c r="M18" s="80"/>
      <c r="N18" s="80"/>
      <c r="O18" s="80"/>
      <c r="P18" s="80"/>
      <c r="Q18" s="80"/>
      <c r="R18" s="80"/>
      <c r="S18" s="80"/>
      <c r="T18" s="80"/>
    </row>
    <row r="19" spans="1:20" ht="14.25" customHeight="1" x14ac:dyDescent="0.65">
      <c r="A19" s="84"/>
      <c r="B19" s="101"/>
      <c r="C19" s="79"/>
      <c r="D19" s="96"/>
      <c r="E19" s="97"/>
      <c r="F19" s="96"/>
      <c r="G19" s="103"/>
      <c r="H19" s="103"/>
      <c r="I19" s="104"/>
      <c r="J19" s="105"/>
      <c r="K19" s="102"/>
      <c r="L19" s="102"/>
      <c r="M19" s="102"/>
      <c r="N19" s="102"/>
      <c r="O19" s="102"/>
      <c r="P19" s="102"/>
      <c r="Q19" s="102"/>
      <c r="R19" s="102"/>
      <c r="S19" s="102"/>
      <c r="T19" s="102"/>
    </row>
    <row r="20" spans="1:20" ht="14.25" customHeight="1" x14ac:dyDescent="0.65">
      <c r="A20" s="84"/>
      <c r="B20" s="106"/>
      <c r="C20" s="79"/>
      <c r="D20" s="96"/>
      <c r="E20" s="97"/>
      <c r="F20" s="96"/>
      <c r="G20" s="96"/>
      <c r="H20" s="96"/>
      <c r="I20" s="107"/>
      <c r="J20" s="100"/>
      <c r="K20" s="80"/>
      <c r="L20" s="80"/>
      <c r="M20" s="80"/>
      <c r="N20" s="80"/>
      <c r="O20" s="80"/>
      <c r="P20" s="102"/>
      <c r="Q20" s="102"/>
      <c r="R20" s="102"/>
      <c r="S20" s="102"/>
      <c r="T20" s="102"/>
    </row>
    <row r="21" spans="1:20" ht="14.25" customHeight="1" x14ac:dyDescent="0.65">
      <c r="A21" s="84"/>
      <c r="B21" s="78"/>
      <c r="C21" s="79"/>
      <c r="D21" s="96"/>
      <c r="E21" s="97"/>
      <c r="F21" s="96"/>
      <c r="G21" s="96"/>
      <c r="H21" s="96"/>
      <c r="I21" s="107"/>
      <c r="J21" s="100"/>
      <c r="K21" s="80"/>
      <c r="L21" s="80"/>
      <c r="M21" s="80"/>
      <c r="N21" s="80"/>
      <c r="O21" s="80"/>
      <c r="P21" s="102"/>
      <c r="Q21" s="102"/>
      <c r="R21" s="102"/>
      <c r="S21" s="102"/>
      <c r="T21" s="102"/>
    </row>
    <row r="22" spans="1:20" ht="14.25" customHeight="1" x14ac:dyDescent="0.65">
      <c r="C22" s="85" t="s">
        <v>105</v>
      </c>
      <c r="D22" s="86">
        <f>SUM(D12:D21)</f>
        <v>46</v>
      </c>
      <c r="E22" s="108"/>
      <c r="F22" s="108"/>
      <c r="G22" s="86"/>
      <c r="H22" s="108"/>
      <c r="I22" s="108"/>
    </row>
    <row r="23" spans="1:20" ht="14.25" customHeight="1" x14ac:dyDescent="0.65">
      <c r="C23" s="85" t="s">
        <v>106</v>
      </c>
      <c r="D23" s="86">
        <f>SUM(D12:D21)</f>
        <v>46</v>
      </c>
      <c r="E23" s="86"/>
      <c r="F23" s="86">
        <f>SUM(F12:F21)</f>
        <v>0</v>
      </c>
      <c r="G23" s="86">
        <f>SUM(G12:G21)</f>
        <v>0</v>
      </c>
      <c r="H23" s="86">
        <f>SUM(H12:H21)</f>
        <v>0</v>
      </c>
      <c r="I23" s="86">
        <f>SUM(I12:I21)</f>
        <v>0</v>
      </c>
      <c r="J23" s="88"/>
      <c r="K23" s="91"/>
      <c r="L23" s="91"/>
      <c r="M23" s="91"/>
      <c r="N23" s="91"/>
      <c r="O23" s="91"/>
      <c r="P23" s="91"/>
      <c r="Q23" s="91"/>
      <c r="R23" s="91"/>
      <c r="S23" s="91"/>
      <c r="T23" s="91"/>
    </row>
    <row r="24" spans="1:20" ht="14.25" customHeight="1" x14ac:dyDescent="0.65">
      <c r="C24" s="85" t="s">
        <v>107</v>
      </c>
      <c r="D24" s="86">
        <f>D23</f>
        <v>46</v>
      </c>
      <c r="E24" s="92"/>
      <c r="F24" s="86">
        <f>D23</f>
        <v>46</v>
      </c>
      <c r="G24" s="86">
        <f>F24-$D$23/($E$8-1)</f>
        <v>34.5</v>
      </c>
      <c r="H24" s="86">
        <f>G24-$D$23/($E$8-1)</f>
        <v>23</v>
      </c>
      <c r="I24" s="86">
        <f>H24-$D$23/($E$8-1)</f>
        <v>11.5</v>
      </c>
      <c r="J24" s="88"/>
      <c r="K24" s="91"/>
      <c r="L24" s="91"/>
      <c r="M24" s="91"/>
      <c r="N24" s="91"/>
      <c r="O24" s="91"/>
      <c r="P24" s="91"/>
      <c r="Q24" s="91"/>
      <c r="R24" s="91"/>
      <c r="S24" s="91"/>
      <c r="T24" s="91"/>
    </row>
    <row r="25" spans="1:20" ht="79.5" customHeight="1" x14ac:dyDescent="0.75">
      <c r="G25" s="19"/>
    </row>
    <row r="26" spans="1:20" ht="79.5" customHeight="1" x14ac:dyDescent="0.75">
      <c r="G26" s="19"/>
      <c r="I26" s="198" t="s">
        <v>108</v>
      </c>
      <c r="J26" s="198"/>
      <c r="K26" s="93"/>
      <c r="L26" s="93"/>
      <c r="M26" s="93"/>
      <c r="N26" s="93"/>
      <c r="O26" s="93"/>
      <c r="P26" s="93"/>
      <c r="Q26" s="93"/>
      <c r="R26" s="93"/>
    </row>
    <row r="27" spans="1:20" ht="14.25" customHeight="1" x14ac:dyDescent="0.75">
      <c r="G27" s="19"/>
      <c r="I27" s="19" t="s">
        <v>108</v>
      </c>
      <c r="J27" s="19" t="s">
        <v>9</v>
      </c>
    </row>
    <row r="28" spans="1:20" ht="14.25" customHeight="1" x14ac:dyDescent="0.65"/>
    <row r="30" spans="1:20" ht="14.25" customHeight="1" x14ac:dyDescent="0.65"/>
    <row r="31" spans="1:20" ht="14.25" customHeight="1" x14ac:dyDescent="0.65"/>
    <row r="32" spans="1:20" ht="14.25" customHeight="1" x14ac:dyDescent="0.65"/>
    <row r="33" ht="14.25" customHeight="1" x14ac:dyDescent="0.65"/>
    <row r="34" ht="14.25" customHeight="1" x14ac:dyDescent="0.65"/>
    <row r="35" ht="14.25" customHeight="1" x14ac:dyDescent="0.65"/>
    <row r="36" ht="14.25" customHeight="1" x14ac:dyDescent="0.65"/>
    <row r="37" ht="14.25" customHeight="1" x14ac:dyDescent="0.65"/>
    <row r="38" ht="14.25" customHeight="1" x14ac:dyDescent="0.65"/>
    <row r="39" ht="14.25" customHeight="1" x14ac:dyDescent="0.65"/>
    <row r="40" ht="14.25" customHeight="1" x14ac:dyDescent="0.65"/>
    <row r="41" ht="14.25" customHeight="1" x14ac:dyDescent="0.65"/>
    <row r="42" ht="14.25" customHeight="1" x14ac:dyDescent="0.65"/>
    <row r="43" ht="14.25" customHeight="1" x14ac:dyDescent="0.65"/>
    <row r="44" ht="14.25" customHeight="1" x14ac:dyDescent="0.65"/>
    <row r="45" ht="14.25" customHeight="1" x14ac:dyDescent="0.65"/>
    <row r="46" ht="14.25" customHeight="1" x14ac:dyDescent="0.65"/>
    <row r="47" ht="14.25" customHeight="1" x14ac:dyDescent="0.65"/>
    <row r="48" ht="14.25" customHeight="1" x14ac:dyDescent="0.65"/>
    <row r="49" ht="14.25" customHeight="1" x14ac:dyDescent="0.65"/>
    <row r="50" ht="14.25" customHeight="1" x14ac:dyDescent="0.65"/>
    <row r="51" ht="14.25" customHeight="1" x14ac:dyDescent="0.65"/>
    <row r="52" ht="14.25" customHeight="1" x14ac:dyDescent="0.65"/>
    <row r="53" ht="14.25" customHeight="1" x14ac:dyDescent="0.65"/>
    <row r="54" ht="14.25" customHeight="1" x14ac:dyDescent="0.65"/>
    <row r="55" ht="14.25" customHeight="1" x14ac:dyDescent="0.65"/>
    <row r="56" ht="14.25" customHeight="1" x14ac:dyDescent="0.65"/>
    <row r="57" ht="14.25" customHeight="1" x14ac:dyDescent="0.65"/>
    <row r="58" ht="14.25" customHeight="1" x14ac:dyDescent="0.65"/>
    <row r="59" ht="14.25" customHeight="1" x14ac:dyDescent="0.65"/>
    <row r="60" ht="14.25" customHeight="1" x14ac:dyDescent="0.65"/>
    <row r="61" ht="14.25" customHeight="1" x14ac:dyDescent="0.65"/>
    <row r="62" ht="14.25" customHeight="1" x14ac:dyDescent="0.65"/>
    <row r="63" ht="14.25" customHeight="1" x14ac:dyDescent="0.65"/>
    <row r="64" ht="14.25" customHeight="1" x14ac:dyDescent="0.65"/>
    <row r="65" ht="14.25" customHeight="1" x14ac:dyDescent="0.65"/>
    <row r="66" ht="14.25" customHeight="1" x14ac:dyDescent="0.65"/>
    <row r="67" ht="14.25" customHeight="1" x14ac:dyDescent="0.65"/>
    <row r="68" ht="14.25" customHeight="1" x14ac:dyDescent="0.65"/>
    <row r="69" ht="14.25" customHeight="1" x14ac:dyDescent="0.65"/>
    <row r="70" ht="14.25" customHeight="1" x14ac:dyDescent="0.65"/>
    <row r="71" ht="14.25" customHeight="1" x14ac:dyDescent="0.65"/>
    <row r="72" ht="14.25" customHeight="1" x14ac:dyDescent="0.65"/>
    <row r="73" ht="14.25" customHeight="1" x14ac:dyDescent="0.65"/>
    <row r="74" ht="14.25" customHeight="1" x14ac:dyDescent="0.65"/>
    <row r="75" ht="14.25" customHeight="1" x14ac:dyDescent="0.65"/>
    <row r="76" ht="14.25" customHeight="1" x14ac:dyDescent="0.65"/>
    <row r="77" ht="14.25" customHeight="1" x14ac:dyDescent="0.65"/>
    <row r="78" ht="14.25" customHeight="1" x14ac:dyDescent="0.65"/>
    <row r="79" ht="14.25" customHeight="1" x14ac:dyDescent="0.65"/>
    <row r="80" ht="14.25" customHeight="1" x14ac:dyDescent="0.65"/>
    <row r="81" ht="14.25" customHeight="1" x14ac:dyDescent="0.65"/>
    <row r="82" ht="14.25" customHeight="1" x14ac:dyDescent="0.65"/>
    <row r="83" ht="14.25" customHeight="1" x14ac:dyDescent="0.65"/>
    <row r="84" ht="14.25" customHeight="1" x14ac:dyDescent="0.65"/>
    <row r="85" ht="14.25" customHeight="1" x14ac:dyDescent="0.65"/>
    <row r="86" ht="14.25" customHeight="1" x14ac:dyDescent="0.65"/>
    <row r="87" ht="14.25" customHeight="1" x14ac:dyDescent="0.65"/>
    <row r="88" ht="14.25" customHeight="1" x14ac:dyDescent="0.65"/>
    <row r="89" ht="14.25" customHeight="1" x14ac:dyDescent="0.65"/>
    <row r="90" ht="14.25" customHeight="1" x14ac:dyDescent="0.65"/>
    <row r="91" ht="14.25" customHeight="1" x14ac:dyDescent="0.65"/>
    <row r="92" ht="14.25" customHeight="1" x14ac:dyDescent="0.65"/>
    <row r="93" ht="14.25" customHeight="1" x14ac:dyDescent="0.65"/>
    <row r="94" ht="14.25" customHeight="1" x14ac:dyDescent="0.65"/>
    <row r="95" ht="14.25" customHeight="1" x14ac:dyDescent="0.65"/>
    <row r="96" ht="14.25" customHeight="1" x14ac:dyDescent="0.65"/>
    <row r="97" ht="14.25" customHeight="1" x14ac:dyDescent="0.65"/>
    <row r="98" ht="14.25" customHeight="1" x14ac:dyDescent="0.65"/>
    <row r="99" ht="14.25" customHeight="1" x14ac:dyDescent="0.65"/>
    <row r="100" ht="14.25" customHeight="1" x14ac:dyDescent="0.65"/>
    <row r="101" ht="14.25" customHeight="1" x14ac:dyDescent="0.65"/>
    <row r="102" ht="14.25" customHeight="1" x14ac:dyDescent="0.65"/>
    <row r="103" ht="14.25" customHeight="1" x14ac:dyDescent="0.65"/>
    <row r="104" ht="14.25" customHeight="1" x14ac:dyDescent="0.65"/>
    <row r="105" ht="14.25" customHeight="1" x14ac:dyDescent="0.65"/>
    <row r="106" ht="14.25" customHeight="1" x14ac:dyDescent="0.65"/>
    <row r="107" ht="14.25" customHeight="1" x14ac:dyDescent="0.65"/>
    <row r="108" ht="14.25" customHeight="1" x14ac:dyDescent="0.65"/>
    <row r="109" ht="14.25" customHeight="1" x14ac:dyDescent="0.65"/>
    <row r="110" ht="14.25" customHeight="1" x14ac:dyDescent="0.65"/>
    <row r="111" ht="14.25" customHeight="1" x14ac:dyDescent="0.65"/>
    <row r="112" ht="14.25" customHeight="1" x14ac:dyDescent="0.65"/>
    <row r="113" ht="14.25" customHeight="1" x14ac:dyDescent="0.65"/>
    <row r="114" ht="14.25" customHeight="1" x14ac:dyDescent="0.65"/>
    <row r="115" ht="14.25" customHeight="1" x14ac:dyDescent="0.65"/>
    <row r="116" ht="14.25" customHeight="1" x14ac:dyDescent="0.65"/>
    <row r="117" ht="14.25" customHeight="1" x14ac:dyDescent="0.65"/>
    <row r="118" ht="14.25" customHeight="1" x14ac:dyDescent="0.65"/>
    <row r="119" ht="14.25" customHeight="1" x14ac:dyDescent="0.65"/>
    <row r="120" ht="14.25" customHeight="1" x14ac:dyDescent="0.65"/>
    <row r="121" ht="14.25" customHeight="1" x14ac:dyDescent="0.65"/>
    <row r="122" ht="14.25" customHeight="1" x14ac:dyDescent="0.65"/>
    <row r="123" ht="14.25" customHeight="1" x14ac:dyDescent="0.65"/>
    <row r="124" ht="14.25" customHeight="1" x14ac:dyDescent="0.65"/>
    <row r="125" ht="14.25" customHeight="1" x14ac:dyDescent="0.65"/>
    <row r="126" ht="14.25" customHeight="1" x14ac:dyDescent="0.65"/>
    <row r="127" ht="14.25" customHeight="1" x14ac:dyDescent="0.65"/>
    <row r="128" ht="14.25" customHeight="1" x14ac:dyDescent="0.65"/>
    <row r="129" ht="14.25" customHeight="1" x14ac:dyDescent="0.65"/>
    <row r="130" ht="14.25" customHeight="1" x14ac:dyDescent="0.65"/>
    <row r="131" ht="14.25" customHeight="1" x14ac:dyDescent="0.65"/>
    <row r="132" ht="14.25" customHeight="1" x14ac:dyDescent="0.65"/>
    <row r="133" ht="14.25" customHeight="1" x14ac:dyDescent="0.65"/>
    <row r="134" ht="14.25" customHeight="1" x14ac:dyDescent="0.65"/>
    <row r="135" ht="14.25" customHeight="1" x14ac:dyDescent="0.65"/>
    <row r="136" ht="14.25" customHeight="1" x14ac:dyDescent="0.65"/>
    <row r="137" ht="14.25" customHeight="1" x14ac:dyDescent="0.65"/>
    <row r="138" ht="14.25" customHeight="1" x14ac:dyDescent="0.65"/>
    <row r="139" ht="14.25" customHeight="1" x14ac:dyDescent="0.65"/>
    <row r="140" ht="14.25" customHeight="1" x14ac:dyDescent="0.65"/>
    <row r="141" ht="14.25" customHeight="1" x14ac:dyDescent="0.65"/>
    <row r="142" ht="14.25" customHeight="1" x14ac:dyDescent="0.65"/>
    <row r="143" ht="14.25" customHeight="1" x14ac:dyDescent="0.65"/>
    <row r="144" ht="14.25" customHeight="1" x14ac:dyDescent="0.65"/>
    <row r="145" ht="14.25" customHeight="1" x14ac:dyDescent="0.65"/>
    <row r="146" ht="14.25" customHeight="1" x14ac:dyDescent="0.65"/>
    <row r="147" ht="14.25" customHeight="1" x14ac:dyDescent="0.65"/>
    <row r="148" ht="14.25" customHeight="1" x14ac:dyDescent="0.65"/>
    <row r="149" ht="14.25" customHeight="1" x14ac:dyDescent="0.65"/>
    <row r="150" ht="14.25" customHeight="1" x14ac:dyDescent="0.65"/>
    <row r="151" ht="14.25" customHeight="1" x14ac:dyDescent="0.65"/>
    <row r="152" ht="14.25" customHeight="1" x14ac:dyDescent="0.65"/>
    <row r="153" ht="14.25" customHeight="1" x14ac:dyDescent="0.65"/>
    <row r="154" ht="14.25" customHeight="1" x14ac:dyDescent="0.65"/>
    <row r="155" ht="14.25" customHeight="1" x14ac:dyDescent="0.65"/>
    <row r="156" ht="14.25" customHeight="1" x14ac:dyDescent="0.65"/>
    <row r="157" ht="14.25" customHeight="1" x14ac:dyDescent="0.65"/>
    <row r="158" ht="14.25" customHeight="1" x14ac:dyDescent="0.65"/>
    <row r="159" ht="14.25" customHeight="1" x14ac:dyDescent="0.65"/>
    <row r="160" ht="14.25" customHeight="1" x14ac:dyDescent="0.65"/>
    <row r="161" ht="14.25" customHeight="1" x14ac:dyDescent="0.65"/>
    <row r="162" ht="14.25" customHeight="1" x14ac:dyDescent="0.65"/>
    <row r="163" ht="14.25" customHeight="1" x14ac:dyDescent="0.65"/>
    <row r="164" ht="14.25" customHeight="1" x14ac:dyDescent="0.65"/>
    <row r="165" ht="14.25" customHeight="1" x14ac:dyDescent="0.65"/>
    <row r="166" ht="14.25" customHeight="1" x14ac:dyDescent="0.65"/>
    <row r="167" ht="14.25" customHeight="1" x14ac:dyDescent="0.65"/>
    <row r="168" ht="14.25" customHeight="1" x14ac:dyDescent="0.65"/>
    <row r="169" ht="14.25" customHeight="1" x14ac:dyDescent="0.65"/>
    <row r="170" ht="14.25" customHeight="1" x14ac:dyDescent="0.65"/>
    <row r="171" ht="14.25" customHeight="1" x14ac:dyDescent="0.65"/>
    <row r="172" ht="14.25" customHeight="1" x14ac:dyDescent="0.65"/>
    <row r="173" ht="14.25" customHeight="1" x14ac:dyDescent="0.65"/>
    <row r="174" ht="14.25" customHeight="1" x14ac:dyDescent="0.65"/>
    <row r="175" ht="14.25" customHeight="1" x14ac:dyDescent="0.65"/>
    <row r="176" ht="14.25" customHeight="1" x14ac:dyDescent="0.65"/>
    <row r="177" ht="14.25" customHeight="1" x14ac:dyDescent="0.65"/>
    <row r="178" ht="14.25" customHeight="1" x14ac:dyDescent="0.65"/>
    <row r="179" ht="14.25" customHeight="1" x14ac:dyDescent="0.65"/>
    <row r="180" ht="14.25" customHeight="1" x14ac:dyDescent="0.65"/>
    <row r="181" ht="14.25" customHeight="1" x14ac:dyDescent="0.65"/>
    <row r="182" ht="14.25" customHeight="1" x14ac:dyDescent="0.65"/>
    <row r="183" ht="14.25" customHeight="1" x14ac:dyDescent="0.65"/>
    <row r="184" ht="14.25" customHeight="1" x14ac:dyDescent="0.65"/>
    <row r="185" ht="14.25" customHeight="1" x14ac:dyDescent="0.65"/>
    <row r="186" ht="14.25" customHeight="1" x14ac:dyDescent="0.65"/>
    <row r="187" ht="14.25" customHeight="1" x14ac:dyDescent="0.65"/>
    <row r="188" ht="14.25" customHeight="1" x14ac:dyDescent="0.65"/>
    <row r="189" ht="14.25" customHeight="1" x14ac:dyDescent="0.65"/>
    <row r="190" ht="14.25" customHeight="1" x14ac:dyDescent="0.65"/>
    <row r="191" ht="14.25" customHeight="1" x14ac:dyDescent="0.65"/>
    <row r="192" ht="14.25" customHeight="1" x14ac:dyDescent="0.65"/>
    <row r="193" ht="14.25" customHeight="1" x14ac:dyDescent="0.65"/>
    <row r="194" ht="14.25" customHeight="1" x14ac:dyDescent="0.65"/>
    <row r="195" ht="14.25" customHeight="1" x14ac:dyDescent="0.65"/>
    <row r="196" ht="14.25" customHeight="1" x14ac:dyDescent="0.65"/>
    <row r="197" ht="14.25" customHeight="1" x14ac:dyDescent="0.65"/>
    <row r="198" ht="14.25" customHeight="1" x14ac:dyDescent="0.65"/>
    <row r="199" ht="14.25" customHeight="1" x14ac:dyDescent="0.65"/>
    <row r="200" ht="14.25" customHeight="1" x14ac:dyDescent="0.65"/>
    <row r="201" ht="14.25" customHeight="1" x14ac:dyDescent="0.65"/>
    <row r="202" ht="14.25" customHeight="1" x14ac:dyDescent="0.65"/>
    <row r="203" ht="14.25" customHeight="1" x14ac:dyDescent="0.65"/>
    <row r="204" ht="14.25" customHeight="1" x14ac:dyDescent="0.65"/>
    <row r="205" ht="14.25" customHeight="1" x14ac:dyDescent="0.65"/>
    <row r="206" ht="14.25" customHeight="1" x14ac:dyDescent="0.65"/>
    <row r="207" ht="14.25" customHeight="1" x14ac:dyDescent="0.65"/>
    <row r="208" ht="14.25" customHeight="1" x14ac:dyDescent="0.65"/>
    <row r="209" ht="14.25" customHeight="1" x14ac:dyDescent="0.65"/>
    <row r="210" ht="14.25" customHeight="1" x14ac:dyDescent="0.65"/>
    <row r="211" ht="14.25" customHeight="1" x14ac:dyDescent="0.65"/>
    <row r="212" ht="14.25" customHeight="1" x14ac:dyDescent="0.65"/>
    <row r="213" ht="14.25" customHeight="1" x14ac:dyDescent="0.65"/>
    <row r="214" ht="14.25" customHeight="1" x14ac:dyDescent="0.65"/>
    <row r="215" ht="14.25" customHeight="1" x14ac:dyDescent="0.65"/>
    <row r="216" ht="14.25" customHeight="1" x14ac:dyDescent="0.65"/>
    <row r="217" ht="14.25" customHeight="1" x14ac:dyDescent="0.65"/>
    <row r="218" ht="14.25" customHeight="1" x14ac:dyDescent="0.65"/>
    <row r="219" ht="14.25" customHeight="1" x14ac:dyDescent="0.65"/>
    <row r="220" ht="14.25" customHeight="1" x14ac:dyDescent="0.65"/>
    <row r="221" ht="14.25" customHeight="1" x14ac:dyDescent="0.65"/>
    <row r="222" ht="14.25" customHeight="1" x14ac:dyDescent="0.65"/>
    <row r="223" ht="14.25" customHeight="1" x14ac:dyDescent="0.65"/>
    <row r="224" ht="14.25" customHeight="1" x14ac:dyDescent="0.65"/>
    <row r="225" ht="14.25" customHeight="1" x14ac:dyDescent="0.65"/>
    <row r="226" ht="14.25" customHeight="1" x14ac:dyDescent="0.65"/>
    <row r="227" ht="14.25" customHeight="1" x14ac:dyDescent="0.65"/>
    <row r="228" ht="14.25" customHeight="1" x14ac:dyDescent="0.65"/>
    <row r="229" ht="14.25" customHeight="1" x14ac:dyDescent="0.65"/>
    <row r="230" ht="14.25" customHeight="1" x14ac:dyDescent="0.65"/>
    <row r="231" ht="14.25" customHeight="1" x14ac:dyDescent="0.65"/>
    <row r="232" ht="14.25" customHeight="1" x14ac:dyDescent="0.65"/>
    <row r="233" ht="14.25" customHeight="1" x14ac:dyDescent="0.65"/>
    <row r="234" ht="14.25" customHeight="1" x14ac:dyDescent="0.65"/>
    <row r="235" ht="14.25" customHeight="1" x14ac:dyDescent="0.65"/>
    <row r="236" ht="14.25" customHeight="1" x14ac:dyDescent="0.65"/>
    <row r="237" ht="14.25" customHeight="1" x14ac:dyDescent="0.65"/>
    <row r="238" ht="14.25" customHeight="1" x14ac:dyDescent="0.65"/>
    <row r="239" ht="14.25" customHeight="1" x14ac:dyDescent="0.65"/>
    <row r="240" ht="14.25" customHeight="1" x14ac:dyDescent="0.65"/>
    <row r="241" ht="14.25" customHeight="1" x14ac:dyDescent="0.65"/>
    <row r="242" ht="14.25" customHeight="1" x14ac:dyDescent="0.65"/>
    <row r="243" ht="14.25" customHeight="1" x14ac:dyDescent="0.65"/>
    <row r="244" ht="14.25" customHeight="1" x14ac:dyDescent="0.65"/>
    <row r="245" ht="14.25" customHeight="1" x14ac:dyDescent="0.65"/>
    <row r="246" ht="14.25" customHeight="1" x14ac:dyDescent="0.65"/>
    <row r="247" ht="14.25" customHeight="1" x14ac:dyDescent="0.65"/>
    <row r="248" ht="14.25" customHeight="1" x14ac:dyDescent="0.65"/>
    <row r="249" ht="14.25" customHeight="1" x14ac:dyDescent="0.65"/>
    <row r="250" ht="14.25" customHeight="1" x14ac:dyDescent="0.65"/>
    <row r="251" ht="14.25" customHeight="1" x14ac:dyDescent="0.65"/>
    <row r="252" ht="14.25" customHeight="1" x14ac:dyDescent="0.65"/>
    <row r="253" ht="14.25" customHeight="1" x14ac:dyDescent="0.65"/>
    <row r="254" ht="14.25" customHeight="1" x14ac:dyDescent="0.65"/>
    <row r="255" ht="14.25" customHeight="1" x14ac:dyDescent="0.65"/>
    <row r="256" ht="14.25" customHeight="1" x14ac:dyDescent="0.65"/>
    <row r="257" ht="14.25" customHeight="1" x14ac:dyDescent="0.65"/>
    <row r="258" ht="14.25" customHeight="1" x14ac:dyDescent="0.65"/>
    <row r="259" ht="14.25" customHeight="1" x14ac:dyDescent="0.65"/>
    <row r="260" ht="14.25" customHeight="1" x14ac:dyDescent="0.65"/>
    <row r="261" ht="14.25" customHeight="1" x14ac:dyDescent="0.65"/>
    <row r="262" ht="14.25" customHeight="1" x14ac:dyDescent="0.65"/>
    <row r="263" ht="14.25" customHeight="1" x14ac:dyDescent="0.65"/>
    <row r="264" ht="14.25" customHeight="1" x14ac:dyDescent="0.65"/>
    <row r="265" ht="14.25" customHeight="1" x14ac:dyDescent="0.65"/>
    <row r="266" ht="14.25" customHeight="1" x14ac:dyDescent="0.65"/>
    <row r="267" ht="14.25" customHeight="1" x14ac:dyDescent="0.65"/>
    <row r="268" ht="14.25" customHeight="1" x14ac:dyDescent="0.65"/>
    <row r="269" ht="14.25" customHeight="1" x14ac:dyDescent="0.65"/>
    <row r="270" ht="14.25" customHeight="1" x14ac:dyDescent="0.65"/>
    <row r="271" ht="14.25" customHeight="1" x14ac:dyDescent="0.65"/>
    <row r="272" ht="14.25" customHeight="1" x14ac:dyDescent="0.65"/>
    <row r="273" ht="14.25" customHeight="1" x14ac:dyDescent="0.65"/>
    <row r="274" ht="14.25" customHeight="1" x14ac:dyDescent="0.65"/>
    <row r="275" ht="14.25" customHeight="1" x14ac:dyDescent="0.65"/>
    <row r="276" ht="14.25" customHeight="1" x14ac:dyDescent="0.65"/>
    <row r="277" ht="14.25" customHeight="1" x14ac:dyDescent="0.65"/>
    <row r="278" ht="14.25" customHeight="1" x14ac:dyDescent="0.65"/>
    <row r="279" ht="14.25" customHeight="1" x14ac:dyDescent="0.65"/>
    <row r="280" ht="14.25" customHeight="1" x14ac:dyDescent="0.65"/>
    <row r="281" ht="14.25" customHeight="1" x14ac:dyDescent="0.65"/>
    <row r="282" ht="14.25" customHeight="1" x14ac:dyDescent="0.65"/>
    <row r="283" ht="14.25" customHeight="1" x14ac:dyDescent="0.65"/>
    <row r="284" ht="14.25" customHeight="1" x14ac:dyDescent="0.65"/>
    <row r="285" ht="14.25" customHeight="1" x14ac:dyDescent="0.65"/>
    <row r="286" ht="14.25" customHeight="1" x14ac:dyDescent="0.65"/>
    <row r="287" ht="14.25" customHeight="1" x14ac:dyDescent="0.65"/>
    <row r="288" ht="14.25" customHeight="1" x14ac:dyDescent="0.65"/>
    <row r="289" ht="14.25" customHeight="1" x14ac:dyDescent="0.65"/>
    <row r="290" ht="14.25" customHeight="1" x14ac:dyDescent="0.65"/>
    <row r="291" ht="14.25" customHeight="1" x14ac:dyDescent="0.65"/>
    <row r="292" ht="14.25" customHeight="1" x14ac:dyDescent="0.65"/>
    <row r="293" ht="14.25" customHeight="1" x14ac:dyDescent="0.65"/>
    <row r="294" ht="14.25" customHeight="1" x14ac:dyDescent="0.65"/>
    <row r="295" ht="14.25" customHeight="1" x14ac:dyDescent="0.65"/>
    <row r="296" ht="14.25" customHeight="1" x14ac:dyDescent="0.65"/>
    <row r="297" ht="14.25" customHeight="1" x14ac:dyDescent="0.65"/>
    <row r="298" ht="14.25" customHeight="1" x14ac:dyDescent="0.65"/>
    <row r="299" ht="14.25" customHeight="1" x14ac:dyDescent="0.65"/>
    <row r="300" ht="14.25" customHeight="1" x14ac:dyDescent="0.65"/>
    <row r="301" ht="14.25" customHeight="1" x14ac:dyDescent="0.65"/>
    <row r="302" ht="14.25" customHeight="1" x14ac:dyDescent="0.65"/>
    <row r="303" ht="14.25" customHeight="1" x14ac:dyDescent="0.65"/>
    <row r="304" ht="14.25" customHeight="1" x14ac:dyDescent="0.65"/>
    <row r="305" ht="14.25" customHeight="1" x14ac:dyDescent="0.65"/>
    <row r="306" ht="14.25" customHeight="1" x14ac:dyDescent="0.65"/>
    <row r="307" ht="14.25" customHeight="1" x14ac:dyDescent="0.65"/>
    <row r="308" ht="14.25" customHeight="1" x14ac:dyDescent="0.65"/>
    <row r="309" ht="14.25" customHeight="1" x14ac:dyDescent="0.65"/>
    <row r="310" ht="14.25" customHeight="1" x14ac:dyDescent="0.65"/>
    <row r="311" ht="14.25" customHeight="1" x14ac:dyDescent="0.65"/>
    <row r="312" ht="14.25" customHeight="1" x14ac:dyDescent="0.65"/>
    <row r="313" ht="14.25" customHeight="1" x14ac:dyDescent="0.65"/>
    <row r="314" ht="14.25" customHeight="1" x14ac:dyDescent="0.65"/>
    <row r="315" ht="14.25" customHeight="1" x14ac:dyDescent="0.65"/>
    <row r="316" ht="14.25" customHeight="1" x14ac:dyDescent="0.65"/>
    <row r="317" ht="14.25" customHeight="1" x14ac:dyDescent="0.65"/>
    <row r="318" ht="14.25" customHeight="1" x14ac:dyDescent="0.65"/>
    <row r="319" ht="14.25" customHeight="1" x14ac:dyDescent="0.65"/>
    <row r="320" ht="14.25" customHeight="1" x14ac:dyDescent="0.65"/>
    <row r="321" ht="14.25" customHeight="1" x14ac:dyDescent="0.65"/>
    <row r="322" ht="14.25" customHeight="1" x14ac:dyDescent="0.65"/>
    <row r="323" ht="14.25" customHeight="1" x14ac:dyDescent="0.65"/>
    <row r="324" ht="14.25" customHeight="1" x14ac:dyDescent="0.65"/>
    <row r="325" ht="14.25" customHeight="1" x14ac:dyDescent="0.65"/>
    <row r="326" ht="14.25" customHeight="1" x14ac:dyDescent="0.65"/>
    <row r="327" ht="14.25" customHeight="1" x14ac:dyDescent="0.65"/>
    <row r="328" ht="14.25" customHeight="1" x14ac:dyDescent="0.65"/>
    <row r="329" ht="14.25" customHeight="1" x14ac:dyDescent="0.65"/>
    <row r="330" ht="14.25" customHeight="1" x14ac:dyDescent="0.65"/>
    <row r="331" ht="14.25" customHeight="1" x14ac:dyDescent="0.65"/>
    <row r="332" ht="14.25" customHeight="1" x14ac:dyDescent="0.65"/>
    <row r="333" ht="14.25" customHeight="1" x14ac:dyDescent="0.65"/>
    <row r="334" ht="14.25" customHeight="1" x14ac:dyDescent="0.65"/>
    <row r="335" ht="14.25" customHeight="1" x14ac:dyDescent="0.65"/>
    <row r="336" ht="14.25" customHeight="1" x14ac:dyDescent="0.65"/>
    <row r="337" ht="14.25" customHeight="1" x14ac:dyDescent="0.65"/>
    <row r="338" ht="14.25" customHeight="1" x14ac:dyDescent="0.65"/>
    <row r="339" ht="14.25" customHeight="1" x14ac:dyDescent="0.65"/>
    <row r="340" ht="14.25" customHeight="1" x14ac:dyDescent="0.65"/>
    <row r="341" ht="14.25" customHeight="1" x14ac:dyDescent="0.65"/>
    <row r="342" ht="14.25" customHeight="1" x14ac:dyDescent="0.65"/>
    <row r="343" ht="14.25" customHeight="1" x14ac:dyDescent="0.65"/>
    <row r="344" ht="14.25" customHeight="1" x14ac:dyDescent="0.65"/>
    <row r="345" ht="14.25" customHeight="1" x14ac:dyDescent="0.65"/>
    <row r="346" ht="14.25" customHeight="1" x14ac:dyDescent="0.65"/>
    <row r="347" ht="14.25" customHeight="1" x14ac:dyDescent="0.65"/>
    <row r="348" ht="14.25" customHeight="1" x14ac:dyDescent="0.65"/>
    <row r="349" ht="14.25" customHeight="1" x14ac:dyDescent="0.65"/>
    <row r="350" ht="14.25" customHeight="1" x14ac:dyDescent="0.65"/>
    <row r="351" ht="14.25" customHeight="1" x14ac:dyDescent="0.65"/>
    <row r="352" ht="14.25" customHeight="1" x14ac:dyDescent="0.65"/>
    <row r="353" ht="14.25" customHeight="1" x14ac:dyDescent="0.65"/>
    <row r="354" ht="14.25" customHeight="1" x14ac:dyDescent="0.65"/>
    <row r="355" ht="14.25" customHeight="1" x14ac:dyDescent="0.65"/>
    <row r="356" ht="14.25" customHeight="1" x14ac:dyDescent="0.65"/>
    <row r="357" ht="14.25" customHeight="1" x14ac:dyDescent="0.65"/>
    <row r="358" ht="14.25" customHeight="1" x14ac:dyDescent="0.65"/>
    <row r="359" ht="14.25" customHeight="1" x14ac:dyDescent="0.65"/>
    <row r="360" ht="14.25" customHeight="1" x14ac:dyDescent="0.65"/>
    <row r="361" ht="14.25" customHeight="1" x14ac:dyDescent="0.65"/>
    <row r="362" ht="14.25" customHeight="1" x14ac:dyDescent="0.65"/>
    <row r="363" ht="14.25" customHeight="1" x14ac:dyDescent="0.65"/>
    <row r="364" ht="14.25" customHeight="1" x14ac:dyDescent="0.65"/>
    <row r="365" ht="14.25" customHeight="1" x14ac:dyDescent="0.65"/>
    <row r="366" ht="14.25" customHeight="1" x14ac:dyDescent="0.65"/>
    <row r="367" ht="14.25" customHeight="1" x14ac:dyDescent="0.65"/>
    <row r="368" ht="14.25" customHeight="1" x14ac:dyDescent="0.65"/>
    <row r="369" ht="14.25" customHeight="1" x14ac:dyDescent="0.65"/>
    <row r="370" ht="14.25" customHeight="1" x14ac:dyDescent="0.65"/>
    <row r="371" ht="14.25" customHeight="1" x14ac:dyDescent="0.65"/>
    <row r="372" ht="14.25" customHeight="1" x14ac:dyDescent="0.65"/>
    <row r="373" ht="14.25" customHeight="1" x14ac:dyDescent="0.65"/>
    <row r="374" ht="14.25" customHeight="1" x14ac:dyDescent="0.65"/>
    <row r="375" ht="14.25" customHeight="1" x14ac:dyDescent="0.65"/>
    <row r="376" ht="14.25" customHeight="1" x14ac:dyDescent="0.65"/>
    <row r="377" ht="14.25" customHeight="1" x14ac:dyDescent="0.65"/>
    <row r="378" ht="14.25" customHeight="1" x14ac:dyDescent="0.65"/>
    <row r="379" ht="14.25" customHeight="1" x14ac:dyDescent="0.65"/>
    <row r="380" ht="14.25" customHeight="1" x14ac:dyDescent="0.65"/>
    <row r="381" ht="14.25" customHeight="1" x14ac:dyDescent="0.65"/>
    <row r="382" ht="14.25" customHeight="1" x14ac:dyDescent="0.65"/>
    <row r="383" ht="14.25" customHeight="1" x14ac:dyDescent="0.65"/>
    <row r="384" ht="14.25" customHeight="1" x14ac:dyDescent="0.65"/>
    <row r="385" ht="14.25" customHeight="1" x14ac:dyDescent="0.65"/>
    <row r="386" ht="14.25" customHeight="1" x14ac:dyDescent="0.65"/>
    <row r="387" ht="14.25" customHeight="1" x14ac:dyDescent="0.65"/>
    <row r="388" ht="14.25" customHeight="1" x14ac:dyDescent="0.65"/>
    <row r="389" ht="14.25" customHeight="1" x14ac:dyDescent="0.65"/>
    <row r="390" ht="14.25" customHeight="1" x14ac:dyDescent="0.65"/>
    <row r="391" ht="14.25" customHeight="1" x14ac:dyDescent="0.65"/>
    <row r="392" ht="14.25" customHeight="1" x14ac:dyDescent="0.65"/>
    <row r="393" ht="14.25" customHeight="1" x14ac:dyDescent="0.65"/>
    <row r="394" ht="14.25" customHeight="1" x14ac:dyDescent="0.65"/>
    <row r="395" ht="14.25" customHeight="1" x14ac:dyDescent="0.65"/>
    <row r="396" ht="14.25" customHeight="1" x14ac:dyDescent="0.65"/>
    <row r="397" ht="14.25" customHeight="1" x14ac:dyDescent="0.65"/>
    <row r="398" ht="14.25" customHeight="1" x14ac:dyDescent="0.65"/>
    <row r="399" ht="14.25" customHeight="1" x14ac:dyDescent="0.65"/>
    <row r="400" ht="14.25" customHeight="1" x14ac:dyDescent="0.65"/>
    <row r="401" ht="14.25" customHeight="1" x14ac:dyDescent="0.65"/>
    <row r="402" ht="14.25" customHeight="1" x14ac:dyDescent="0.65"/>
    <row r="403" ht="14.25" customHeight="1" x14ac:dyDescent="0.65"/>
    <row r="404" ht="14.25" customHeight="1" x14ac:dyDescent="0.65"/>
    <row r="405" ht="14.25" customHeight="1" x14ac:dyDescent="0.65"/>
    <row r="406" ht="14.25" customHeight="1" x14ac:dyDescent="0.65"/>
    <row r="407" ht="14.25" customHeight="1" x14ac:dyDescent="0.65"/>
    <row r="408" ht="14.25" customHeight="1" x14ac:dyDescent="0.65"/>
    <row r="409" ht="14.25" customHeight="1" x14ac:dyDescent="0.65"/>
    <row r="410" ht="14.25" customHeight="1" x14ac:dyDescent="0.65"/>
    <row r="411" ht="14.25" customHeight="1" x14ac:dyDescent="0.65"/>
    <row r="412" ht="14.25" customHeight="1" x14ac:dyDescent="0.65"/>
    <row r="413" ht="14.25" customHeight="1" x14ac:dyDescent="0.65"/>
    <row r="414" ht="14.25" customHeight="1" x14ac:dyDescent="0.65"/>
    <row r="415" ht="14.25" customHeight="1" x14ac:dyDescent="0.65"/>
    <row r="416" ht="14.25" customHeight="1" x14ac:dyDescent="0.65"/>
    <row r="417" ht="14.25" customHeight="1" x14ac:dyDescent="0.65"/>
    <row r="418" ht="14.25" customHeight="1" x14ac:dyDescent="0.65"/>
    <row r="419" ht="14.25" customHeight="1" x14ac:dyDescent="0.65"/>
    <row r="420" ht="14.25" customHeight="1" x14ac:dyDescent="0.65"/>
    <row r="421" ht="14.25" customHeight="1" x14ac:dyDescent="0.65"/>
    <row r="422" ht="14.25" customHeight="1" x14ac:dyDescent="0.65"/>
    <row r="423" ht="14.25" customHeight="1" x14ac:dyDescent="0.65"/>
    <row r="424" ht="14.25" customHeight="1" x14ac:dyDescent="0.65"/>
    <row r="425" ht="14.25" customHeight="1" x14ac:dyDescent="0.65"/>
    <row r="426" ht="14.25" customHeight="1" x14ac:dyDescent="0.65"/>
    <row r="427" ht="14.25" customHeight="1" x14ac:dyDescent="0.65"/>
    <row r="428" ht="14.25" customHeight="1" x14ac:dyDescent="0.65"/>
    <row r="429" ht="14.25" customHeight="1" x14ac:dyDescent="0.65"/>
    <row r="430" ht="14.25" customHeight="1" x14ac:dyDescent="0.65"/>
    <row r="431" ht="14.25" customHeight="1" x14ac:dyDescent="0.65"/>
    <row r="432" ht="14.25" customHeight="1" x14ac:dyDescent="0.65"/>
    <row r="433" ht="14.25" customHeight="1" x14ac:dyDescent="0.65"/>
    <row r="434" ht="14.25" customHeight="1" x14ac:dyDescent="0.65"/>
    <row r="435" ht="14.25" customHeight="1" x14ac:dyDescent="0.65"/>
    <row r="436" ht="14.25" customHeight="1" x14ac:dyDescent="0.65"/>
    <row r="437" ht="14.25" customHeight="1" x14ac:dyDescent="0.65"/>
    <row r="438" ht="14.25" customHeight="1" x14ac:dyDescent="0.65"/>
    <row r="439" ht="14.25" customHeight="1" x14ac:dyDescent="0.65"/>
    <row r="440" ht="14.25" customHeight="1" x14ac:dyDescent="0.65"/>
    <row r="441" ht="14.25" customHeight="1" x14ac:dyDescent="0.65"/>
    <row r="442" ht="14.25" customHeight="1" x14ac:dyDescent="0.65"/>
    <row r="443" ht="14.25" customHeight="1" x14ac:dyDescent="0.65"/>
    <row r="444" ht="14.25" customHeight="1" x14ac:dyDescent="0.65"/>
    <row r="445" ht="14.25" customHeight="1" x14ac:dyDescent="0.65"/>
    <row r="446" ht="14.25" customHeight="1" x14ac:dyDescent="0.65"/>
    <row r="447" ht="14.25" customHeight="1" x14ac:dyDescent="0.65"/>
    <row r="448" ht="14.25" customHeight="1" x14ac:dyDescent="0.65"/>
    <row r="449" ht="14.25" customHeight="1" x14ac:dyDescent="0.65"/>
    <row r="450" ht="14.25" customHeight="1" x14ac:dyDescent="0.65"/>
    <row r="451" ht="14.25" customHeight="1" x14ac:dyDescent="0.65"/>
    <row r="452" ht="14.25" customHeight="1" x14ac:dyDescent="0.65"/>
    <row r="453" ht="14.25" customHeight="1" x14ac:dyDescent="0.65"/>
    <row r="454" ht="14.25" customHeight="1" x14ac:dyDescent="0.65"/>
    <row r="455" ht="14.25" customHeight="1" x14ac:dyDescent="0.65"/>
    <row r="456" ht="14.25" customHeight="1" x14ac:dyDescent="0.65"/>
    <row r="457" ht="14.25" customHeight="1" x14ac:dyDescent="0.65"/>
    <row r="458" ht="14.25" customHeight="1" x14ac:dyDescent="0.65"/>
    <row r="459" ht="14.25" customHeight="1" x14ac:dyDescent="0.65"/>
    <row r="460" ht="14.25" customHeight="1" x14ac:dyDescent="0.65"/>
    <row r="461" ht="14.25" customHeight="1" x14ac:dyDescent="0.65"/>
    <row r="462" ht="14.25" customHeight="1" x14ac:dyDescent="0.65"/>
    <row r="463" ht="14.25" customHeight="1" x14ac:dyDescent="0.65"/>
    <row r="464" ht="14.25" customHeight="1" x14ac:dyDescent="0.65"/>
    <row r="465" ht="14.25" customHeight="1" x14ac:dyDescent="0.65"/>
    <row r="466" ht="14.25" customHeight="1" x14ac:dyDescent="0.65"/>
    <row r="467" ht="14.25" customHeight="1" x14ac:dyDescent="0.65"/>
    <row r="468" ht="14.25" customHeight="1" x14ac:dyDescent="0.65"/>
    <row r="469" ht="14.25" customHeight="1" x14ac:dyDescent="0.65"/>
    <row r="470" ht="14.25" customHeight="1" x14ac:dyDescent="0.65"/>
    <row r="471" ht="14.25" customHeight="1" x14ac:dyDescent="0.65"/>
    <row r="472" ht="14.25" customHeight="1" x14ac:dyDescent="0.65"/>
    <row r="473" ht="14.25" customHeight="1" x14ac:dyDescent="0.65"/>
    <row r="474" ht="14.25" customHeight="1" x14ac:dyDescent="0.65"/>
    <row r="475" ht="14.25" customHeight="1" x14ac:dyDescent="0.65"/>
    <row r="476" ht="14.25" customHeight="1" x14ac:dyDescent="0.65"/>
    <row r="477" ht="14.25" customHeight="1" x14ac:dyDescent="0.65"/>
    <row r="478" ht="14.25" customHeight="1" x14ac:dyDescent="0.65"/>
    <row r="479" ht="14.25" customHeight="1" x14ac:dyDescent="0.65"/>
    <row r="480" ht="14.25" customHeight="1" x14ac:dyDescent="0.65"/>
    <row r="481" ht="14.25" customHeight="1" x14ac:dyDescent="0.65"/>
    <row r="482" ht="14.25" customHeight="1" x14ac:dyDescent="0.65"/>
    <row r="483" ht="14.25" customHeight="1" x14ac:dyDescent="0.65"/>
    <row r="484" ht="14.25" customHeight="1" x14ac:dyDescent="0.65"/>
    <row r="485" ht="14.25" customHeight="1" x14ac:dyDescent="0.65"/>
    <row r="486" ht="14.25" customHeight="1" x14ac:dyDescent="0.65"/>
    <row r="487" ht="14.25" customHeight="1" x14ac:dyDescent="0.65"/>
    <row r="488" ht="14.25" customHeight="1" x14ac:dyDescent="0.65"/>
    <row r="489" ht="14.25" customHeight="1" x14ac:dyDescent="0.65"/>
    <row r="490" ht="14.25" customHeight="1" x14ac:dyDescent="0.65"/>
    <row r="491" ht="14.25" customHeight="1" x14ac:dyDescent="0.65"/>
    <row r="492" ht="14.25" customHeight="1" x14ac:dyDescent="0.65"/>
    <row r="493" ht="14.25" customHeight="1" x14ac:dyDescent="0.65"/>
    <row r="494" ht="14.25" customHeight="1" x14ac:dyDescent="0.65"/>
    <row r="495" ht="14.25" customHeight="1" x14ac:dyDescent="0.65"/>
    <row r="496" ht="14.25" customHeight="1" x14ac:dyDescent="0.65"/>
    <row r="497" ht="14.25" customHeight="1" x14ac:dyDescent="0.65"/>
    <row r="498" ht="14.25" customHeight="1" x14ac:dyDescent="0.65"/>
    <row r="499" ht="14.25" customHeight="1" x14ac:dyDescent="0.65"/>
    <row r="500" ht="14.25" customHeight="1" x14ac:dyDescent="0.65"/>
    <row r="501" ht="14.25" customHeight="1" x14ac:dyDescent="0.65"/>
    <row r="502" ht="14.25" customHeight="1" x14ac:dyDescent="0.65"/>
    <row r="503" ht="14.25" customHeight="1" x14ac:dyDescent="0.65"/>
    <row r="504" ht="14.25" customHeight="1" x14ac:dyDescent="0.65"/>
    <row r="505" ht="14.25" customHeight="1" x14ac:dyDescent="0.65"/>
    <row r="506" ht="14.25" customHeight="1" x14ac:dyDescent="0.65"/>
    <row r="507" ht="14.25" customHeight="1" x14ac:dyDescent="0.65"/>
    <row r="508" ht="14.25" customHeight="1" x14ac:dyDescent="0.65"/>
    <row r="509" ht="14.25" customHeight="1" x14ac:dyDescent="0.65"/>
    <row r="510" ht="14.25" customHeight="1" x14ac:dyDescent="0.65"/>
    <row r="511" ht="14.25" customHeight="1" x14ac:dyDescent="0.65"/>
    <row r="512" ht="14.25" customHeight="1" x14ac:dyDescent="0.65"/>
    <row r="513" ht="14.25" customHeight="1" x14ac:dyDescent="0.65"/>
    <row r="514" ht="14.25" customHeight="1" x14ac:dyDescent="0.65"/>
    <row r="515" ht="14.25" customHeight="1" x14ac:dyDescent="0.65"/>
    <row r="516" ht="14.25" customHeight="1" x14ac:dyDescent="0.65"/>
    <row r="517" ht="14.25" customHeight="1" x14ac:dyDescent="0.65"/>
    <row r="518" ht="14.25" customHeight="1" x14ac:dyDescent="0.65"/>
    <row r="519" ht="14.25" customHeight="1" x14ac:dyDescent="0.65"/>
    <row r="520" ht="14.25" customHeight="1" x14ac:dyDescent="0.65"/>
    <row r="521" ht="14.25" customHeight="1" x14ac:dyDescent="0.65"/>
    <row r="522" ht="14.25" customHeight="1" x14ac:dyDescent="0.65"/>
    <row r="523" ht="14.25" customHeight="1" x14ac:dyDescent="0.65"/>
    <row r="524" ht="14.25" customHeight="1" x14ac:dyDescent="0.65"/>
    <row r="525" ht="14.25" customHeight="1" x14ac:dyDescent="0.65"/>
    <row r="526" ht="14.25" customHeight="1" x14ac:dyDescent="0.65"/>
    <row r="527" ht="14.25" customHeight="1" x14ac:dyDescent="0.65"/>
    <row r="528" ht="14.25" customHeight="1" x14ac:dyDescent="0.65"/>
    <row r="529" ht="14.25" customHeight="1" x14ac:dyDescent="0.65"/>
    <row r="530" ht="14.25" customHeight="1" x14ac:dyDescent="0.65"/>
    <row r="531" ht="14.25" customHeight="1" x14ac:dyDescent="0.65"/>
    <row r="532" ht="14.25" customHeight="1" x14ac:dyDescent="0.65"/>
    <row r="533" ht="14.25" customHeight="1" x14ac:dyDescent="0.65"/>
    <row r="534" ht="14.25" customHeight="1" x14ac:dyDescent="0.65"/>
    <row r="535" ht="14.25" customHeight="1" x14ac:dyDescent="0.65"/>
    <row r="536" ht="14.25" customHeight="1" x14ac:dyDescent="0.65"/>
    <row r="537" ht="14.25" customHeight="1" x14ac:dyDescent="0.65"/>
    <row r="538" ht="14.25" customHeight="1" x14ac:dyDescent="0.65"/>
    <row r="539" ht="14.25" customHeight="1" x14ac:dyDescent="0.65"/>
    <row r="540" ht="14.25" customHeight="1" x14ac:dyDescent="0.65"/>
    <row r="541" ht="14.25" customHeight="1" x14ac:dyDescent="0.65"/>
    <row r="542" ht="14.25" customHeight="1" x14ac:dyDescent="0.65"/>
    <row r="543" ht="14.25" customHeight="1" x14ac:dyDescent="0.65"/>
    <row r="544" ht="14.25" customHeight="1" x14ac:dyDescent="0.65"/>
    <row r="545" ht="14.25" customHeight="1" x14ac:dyDescent="0.65"/>
    <row r="546" ht="14.25" customHeight="1" x14ac:dyDescent="0.65"/>
    <row r="547" ht="14.25" customHeight="1" x14ac:dyDescent="0.65"/>
    <row r="548" ht="14.25" customHeight="1" x14ac:dyDescent="0.65"/>
    <row r="549" ht="14.25" customHeight="1" x14ac:dyDescent="0.65"/>
    <row r="550" ht="14.25" customHeight="1" x14ac:dyDescent="0.65"/>
    <row r="551" ht="14.25" customHeight="1" x14ac:dyDescent="0.65"/>
    <row r="552" ht="14.25" customHeight="1" x14ac:dyDescent="0.65"/>
    <row r="553" ht="14.25" customHeight="1" x14ac:dyDescent="0.65"/>
    <row r="554" ht="14.25" customHeight="1" x14ac:dyDescent="0.65"/>
    <row r="555" ht="14.25" customHeight="1" x14ac:dyDescent="0.65"/>
    <row r="556" ht="14.25" customHeight="1" x14ac:dyDescent="0.65"/>
    <row r="557" ht="14.25" customHeight="1" x14ac:dyDescent="0.65"/>
    <row r="558" ht="14.25" customHeight="1" x14ac:dyDescent="0.65"/>
    <row r="559" ht="14.25" customHeight="1" x14ac:dyDescent="0.65"/>
    <row r="560" ht="14.25" customHeight="1" x14ac:dyDescent="0.65"/>
    <row r="561" ht="14.25" customHeight="1" x14ac:dyDescent="0.65"/>
    <row r="562" ht="14.25" customHeight="1" x14ac:dyDescent="0.65"/>
    <row r="563" ht="14.25" customHeight="1" x14ac:dyDescent="0.65"/>
    <row r="564" ht="14.25" customHeight="1" x14ac:dyDescent="0.65"/>
    <row r="565" ht="14.25" customHeight="1" x14ac:dyDescent="0.65"/>
    <row r="566" ht="14.25" customHeight="1" x14ac:dyDescent="0.65"/>
    <row r="567" ht="14.25" customHeight="1" x14ac:dyDescent="0.65"/>
    <row r="568" ht="14.25" customHeight="1" x14ac:dyDescent="0.65"/>
    <row r="569" ht="14.25" customHeight="1" x14ac:dyDescent="0.65"/>
    <row r="570" ht="14.25" customHeight="1" x14ac:dyDescent="0.65"/>
    <row r="571" ht="14.25" customHeight="1" x14ac:dyDescent="0.65"/>
    <row r="572" ht="14.25" customHeight="1" x14ac:dyDescent="0.65"/>
    <row r="573" ht="14.25" customHeight="1" x14ac:dyDescent="0.65"/>
    <row r="574" ht="14.25" customHeight="1" x14ac:dyDescent="0.65"/>
    <row r="575" ht="14.25" customHeight="1" x14ac:dyDescent="0.65"/>
    <row r="576" ht="14.25" customHeight="1" x14ac:dyDescent="0.65"/>
    <row r="577" ht="14.25" customHeight="1" x14ac:dyDescent="0.65"/>
    <row r="578" ht="14.25" customHeight="1" x14ac:dyDescent="0.65"/>
    <row r="579" ht="14.25" customHeight="1" x14ac:dyDescent="0.65"/>
    <row r="580" ht="14.25" customHeight="1" x14ac:dyDescent="0.65"/>
    <row r="581" ht="14.25" customHeight="1" x14ac:dyDescent="0.65"/>
    <row r="582" ht="14.25" customHeight="1" x14ac:dyDescent="0.65"/>
    <row r="583" ht="14.25" customHeight="1" x14ac:dyDescent="0.65"/>
    <row r="584" ht="14.25" customHeight="1" x14ac:dyDescent="0.65"/>
    <row r="585" ht="14.25" customHeight="1" x14ac:dyDescent="0.65"/>
    <row r="586" ht="14.25" customHeight="1" x14ac:dyDescent="0.65"/>
    <row r="587" ht="14.25" customHeight="1" x14ac:dyDescent="0.65"/>
    <row r="588" ht="14.25" customHeight="1" x14ac:dyDescent="0.65"/>
    <row r="589" ht="14.25" customHeight="1" x14ac:dyDescent="0.65"/>
    <row r="590" ht="14.25" customHeight="1" x14ac:dyDescent="0.65"/>
    <row r="591" ht="14.25" customHeight="1" x14ac:dyDescent="0.65"/>
    <row r="592" ht="14.25" customHeight="1" x14ac:dyDescent="0.65"/>
    <row r="593" ht="14.25" customHeight="1" x14ac:dyDescent="0.65"/>
    <row r="594" ht="14.25" customHeight="1" x14ac:dyDescent="0.65"/>
    <row r="595" ht="14.25" customHeight="1" x14ac:dyDescent="0.65"/>
    <row r="596" ht="14.25" customHeight="1" x14ac:dyDescent="0.65"/>
    <row r="597" ht="14.25" customHeight="1" x14ac:dyDescent="0.65"/>
    <row r="598" ht="14.25" customHeight="1" x14ac:dyDescent="0.65"/>
    <row r="599" ht="14.25" customHeight="1" x14ac:dyDescent="0.65"/>
    <row r="600" ht="14.25" customHeight="1" x14ac:dyDescent="0.65"/>
    <row r="601" ht="14.25" customHeight="1" x14ac:dyDescent="0.65"/>
    <row r="602" ht="14.25" customHeight="1" x14ac:dyDescent="0.65"/>
    <row r="603" ht="14.25" customHeight="1" x14ac:dyDescent="0.65"/>
    <row r="604" ht="14.25" customHeight="1" x14ac:dyDescent="0.65"/>
    <row r="605" ht="14.25" customHeight="1" x14ac:dyDescent="0.65"/>
    <row r="606" ht="14.25" customHeight="1" x14ac:dyDescent="0.65"/>
    <row r="607" ht="14.25" customHeight="1" x14ac:dyDescent="0.65"/>
    <row r="608" ht="14.25" customHeight="1" x14ac:dyDescent="0.65"/>
    <row r="609" ht="14.25" customHeight="1" x14ac:dyDescent="0.65"/>
    <row r="610" ht="14.25" customHeight="1" x14ac:dyDescent="0.65"/>
    <row r="611" ht="14.25" customHeight="1" x14ac:dyDescent="0.65"/>
    <row r="612" ht="14.25" customHeight="1" x14ac:dyDescent="0.65"/>
    <row r="613" ht="14.25" customHeight="1" x14ac:dyDescent="0.65"/>
    <row r="614" ht="14.25" customHeight="1" x14ac:dyDescent="0.65"/>
    <row r="615" ht="14.25" customHeight="1" x14ac:dyDescent="0.65"/>
    <row r="616" ht="14.25" customHeight="1" x14ac:dyDescent="0.65"/>
    <row r="617" ht="14.25" customHeight="1" x14ac:dyDescent="0.65"/>
    <row r="618" ht="14.25" customHeight="1" x14ac:dyDescent="0.65"/>
    <row r="619" ht="14.25" customHeight="1" x14ac:dyDescent="0.65"/>
    <row r="620" ht="14.25" customHeight="1" x14ac:dyDescent="0.65"/>
    <row r="621" ht="14.25" customHeight="1" x14ac:dyDescent="0.65"/>
    <row r="622" ht="14.25" customHeight="1" x14ac:dyDescent="0.65"/>
    <row r="623" ht="14.25" customHeight="1" x14ac:dyDescent="0.65"/>
    <row r="624" ht="14.25" customHeight="1" x14ac:dyDescent="0.65"/>
    <row r="625" ht="14.25" customHeight="1" x14ac:dyDescent="0.65"/>
    <row r="626" ht="14.25" customHeight="1" x14ac:dyDescent="0.65"/>
    <row r="627" ht="14.25" customHeight="1" x14ac:dyDescent="0.65"/>
    <row r="628" ht="14.25" customHeight="1" x14ac:dyDescent="0.65"/>
    <row r="629" ht="14.25" customHeight="1" x14ac:dyDescent="0.65"/>
    <row r="630" ht="14.25" customHeight="1" x14ac:dyDescent="0.65"/>
    <row r="631" ht="14.25" customHeight="1" x14ac:dyDescent="0.65"/>
    <row r="632" ht="14.25" customHeight="1" x14ac:dyDescent="0.65"/>
    <row r="633" ht="14.25" customHeight="1" x14ac:dyDescent="0.65"/>
    <row r="634" ht="14.25" customHeight="1" x14ac:dyDescent="0.65"/>
    <row r="635" ht="14.25" customHeight="1" x14ac:dyDescent="0.65"/>
    <row r="636" ht="14.25" customHeight="1" x14ac:dyDescent="0.65"/>
    <row r="637" ht="14.25" customHeight="1" x14ac:dyDescent="0.65"/>
    <row r="638" ht="14.25" customHeight="1" x14ac:dyDescent="0.65"/>
    <row r="639" ht="14.25" customHeight="1" x14ac:dyDescent="0.65"/>
    <row r="640" ht="14.25" customHeight="1" x14ac:dyDescent="0.65"/>
    <row r="641" ht="14.25" customHeight="1" x14ac:dyDescent="0.65"/>
    <row r="642" ht="14.25" customHeight="1" x14ac:dyDescent="0.65"/>
    <row r="643" ht="14.25" customHeight="1" x14ac:dyDescent="0.65"/>
    <row r="644" ht="14.25" customHeight="1" x14ac:dyDescent="0.65"/>
    <row r="645" ht="14.25" customHeight="1" x14ac:dyDescent="0.65"/>
    <row r="646" ht="14.25" customHeight="1" x14ac:dyDescent="0.65"/>
    <row r="647" ht="14.25" customHeight="1" x14ac:dyDescent="0.65"/>
    <row r="648" ht="14.25" customHeight="1" x14ac:dyDescent="0.65"/>
    <row r="649" ht="14.25" customHeight="1" x14ac:dyDescent="0.65"/>
    <row r="650" ht="14.25" customHeight="1" x14ac:dyDescent="0.65"/>
    <row r="651" ht="14.25" customHeight="1" x14ac:dyDescent="0.65"/>
    <row r="652" ht="14.25" customHeight="1" x14ac:dyDescent="0.65"/>
    <row r="653" ht="14.25" customHeight="1" x14ac:dyDescent="0.65"/>
    <row r="654" ht="14.25" customHeight="1" x14ac:dyDescent="0.65"/>
    <row r="655" ht="14.25" customHeight="1" x14ac:dyDescent="0.65"/>
    <row r="656" ht="14.25" customHeight="1" x14ac:dyDescent="0.65"/>
    <row r="657" ht="14.25" customHeight="1" x14ac:dyDescent="0.65"/>
    <row r="658" ht="14.25" customHeight="1" x14ac:dyDescent="0.65"/>
    <row r="659" ht="14.25" customHeight="1" x14ac:dyDescent="0.65"/>
    <row r="660" ht="14.25" customHeight="1" x14ac:dyDescent="0.65"/>
    <row r="661" ht="14.25" customHeight="1" x14ac:dyDescent="0.65"/>
    <row r="662" ht="14.25" customHeight="1" x14ac:dyDescent="0.65"/>
    <row r="663" ht="14.25" customHeight="1" x14ac:dyDescent="0.65"/>
    <row r="664" ht="14.25" customHeight="1" x14ac:dyDescent="0.65"/>
    <row r="665" ht="14.25" customHeight="1" x14ac:dyDescent="0.65"/>
    <row r="666" ht="14.25" customHeight="1" x14ac:dyDescent="0.65"/>
    <row r="667" ht="14.25" customHeight="1" x14ac:dyDescent="0.65"/>
    <row r="668" ht="14.25" customHeight="1" x14ac:dyDescent="0.65"/>
    <row r="669" ht="14.25" customHeight="1" x14ac:dyDescent="0.65"/>
    <row r="670" ht="14.25" customHeight="1" x14ac:dyDescent="0.65"/>
    <row r="671" ht="14.25" customHeight="1" x14ac:dyDescent="0.65"/>
    <row r="672" ht="14.25" customHeight="1" x14ac:dyDescent="0.65"/>
    <row r="673" ht="14.25" customHeight="1" x14ac:dyDescent="0.65"/>
    <row r="674" ht="14.25" customHeight="1" x14ac:dyDescent="0.65"/>
    <row r="675" ht="14.25" customHeight="1" x14ac:dyDescent="0.65"/>
    <row r="676" ht="14.25" customHeight="1" x14ac:dyDescent="0.65"/>
    <row r="677" ht="14.25" customHeight="1" x14ac:dyDescent="0.65"/>
    <row r="678" ht="14.25" customHeight="1" x14ac:dyDescent="0.65"/>
    <row r="679" ht="14.25" customHeight="1" x14ac:dyDescent="0.65"/>
    <row r="680" ht="14.25" customHeight="1" x14ac:dyDescent="0.65"/>
    <row r="681" ht="14.25" customHeight="1" x14ac:dyDescent="0.65"/>
    <row r="682" ht="14.25" customHeight="1" x14ac:dyDescent="0.65"/>
    <row r="683" ht="14.25" customHeight="1" x14ac:dyDescent="0.65"/>
    <row r="684" ht="14.25" customHeight="1" x14ac:dyDescent="0.65"/>
    <row r="685" ht="14.25" customHeight="1" x14ac:dyDescent="0.65"/>
    <row r="686" ht="14.25" customHeight="1" x14ac:dyDescent="0.65"/>
    <row r="687" ht="14.25" customHeight="1" x14ac:dyDescent="0.65"/>
    <row r="688" ht="14.25" customHeight="1" x14ac:dyDescent="0.65"/>
    <row r="689" ht="14.25" customHeight="1" x14ac:dyDescent="0.65"/>
    <row r="690" ht="14.25" customHeight="1" x14ac:dyDescent="0.65"/>
    <row r="691" ht="14.25" customHeight="1" x14ac:dyDescent="0.65"/>
    <row r="692" ht="14.25" customHeight="1" x14ac:dyDescent="0.65"/>
    <row r="693" ht="14.25" customHeight="1" x14ac:dyDescent="0.65"/>
    <row r="694" ht="14.25" customHeight="1" x14ac:dyDescent="0.65"/>
    <row r="695" ht="14.25" customHeight="1" x14ac:dyDescent="0.65"/>
    <row r="696" ht="14.25" customHeight="1" x14ac:dyDescent="0.65"/>
    <row r="697" ht="14.25" customHeight="1" x14ac:dyDescent="0.65"/>
    <row r="698" ht="14.25" customHeight="1" x14ac:dyDescent="0.65"/>
    <row r="699" ht="14.25" customHeight="1" x14ac:dyDescent="0.65"/>
    <row r="700" ht="14.25" customHeight="1" x14ac:dyDescent="0.65"/>
    <row r="701" ht="14.25" customHeight="1" x14ac:dyDescent="0.65"/>
    <row r="702" ht="14.25" customHeight="1" x14ac:dyDescent="0.65"/>
    <row r="703" ht="14.25" customHeight="1" x14ac:dyDescent="0.65"/>
    <row r="704" ht="14.25" customHeight="1" x14ac:dyDescent="0.65"/>
    <row r="705" ht="14.25" customHeight="1" x14ac:dyDescent="0.65"/>
    <row r="706" ht="14.25" customHeight="1" x14ac:dyDescent="0.65"/>
    <row r="707" ht="14.25" customHeight="1" x14ac:dyDescent="0.65"/>
    <row r="708" ht="14.25" customHeight="1" x14ac:dyDescent="0.65"/>
    <row r="709" ht="14.25" customHeight="1" x14ac:dyDescent="0.65"/>
    <row r="710" ht="14.25" customHeight="1" x14ac:dyDescent="0.65"/>
    <row r="711" ht="14.25" customHeight="1" x14ac:dyDescent="0.65"/>
    <row r="712" ht="14.25" customHeight="1" x14ac:dyDescent="0.65"/>
    <row r="713" ht="14.25" customHeight="1" x14ac:dyDescent="0.65"/>
    <row r="714" ht="14.25" customHeight="1" x14ac:dyDescent="0.65"/>
    <row r="715" ht="14.25" customHeight="1" x14ac:dyDescent="0.65"/>
    <row r="716" ht="14.25" customHeight="1" x14ac:dyDescent="0.65"/>
    <row r="717" ht="14.25" customHeight="1" x14ac:dyDescent="0.65"/>
    <row r="718" ht="14.25" customHeight="1" x14ac:dyDescent="0.65"/>
    <row r="719" ht="14.25" customHeight="1" x14ac:dyDescent="0.65"/>
    <row r="720" ht="14.25" customHeight="1" x14ac:dyDescent="0.65"/>
    <row r="721" ht="14.25" customHeight="1" x14ac:dyDescent="0.65"/>
    <row r="722" ht="14.25" customHeight="1" x14ac:dyDescent="0.65"/>
    <row r="723" ht="14.25" customHeight="1" x14ac:dyDescent="0.65"/>
    <row r="724" ht="14.25" customHeight="1" x14ac:dyDescent="0.65"/>
    <row r="725" ht="14.25" customHeight="1" x14ac:dyDescent="0.65"/>
    <row r="726" ht="14.25" customHeight="1" x14ac:dyDescent="0.65"/>
    <row r="727" ht="14.25" customHeight="1" x14ac:dyDescent="0.65"/>
    <row r="728" ht="14.25" customHeight="1" x14ac:dyDescent="0.65"/>
    <row r="729" ht="14.25" customHeight="1" x14ac:dyDescent="0.65"/>
    <row r="730" ht="14.25" customHeight="1" x14ac:dyDescent="0.65"/>
    <row r="731" ht="14.25" customHeight="1" x14ac:dyDescent="0.65"/>
    <row r="732" ht="14.25" customHeight="1" x14ac:dyDescent="0.65"/>
    <row r="733" ht="14.25" customHeight="1" x14ac:dyDescent="0.65"/>
    <row r="734" ht="14.25" customHeight="1" x14ac:dyDescent="0.65"/>
    <row r="735" ht="14.25" customHeight="1" x14ac:dyDescent="0.65"/>
    <row r="736" ht="14.25" customHeight="1" x14ac:dyDescent="0.65"/>
    <row r="737" ht="14.25" customHeight="1" x14ac:dyDescent="0.65"/>
    <row r="738" ht="14.25" customHeight="1" x14ac:dyDescent="0.65"/>
    <row r="739" ht="14.25" customHeight="1" x14ac:dyDescent="0.65"/>
    <row r="740" ht="14.25" customHeight="1" x14ac:dyDescent="0.65"/>
    <row r="741" ht="14.25" customHeight="1" x14ac:dyDescent="0.65"/>
    <row r="742" ht="14.25" customHeight="1" x14ac:dyDescent="0.65"/>
    <row r="743" ht="14.25" customHeight="1" x14ac:dyDescent="0.65"/>
    <row r="744" ht="14.25" customHeight="1" x14ac:dyDescent="0.65"/>
    <row r="745" ht="14.25" customHeight="1" x14ac:dyDescent="0.65"/>
    <row r="746" ht="14.25" customHeight="1" x14ac:dyDescent="0.65"/>
    <row r="747" ht="14.25" customHeight="1" x14ac:dyDescent="0.65"/>
    <row r="748" ht="14.25" customHeight="1" x14ac:dyDescent="0.65"/>
    <row r="749" ht="14.25" customHeight="1" x14ac:dyDescent="0.65"/>
    <row r="750" ht="14.25" customHeight="1" x14ac:dyDescent="0.65"/>
    <row r="751" ht="14.25" customHeight="1" x14ac:dyDescent="0.65"/>
    <row r="752" ht="14.25" customHeight="1" x14ac:dyDescent="0.65"/>
    <row r="753" ht="14.25" customHeight="1" x14ac:dyDescent="0.65"/>
    <row r="754" ht="14.25" customHeight="1" x14ac:dyDescent="0.65"/>
    <row r="755" ht="14.25" customHeight="1" x14ac:dyDescent="0.65"/>
    <row r="756" ht="14.25" customHeight="1" x14ac:dyDescent="0.65"/>
    <row r="757" ht="14.25" customHeight="1" x14ac:dyDescent="0.65"/>
    <row r="758" ht="14.25" customHeight="1" x14ac:dyDescent="0.65"/>
    <row r="759" ht="14.25" customHeight="1" x14ac:dyDescent="0.65"/>
    <row r="760" ht="14.25" customHeight="1" x14ac:dyDescent="0.65"/>
    <row r="761" ht="14.25" customHeight="1" x14ac:dyDescent="0.65"/>
    <row r="762" ht="14.25" customHeight="1" x14ac:dyDescent="0.65"/>
    <row r="763" ht="14.25" customHeight="1" x14ac:dyDescent="0.65"/>
    <row r="764" ht="14.25" customHeight="1" x14ac:dyDescent="0.65"/>
    <row r="765" ht="14.25" customHeight="1" x14ac:dyDescent="0.65"/>
    <row r="766" ht="14.25" customHeight="1" x14ac:dyDescent="0.65"/>
    <row r="767" ht="14.25" customHeight="1" x14ac:dyDescent="0.65"/>
    <row r="768" ht="14.25" customHeight="1" x14ac:dyDescent="0.65"/>
    <row r="769" ht="14.25" customHeight="1" x14ac:dyDescent="0.65"/>
    <row r="770" ht="14.25" customHeight="1" x14ac:dyDescent="0.65"/>
    <row r="771" ht="14.25" customHeight="1" x14ac:dyDescent="0.65"/>
    <row r="772" ht="14.25" customHeight="1" x14ac:dyDescent="0.65"/>
    <row r="773" ht="14.25" customHeight="1" x14ac:dyDescent="0.65"/>
    <row r="774" ht="14.25" customHeight="1" x14ac:dyDescent="0.65"/>
    <row r="775" ht="14.25" customHeight="1" x14ac:dyDescent="0.65"/>
    <row r="776" ht="14.25" customHeight="1" x14ac:dyDescent="0.65"/>
    <row r="777" ht="14.25" customHeight="1" x14ac:dyDescent="0.65"/>
    <row r="778" ht="14.25" customHeight="1" x14ac:dyDescent="0.65"/>
    <row r="779" ht="14.25" customHeight="1" x14ac:dyDescent="0.65"/>
    <row r="780" ht="14.25" customHeight="1" x14ac:dyDescent="0.65"/>
    <row r="781" ht="14.25" customHeight="1" x14ac:dyDescent="0.65"/>
    <row r="782" ht="14.25" customHeight="1" x14ac:dyDescent="0.65"/>
    <row r="783" ht="14.25" customHeight="1" x14ac:dyDescent="0.65"/>
    <row r="784" ht="14.25" customHeight="1" x14ac:dyDescent="0.65"/>
    <row r="785" ht="14.25" customHeight="1" x14ac:dyDescent="0.65"/>
    <row r="786" ht="14.25" customHeight="1" x14ac:dyDescent="0.65"/>
    <row r="787" ht="14.25" customHeight="1" x14ac:dyDescent="0.65"/>
    <row r="788" ht="14.25" customHeight="1" x14ac:dyDescent="0.65"/>
    <row r="789" ht="14.25" customHeight="1" x14ac:dyDescent="0.65"/>
    <row r="790" ht="14.25" customHeight="1" x14ac:dyDescent="0.65"/>
    <row r="791" ht="14.25" customHeight="1" x14ac:dyDescent="0.65"/>
    <row r="792" ht="14.25" customHeight="1" x14ac:dyDescent="0.65"/>
    <row r="793" ht="14.25" customHeight="1" x14ac:dyDescent="0.65"/>
    <row r="794" ht="14.25" customHeight="1" x14ac:dyDescent="0.65"/>
    <row r="795" ht="14.25" customHeight="1" x14ac:dyDescent="0.65"/>
    <row r="796" ht="14.25" customHeight="1" x14ac:dyDescent="0.65"/>
    <row r="797" ht="14.25" customHeight="1" x14ac:dyDescent="0.65"/>
    <row r="798" ht="14.25" customHeight="1" x14ac:dyDescent="0.65"/>
    <row r="799" ht="14.25" customHeight="1" x14ac:dyDescent="0.65"/>
    <row r="800" ht="14.25" customHeight="1" x14ac:dyDescent="0.65"/>
    <row r="801" ht="14.25" customHeight="1" x14ac:dyDescent="0.65"/>
    <row r="802" ht="14.25" customHeight="1" x14ac:dyDescent="0.65"/>
    <row r="803" ht="14.25" customHeight="1" x14ac:dyDescent="0.65"/>
    <row r="804" ht="14.25" customHeight="1" x14ac:dyDescent="0.65"/>
    <row r="805" ht="14.25" customHeight="1" x14ac:dyDescent="0.65"/>
    <row r="806" ht="14.25" customHeight="1" x14ac:dyDescent="0.65"/>
    <row r="807" ht="14.25" customHeight="1" x14ac:dyDescent="0.65"/>
    <row r="808" ht="14.25" customHeight="1" x14ac:dyDescent="0.65"/>
    <row r="809" ht="14.25" customHeight="1" x14ac:dyDescent="0.65"/>
    <row r="810" ht="14.25" customHeight="1" x14ac:dyDescent="0.65"/>
    <row r="811" ht="14.25" customHeight="1" x14ac:dyDescent="0.65"/>
    <row r="812" ht="14.25" customHeight="1" x14ac:dyDescent="0.65"/>
    <row r="813" ht="14.25" customHeight="1" x14ac:dyDescent="0.65"/>
    <row r="814" ht="14.25" customHeight="1" x14ac:dyDescent="0.65"/>
    <row r="815" ht="14.25" customHeight="1" x14ac:dyDescent="0.65"/>
    <row r="816" ht="14.25" customHeight="1" x14ac:dyDescent="0.65"/>
    <row r="817" ht="14.25" customHeight="1" x14ac:dyDescent="0.65"/>
    <row r="818" ht="14.25" customHeight="1" x14ac:dyDescent="0.65"/>
    <row r="819" ht="14.25" customHeight="1" x14ac:dyDescent="0.65"/>
    <row r="820" ht="14.25" customHeight="1" x14ac:dyDescent="0.65"/>
    <row r="821" ht="14.25" customHeight="1" x14ac:dyDescent="0.65"/>
    <row r="822" ht="14.25" customHeight="1" x14ac:dyDescent="0.65"/>
    <row r="823" ht="14.25" customHeight="1" x14ac:dyDescent="0.65"/>
    <row r="824" ht="14.25" customHeight="1" x14ac:dyDescent="0.65"/>
    <row r="825" ht="14.25" customHeight="1" x14ac:dyDescent="0.65"/>
    <row r="826" ht="14.25" customHeight="1" x14ac:dyDescent="0.65"/>
    <row r="827" ht="14.25" customHeight="1" x14ac:dyDescent="0.65"/>
    <row r="828" ht="14.25" customHeight="1" x14ac:dyDescent="0.65"/>
    <row r="829" ht="14.25" customHeight="1" x14ac:dyDescent="0.65"/>
    <row r="830" ht="14.25" customHeight="1" x14ac:dyDescent="0.65"/>
    <row r="831" ht="14.25" customHeight="1" x14ac:dyDescent="0.65"/>
    <row r="832" ht="14.25" customHeight="1" x14ac:dyDescent="0.65"/>
    <row r="833" ht="14.25" customHeight="1" x14ac:dyDescent="0.65"/>
    <row r="834" ht="14.25" customHeight="1" x14ac:dyDescent="0.65"/>
    <row r="835" ht="14.25" customHeight="1" x14ac:dyDescent="0.65"/>
    <row r="836" ht="14.25" customHeight="1" x14ac:dyDescent="0.65"/>
    <row r="837" ht="14.25" customHeight="1" x14ac:dyDescent="0.65"/>
    <row r="838" ht="14.25" customHeight="1" x14ac:dyDescent="0.65"/>
    <row r="839" ht="14.25" customHeight="1" x14ac:dyDescent="0.65"/>
    <row r="840" ht="14.25" customHeight="1" x14ac:dyDescent="0.65"/>
    <row r="841" ht="14.25" customHeight="1" x14ac:dyDescent="0.65"/>
    <row r="842" ht="14.25" customHeight="1" x14ac:dyDescent="0.65"/>
    <row r="843" ht="14.25" customHeight="1" x14ac:dyDescent="0.65"/>
    <row r="844" ht="14.25" customHeight="1" x14ac:dyDescent="0.65"/>
    <row r="845" ht="14.25" customHeight="1" x14ac:dyDescent="0.65"/>
    <row r="846" ht="14.25" customHeight="1" x14ac:dyDescent="0.65"/>
    <row r="847" ht="14.25" customHeight="1" x14ac:dyDescent="0.65"/>
    <row r="848" ht="14.25" customHeight="1" x14ac:dyDescent="0.65"/>
    <row r="849" ht="14.25" customHeight="1" x14ac:dyDescent="0.65"/>
    <row r="850" ht="14.25" customHeight="1" x14ac:dyDescent="0.65"/>
    <row r="851" ht="14.25" customHeight="1" x14ac:dyDescent="0.65"/>
    <row r="852" ht="14.25" customHeight="1" x14ac:dyDescent="0.65"/>
    <row r="853" ht="14.25" customHeight="1" x14ac:dyDescent="0.65"/>
    <row r="854" ht="14.25" customHeight="1" x14ac:dyDescent="0.65"/>
    <row r="855" ht="14.25" customHeight="1" x14ac:dyDescent="0.65"/>
    <row r="856" ht="14.25" customHeight="1" x14ac:dyDescent="0.65"/>
    <row r="857" ht="14.25" customHeight="1" x14ac:dyDescent="0.65"/>
    <row r="858" ht="14.25" customHeight="1" x14ac:dyDescent="0.65"/>
    <row r="859" ht="14.25" customHeight="1" x14ac:dyDescent="0.65"/>
    <row r="860" ht="14.25" customHeight="1" x14ac:dyDescent="0.65"/>
    <row r="861" ht="14.25" customHeight="1" x14ac:dyDescent="0.65"/>
    <row r="862" ht="14.25" customHeight="1" x14ac:dyDescent="0.65"/>
    <row r="863" ht="14.25" customHeight="1" x14ac:dyDescent="0.65"/>
    <row r="864" ht="14.25" customHeight="1" x14ac:dyDescent="0.65"/>
    <row r="865" ht="14.25" customHeight="1" x14ac:dyDescent="0.65"/>
    <row r="866" ht="14.25" customHeight="1" x14ac:dyDescent="0.65"/>
    <row r="867" ht="14.25" customHeight="1" x14ac:dyDescent="0.65"/>
    <row r="868" ht="14.25" customHeight="1" x14ac:dyDescent="0.65"/>
    <row r="869" ht="14.25" customHeight="1" x14ac:dyDescent="0.65"/>
    <row r="870" ht="14.25" customHeight="1" x14ac:dyDescent="0.65"/>
    <row r="871" ht="14.25" customHeight="1" x14ac:dyDescent="0.65"/>
    <row r="872" ht="14.25" customHeight="1" x14ac:dyDescent="0.65"/>
    <row r="873" ht="14.25" customHeight="1" x14ac:dyDescent="0.65"/>
    <row r="874" ht="14.25" customHeight="1" x14ac:dyDescent="0.65"/>
    <row r="875" ht="14.25" customHeight="1" x14ac:dyDescent="0.65"/>
    <row r="876" ht="14.25" customHeight="1" x14ac:dyDescent="0.65"/>
    <row r="877" ht="14.25" customHeight="1" x14ac:dyDescent="0.65"/>
    <row r="878" ht="14.25" customHeight="1" x14ac:dyDescent="0.65"/>
    <row r="879" ht="14.25" customHeight="1" x14ac:dyDescent="0.65"/>
    <row r="880" ht="14.25" customHeight="1" x14ac:dyDescent="0.65"/>
    <row r="881" ht="14.25" customHeight="1" x14ac:dyDescent="0.65"/>
    <row r="882" ht="14.25" customHeight="1" x14ac:dyDescent="0.65"/>
    <row r="883" ht="14.25" customHeight="1" x14ac:dyDescent="0.65"/>
    <row r="884" ht="14.25" customHeight="1" x14ac:dyDescent="0.65"/>
    <row r="885" ht="14.25" customHeight="1" x14ac:dyDescent="0.65"/>
    <row r="886" ht="14.25" customHeight="1" x14ac:dyDescent="0.65"/>
    <row r="887" ht="14.25" customHeight="1" x14ac:dyDescent="0.65"/>
    <row r="888" ht="14.25" customHeight="1" x14ac:dyDescent="0.65"/>
    <row r="889" ht="14.25" customHeight="1" x14ac:dyDescent="0.65"/>
    <row r="890" ht="14.25" customHeight="1" x14ac:dyDescent="0.65"/>
    <row r="891" ht="14.25" customHeight="1" x14ac:dyDescent="0.65"/>
    <row r="892" ht="14.25" customHeight="1" x14ac:dyDescent="0.65"/>
    <row r="893" ht="14.25" customHeight="1" x14ac:dyDescent="0.65"/>
    <row r="894" ht="14.25" customHeight="1" x14ac:dyDescent="0.65"/>
    <row r="895" ht="14.25" customHeight="1" x14ac:dyDescent="0.65"/>
    <row r="896" ht="14.25" customHeight="1" x14ac:dyDescent="0.65"/>
    <row r="897" ht="14.25" customHeight="1" x14ac:dyDescent="0.65"/>
    <row r="898" ht="14.25" customHeight="1" x14ac:dyDescent="0.65"/>
    <row r="899" ht="14.25" customHeight="1" x14ac:dyDescent="0.65"/>
    <row r="900" ht="14.25" customHeight="1" x14ac:dyDescent="0.65"/>
    <row r="901" ht="14.25" customHeight="1" x14ac:dyDescent="0.65"/>
    <row r="902" ht="14.25" customHeight="1" x14ac:dyDescent="0.65"/>
    <row r="903" ht="14.25" customHeight="1" x14ac:dyDescent="0.65"/>
    <row r="904" ht="14.25" customHeight="1" x14ac:dyDescent="0.65"/>
    <row r="905" ht="14.25" customHeight="1" x14ac:dyDescent="0.65"/>
    <row r="906" ht="14.25" customHeight="1" x14ac:dyDescent="0.65"/>
    <row r="907" ht="14.25" customHeight="1" x14ac:dyDescent="0.65"/>
    <row r="908" ht="14.25" customHeight="1" x14ac:dyDescent="0.65"/>
    <row r="909" ht="14.25" customHeight="1" x14ac:dyDescent="0.65"/>
    <row r="910" ht="14.25" customHeight="1" x14ac:dyDescent="0.65"/>
    <row r="911" ht="14.25" customHeight="1" x14ac:dyDescent="0.65"/>
    <row r="912" ht="14.25" customHeight="1" x14ac:dyDescent="0.65"/>
    <row r="913" ht="14.25" customHeight="1" x14ac:dyDescent="0.65"/>
    <row r="914" ht="14.25" customHeight="1" x14ac:dyDescent="0.65"/>
    <row r="915" ht="14.25" customHeight="1" x14ac:dyDescent="0.65"/>
    <row r="916" ht="14.25" customHeight="1" x14ac:dyDescent="0.65"/>
    <row r="917" ht="14.25" customHeight="1" x14ac:dyDescent="0.65"/>
    <row r="918" ht="14.25" customHeight="1" x14ac:dyDescent="0.65"/>
    <row r="919" ht="14.25" customHeight="1" x14ac:dyDescent="0.65"/>
    <row r="920" ht="14.25" customHeight="1" x14ac:dyDescent="0.65"/>
    <row r="921" ht="14.25" customHeight="1" x14ac:dyDescent="0.65"/>
    <row r="922" ht="14.25" customHeight="1" x14ac:dyDescent="0.65"/>
    <row r="923" ht="14.25" customHeight="1" x14ac:dyDescent="0.65"/>
    <row r="924" ht="14.25" customHeight="1" x14ac:dyDescent="0.65"/>
    <row r="925" ht="14.25" customHeight="1" x14ac:dyDescent="0.65"/>
    <row r="926" ht="14.25" customHeight="1" x14ac:dyDescent="0.65"/>
    <row r="927" ht="14.25" customHeight="1" x14ac:dyDescent="0.65"/>
    <row r="928" ht="14.25" customHeight="1" x14ac:dyDescent="0.65"/>
    <row r="929" ht="14.25" customHeight="1" x14ac:dyDescent="0.65"/>
    <row r="930" ht="14.25" customHeight="1" x14ac:dyDescent="0.65"/>
    <row r="931" ht="14.25" customHeight="1" x14ac:dyDescent="0.65"/>
    <row r="932" ht="14.25" customHeight="1" x14ac:dyDescent="0.65"/>
    <row r="933" ht="14.25" customHeight="1" x14ac:dyDescent="0.65"/>
    <row r="934" ht="14.25" customHeight="1" x14ac:dyDescent="0.65"/>
    <row r="935" ht="14.25" customHeight="1" x14ac:dyDescent="0.65"/>
    <row r="936" ht="14.25" customHeight="1" x14ac:dyDescent="0.65"/>
    <row r="937" ht="14.25" customHeight="1" x14ac:dyDescent="0.65"/>
    <row r="938" ht="14.25" customHeight="1" x14ac:dyDescent="0.65"/>
    <row r="939" ht="14.25" customHeight="1" x14ac:dyDescent="0.65"/>
    <row r="940" ht="14.25" customHeight="1" x14ac:dyDescent="0.65"/>
    <row r="941" ht="14.25" customHeight="1" x14ac:dyDescent="0.65"/>
    <row r="942" ht="14.25" customHeight="1" x14ac:dyDescent="0.65"/>
    <row r="943" ht="14.25" customHeight="1" x14ac:dyDescent="0.65"/>
    <row r="944" ht="14.25" customHeight="1" x14ac:dyDescent="0.65"/>
    <row r="945" ht="14.25" customHeight="1" x14ac:dyDescent="0.65"/>
    <row r="946" ht="14.25" customHeight="1" x14ac:dyDescent="0.65"/>
    <row r="947" ht="14.25" customHeight="1" x14ac:dyDescent="0.65"/>
    <row r="948" ht="14.25" customHeight="1" x14ac:dyDescent="0.65"/>
    <row r="949" ht="14.25" customHeight="1" x14ac:dyDescent="0.65"/>
    <row r="950" ht="14.25" customHeight="1" x14ac:dyDescent="0.65"/>
    <row r="951" ht="14.25" customHeight="1" x14ac:dyDescent="0.65"/>
    <row r="952" ht="14.25" customHeight="1" x14ac:dyDescent="0.65"/>
    <row r="953" ht="14.25" customHeight="1" x14ac:dyDescent="0.65"/>
    <row r="954" ht="14.25" customHeight="1" x14ac:dyDescent="0.65"/>
    <row r="955" ht="14.25" customHeight="1" x14ac:dyDescent="0.65"/>
    <row r="956" ht="14.25" customHeight="1" x14ac:dyDescent="0.65"/>
    <row r="957" ht="14.25" customHeight="1" x14ac:dyDescent="0.65"/>
    <row r="958" ht="14.25" customHeight="1" x14ac:dyDescent="0.65"/>
    <row r="959" ht="14.25" customHeight="1" x14ac:dyDescent="0.65"/>
    <row r="960" ht="14.25" customHeight="1" x14ac:dyDescent="0.65"/>
    <row r="961" ht="14.25" customHeight="1" x14ac:dyDescent="0.65"/>
    <row r="962" ht="14.25" customHeight="1" x14ac:dyDescent="0.65"/>
    <row r="963" ht="14.25" customHeight="1" x14ac:dyDescent="0.65"/>
    <row r="964" ht="14.25" customHeight="1" x14ac:dyDescent="0.65"/>
    <row r="965" ht="14.25" customHeight="1" x14ac:dyDescent="0.65"/>
    <row r="966" ht="14.25" customHeight="1" x14ac:dyDescent="0.65"/>
    <row r="967" ht="14.25" customHeight="1" x14ac:dyDescent="0.65"/>
    <row r="968" ht="14.25" customHeight="1" x14ac:dyDescent="0.65"/>
    <row r="969" ht="14.25" customHeight="1" x14ac:dyDescent="0.65"/>
    <row r="970" ht="14.25" customHeight="1" x14ac:dyDescent="0.65"/>
    <row r="971" ht="14.25" customHeight="1" x14ac:dyDescent="0.65"/>
    <row r="972" ht="14.25" customHeight="1" x14ac:dyDescent="0.65"/>
    <row r="973" ht="14.25" customHeight="1" x14ac:dyDescent="0.65"/>
    <row r="974" ht="14.25" customHeight="1" x14ac:dyDescent="0.65"/>
    <row r="975" ht="14.25" customHeight="1" x14ac:dyDescent="0.65"/>
    <row r="976" ht="14.25" customHeight="1" x14ac:dyDescent="0.65"/>
    <row r="977" ht="14.25" customHeight="1" x14ac:dyDescent="0.65"/>
    <row r="978" ht="14.25" customHeight="1" x14ac:dyDescent="0.65"/>
    <row r="979" ht="14.25" customHeight="1" x14ac:dyDescent="0.65"/>
    <row r="980" ht="14.25" customHeight="1" x14ac:dyDescent="0.65"/>
    <row r="981" ht="14.25" customHeight="1" x14ac:dyDescent="0.65"/>
    <row r="982" ht="14.25" customHeight="1" x14ac:dyDescent="0.65"/>
    <row r="983" ht="14.25" customHeight="1" x14ac:dyDescent="0.65"/>
    <row r="984" ht="14.25" customHeight="1" x14ac:dyDescent="0.65"/>
    <row r="985" ht="14.25" customHeight="1" x14ac:dyDescent="0.65"/>
    <row r="986" ht="14.25" customHeight="1" x14ac:dyDescent="0.65"/>
    <row r="987" ht="14.25" customHeight="1" x14ac:dyDescent="0.65"/>
    <row r="988" ht="14.25" customHeight="1" x14ac:dyDescent="0.65"/>
    <row r="989" ht="14.25" customHeight="1" x14ac:dyDescent="0.65"/>
    <row r="990" ht="14.25" customHeight="1" x14ac:dyDescent="0.65"/>
    <row r="991" ht="14.25" customHeight="1" x14ac:dyDescent="0.65"/>
    <row r="992" ht="14.25" customHeight="1" x14ac:dyDescent="0.65"/>
    <row r="993" ht="14.25" customHeight="1" x14ac:dyDescent="0.65"/>
    <row r="994" ht="14.25" customHeight="1" x14ac:dyDescent="0.65"/>
    <row r="995" ht="14.25" customHeight="1" x14ac:dyDescent="0.65"/>
    <row r="996" ht="14.25" customHeight="1" x14ac:dyDescent="0.65"/>
    <row r="997" ht="14.25" customHeight="1" x14ac:dyDescent="0.65"/>
    <row r="998" ht="14.25" customHeight="1" x14ac:dyDescent="0.65"/>
    <row r="999" ht="14.25" customHeight="1" x14ac:dyDescent="0.65"/>
    <row r="1000" ht="14.25" customHeight="1" x14ac:dyDescent="0.65"/>
    <row r="1001" ht="14.25" customHeight="1" x14ac:dyDescent="0.65"/>
    <row r="1002" ht="14.25" customHeight="1" x14ac:dyDescent="0.65"/>
    <row r="1003" ht="14.25" customHeight="1" x14ac:dyDescent="0.65"/>
    <row r="1004" ht="14.25" customHeight="1" x14ac:dyDescent="0.65"/>
    <row r="1005" ht="14.25" customHeight="1" x14ac:dyDescent="0.65"/>
    <row r="1006" ht="14.25" customHeight="1" x14ac:dyDescent="0.65"/>
  </sheetData>
  <mergeCells count="1">
    <mergeCell ref="I26:J26"/>
  </mergeCells>
  <pageMargins left="0.7" right="0.7" top="0.75" bottom="0.75" header="0.51180555555555496" footer="0.51180555555555496"/>
  <pageSetup paperSize="9" firstPageNumber="0"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AMK1018"/>
  <sheetViews>
    <sheetView zoomScale="44" zoomScaleNormal="70" workbookViewId="0">
      <selection activeCell="D21" sqref="D21"/>
    </sheetView>
  </sheetViews>
  <sheetFormatPr defaultColWidth="9" defaultRowHeight="14.25" x14ac:dyDescent="0.65"/>
  <cols>
    <col min="1" max="1" width="10.625" style="3" customWidth="1"/>
    <col min="2" max="2" width="42.5" style="3" customWidth="1"/>
    <col min="3" max="3" width="14.625" style="3" customWidth="1"/>
    <col min="4" max="4" width="16.125" style="3" customWidth="1"/>
    <col min="5" max="5" width="13.625" style="3" customWidth="1"/>
    <col min="6" max="6" width="21.625" style="3" customWidth="1"/>
    <col min="7" max="7" width="23" style="3" customWidth="1"/>
    <col min="8" max="8" width="22.5" style="3" customWidth="1"/>
    <col min="9" max="9" width="24.5" style="3" customWidth="1"/>
    <col min="10" max="10" width="24.625" style="3" customWidth="1"/>
    <col min="11" max="18" width="24.5" style="3" customWidth="1"/>
    <col min="19" max="19" width="21.5" style="3" customWidth="1"/>
    <col min="20" max="28" width="10" style="3" customWidth="1"/>
    <col min="29" max="1025" width="12.625" style="3" customWidth="1"/>
  </cols>
  <sheetData>
    <row r="1" spans="1:19" ht="79.5" customHeight="1" x14ac:dyDescent="0.75">
      <c r="D1" s="64" t="s">
        <v>11</v>
      </c>
      <c r="E1" s="65">
        <v>2</v>
      </c>
      <c r="G1" s="19"/>
    </row>
    <row r="2" spans="1:19" ht="38.25" customHeight="1" x14ac:dyDescent="0.75">
      <c r="A2" s="109"/>
      <c r="B2" s="110"/>
      <c r="D2" s="19" t="s">
        <v>77</v>
      </c>
      <c r="E2" s="66">
        <v>45299</v>
      </c>
      <c r="G2" s="19"/>
    </row>
    <row r="3" spans="1:19" ht="30.65" customHeight="1" x14ac:dyDescent="0.75">
      <c r="A3" s="109"/>
      <c r="B3" s="110"/>
      <c r="E3" s="66"/>
      <c r="G3" s="19"/>
    </row>
    <row r="4" spans="1:19" ht="26.45" customHeight="1" x14ac:dyDescent="0.75">
      <c r="A4" s="109"/>
      <c r="B4" s="110"/>
      <c r="D4" s="19" t="s">
        <v>78</v>
      </c>
      <c r="E4" s="66">
        <v>45306</v>
      </c>
      <c r="G4" s="19"/>
    </row>
    <row r="5" spans="1:19" ht="29.5" x14ac:dyDescent="0.75">
      <c r="A5" s="109"/>
      <c r="B5" s="110"/>
      <c r="D5" s="67" t="s">
        <v>79</v>
      </c>
      <c r="E5" s="68" t="s">
        <v>109</v>
      </c>
      <c r="G5" s="19"/>
    </row>
    <row r="6" spans="1:19" ht="14.75" x14ac:dyDescent="0.75">
      <c r="A6" s="109"/>
      <c r="B6" s="110"/>
      <c r="D6" s="67"/>
      <c r="E6" s="68"/>
      <c r="G6" s="19"/>
    </row>
    <row r="7" spans="1:19" ht="14.75" x14ac:dyDescent="0.75">
      <c r="A7" s="111"/>
      <c r="B7" s="112"/>
      <c r="D7" s="67"/>
      <c r="E7" s="68"/>
      <c r="G7" s="19"/>
    </row>
    <row r="8" spans="1:19" ht="14.75" x14ac:dyDescent="0.75">
      <c r="A8" s="111"/>
      <c r="B8" s="113"/>
      <c r="D8" s="67"/>
      <c r="E8" s="68"/>
      <c r="G8" s="19"/>
    </row>
    <row r="9" spans="1:19" ht="14.75" x14ac:dyDescent="0.75">
      <c r="A9" s="111"/>
      <c r="B9" s="113"/>
      <c r="D9" s="19" t="s">
        <v>80</v>
      </c>
      <c r="E9" s="69">
        <v>45303</v>
      </c>
      <c r="G9" s="19"/>
    </row>
    <row r="10" spans="1:19" ht="14.75" x14ac:dyDescent="0.75">
      <c r="A10" s="111"/>
      <c r="B10" s="113"/>
      <c r="D10" s="19" t="s">
        <v>81</v>
      </c>
      <c r="E10" s="68">
        <v>5</v>
      </c>
      <c r="F10" s="3" t="s">
        <v>110</v>
      </c>
      <c r="G10" s="19"/>
      <c r="I10" s="70"/>
      <c r="J10" s="19"/>
    </row>
    <row r="11" spans="1:19" ht="14.25" customHeight="1" x14ac:dyDescent="0.75">
      <c r="D11" s="19"/>
      <c r="E11" s="68"/>
      <c r="G11" s="19"/>
      <c r="I11" s="70"/>
      <c r="J11" s="19"/>
    </row>
    <row r="12" spans="1:19" ht="14.25" customHeight="1" x14ac:dyDescent="0.75">
      <c r="E12" s="68"/>
      <c r="G12" s="19"/>
      <c r="I12" s="70"/>
      <c r="J12" s="19"/>
    </row>
    <row r="13" spans="1:19" ht="53.25" customHeight="1" x14ac:dyDescent="0.65">
      <c r="A13" s="71" t="s">
        <v>82</v>
      </c>
      <c r="B13" s="71" t="s">
        <v>83</v>
      </c>
      <c r="C13" s="71" t="s">
        <v>84</v>
      </c>
      <c r="D13" s="71" t="s">
        <v>85</v>
      </c>
      <c r="E13" s="72"/>
      <c r="F13" s="73" t="s">
        <v>86</v>
      </c>
      <c r="G13" s="74" t="s">
        <v>87</v>
      </c>
      <c r="H13" s="74" t="s">
        <v>88</v>
      </c>
      <c r="I13" s="74" t="s">
        <v>89</v>
      </c>
      <c r="J13" s="75" t="s">
        <v>90</v>
      </c>
      <c r="K13" s="76"/>
      <c r="L13" s="72"/>
      <c r="M13" s="72"/>
      <c r="N13" s="72"/>
      <c r="O13" s="72"/>
      <c r="P13" s="72"/>
      <c r="Q13" s="72"/>
      <c r="R13" s="72"/>
      <c r="S13" s="72"/>
    </row>
    <row r="14" spans="1:19" ht="14.25" customHeight="1" x14ac:dyDescent="0.65">
      <c r="A14" s="11" t="s">
        <v>111</v>
      </c>
      <c r="B14" s="101" t="s">
        <v>112</v>
      </c>
      <c r="C14" s="79" t="s">
        <v>204</v>
      </c>
      <c r="D14" s="96">
        <v>3</v>
      </c>
      <c r="E14" s="114"/>
      <c r="F14" s="96"/>
      <c r="G14" s="96"/>
      <c r="H14" s="96"/>
      <c r="I14" s="96"/>
      <c r="J14" s="96"/>
      <c r="K14" s="100"/>
      <c r="L14" s="80"/>
      <c r="M14" s="80"/>
      <c r="N14" s="80"/>
      <c r="O14" s="80"/>
      <c r="P14" s="80"/>
      <c r="Q14" s="80"/>
      <c r="R14" s="80"/>
      <c r="S14" s="80"/>
    </row>
    <row r="15" spans="1:19" ht="14.25" customHeight="1" x14ac:dyDescent="0.65">
      <c r="A15" s="84" t="s">
        <v>198</v>
      </c>
      <c r="B15" s="101" t="s">
        <v>200</v>
      </c>
      <c r="C15" s="79" t="s">
        <v>142</v>
      </c>
      <c r="D15" s="96">
        <v>5</v>
      </c>
      <c r="E15" s="114"/>
      <c r="F15" s="96"/>
      <c r="G15" s="96"/>
      <c r="H15" s="96"/>
      <c r="I15" s="96"/>
      <c r="J15" s="96"/>
      <c r="K15" s="100"/>
      <c r="L15" s="80"/>
      <c r="M15" s="80"/>
      <c r="N15" s="80"/>
      <c r="O15" s="80"/>
      <c r="P15" s="80"/>
      <c r="Q15" s="80"/>
      <c r="R15" s="80"/>
      <c r="S15" s="80"/>
    </row>
    <row r="16" spans="1:19" ht="14.25" customHeight="1" x14ac:dyDescent="0.65">
      <c r="A16" s="84" t="s">
        <v>201</v>
      </c>
      <c r="B16" s="101" t="s">
        <v>203</v>
      </c>
      <c r="C16" s="178" t="s">
        <v>142</v>
      </c>
      <c r="D16" s="96">
        <v>5</v>
      </c>
      <c r="E16" s="114"/>
      <c r="F16" s="96"/>
      <c r="G16" s="96"/>
      <c r="H16" s="96"/>
      <c r="I16" s="98"/>
      <c r="J16" s="99"/>
      <c r="K16" s="100"/>
      <c r="L16" s="102"/>
      <c r="M16" s="102"/>
      <c r="N16" s="102"/>
      <c r="O16" s="102"/>
      <c r="P16" s="102"/>
      <c r="Q16" s="102"/>
      <c r="R16" s="102"/>
      <c r="S16" s="102"/>
    </row>
    <row r="17" spans="1:19" ht="14.25" customHeight="1" x14ac:dyDescent="0.65">
      <c r="A17" s="84"/>
      <c r="B17" s="101"/>
      <c r="C17" s="79"/>
      <c r="D17" s="96"/>
      <c r="E17" s="114"/>
      <c r="F17" s="96"/>
      <c r="G17" s="96"/>
      <c r="H17" s="96"/>
      <c r="I17" s="98"/>
      <c r="J17" s="99"/>
      <c r="K17" s="100"/>
      <c r="L17" s="102"/>
      <c r="M17" s="102"/>
      <c r="N17" s="102"/>
      <c r="O17" s="102"/>
      <c r="P17" s="102"/>
      <c r="Q17" s="102"/>
      <c r="R17" s="102"/>
      <c r="S17" s="102"/>
    </row>
    <row r="18" spans="1:19" ht="14.25" customHeight="1" x14ac:dyDescent="0.65">
      <c r="A18" s="84"/>
      <c r="B18" s="101"/>
      <c r="C18" s="79"/>
      <c r="D18" s="96"/>
      <c r="E18" s="114"/>
      <c r="F18" s="96"/>
      <c r="G18" s="96"/>
      <c r="H18" s="96"/>
      <c r="I18" s="96"/>
      <c r="J18" s="96"/>
      <c r="K18" s="100"/>
      <c r="L18" s="102"/>
      <c r="M18" s="102"/>
      <c r="N18" s="102"/>
      <c r="O18" s="102"/>
      <c r="P18" s="102"/>
      <c r="Q18" s="102"/>
      <c r="R18" s="102"/>
      <c r="S18" s="102"/>
    </row>
    <row r="19" spans="1:19" ht="14.25" customHeight="1" x14ac:dyDescent="0.65">
      <c r="A19" s="84" t="s">
        <v>114</v>
      </c>
      <c r="B19" s="101" t="s">
        <v>115</v>
      </c>
      <c r="C19" s="79" t="s">
        <v>138</v>
      </c>
      <c r="D19" s="96">
        <v>1</v>
      </c>
      <c r="E19" s="114"/>
      <c r="F19" s="96"/>
      <c r="G19" s="96"/>
      <c r="H19" s="96"/>
      <c r="I19" s="96"/>
      <c r="J19" s="96"/>
      <c r="K19" s="100"/>
      <c r="L19" s="102"/>
      <c r="M19" s="102"/>
      <c r="N19" s="102"/>
      <c r="O19" s="102"/>
      <c r="P19" s="102"/>
      <c r="Q19" s="102"/>
      <c r="R19" s="102"/>
      <c r="S19" s="102"/>
    </row>
    <row r="20" spans="1:19" ht="14.25" customHeight="1" x14ac:dyDescent="0.65">
      <c r="A20" s="5" t="s">
        <v>117</v>
      </c>
      <c r="B20" s="101" t="s">
        <v>118</v>
      </c>
      <c r="C20" s="79" t="s">
        <v>138</v>
      </c>
      <c r="D20" s="96">
        <v>3</v>
      </c>
      <c r="E20" s="114"/>
      <c r="F20" s="96"/>
      <c r="G20" s="96"/>
      <c r="H20" s="96"/>
      <c r="I20" s="98"/>
      <c r="J20" s="99"/>
      <c r="K20" s="100"/>
      <c r="L20" s="102"/>
      <c r="M20" s="102"/>
      <c r="N20" s="102"/>
      <c r="O20" s="102"/>
      <c r="P20" s="102"/>
      <c r="Q20" s="102"/>
      <c r="R20" s="102"/>
      <c r="S20" s="102"/>
    </row>
    <row r="21" spans="1:19" ht="14.25" customHeight="1" x14ac:dyDescent="0.65">
      <c r="A21" s="84" t="s">
        <v>206</v>
      </c>
      <c r="B21" s="101" t="s">
        <v>207</v>
      </c>
      <c r="C21" s="79" t="s">
        <v>208</v>
      </c>
      <c r="D21" s="96">
        <v>2</v>
      </c>
      <c r="E21" s="114"/>
      <c r="F21" s="96"/>
      <c r="G21" s="96"/>
      <c r="H21" s="96"/>
      <c r="I21" s="98"/>
      <c r="J21" s="99"/>
      <c r="K21" s="100"/>
      <c r="L21" s="102"/>
      <c r="M21" s="102"/>
      <c r="N21" s="102"/>
      <c r="O21" s="102"/>
      <c r="P21" s="102"/>
      <c r="Q21" s="102"/>
      <c r="R21" s="102"/>
      <c r="S21" s="102"/>
    </row>
    <row r="22" spans="1:19" ht="14.25" customHeight="1" x14ac:dyDescent="0.65">
      <c r="A22" s="84" t="s">
        <v>209</v>
      </c>
      <c r="B22" s="78" t="s">
        <v>210</v>
      </c>
      <c r="C22" s="79" t="s">
        <v>211</v>
      </c>
      <c r="D22" s="96">
        <v>5</v>
      </c>
      <c r="E22" s="114"/>
      <c r="F22" s="96"/>
      <c r="G22" s="96"/>
      <c r="H22" s="96"/>
      <c r="I22" s="103"/>
      <c r="J22" s="99"/>
      <c r="K22" s="100"/>
      <c r="L22" s="102"/>
      <c r="M22" s="102"/>
      <c r="N22" s="102"/>
      <c r="O22" s="102"/>
      <c r="P22" s="102"/>
      <c r="Q22" s="102"/>
      <c r="R22" s="102"/>
      <c r="S22" s="102"/>
    </row>
    <row r="23" spans="1:19" ht="14.25" customHeight="1" x14ac:dyDescent="0.65">
      <c r="A23" s="84" t="s">
        <v>216</v>
      </c>
      <c r="B23" s="106" t="s">
        <v>200</v>
      </c>
      <c r="C23" s="79" t="s">
        <v>133</v>
      </c>
      <c r="D23" s="96">
        <v>5</v>
      </c>
      <c r="E23" s="114"/>
      <c r="F23" s="96"/>
      <c r="G23" s="96"/>
      <c r="H23" s="96"/>
      <c r="I23" s="98"/>
      <c r="J23" s="99"/>
      <c r="K23" s="100"/>
      <c r="L23" s="102"/>
      <c r="M23" s="102"/>
      <c r="N23" s="102"/>
      <c r="O23" s="102"/>
      <c r="P23" s="102"/>
      <c r="Q23" s="102"/>
      <c r="R23" s="102"/>
      <c r="S23" s="102"/>
    </row>
    <row r="24" spans="1:19" ht="14.25" customHeight="1" x14ac:dyDescent="0.65">
      <c r="A24" s="84"/>
      <c r="B24" s="106"/>
      <c r="C24" s="79"/>
      <c r="D24" s="96"/>
      <c r="E24" s="114"/>
      <c r="F24" s="96"/>
      <c r="G24" s="96"/>
      <c r="H24" s="96"/>
      <c r="I24" s="98"/>
      <c r="J24" s="99"/>
      <c r="K24" s="105"/>
      <c r="L24" s="102"/>
      <c r="M24" s="102"/>
      <c r="N24" s="102"/>
      <c r="O24" s="102"/>
      <c r="P24" s="102"/>
      <c r="Q24" s="102"/>
      <c r="R24" s="102"/>
      <c r="S24" s="102"/>
    </row>
    <row r="25" spans="1:19" ht="14.25" customHeight="1" x14ac:dyDescent="0.65">
      <c r="A25" s="84"/>
      <c r="B25" s="78"/>
      <c r="C25" s="79"/>
      <c r="D25" s="96"/>
      <c r="E25" s="115"/>
      <c r="F25" s="96"/>
      <c r="G25" s="96"/>
      <c r="H25" s="96"/>
      <c r="I25" s="98"/>
      <c r="J25" s="99"/>
      <c r="K25" s="100"/>
      <c r="L25" s="102"/>
      <c r="M25" s="102"/>
      <c r="N25" s="102"/>
      <c r="O25" s="102"/>
      <c r="P25" s="102"/>
      <c r="Q25" s="102"/>
      <c r="R25" s="102"/>
      <c r="S25" s="102"/>
    </row>
    <row r="26" spans="1:19" ht="14.25" customHeight="1" x14ac:dyDescent="0.65">
      <c r="A26" s="84"/>
      <c r="B26" s="78"/>
      <c r="C26" s="79"/>
      <c r="D26" s="96"/>
      <c r="E26" s="115"/>
      <c r="F26" s="96"/>
      <c r="G26" s="96"/>
      <c r="H26" s="96"/>
      <c r="I26" s="98"/>
      <c r="J26" s="99"/>
      <c r="K26" s="100"/>
      <c r="L26" s="102"/>
      <c r="M26" s="102"/>
      <c r="N26" s="102"/>
      <c r="O26" s="102"/>
      <c r="P26" s="102"/>
      <c r="Q26" s="102"/>
      <c r="R26" s="102"/>
      <c r="S26" s="102"/>
    </row>
    <row r="27" spans="1:19" ht="14.25" customHeight="1" x14ac:dyDescent="0.65">
      <c r="A27" s="84"/>
      <c r="B27" s="78"/>
      <c r="C27" s="79"/>
      <c r="D27" s="96"/>
      <c r="E27" s="115"/>
      <c r="F27" s="96"/>
      <c r="G27" s="96"/>
      <c r="H27" s="98"/>
      <c r="I27" s="98"/>
      <c r="J27" s="99"/>
      <c r="K27" s="105"/>
      <c r="L27" s="102"/>
      <c r="M27" s="102"/>
      <c r="N27" s="102"/>
      <c r="O27" s="102"/>
      <c r="P27" s="102"/>
      <c r="Q27" s="102"/>
      <c r="R27" s="102"/>
      <c r="S27" s="102"/>
    </row>
    <row r="28" spans="1:19" ht="14.25" customHeight="1" x14ac:dyDescent="0.65">
      <c r="A28" s="84"/>
      <c r="B28" s="78"/>
      <c r="C28" s="79"/>
      <c r="D28" s="96"/>
      <c r="E28" s="115"/>
      <c r="F28" s="96"/>
      <c r="G28" s="96"/>
      <c r="H28" s="98"/>
      <c r="I28" s="98"/>
      <c r="J28" s="99"/>
      <c r="K28" s="105"/>
      <c r="L28" s="102"/>
      <c r="M28" s="102"/>
      <c r="N28" s="102"/>
      <c r="O28" s="102"/>
      <c r="P28" s="102"/>
      <c r="Q28" s="102"/>
      <c r="R28" s="102"/>
      <c r="S28" s="102"/>
    </row>
    <row r="29" spans="1:19" ht="14.25" customHeight="1" x14ac:dyDescent="0.65">
      <c r="A29" s="84"/>
      <c r="B29" s="78"/>
      <c r="C29" s="79"/>
      <c r="D29" s="96"/>
      <c r="E29" s="115"/>
      <c r="F29" s="96"/>
      <c r="G29" s="96"/>
      <c r="H29" s="98"/>
      <c r="I29" s="98"/>
      <c r="J29" s="99"/>
      <c r="K29" s="105"/>
      <c r="L29" s="102"/>
      <c r="M29" s="102"/>
      <c r="N29" s="102"/>
      <c r="O29" s="102"/>
      <c r="P29" s="102"/>
      <c r="Q29" s="102"/>
      <c r="R29" s="102"/>
      <c r="S29" s="102"/>
    </row>
    <row r="30" spans="1:19" ht="14.25" customHeight="1" x14ac:dyDescent="0.65">
      <c r="A30" s="84"/>
      <c r="B30" s="78"/>
      <c r="C30" s="79"/>
      <c r="D30" s="96"/>
      <c r="E30" s="115"/>
      <c r="F30" s="96"/>
      <c r="G30" s="96"/>
      <c r="H30" s="98"/>
      <c r="I30" s="98"/>
      <c r="J30" s="99"/>
      <c r="K30" s="105"/>
      <c r="L30" s="102"/>
      <c r="M30" s="102"/>
      <c r="N30" s="102"/>
      <c r="O30" s="102"/>
      <c r="P30" s="102"/>
      <c r="Q30" s="102"/>
      <c r="R30" s="102"/>
      <c r="S30" s="102"/>
    </row>
    <row r="31" spans="1:19" ht="14.25" customHeight="1" x14ac:dyDescent="0.65">
      <c r="A31" s="84"/>
      <c r="B31" s="78"/>
      <c r="C31" s="79"/>
      <c r="D31" s="96"/>
      <c r="E31" s="115"/>
      <c r="F31" s="96"/>
      <c r="G31" s="96"/>
      <c r="H31" s="98"/>
      <c r="I31" s="98"/>
      <c r="J31" s="99"/>
      <c r="K31" s="105"/>
      <c r="L31" s="102"/>
      <c r="M31" s="102"/>
      <c r="N31" s="102"/>
      <c r="O31" s="102"/>
      <c r="P31" s="102"/>
      <c r="Q31" s="102"/>
      <c r="R31" s="102"/>
      <c r="S31" s="102"/>
    </row>
    <row r="32" spans="1:19" ht="14.25" customHeight="1" x14ac:dyDescent="0.65">
      <c r="A32" s="84"/>
      <c r="B32" s="78"/>
      <c r="C32" s="79"/>
      <c r="D32" s="96"/>
      <c r="E32" s="114"/>
      <c r="F32" s="96"/>
      <c r="G32" s="96"/>
      <c r="H32" s="96"/>
      <c r="I32" s="98"/>
      <c r="J32" s="99"/>
      <c r="K32" s="105"/>
      <c r="L32" s="102"/>
      <c r="M32" s="102"/>
      <c r="N32" s="102"/>
      <c r="O32" s="102"/>
      <c r="P32" s="102"/>
      <c r="Q32" s="102"/>
      <c r="R32" s="102"/>
      <c r="S32" s="102"/>
    </row>
    <row r="33" spans="1:19" ht="14.25" customHeight="1" x14ac:dyDescent="0.65">
      <c r="A33" s="84"/>
      <c r="B33" s="78"/>
      <c r="C33" s="79"/>
      <c r="D33" s="96"/>
      <c r="E33" s="115"/>
      <c r="F33" s="96"/>
      <c r="G33" s="96"/>
      <c r="H33" s="96"/>
      <c r="I33" s="98"/>
      <c r="J33" s="99"/>
      <c r="K33" s="105"/>
      <c r="L33" s="102"/>
      <c r="M33" s="102"/>
      <c r="N33" s="102"/>
      <c r="O33" s="102"/>
      <c r="P33" s="102"/>
      <c r="Q33" s="102"/>
      <c r="R33" s="102"/>
      <c r="S33" s="102"/>
    </row>
    <row r="34" spans="1:19" ht="14.25" customHeight="1" x14ac:dyDescent="0.65">
      <c r="C34" s="85" t="s">
        <v>105</v>
      </c>
      <c r="D34" s="90">
        <f>SUM(D14:D33)</f>
        <v>29</v>
      </c>
      <c r="E34" s="115"/>
      <c r="F34" s="115"/>
      <c r="G34" s="90"/>
      <c r="H34" s="115"/>
      <c r="I34" s="115"/>
      <c r="J34" s="115"/>
    </row>
    <row r="35" spans="1:19" ht="14.25" customHeight="1" x14ac:dyDescent="0.65">
      <c r="C35" s="85" t="s">
        <v>106</v>
      </c>
      <c r="D35" s="90">
        <f>SUM(D14:D33)</f>
        <v>29</v>
      </c>
      <c r="E35" s="90"/>
      <c r="F35" s="90">
        <f>SUM(F14:F33)</f>
        <v>0</v>
      </c>
      <c r="G35" s="90">
        <f>SUM(G14:G33)</f>
        <v>0</v>
      </c>
      <c r="H35" s="90">
        <f>SUM(H14:H33)</f>
        <v>0</v>
      </c>
      <c r="I35" s="90">
        <f>SUM(I14:I33)</f>
        <v>0</v>
      </c>
      <c r="J35" s="90">
        <f>SUM(J14:J33)</f>
        <v>0</v>
      </c>
      <c r="K35" s="91"/>
      <c r="L35" s="91"/>
      <c r="M35" s="91"/>
      <c r="N35" s="91"/>
      <c r="O35" s="91"/>
      <c r="P35" s="91"/>
      <c r="Q35" s="91"/>
      <c r="R35" s="91"/>
      <c r="S35" s="91"/>
    </row>
    <row r="36" spans="1:19" ht="14.25" customHeight="1" x14ac:dyDescent="0.65">
      <c r="C36" s="85" t="s">
        <v>107</v>
      </c>
      <c r="D36" s="90">
        <f>D35</f>
        <v>29</v>
      </c>
      <c r="E36" s="116"/>
      <c r="F36" s="90">
        <f>D35</f>
        <v>29</v>
      </c>
      <c r="G36" s="90">
        <f>F36-$D$35/($E$10-1)</f>
        <v>21.75</v>
      </c>
      <c r="H36" s="90">
        <f>G36-$D$35/($E$10-1)</f>
        <v>14.5</v>
      </c>
      <c r="I36" s="90">
        <f>H36-$D$35/($E$10-1)</f>
        <v>7.25</v>
      </c>
      <c r="J36" s="90">
        <f>I36-$D$35/($E$10-1)</f>
        <v>0</v>
      </c>
      <c r="K36" s="91"/>
      <c r="L36" s="91"/>
      <c r="M36" s="91"/>
      <c r="N36" s="91"/>
      <c r="O36" s="91"/>
      <c r="P36" s="91"/>
      <c r="Q36" s="91"/>
      <c r="R36" s="91"/>
      <c r="S36" s="91"/>
    </row>
    <row r="37" spans="1:19" ht="79.5" customHeight="1" x14ac:dyDescent="0.75">
      <c r="G37" s="19"/>
    </row>
    <row r="38" spans="1:19" ht="79.5" customHeight="1" x14ac:dyDescent="0.75">
      <c r="G38" s="19"/>
      <c r="I38" s="198" t="s">
        <v>108</v>
      </c>
      <c r="J38" s="198"/>
      <c r="K38" s="93"/>
      <c r="L38" s="93"/>
      <c r="M38" s="93"/>
      <c r="N38" s="93"/>
      <c r="O38" s="93"/>
      <c r="P38" s="93"/>
      <c r="Q38" s="93"/>
      <c r="R38" s="93"/>
    </row>
    <row r="39" spans="1:19" ht="14.25" customHeight="1" x14ac:dyDescent="0.75">
      <c r="G39" s="19"/>
      <c r="I39" s="19" t="s">
        <v>108</v>
      </c>
      <c r="J39" s="19" t="s">
        <v>9</v>
      </c>
    </row>
    <row r="40" spans="1:19" ht="14.25" customHeight="1" x14ac:dyDescent="0.65"/>
    <row r="42" spans="1:19" ht="14.25" customHeight="1" x14ac:dyDescent="0.65"/>
    <row r="43" spans="1:19" ht="14.25" customHeight="1" x14ac:dyDescent="0.65"/>
    <row r="44" spans="1:19" ht="14.25" customHeight="1" x14ac:dyDescent="0.65"/>
    <row r="45" spans="1:19" ht="14.25" customHeight="1" x14ac:dyDescent="0.65"/>
    <row r="46" spans="1:19" ht="14.25" customHeight="1" x14ac:dyDescent="0.65"/>
    <row r="47" spans="1:19" ht="14.25" customHeight="1" x14ac:dyDescent="0.65"/>
    <row r="48" spans="1:19" ht="14.25" customHeight="1" x14ac:dyDescent="0.65"/>
    <row r="49" ht="14.25" customHeight="1" x14ac:dyDescent="0.65"/>
    <row r="50" ht="14.25" customHeight="1" x14ac:dyDescent="0.65"/>
    <row r="51" ht="14.25" customHeight="1" x14ac:dyDescent="0.65"/>
    <row r="52" ht="14.25" customHeight="1" x14ac:dyDescent="0.65"/>
    <row r="53" ht="14.25" customHeight="1" x14ac:dyDescent="0.65"/>
    <row r="54" ht="14.25" customHeight="1" x14ac:dyDescent="0.65"/>
    <row r="55" ht="14.25" customHeight="1" x14ac:dyDescent="0.65"/>
    <row r="56" ht="14.25" customHeight="1" x14ac:dyDescent="0.65"/>
    <row r="57" ht="14.25" customHeight="1" x14ac:dyDescent="0.65"/>
    <row r="58" ht="14.25" customHeight="1" x14ac:dyDescent="0.65"/>
    <row r="59" ht="14.25" customHeight="1" x14ac:dyDescent="0.65"/>
    <row r="60" ht="14.25" customHeight="1" x14ac:dyDescent="0.65"/>
    <row r="61" ht="14.25" customHeight="1" x14ac:dyDescent="0.65"/>
    <row r="62" ht="14.25" customHeight="1" x14ac:dyDescent="0.65"/>
    <row r="63" ht="14.25" customHeight="1" x14ac:dyDescent="0.65"/>
    <row r="64" ht="14.25" customHeight="1" x14ac:dyDescent="0.65"/>
    <row r="65" ht="14.25" customHeight="1" x14ac:dyDescent="0.65"/>
    <row r="66" ht="14.25" customHeight="1" x14ac:dyDescent="0.65"/>
    <row r="67" ht="14.25" customHeight="1" x14ac:dyDescent="0.65"/>
    <row r="68" ht="14.25" customHeight="1" x14ac:dyDescent="0.65"/>
    <row r="69" ht="14.25" customHeight="1" x14ac:dyDescent="0.65"/>
    <row r="70" ht="14.25" customHeight="1" x14ac:dyDescent="0.65"/>
    <row r="71" ht="14.25" customHeight="1" x14ac:dyDescent="0.65"/>
    <row r="72" ht="14.25" customHeight="1" x14ac:dyDescent="0.65"/>
    <row r="73" ht="14.25" customHeight="1" x14ac:dyDescent="0.65"/>
    <row r="74" ht="14.25" customHeight="1" x14ac:dyDescent="0.65"/>
    <row r="75" ht="14.25" customHeight="1" x14ac:dyDescent="0.65"/>
    <row r="76" ht="14.25" customHeight="1" x14ac:dyDescent="0.65"/>
    <row r="77" ht="14.25" customHeight="1" x14ac:dyDescent="0.65"/>
    <row r="78" ht="14.25" customHeight="1" x14ac:dyDescent="0.65"/>
    <row r="79" ht="14.25" customHeight="1" x14ac:dyDescent="0.65"/>
    <row r="80" ht="14.25" customHeight="1" x14ac:dyDescent="0.65"/>
    <row r="81" ht="14.25" customHeight="1" x14ac:dyDescent="0.65"/>
    <row r="82" ht="14.25" customHeight="1" x14ac:dyDescent="0.65"/>
    <row r="83" ht="14.25" customHeight="1" x14ac:dyDescent="0.65"/>
    <row r="84" ht="14.25" customHeight="1" x14ac:dyDescent="0.65"/>
    <row r="85" ht="14.25" customHeight="1" x14ac:dyDescent="0.65"/>
    <row r="86" ht="14.25" customHeight="1" x14ac:dyDescent="0.65"/>
    <row r="87" ht="14.25" customHeight="1" x14ac:dyDescent="0.65"/>
    <row r="88" ht="14.25" customHeight="1" x14ac:dyDescent="0.65"/>
    <row r="89" ht="14.25" customHeight="1" x14ac:dyDescent="0.65"/>
    <row r="90" ht="14.25" customHeight="1" x14ac:dyDescent="0.65"/>
    <row r="91" ht="14.25" customHeight="1" x14ac:dyDescent="0.65"/>
    <row r="92" ht="14.25" customHeight="1" x14ac:dyDescent="0.65"/>
    <row r="93" ht="14.25" customHeight="1" x14ac:dyDescent="0.65"/>
    <row r="94" ht="14.25" customHeight="1" x14ac:dyDescent="0.65"/>
    <row r="95" ht="14.25" customHeight="1" x14ac:dyDescent="0.65"/>
    <row r="96" ht="14.25" customHeight="1" x14ac:dyDescent="0.65"/>
    <row r="97" ht="14.25" customHeight="1" x14ac:dyDescent="0.65"/>
    <row r="98" ht="14.25" customHeight="1" x14ac:dyDescent="0.65"/>
    <row r="99" ht="14.25" customHeight="1" x14ac:dyDescent="0.65"/>
    <row r="100" ht="14.25" customHeight="1" x14ac:dyDescent="0.65"/>
    <row r="101" ht="14.25" customHeight="1" x14ac:dyDescent="0.65"/>
    <row r="102" ht="14.25" customHeight="1" x14ac:dyDescent="0.65"/>
    <row r="103" ht="14.25" customHeight="1" x14ac:dyDescent="0.65"/>
    <row r="104" ht="14.25" customHeight="1" x14ac:dyDescent="0.65"/>
    <row r="105" ht="14.25" customHeight="1" x14ac:dyDescent="0.65"/>
    <row r="106" ht="14.25" customHeight="1" x14ac:dyDescent="0.65"/>
    <row r="107" ht="14.25" customHeight="1" x14ac:dyDescent="0.65"/>
    <row r="108" ht="14.25" customHeight="1" x14ac:dyDescent="0.65"/>
    <row r="109" ht="14.25" customHeight="1" x14ac:dyDescent="0.65"/>
    <row r="110" ht="14.25" customHeight="1" x14ac:dyDescent="0.65"/>
    <row r="111" ht="14.25" customHeight="1" x14ac:dyDescent="0.65"/>
    <row r="112" ht="14.25" customHeight="1" x14ac:dyDescent="0.65"/>
    <row r="113" ht="14.25" customHeight="1" x14ac:dyDescent="0.65"/>
    <row r="114" ht="14.25" customHeight="1" x14ac:dyDescent="0.65"/>
    <row r="115" ht="14.25" customHeight="1" x14ac:dyDescent="0.65"/>
    <row r="116" ht="14.25" customHeight="1" x14ac:dyDescent="0.65"/>
    <row r="117" ht="14.25" customHeight="1" x14ac:dyDescent="0.65"/>
    <row r="118" ht="14.25" customHeight="1" x14ac:dyDescent="0.65"/>
    <row r="119" ht="14.25" customHeight="1" x14ac:dyDescent="0.65"/>
    <row r="120" ht="14.25" customHeight="1" x14ac:dyDescent="0.65"/>
    <row r="121" ht="14.25" customHeight="1" x14ac:dyDescent="0.65"/>
    <row r="122" ht="14.25" customHeight="1" x14ac:dyDescent="0.65"/>
    <row r="123" ht="14.25" customHeight="1" x14ac:dyDescent="0.65"/>
    <row r="124" ht="14.25" customHeight="1" x14ac:dyDescent="0.65"/>
    <row r="125" ht="14.25" customHeight="1" x14ac:dyDescent="0.65"/>
    <row r="126" ht="14.25" customHeight="1" x14ac:dyDescent="0.65"/>
    <row r="127" ht="14.25" customHeight="1" x14ac:dyDescent="0.65"/>
    <row r="128" ht="14.25" customHeight="1" x14ac:dyDescent="0.65"/>
    <row r="129" ht="14.25" customHeight="1" x14ac:dyDescent="0.65"/>
    <row r="130" ht="14.25" customHeight="1" x14ac:dyDescent="0.65"/>
    <row r="131" ht="14.25" customHeight="1" x14ac:dyDescent="0.65"/>
    <row r="132" ht="14.25" customHeight="1" x14ac:dyDescent="0.65"/>
    <row r="133" ht="14.25" customHeight="1" x14ac:dyDescent="0.65"/>
    <row r="134" ht="14.25" customHeight="1" x14ac:dyDescent="0.65"/>
    <row r="135" ht="14.25" customHeight="1" x14ac:dyDescent="0.65"/>
    <row r="136" ht="14.25" customHeight="1" x14ac:dyDescent="0.65"/>
    <row r="137" ht="14.25" customHeight="1" x14ac:dyDescent="0.65"/>
    <row r="138" ht="14.25" customHeight="1" x14ac:dyDescent="0.65"/>
    <row r="139" ht="14.25" customHeight="1" x14ac:dyDescent="0.65"/>
    <row r="140" ht="14.25" customHeight="1" x14ac:dyDescent="0.65"/>
    <row r="141" ht="14.25" customHeight="1" x14ac:dyDescent="0.65"/>
    <row r="142" ht="14.25" customHeight="1" x14ac:dyDescent="0.65"/>
    <row r="143" ht="14.25" customHeight="1" x14ac:dyDescent="0.65"/>
    <row r="144" ht="14.25" customHeight="1" x14ac:dyDescent="0.65"/>
    <row r="145" ht="14.25" customHeight="1" x14ac:dyDescent="0.65"/>
    <row r="146" ht="14.25" customHeight="1" x14ac:dyDescent="0.65"/>
    <row r="147" ht="14.25" customHeight="1" x14ac:dyDescent="0.65"/>
    <row r="148" ht="14.25" customHeight="1" x14ac:dyDescent="0.65"/>
    <row r="149" ht="14.25" customHeight="1" x14ac:dyDescent="0.65"/>
    <row r="150" ht="14.25" customHeight="1" x14ac:dyDescent="0.65"/>
    <row r="151" ht="14.25" customHeight="1" x14ac:dyDescent="0.65"/>
    <row r="152" ht="14.25" customHeight="1" x14ac:dyDescent="0.65"/>
    <row r="153" ht="14.25" customHeight="1" x14ac:dyDescent="0.65"/>
    <row r="154" ht="14.25" customHeight="1" x14ac:dyDescent="0.65"/>
    <row r="155" ht="14.25" customHeight="1" x14ac:dyDescent="0.65"/>
    <row r="156" ht="14.25" customHeight="1" x14ac:dyDescent="0.65"/>
    <row r="157" ht="14.25" customHeight="1" x14ac:dyDescent="0.65"/>
    <row r="158" ht="14.25" customHeight="1" x14ac:dyDescent="0.65"/>
    <row r="159" ht="14.25" customHeight="1" x14ac:dyDescent="0.65"/>
    <row r="160" ht="14.25" customHeight="1" x14ac:dyDescent="0.65"/>
    <row r="161" ht="14.25" customHeight="1" x14ac:dyDescent="0.65"/>
    <row r="162" ht="14.25" customHeight="1" x14ac:dyDescent="0.65"/>
    <row r="163" ht="14.25" customHeight="1" x14ac:dyDescent="0.65"/>
    <row r="164" ht="14.25" customHeight="1" x14ac:dyDescent="0.65"/>
    <row r="165" ht="14.25" customHeight="1" x14ac:dyDescent="0.65"/>
    <row r="166" ht="14.25" customHeight="1" x14ac:dyDescent="0.65"/>
    <row r="167" ht="14.25" customHeight="1" x14ac:dyDescent="0.65"/>
    <row r="168" ht="14.25" customHeight="1" x14ac:dyDescent="0.65"/>
    <row r="169" ht="14.25" customHeight="1" x14ac:dyDescent="0.65"/>
    <row r="170" ht="14.25" customHeight="1" x14ac:dyDescent="0.65"/>
    <row r="171" ht="14.25" customHeight="1" x14ac:dyDescent="0.65"/>
    <row r="172" ht="14.25" customHeight="1" x14ac:dyDescent="0.65"/>
    <row r="173" ht="14.25" customHeight="1" x14ac:dyDescent="0.65"/>
    <row r="174" ht="14.25" customHeight="1" x14ac:dyDescent="0.65"/>
    <row r="175" ht="14.25" customHeight="1" x14ac:dyDescent="0.65"/>
    <row r="176" ht="14.25" customHeight="1" x14ac:dyDescent="0.65"/>
    <row r="177" ht="14.25" customHeight="1" x14ac:dyDescent="0.65"/>
    <row r="178" ht="14.25" customHeight="1" x14ac:dyDescent="0.65"/>
    <row r="179" ht="14.25" customHeight="1" x14ac:dyDescent="0.65"/>
    <row r="180" ht="14.25" customHeight="1" x14ac:dyDescent="0.65"/>
    <row r="181" ht="14.25" customHeight="1" x14ac:dyDescent="0.65"/>
    <row r="182" ht="14.25" customHeight="1" x14ac:dyDescent="0.65"/>
    <row r="183" ht="14.25" customHeight="1" x14ac:dyDescent="0.65"/>
    <row r="184" ht="14.25" customHeight="1" x14ac:dyDescent="0.65"/>
    <row r="185" ht="14.25" customHeight="1" x14ac:dyDescent="0.65"/>
    <row r="186" ht="14.25" customHeight="1" x14ac:dyDescent="0.65"/>
    <row r="187" ht="14.25" customHeight="1" x14ac:dyDescent="0.65"/>
    <row r="188" ht="14.25" customHeight="1" x14ac:dyDescent="0.65"/>
    <row r="189" ht="14.25" customHeight="1" x14ac:dyDescent="0.65"/>
    <row r="190" ht="14.25" customHeight="1" x14ac:dyDescent="0.65"/>
    <row r="191" ht="14.25" customHeight="1" x14ac:dyDescent="0.65"/>
    <row r="192" ht="14.25" customHeight="1" x14ac:dyDescent="0.65"/>
    <row r="193" ht="14.25" customHeight="1" x14ac:dyDescent="0.65"/>
    <row r="194" ht="14.25" customHeight="1" x14ac:dyDescent="0.65"/>
    <row r="195" ht="14.25" customHeight="1" x14ac:dyDescent="0.65"/>
    <row r="196" ht="14.25" customHeight="1" x14ac:dyDescent="0.65"/>
    <row r="197" ht="14.25" customHeight="1" x14ac:dyDescent="0.65"/>
    <row r="198" ht="14.25" customHeight="1" x14ac:dyDescent="0.65"/>
    <row r="199" ht="14.25" customHeight="1" x14ac:dyDescent="0.65"/>
    <row r="200" ht="14.25" customHeight="1" x14ac:dyDescent="0.65"/>
    <row r="201" ht="14.25" customHeight="1" x14ac:dyDescent="0.65"/>
    <row r="202" ht="14.25" customHeight="1" x14ac:dyDescent="0.65"/>
    <row r="203" ht="14.25" customHeight="1" x14ac:dyDescent="0.65"/>
    <row r="204" ht="14.25" customHeight="1" x14ac:dyDescent="0.65"/>
    <row r="205" ht="14.25" customHeight="1" x14ac:dyDescent="0.65"/>
    <row r="206" ht="14.25" customHeight="1" x14ac:dyDescent="0.65"/>
    <row r="207" ht="14.25" customHeight="1" x14ac:dyDescent="0.65"/>
    <row r="208" ht="14.25" customHeight="1" x14ac:dyDescent="0.65"/>
    <row r="209" ht="14.25" customHeight="1" x14ac:dyDescent="0.65"/>
    <row r="210" ht="14.25" customHeight="1" x14ac:dyDescent="0.65"/>
    <row r="211" ht="14.25" customHeight="1" x14ac:dyDescent="0.65"/>
    <row r="212" ht="14.25" customHeight="1" x14ac:dyDescent="0.65"/>
    <row r="213" ht="14.25" customHeight="1" x14ac:dyDescent="0.65"/>
    <row r="214" ht="14.25" customHeight="1" x14ac:dyDescent="0.65"/>
    <row r="215" ht="14.25" customHeight="1" x14ac:dyDescent="0.65"/>
    <row r="216" ht="14.25" customHeight="1" x14ac:dyDescent="0.65"/>
    <row r="217" ht="14.25" customHeight="1" x14ac:dyDescent="0.65"/>
    <row r="218" ht="14.25" customHeight="1" x14ac:dyDescent="0.65"/>
    <row r="219" ht="14.25" customHeight="1" x14ac:dyDescent="0.65"/>
    <row r="220" ht="14.25" customHeight="1" x14ac:dyDescent="0.65"/>
    <row r="221" ht="14.25" customHeight="1" x14ac:dyDescent="0.65"/>
    <row r="222" ht="14.25" customHeight="1" x14ac:dyDescent="0.65"/>
    <row r="223" ht="14.25" customHeight="1" x14ac:dyDescent="0.65"/>
    <row r="224" ht="14.25" customHeight="1" x14ac:dyDescent="0.65"/>
    <row r="225" ht="14.25" customHeight="1" x14ac:dyDescent="0.65"/>
    <row r="226" ht="14.25" customHeight="1" x14ac:dyDescent="0.65"/>
    <row r="227" ht="14.25" customHeight="1" x14ac:dyDescent="0.65"/>
    <row r="228" ht="14.25" customHeight="1" x14ac:dyDescent="0.65"/>
    <row r="229" ht="14.25" customHeight="1" x14ac:dyDescent="0.65"/>
    <row r="230" ht="14.25" customHeight="1" x14ac:dyDescent="0.65"/>
    <row r="231" ht="14.25" customHeight="1" x14ac:dyDescent="0.65"/>
    <row r="232" ht="14.25" customHeight="1" x14ac:dyDescent="0.65"/>
    <row r="233" ht="14.25" customHeight="1" x14ac:dyDescent="0.65"/>
    <row r="234" ht="14.25" customHeight="1" x14ac:dyDescent="0.65"/>
    <row r="235" ht="14.25" customHeight="1" x14ac:dyDescent="0.65"/>
    <row r="236" ht="14.25" customHeight="1" x14ac:dyDescent="0.65"/>
    <row r="237" ht="14.25" customHeight="1" x14ac:dyDescent="0.65"/>
    <row r="238" ht="14.25" customHeight="1" x14ac:dyDescent="0.65"/>
    <row r="239" ht="14.25" customHeight="1" x14ac:dyDescent="0.65"/>
    <row r="240" ht="14.25" customHeight="1" x14ac:dyDescent="0.65"/>
    <row r="241" ht="14.25" customHeight="1" x14ac:dyDescent="0.65"/>
    <row r="242" ht="14.25" customHeight="1" x14ac:dyDescent="0.65"/>
    <row r="243" ht="14.25" customHeight="1" x14ac:dyDescent="0.65"/>
    <row r="244" ht="14.25" customHeight="1" x14ac:dyDescent="0.65"/>
    <row r="245" ht="14.25" customHeight="1" x14ac:dyDescent="0.65"/>
    <row r="246" ht="14.25" customHeight="1" x14ac:dyDescent="0.65"/>
    <row r="247" ht="14.25" customHeight="1" x14ac:dyDescent="0.65"/>
    <row r="248" ht="14.25" customHeight="1" x14ac:dyDescent="0.65"/>
    <row r="249" ht="14.25" customHeight="1" x14ac:dyDescent="0.65"/>
    <row r="250" ht="14.25" customHeight="1" x14ac:dyDescent="0.65"/>
    <row r="251" ht="14.25" customHeight="1" x14ac:dyDescent="0.65"/>
    <row r="252" ht="14.25" customHeight="1" x14ac:dyDescent="0.65"/>
    <row r="253" ht="14.25" customHeight="1" x14ac:dyDescent="0.65"/>
    <row r="254" ht="14.25" customHeight="1" x14ac:dyDescent="0.65"/>
    <row r="255" ht="14.25" customHeight="1" x14ac:dyDescent="0.65"/>
    <row r="256" ht="14.25" customHeight="1" x14ac:dyDescent="0.65"/>
    <row r="257" ht="14.25" customHeight="1" x14ac:dyDescent="0.65"/>
    <row r="258" ht="14.25" customHeight="1" x14ac:dyDescent="0.65"/>
    <row r="259" ht="14.25" customHeight="1" x14ac:dyDescent="0.65"/>
    <row r="260" ht="14.25" customHeight="1" x14ac:dyDescent="0.65"/>
    <row r="261" ht="14.25" customHeight="1" x14ac:dyDescent="0.65"/>
    <row r="262" ht="14.25" customHeight="1" x14ac:dyDescent="0.65"/>
    <row r="263" ht="14.25" customHeight="1" x14ac:dyDescent="0.65"/>
    <row r="264" ht="14.25" customHeight="1" x14ac:dyDescent="0.65"/>
    <row r="265" ht="14.25" customHeight="1" x14ac:dyDescent="0.65"/>
    <row r="266" ht="14.25" customHeight="1" x14ac:dyDescent="0.65"/>
    <row r="267" ht="14.25" customHeight="1" x14ac:dyDescent="0.65"/>
    <row r="268" ht="14.25" customHeight="1" x14ac:dyDescent="0.65"/>
    <row r="269" ht="14.25" customHeight="1" x14ac:dyDescent="0.65"/>
    <row r="270" ht="14.25" customHeight="1" x14ac:dyDescent="0.65"/>
    <row r="271" ht="14.25" customHeight="1" x14ac:dyDescent="0.65"/>
    <row r="272" ht="14.25" customHeight="1" x14ac:dyDescent="0.65"/>
    <row r="273" ht="14.25" customHeight="1" x14ac:dyDescent="0.65"/>
    <row r="274" ht="14.25" customHeight="1" x14ac:dyDescent="0.65"/>
    <row r="275" ht="14.25" customHeight="1" x14ac:dyDescent="0.65"/>
    <row r="276" ht="14.25" customHeight="1" x14ac:dyDescent="0.65"/>
    <row r="277" ht="14.25" customHeight="1" x14ac:dyDescent="0.65"/>
    <row r="278" ht="14.25" customHeight="1" x14ac:dyDescent="0.65"/>
    <row r="279" ht="14.25" customHeight="1" x14ac:dyDescent="0.65"/>
    <row r="280" ht="14.25" customHeight="1" x14ac:dyDescent="0.65"/>
    <row r="281" ht="14.25" customHeight="1" x14ac:dyDescent="0.65"/>
    <row r="282" ht="14.25" customHeight="1" x14ac:dyDescent="0.65"/>
    <row r="283" ht="14.25" customHeight="1" x14ac:dyDescent="0.65"/>
    <row r="284" ht="14.25" customHeight="1" x14ac:dyDescent="0.65"/>
    <row r="285" ht="14.25" customHeight="1" x14ac:dyDescent="0.65"/>
    <row r="286" ht="14.25" customHeight="1" x14ac:dyDescent="0.65"/>
    <row r="287" ht="14.25" customHeight="1" x14ac:dyDescent="0.65"/>
    <row r="288" ht="14.25" customHeight="1" x14ac:dyDescent="0.65"/>
    <row r="289" ht="14.25" customHeight="1" x14ac:dyDescent="0.65"/>
    <row r="290" ht="14.25" customHeight="1" x14ac:dyDescent="0.65"/>
    <row r="291" ht="14.25" customHeight="1" x14ac:dyDescent="0.65"/>
    <row r="292" ht="14.25" customHeight="1" x14ac:dyDescent="0.65"/>
    <row r="293" ht="14.25" customHeight="1" x14ac:dyDescent="0.65"/>
    <row r="294" ht="14.25" customHeight="1" x14ac:dyDescent="0.65"/>
    <row r="295" ht="14.25" customHeight="1" x14ac:dyDescent="0.65"/>
    <row r="296" ht="14.25" customHeight="1" x14ac:dyDescent="0.65"/>
    <row r="297" ht="14.25" customHeight="1" x14ac:dyDescent="0.65"/>
    <row r="298" ht="14.25" customHeight="1" x14ac:dyDescent="0.65"/>
    <row r="299" ht="14.25" customHeight="1" x14ac:dyDescent="0.65"/>
    <row r="300" ht="14.25" customHeight="1" x14ac:dyDescent="0.65"/>
    <row r="301" ht="14.25" customHeight="1" x14ac:dyDescent="0.65"/>
    <row r="302" ht="14.25" customHeight="1" x14ac:dyDescent="0.65"/>
    <row r="303" ht="14.25" customHeight="1" x14ac:dyDescent="0.65"/>
    <row r="304" ht="14.25" customHeight="1" x14ac:dyDescent="0.65"/>
    <row r="305" ht="14.25" customHeight="1" x14ac:dyDescent="0.65"/>
    <row r="306" ht="14.25" customHeight="1" x14ac:dyDescent="0.65"/>
    <row r="307" ht="14.25" customHeight="1" x14ac:dyDescent="0.65"/>
    <row r="308" ht="14.25" customHeight="1" x14ac:dyDescent="0.65"/>
    <row r="309" ht="14.25" customHeight="1" x14ac:dyDescent="0.65"/>
    <row r="310" ht="14.25" customHeight="1" x14ac:dyDescent="0.65"/>
    <row r="311" ht="14.25" customHeight="1" x14ac:dyDescent="0.65"/>
    <row r="312" ht="14.25" customHeight="1" x14ac:dyDescent="0.65"/>
    <row r="313" ht="14.25" customHeight="1" x14ac:dyDescent="0.65"/>
    <row r="314" ht="14.25" customHeight="1" x14ac:dyDescent="0.65"/>
    <row r="315" ht="14.25" customHeight="1" x14ac:dyDescent="0.65"/>
    <row r="316" ht="14.25" customHeight="1" x14ac:dyDescent="0.65"/>
    <row r="317" ht="14.25" customHeight="1" x14ac:dyDescent="0.65"/>
    <row r="318" ht="14.25" customHeight="1" x14ac:dyDescent="0.65"/>
    <row r="319" ht="14.25" customHeight="1" x14ac:dyDescent="0.65"/>
    <row r="320" ht="14.25" customHeight="1" x14ac:dyDescent="0.65"/>
    <row r="321" ht="14.25" customHeight="1" x14ac:dyDescent="0.65"/>
    <row r="322" ht="14.25" customHeight="1" x14ac:dyDescent="0.65"/>
    <row r="323" ht="14.25" customHeight="1" x14ac:dyDescent="0.65"/>
    <row r="324" ht="14.25" customHeight="1" x14ac:dyDescent="0.65"/>
    <row r="325" ht="14.25" customHeight="1" x14ac:dyDescent="0.65"/>
    <row r="326" ht="14.25" customHeight="1" x14ac:dyDescent="0.65"/>
    <row r="327" ht="14.25" customHeight="1" x14ac:dyDescent="0.65"/>
    <row r="328" ht="14.25" customHeight="1" x14ac:dyDescent="0.65"/>
    <row r="329" ht="14.25" customHeight="1" x14ac:dyDescent="0.65"/>
    <row r="330" ht="14.25" customHeight="1" x14ac:dyDescent="0.65"/>
    <row r="331" ht="14.25" customHeight="1" x14ac:dyDescent="0.65"/>
    <row r="332" ht="14.25" customHeight="1" x14ac:dyDescent="0.65"/>
    <row r="333" ht="14.25" customHeight="1" x14ac:dyDescent="0.65"/>
    <row r="334" ht="14.25" customHeight="1" x14ac:dyDescent="0.65"/>
    <row r="335" ht="14.25" customHeight="1" x14ac:dyDescent="0.65"/>
    <row r="336" ht="14.25" customHeight="1" x14ac:dyDescent="0.65"/>
    <row r="337" ht="14.25" customHeight="1" x14ac:dyDescent="0.65"/>
    <row r="338" ht="14.25" customHeight="1" x14ac:dyDescent="0.65"/>
    <row r="339" ht="14.25" customHeight="1" x14ac:dyDescent="0.65"/>
    <row r="340" ht="14.25" customHeight="1" x14ac:dyDescent="0.65"/>
    <row r="341" ht="14.25" customHeight="1" x14ac:dyDescent="0.65"/>
    <row r="342" ht="14.25" customHeight="1" x14ac:dyDescent="0.65"/>
    <row r="343" ht="14.25" customHeight="1" x14ac:dyDescent="0.65"/>
    <row r="344" ht="14.25" customHeight="1" x14ac:dyDescent="0.65"/>
    <row r="345" ht="14.25" customHeight="1" x14ac:dyDescent="0.65"/>
    <row r="346" ht="14.25" customHeight="1" x14ac:dyDescent="0.65"/>
    <row r="347" ht="14.25" customHeight="1" x14ac:dyDescent="0.65"/>
    <row r="348" ht="14.25" customHeight="1" x14ac:dyDescent="0.65"/>
    <row r="349" ht="14.25" customHeight="1" x14ac:dyDescent="0.65"/>
    <row r="350" ht="14.25" customHeight="1" x14ac:dyDescent="0.65"/>
    <row r="351" ht="14.25" customHeight="1" x14ac:dyDescent="0.65"/>
    <row r="352" ht="14.25" customHeight="1" x14ac:dyDescent="0.65"/>
    <row r="353" ht="14.25" customHeight="1" x14ac:dyDescent="0.65"/>
    <row r="354" ht="14.25" customHeight="1" x14ac:dyDescent="0.65"/>
    <row r="355" ht="14.25" customHeight="1" x14ac:dyDescent="0.65"/>
    <row r="356" ht="14.25" customHeight="1" x14ac:dyDescent="0.65"/>
    <row r="357" ht="14.25" customHeight="1" x14ac:dyDescent="0.65"/>
    <row r="358" ht="14.25" customHeight="1" x14ac:dyDescent="0.65"/>
    <row r="359" ht="14.25" customHeight="1" x14ac:dyDescent="0.65"/>
    <row r="360" ht="14.25" customHeight="1" x14ac:dyDescent="0.65"/>
    <row r="361" ht="14.25" customHeight="1" x14ac:dyDescent="0.65"/>
    <row r="362" ht="14.25" customHeight="1" x14ac:dyDescent="0.65"/>
    <row r="363" ht="14.25" customHeight="1" x14ac:dyDescent="0.65"/>
    <row r="364" ht="14.25" customHeight="1" x14ac:dyDescent="0.65"/>
    <row r="365" ht="14.25" customHeight="1" x14ac:dyDescent="0.65"/>
    <row r="366" ht="14.25" customHeight="1" x14ac:dyDescent="0.65"/>
    <row r="367" ht="14.25" customHeight="1" x14ac:dyDescent="0.65"/>
    <row r="368" ht="14.25" customHeight="1" x14ac:dyDescent="0.65"/>
    <row r="369" ht="14.25" customHeight="1" x14ac:dyDescent="0.65"/>
    <row r="370" ht="14.25" customHeight="1" x14ac:dyDescent="0.65"/>
    <row r="371" ht="14.25" customHeight="1" x14ac:dyDescent="0.65"/>
    <row r="372" ht="14.25" customHeight="1" x14ac:dyDescent="0.65"/>
    <row r="373" ht="14.25" customHeight="1" x14ac:dyDescent="0.65"/>
    <row r="374" ht="14.25" customHeight="1" x14ac:dyDescent="0.65"/>
    <row r="375" ht="14.25" customHeight="1" x14ac:dyDescent="0.65"/>
    <row r="376" ht="14.25" customHeight="1" x14ac:dyDescent="0.65"/>
    <row r="377" ht="14.25" customHeight="1" x14ac:dyDescent="0.65"/>
    <row r="378" ht="14.25" customHeight="1" x14ac:dyDescent="0.65"/>
    <row r="379" ht="14.25" customHeight="1" x14ac:dyDescent="0.65"/>
    <row r="380" ht="14.25" customHeight="1" x14ac:dyDescent="0.65"/>
    <row r="381" ht="14.25" customHeight="1" x14ac:dyDescent="0.65"/>
    <row r="382" ht="14.25" customHeight="1" x14ac:dyDescent="0.65"/>
    <row r="383" ht="14.25" customHeight="1" x14ac:dyDescent="0.65"/>
    <row r="384" ht="14.25" customHeight="1" x14ac:dyDescent="0.65"/>
    <row r="385" ht="14.25" customHeight="1" x14ac:dyDescent="0.65"/>
    <row r="386" ht="14.25" customHeight="1" x14ac:dyDescent="0.65"/>
    <row r="387" ht="14.25" customHeight="1" x14ac:dyDescent="0.65"/>
    <row r="388" ht="14.25" customHeight="1" x14ac:dyDescent="0.65"/>
    <row r="389" ht="14.25" customHeight="1" x14ac:dyDescent="0.65"/>
    <row r="390" ht="14.25" customHeight="1" x14ac:dyDescent="0.65"/>
    <row r="391" ht="14.25" customHeight="1" x14ac:dyDescent="0.65"/>
    <row r="392" ht="14.25" customHeight="1" x14ac:dyDescent="0.65"/>
    <row r="393" ht="14.25" customHeight="1" x14ac:dyDescent="0.65"/>
    <row r="394" ht="14.25" customHeight="1" x14ac:dyDescent="0.65"/>
    <row r="395" ht="14.25" customHeight="1" x14ac:dyDescent="0.65"/>
    <row r="396" ht="14.25" customHeight="1" x14ac:dyDescent="0.65"/>
    <row r="397" ht="14.25" customHeight="1" x14ac:dyDescent="0.65"/>
    <row r="398" ht="14.25" customHeight="1" x14ac:dyDescent="0.65"/>
    <row r="399" ht="14.25" customHeight="1" x14ac:dyDescent="0.65"/>
    <row r="400" ht="14.25" customHeight="1" x14ac:dyDescent="0.65"/>
    <row r="401" ht="14.25" customHeight="1" x14ac:dyDescent="0.65"/>
    <row r="402" ht="14.25" customHeight="1" x14ac:dyDescent="0.65"/>
    <row r="403" ht="14.25" customHeight="1" x14ac:dyDescent="0.65"/>
    <row r="404" ht="14.25" customHeight="1" x14ac:dyDescent="0.65"/>
    <row r="405" ht="14.25" customHeight="1" x14ac:dyDescent="0.65"/>
    <row r="406" ht="14.25" customHeight="1" x14ac:dyDescent="0.65"/>
    <row r="407" ht="14.25" customHeight="1" x14ac:dyDescent="0.65"/>
    <row r="408" ht="14.25" customHeight="1" x14ac:dyDescent="0.65"/>
    <row r="409" ht="14.25" customHeight="1" x14ac:dyDescent="0.65"/>
    <row r="410" ht="14.25" customHeight="1" x14ac:dyDescent="0.65"/>
    <row r="411" ht="14.25" customHeight="1" x14ac:dyDescent="0.65"/>
    <row r="412" ht="14.25" customHeight="1" x14ac:dyDescent="0.65"/>
    <row r="413" ht="14.25" customHeight="1" x14ac:dyDescent="0.65"/>
    <row r="414" ht="14.25" customHeight="1" x14ac:dyDescent="0.65"/>
    <row r="415" ht="14.25" customHeight="1" x14ac:dyDescent="0.65"/>
    <row r="416" ht="14.25" customHeight="1" x14ac:dyDescent="0.65"/>
    <row r="417" ht="14.25" customHeight="1" x14ac:dyDescent="0.65"/>
    <row r="418" ht="14.25" customHeight="1" x14ac:dyDescent="0.65"/>
    <row r="419" ht="14.25" customHeight="1" x14ac:dyDescent="0.65"/>
    <row r="420" ht="14.25" customHeight="1" x14ac:dyDescent="0.65"/>
    <row r="421" ht="14.25" customHeight="1" x14ac:dyDescent="0.65"/>
    <row r="422" ht="14.25" customHeight="1" x14ac:dyDescent="0.65"/>
    <row r="423" ht="14.25" customHeight="1" x14ac:dyDescent="0.65"/>
    <row r="424" ht="14.25" customHeight="1" x14ac:dyDescent="0.65"/>
    <row r="425" ht="14.25" customHeight="1" x14ac:dyDescent="0.65"/>
    <row r="426" ht="14.25" customHeight="1" x14ac:dyDescent="0.65"/>
    <row r="427" ht="14.25" customHeight="1" x14ac:dyDescent="0.65"/>
    <row r="428" ht="14.25" customHeight="1" x14ac:dyDescent="0.65"/>
    <row r="429" ht="14.25" customHeight="1" x14ac:dyDescent="0.65"/>
    <row r="430" ht="14.25" customHeight="1" x14ac:dyDescent="0.65"/>
    <row r="431" ht="14.25" customHeight="1" x14ac:dyDescent="0.65"/>
    <row r="432" ht="14.25" customHeight="1" x14ac:dyDescent="0.65"/>
    <row r="433" ht="14.25" customHeight="1" x14ac:dyDescent="0.65"/>
    <row r="434" ht="14.25" customHeight="1" x14ac:dyDescent="0.65"/>
    <row r="435" ht="14.25" customHeight="1" x14ac:dyDescent="0.65"/>
    <row r="436" ht="14.25" customHeight="1" x14ac:dyDescent="0.65"/>
    <row r="437" ht="14.25" customHeight="1" x14ac:dyDescent="0.65"/>
    <row r="438" ht="14.25" customHeight="1" x14ac:dyDescent="0.65"/>
    <row r="439" ht="14.25" customHeight="1" x14ac:dyDescent="0.65"/>
    <row r="440" ht="14.25" customHeight="1" x14ac:dyDescent="0.65"/>
    <row r="441" ht="14.25" customHeight="1" x14ac:dyDescent="0.65"/>
    <row r="442" ht="14.25" customHeight="1" x14ac:dyDescent="0.65"/>
    <row r="443" ht="14.25" customHeight="1" x14ac:dyDescent="0.65"/>
    <row r="444" ht="14.25" customHeight="1" x14ac:dyDescent="0.65"/>
    <row r="445" ht="14.25" customHeight="1" x14ac:dyDescent="0.65"/>
    <row r="446" ht="14.25" customHeight="1" x14ac:dyDescent="0.65"/>
    <row r="447" ht="14.25" customHeight="1" x14ac:dyDescent="0.65"/>
    <row r="448" ht="14.25" customHeight="1" x14ac:dyDescent="0.65"/>
    <row r="449" ht="14.25" customHeight="1" x14ac:dyDescent="0.65"/>
    <row r="450" ht="14.25" customHeight="1" x14ac:dyDescent="0.65"/>
    <row r="451" ht="14.25" customHeight="1" x14ac:dyDescent="0.65"/>
    <row r="452" ht="14.25" customHeight="1" x14ac:dyDescent="0.65"/>
    <row r="453" ht="14.25" customHeight="1" x14ac:dyDescent="0.65"/>
    <row r="454" ht="14.25" customHeight="1" x14ac:dyDescent="0.65"/>
    <row r="455" ht="14.25" customHeight="1" x14ac:dyDescent="0.65"/>
    <row r="456" ht="14.25" customHeight="1" x14ac:dyDescent="0.65"/>
    <row r="457" ht="14.25" customHeight="1" x14ac:dyDescent="0.65"/>
    <row r="458" ht="14.25" customHeight="1" x14ac:dyDescent="0.65"/>
    <row r="459" ht="14.25" customHeight="1" x14ac:dyDescent="0.65"/>
    <row r="460" ht="14.25" customHeight="1" x14ac:dyDescent="0.65"/>
    <row r="461" ht="14.25" customHeight="1" x14ac:dyDescent="0.65"/>
    <row r="462" ht="14.25" customHeight="1" x14ac:dyDescent="0.65"/>
    <row r="463" ht="14.25" customHeight="1" x14ac:dyDescent="0.65"/>
    <row r="464" ht="14.25" customHeight="1" x14ac:dyDescent="0.65"/>
    <row r="465" ht="14.25" customHeight="1" x14ac:dyDescent="0.65"/>
    <row r="466" ht="14.25" customHeight="1" x14ac:dyDescent="0.65"/>
    <row r="467" ht="14.25" customHeight="1" x14ac:dyDescent="0.65"/>
    <row r="468" ht="14.25" customHeight="1" x14ac:dyDescent="0.65"/>
    <row r="469" ht="14.25" customHeight="1" x14ac:dyDescent="0.65"/>
    <row r="470" ht="14.25" customHeight="1" x14ac:dyDescent="0.65"/>
    <row r="471" ht="14.25" customHeight="1" x14ac:dyDescent="0.65"/>
    <row r="472" ht="14.25" customHeight="1" x14ac:dyDescent="0.65"/>
    <row r="473" ht="14.25" customHeight="1" x14ac:dyDescent="0.65"/>
    <row r="474" ht="14.25" customHeight="1" x14ac:dyDescent="0.65"/>
    <row r="475" ht="14.25" customHeight="1" x14ac:dyDescent="0.65"/>
    <row r="476" ht="14.25" customHeight="1" x14ac:dyDescent="0.65"/>
    <row r="477" ht="14.25" customHeight="1" x14ac:dyDescent="0.65"/>
    <row r="478" ht="14.25" customHeight="1" x14ac:dyDescent="0.65"/>
    <row r="479" ht="14.25" customHeight="1" x14ac:dyDescent="0.65"/>
    <row r="480" ht="14.25" customHeight="1" x14ac:dyDescent="0.65"/>
    <row r="481" ht="14.25" customHeight="1" x14ac:dyDescent="0.65"/>
    <row r="482" ht="14.25" customHeight="1" x14ac:dyDescent="0.65"/>
    <row r="483" ht="14.25" customHeight="1" x14ac:dyDescent="0.65"/>
    <row r="484" ht="14.25" customHeight="1" x14ac:dyDescent="0.65"/>
    <row r="485" ht="14.25" customHeight="1" x14ac:dyDescent="0.65"/>
    <row r="486" ht="14.25" customHeight="1" x14ac:dyDescent="0.65"/>
    <row r="487" ht="14.25" customHeight="1" x14ac:dyDescent="0.65"/>
    <row r="488" ht="14.25" customHeight="1" x14ac:dyDescent="0.65"/>
    <row r="489" ht="14.25" customHeight="1" x14ac:dyDescent="0.65"/>
    <row r="490" ht="14.25" customHeight="1" x14ac:dyDescent="0.65"/>
    <row r="491" ht="14.25" customHeight="1" x14ac:dyDescent="0.65"/>
    <row r="492" ht="14.25" customHeight="1" x14ac:dyDescent="0.65"/>
    <row r="493" ht="14.25" customHeight="1" x14ac:dyDescent="0.65"/>
    <row r="494" ht="14.25" customHeight="1" x14ac:dyDescent="0.65"/>
    <row r="495" ht="14.25" customHeight="1" x14ac:dyDescent="0.65"/>
    <row r="496" ht="14.25" customHeight="1" x14ac:dyDescent="0.65"/>
    <row r="497" ht="14.25" customHeight="1" x14ac:dyDescent="0.65"/>
    <row r="498" ht="14.25" customHeight="1" x14ac:dyDescent="0.65"/>
    <row r="499" ht="14.25" customHeight="1" x14ac:dyDescent="0.65"/>
    <row r="500" ht="14.25" customHeight="1" x14ac:dyDescent="0.65"/>
    <row r="501" ht="14.25" customHeight="1" x14ac:dyDescent="0.65"/>
    <row r="502" ht="14.25" customHeight="1" x14ac:dyDescent="0.65"/>
    <row r="503" ht="14.25" customHeight="1" x14ac:dyDescent="0.65"/>
    <row r="504" ht="14.25" customHeight="1" x14ac:dyDescent="0.65"/>
    <row r="505" ht="14.25" customHeight="1" x14ac:dyDescent="0.65"/>
    <row r="506" ht="14.25" customHeight="1" x14ac:dyDescent="0.65"/>
    <row r="507" ht="14.25" customHeight="1" x14ac:dyDescent="0.65"/>
    <row r="508" ht="14.25" customHeight="1" x14ac:dyDescent="0.65"/>
    <row r="509" ht="14.25" customHeight="1" x14ac:dyDescent="0.65"/>
    <row r="510" ht="14.25" customHeight="1" x14ac:dyDescent="0.65"/>
    <row r="511" ht="14.25" customHeight="1" x14ac:dyDescent="0.65"/>
    <row r="512" ht="14.25" customHeight="1" x14ac:dyDescent="0.65"/>
    <row r="513" ht="14.25" customHeight="1" x14ac:dyDescent="0.65"/>
    <row r="514" ht="14.25" customHeight="1" x14ac:dyDescent="0.65"/>
    <row r="515" ht="14.25" customHeight="1" x14ac:dyDescent="0.65"/>
    <row r="516" ht="14.25" customHeight="1" x14ac:dyDescent="0.65"/>
    <row r="517" ht="14.25" customHeight="1" x14ac:dyDescent="0.65"/>
    <row r="518" ht="14.25" customHeight="1" x14ac:dyDescent="0.65"/>
    <row r="519" ht="14.25" customHeight="1" x14ac:dyDescent="0.65"/>
    <row r="520" ht="14.25" customHeight="1" x14ac:dyDescent="0.65"/>
    <row r="521" ht="14.25" customHeight="1" x14ac:dyDescent="0.65"/>
    <row r="522" ht="14.25" customHeight="1" x14ac:dyDescent="0.65"/>
    <row r="523" ht="14.25" customHeight="1" x14ac:dyDescent="0.65"/>
    <row r="524" ht="14.25" customHeight="1" x14ac:dyDescent="0.65"/>
    <row r="525" ht="14.25" customHeight="1" x14ac:dyDescent="0.65"/>
    <row r="526" ht="14.25" customHeight="1" x14ac:dyDescent="0.65"/>
    <row r="527" ht="14.25" customHeight="1" x14ac:dyDescent="0.65"/>
    <row r="528" ht="14.25" customHeight="1" x14ac:dyDescent="0.65"/>
    <row r="529" ht="14.25" customHeight="1" x14ac:dyDescent="0.65"/>
    <row r="530" ht="14.25" customHeight="1" x14ac:dyDescent="0.65"/>
    <row r="531" ht="14.25" customHeight="1" x14ac:dyDescent="0.65"/>
    <row r="532" ht="14.25" customHeight="1" x14ac:dyDescent="0.65"/>
    <row r="533" ht="14.25" customHeight="1" x14ac:dyDescent="0.65"/>
    <row r="534" ht="14.25" customHeight="1" x14ac:dyDescent="0.65"/>
    <row r="535" ht="14.25" customHeight="1" x14ac:dyDescent="0.65"/>
    <row r="536" ht="14.25" customHeight="1" x14ac:dyDescent="0.65"/>
    <row r="537" ht="14.25" customHeight="1" x14ac:dyDescent="0.65"/>
    <row r="538" ht="14.25" customHeight="1" x14ac:dyDescent="0.65"/>
    <row r="539" ht="14.25" customHeight="1" x14ac:dyDescent="0.65"/>
    <row r="540" ht="14.25" customHeight="1" x14ac:dyDescent="0.65"/>
    <row r="541" ht="14.25" customHeight="1" x14ac:dyDescent="0.65"/>
    <row r="542" ht="14.25" customHeight="1" x14ac:dyDescent="0.65"/>
    <row r="543" ht="14.25" customHeight="1" x14ac:dyDescent="0.65"/>
    <row r="544" ht="14.25" customHeight="1" x14ac:dyDescent="0.65"/>
    <row r="545" ht="14.25" customHeight="1" x14ac:dyDescent="0.65"/>
    <row r="546" ht="14.25" customHeight="1" x14ac:dyDescent="0.65"/>
    <row r="547" ht="14.25" customHeight="1" x14ac:dyDescent="0.65"/>
    <row r="548" ht="14.25" customHeight="1" x14ac:dyDescent="0.65"/>
    <row r="549" ht="14.25" customHeight="1" x14ac:dyDescent="0.65"/>
    <row r="550" ht="14.25" customHeight="1" x14ac:dyDescent="0.65"/>
    <row r="551" ht="14.25" customHeight="1" x14ac:dyDescent="0.65"/>
    <row r="552" ht="14.25" customHeight="1" x14ac:dyDescent="0.65"/>
    <row r="553" ht="14.25" customHeight="1" x14ac:dyDescent="0.65"/>
    <row r="554" ht="14.25" customHeight="1" x14ac:dyDescent="0.65"/>
    <row r="555" ht="14.25" customHeight="1" x14ac:dyDescent="0.65"/>
    <row r="556" ht="14.25" customHeight="1" x14ac:dyDescent="0.65"/>
    <row r="557" ht="14.25" customHeight="1" x14ac:dyDescent="0.65"/>
    <row r="558" ht="14.25" customHeight="1" x14ac:dyDescent="0.65"/>
    <row r="559" ht="14.25" customHeight="1" x14ac:dyDescent="0.65"/>
    <row r="560" ht="14.25" customHeight="1" x14ac:dyDescent="0.65"/>
    <row r="561" ht="14.25" customHeight="1" x14ac:dyDescent="0.65"/>
    <row r="562" ht="14.25" customHeight="1" x14ac:dyDescent="0.65"/>
    <row r="563" ht="14.25" customHeight="1" x14ac:dyDescent="0.65"/>
    <row r="564" ht="14.25" customHeight="1" x14ac:dyDescent="0.65"/>
    <row r="565" ht="14.25" customHeight="1" x14ac:dyDescent="0.65"/>
    <row r="566" ht="14.25" customHeight="1" x14ac:dyDescent="0.65"/>
    <row r="567" ht="14.25" customHeight="1" x14ac:dyDescent="0.65"/>
    <row r="568" ht="14.25" customHeight="1" x14ac:dyDescent="0.65"/>
    <row r="569" ht="14.25" customHeight="1" x14ac:dyDescent="0.65"/>
    <row r="570" ht="14.25" customHeight="1" x14ac:dyDescent="0.65"/>
    <row r="571" ht="14.25" customHeight="1" x14ac:dyDescent="0.65"/>
    <row r="572" ht="14.25" customHeight="1" x14ac:dyDescent="0.65"/>
    <row r="573" ht="14.25" customHeight="1" x14ac:dyDescent="0.65"/>
    <row r="574" ht="14.25" customHeight="1" x14ac:dyDescent="0.65"/>
    <row r="575" ht="14.25" customHeight="1" x14ac:dyDescent="0.65"/>
    <row r="576" ht="14.25" customHeight="1" x14ac:dyDescent="0.65"/>
    <row r="577" ht="14.25" customHeight="1" x14ac:dyDescent="0.65"/>
    <row r="578" ht="14.25" customHeight="1" x14ac:dyDescent="0.65"/>
    <row r="579" ht="14.25" customHeight="1" x14ac:dyDescent="0.65"/>
    <row r="580" ht="14.25" customHeight="1" x14ac:dyDescent="0.65"/>
    <row r="581" ht="14.25" customHeight="1" x14ac:dyDescent="0.65"/>
    <row r="582" ht="14.25" customHeight="1" x14ac:dyDescent="0.65"/>
    <row r="583" ht="14.25" customHeight="1" x14ac:dyDescent="0.65"/>
    <row r="584" ht="14.25" customHeight="1" x14ac:dyDescent="0.65"/>
    <row r="585" ht="14.25" customHeight="1" x14ac:dyDescent="0.65"/>
    <row r="586" ht="14.25" customHeight="1" x14ac:dyDescent="0.65"/>
    <row r="587" ht="14.25" customHeight="1" x14ac:dyDescent="0.65"/>
    <row r="588" ht="14.25" customHeight="1" x14ac:dyDescent="0.65"/>
    <row r="589" ht="14.25" customHeight="1" x14ac:dyDescent="0.65"/>
    <row r="590" ht="14.25" customHeight="1" x14ac:dyDescent="0.65"/>
    <row r="591" ht="14.25" customHeight="1" x14ac:dyDescent="0.65"/>
    <row r="592" ht="14.25" customHeight="1" x14ac:dyDescent="0.65"/>
    <row r="593" ht="14.25" customHeight="1" x14ac:dyDescent="0.65"/>
    <row r="594" ht="14.25" customHeight="1" x14ac:dyDescent="0.65"/>
    <row r="595" ht="14.25" customHeight="1" x14ac:dyDescent="0.65"/>
    <row r="596" ht="14.25" customHeight="1" x14ac:dyDescent="0.65"/>
    <row r="597" ht="14.25" customHeight="1" x14ac:dyDescent="0.65"/>
    <row r="598" ht="14.25" customHeight="1" x14ac:dyDescent="0.65"/>
    <row r="599" ht="14.25" customHeight="1" x14ac:dyDescent="0.65"/>
    <row r="600" ht="14.25" customHeight="1" x14ac:dyDescent="0.65"/>
    <row r="601" ht="14.25" customHeight="1" x14ac:dyDescent="0.65"/>
    <row r="602" ht="14.25" customHeight="1" x14ac:dyDescent="0.65"/>
    <row r="603" ht="14.25" customHeight="1" x14ac:dyDescent="0.65"/>
    <row r="604" ht="14.25" customHeight="1" x14ac:dyDescent="0.65"/>
    <row r="605" ht="14.25" customHeight="1" x14ac:dyDescent="0.65"/>
    <row r="606" ht="14.25" customHeight="1" x14ac:dyDescent="0.65"/>
    <row r="607" ht="14.25" customHeight="1" x14ac:dyDescent="0.65"/>
    <row r="608" ht="14.25" customHeight="1" x14ac:dyDescent="0.65"/>
    <row r="609" ht="14.25" customHeight="1" x14ac:dyDescent="0.65"/>
    <row r="610" ht="14.25" customHeight="1" x14ac:dyDescent="0.65"/>
    <row r="611" ht="14.25" customHeight="1" x14ac:dyDescent="0.65"/>
    <row r="612" ht="14.25" customHeight="1" x14ac:dyDescent="0.65"/>
    <row r="613" ht="14.25" customHeight="1" x14ac:dyDescent="0.65"/>
    <row r="614" ht="14.25" customHeight="1" x14ac:dyDescent="0.65"/>
    <row r="615" ht="14.25" customHeight="1" x14ac:dyDescent="0.65"/>
    <row r="616" ht="14.25" customHeight="1" x14ac:dyDescent="0.65"/>
    <row r="617" ht="14.25" customHeight="1" x14ac:dyDescent="0.65"/>
    <row r="618" ht="14.25" customHeight="1" x14ac:dyDescent="0.65"/>
    <row r="619" ht="14.25" customHeight="1" x14ac:dyDescent="0.65"/>
    <row r="620" ht="14.25" customHeight="1" x14ac:dyDescent="0.65"/>
    <row r="621" ht="14.25" customHeight="1" x14ac:dyDescent="0.65"/>
    <row r="622" ht="14.25" customHeight="1" x14ac:dyDescent="0.65"/>
    <row r="623" ht="14.25" customHeight="1" x14ac:dyDescent="0.65"/>
    <row r="624" ht="14.25" customHeight="1" x14ac:dyDescent="0.65"/>
    <row r="625" ht="14.25" customHeight="1" x14ac:dyDescent="0.65"/>
    <row r="626" ht="14.25" customHeight="1" x14ac:dyDescent="0.65"/>
    <row r="627" ht="14.25" customHeight="1" x14ac:dyDescent="0.65"/>
    <row r="628" ht="14.25" customHeight="1" x14ac:dyDescent="0.65"/>
    <row r="629" ht="14.25" customHeight="1" x14ac:dyDescent="0.65"/>
    <row r="630" ht="14.25" customHeight="1" x14ac:dyDescent="0.65"/>
    <row r="631" ht="14.25" customHeight="1" x14ac:dyDescent="0.65"/>
    <row r="632" ht="14.25" customHeight="1" x14ac:dyDescent="0.65"/>
    <row r="633" ht="14.25" customHeight="1" x14ac:dyDescent="0.65"/>
    <row r="634" ht="14.25" customHeight="1" x14ac:dyDescent="0.65"/>
    <row r="635" ht="14.25" customHeight="1" x14ac:dyDescent="0.65"/>
    <row r="636" ht="14.25" customHeight="1" x14ac:dyDescent="0.65"/>
    <row r="637" ht="14.25" customHeight="1" x14ac:dyDescent="0.65"/>
    <row r="638" ht="14.25" customHeight="1" x14ac:dyDescent="0.65"/>
    <row r="639" ht="14.25" customHeight="1" x14ac:dyDescent="0.65"/>
    <row r="640" ht="14.25" customHeight="1" x14ac:dyDescent="0.65"/>
    <row r="641" ht="14.25" customHeight="1" x14ac:dyDescent="0.65"/>
    <row r="642" ht="14.25" customHeight="1" x14ac:dyDescent="0.65"/>
    <row r="643" ht="14.25" customHeight="1" x14ac:dyDescent="0.65"/>
    <row r="644" ht="14.25" customHeight="1" x14ac:dyDescent="0.65"/>
    <row r="645" ht="14.25" customHeight="1" x14ac:dyDescent="0.65"/>
    <row r="646" ht="14.25" customHeight="1" x14ac:dyDescent="0.65"/>
    <row r="647" ht="14.25" customHeight="1" x14ac:dyDescent="0.65"/>
    <row r="648" ht="14.25" customHeight="1" x14ac:dyDescent="0.65"/>
    <row r="649" ht="14.25" customHeight="1" x14ac:dyDescent="0.65"/>
    <row r="650" ht="14.25" customHeight="1" x14ac:dyDescent="0.65"/>
    <row r="651" ht="14.25" customHeight="1" x14ac:dyDescent="0.65"/>
    <row r="652" ht="14.25" customHeight="1" x14ac:dyDescent="0.65"/>
    <row r="653" ht="14.25" customHeight="1" x14ac:dyDescent="0.65"/>
    <row r="654" ht="14.25" customHeight="1" x14ac:dyDescent="0.65"/>
    <row r="655" ht="14.25" customHeight="1" x14ac:dyDescent="0.65"/>
    <row r="656" ht="14.25" customHeight="1" x14ac:dyDescent="0.65"/>
    <row r="657" ht="14.25" customHeight="1" x14ac:dyDescent="0.65"/>
    <row r="658" ht="14.25" customHeight="1" x14ac:dyDescent="0.65"/>
    <row r="659" ht="14.25" customHeight="1" x14ac:dyDescent="0.65"/>
    <row r="660" ht="14.25" customHeight="1" x14ac:dyDescent="0.65"/>
    <row r="661" ht="14.25" customHeight="1" x14ac:dyDescent="0.65"/>
    <row r="662" ht="14.25" customHeight="1" x14ac:dyDescent="0.65"/>
    <row r="663" ht="14.25" customHeight="1" x14ac:dyDescent="0.65"/>
    <row r="664" ht="14.25" customHeight="1" x14ac:dyDescent="0.65"/>
    <row r="665" ht="14.25" customHeight="1" x14ac:dyDescent="0.65"/>
    <row r="666" ht="14.25" customHeight="1" x14ac:dyDescent="0.65"/>
    <row r="667" ht="14.25" customHeight="1" x14ac:dyDescent="0.65"/>
    <row r="668" ht="14.25" customHeight="1" x14ac:dyDescent="0.65"/>
    <row r="669" ht="14.25" customHeight="1" x14ac:dyDescent="0.65"/>
    <row r="670" ht="14.25" customHeight="1" x14ac:dyDescent="0.65"/>
    <row r="671" ht="14.25" customHeight="1" x14ac:dyDescent="0.65"/>
    <row r="672" ht="14.25" customHeight="1" x14ac:dyDescent="0.65"/>
    <row r="673" ht="14.25" customHeight="1" x14ac:dyDescent="0.65"/>
    <row r="674" ht="14.25" customHeight="1" x14ac:dyDescent="0.65"/>
    <row r="675" ht="14.25" customHeight="1" x14ac:dyDescent="0.65"/>
    <row r="676" ht="14.25" customHeight="1" x14ac:dyDescent="0.65"/>
    <row r="677" ht="14.25" customHeight="1" x14ac:dyDescent="0.65"/>
    <row r="678" ht="14.25" customHeight="1" x14ac:dyDescent="0.65"/>
    <row r="679" ht="14.25" customHeight="1" x14ac:dyDescent="0.65"/>
    <row r="680" ht="14.25" customHeight="1" x14ac:dyDescent="0.65"/>
    <row r="681" ht="14.25" customHeight="1" x14ac:dyDescent="0.65"/>
    <row r="682" ht="14.25" customHeight="1" x14ac:dyDescent="0.65"/>
    <row r="683" ht="14.25" customHeight="1" x14ac:dyDescent="0.65"/>
    <row r="684" ht="14.25" customHeight="1" x14ac:dyDescent="0.65"/>
    <row r="685" ht="14.25" customHeight="1" x14ac:dyDescent="0.65"/>
    <row r="686" ht="14.25" customHeight="1" x14ac:dyDescent="0.65"/>
    <row r="687" ht="14.25" customHeight="1" x14ac:dyDescent="0.65"/>
    <row r="688" ht="14.25" customHeight="1" x14ac:dyDescent="0.65"/>
    <row r="689" ht="14.25" customHeight="1" x14ac:dyDescent="0.65"/>
    <row r="690" ht="14.25" customHeight="1" x14ac:dyDescent="0.65"/>
    <row r="691" ht="14.25" customHeight="1" x14ac:dyDescent="0.65"/>
    <row r="692" ht="14.25" customHeight="1" x14ac:dyDescent="0.65"/>
    <row r="693" ht="14.25" customHeight="1" x14ac:dyDescent="0.65"/>
    <row r="694" ht="14.25" customHeight="1" x14ac:dyDescent="0.65"/>
    <row r="695" ht="14.25" customHeight="1" x14ac:dyDescent="0.65"/>
    <row r="696" ht="14.25" customHeight="1" x14ac:dyDescent="0.65"/>
    <row r="697" ht="14.25" customHeight="1" x14ac:dyDescent="0.65"/>
    <row r="698" ht="14.25" customHeight="1" x14ac:dyDescent="0.65"/>
    <row r="699" ht="14.25" customHeight="1" x14ac:dyDescent="0.65"/>
    <row r="700" ht="14.25" customHeight="1" x14ac:dyDescent="0.65"/>
    <row r="701" ht="14.25" customHeight="1" x14ac:dyDescent="0.65"/>
    <row r="702" ht="14.25" customHeight="1" x14ac:dyDescent="0.65"/>
    <row r="703" ht="14.25" customHeight="1" x14ac:dyDescent="0.65"/>
    <row r="704" ht="14.25" customHeight="1" x14ac:dyDescent="0.65"/>
    <row r="705" ht="14.25" customHeight="1" x14ac:dyDescent="0.65"/>
    <row r="706" ht="14.25" customHeight="1" x14ac:dyDescent="0.65"/>
    <row r="707" ht="14.25" customHeight="1" x14ac:dyDescent="0.65"/>
    <row r="708" ht="14.25" customHeight="1" x14ac:dyDescent="0.65"/>
    <row r="709" ht="14.25" customHeight="1" x14ac:dyDescent="0.65"/>
    <row r="710" ht="14.25" customHeight="1" x14ac:dyDescent="0.65"/>
    <row r="711" ht="14.25" customHeight="1" x14ac:dyDescent="0.65"/>
    <row r="712" ht="14.25" customHeight="1" x14ac:dyDescent="0.65"/>
    <row r="713" ht="14.25" customHeight="1" x14ac:dyDescent="0.65"/>
    <row r="714" ht="14.25" customHeight="1" x14ac:dyDescent="0.65"/>
    <row r="715" ht="14.25" customHeight="1" x14ac:dyDescent="0.65"/>
    <row r="716" ht="14.25" customHeight="1" x14ac:dyDescent="0.65"/>
    <row r="717" ht="14.25" customHeight="1" x14ac:dyDescent="0.65"/>
    <row r="718" ht="14.25" customHeight="1" x14ac:dyDescent="0.65"/>
    <row r="719" ht="14.25" customHeight="1" x14ac:dyDescent="0.65"/>
    <row r="720" ht="14.25" customHeight="1" x14ac:dyDescent="0.65"/>
    <row r="721" ht="14.25" customHeight="1" x14ac:dyDescent="0.65"/>
    <row r="722" ht="14.25" customHeight="1" x14ac:dyDescent="0.65"/>
    <row r="723" ht="14.25" customHeight="1" x14ac:dyDescent="0.65"/>
    <row r="724" ht="14.25" customHeight="1" x14ac:dyDescent="0.65"/>
    <row r="725" ht="14.25" customHeight="1" x14ac:dyDescent="0.65"/>
    <row r="726" ht="14.25" customHeight="1" x14ac:dyDescent="0.65"/>
    <row r="727" ht="14.25" customHeight="1" x14ac:dyDescent="0.65"/>
    <row r="728" ht="14.25" customHeight="1" x14ac:dyDescent="0.65"/>
    <row r="729" ht="14.25" customHeight="1" x14ac:dyDescent="0.65"/>
    <row r="730" ht="14.25" customHeight="1" x14ac:dyDescent="0.65"/>
    <row r="731" ht="14.25" customHeight="1" x14ac:dyDescent="0.65"/>
    <row r="732" ht="14.25" customHeight="1" x14ac:dyDescent="0.65"/>
    <row r="733" ht="14.25" customHeight="1" x14ac:dyDescent="0.65"/>
    <row r="734" ht="14.25" customHeight="1" x14ac:dyDescent="0.65"/>
    <row r="735" ht="14.25" customHeight="1" x14ac:dyDescent="0.65"/>
    <row r="736" ht="14.25" customHeight="1" x14ac:dyDescent="0.65"/>
    <row r="737" ht="14.25" customHeight="1" x14ac:dyDescent="0.65"/>
    <row r="738" ht="14.25" customHeight="1" x14ac:dyDescent="0.65"/>
    <row r="739" ht="14.25" customHeight="1" x14ac:dyDescent="0.65"/>
    <row r="740" ht="14.25" customHeight="1" x14ac:dyDescent="0.65"/>
    <row r="741" ht="14.25" customHeight="1" x14ac:dyDescent="0.65"/>
    <row r="742" ht="14.25" customHeight="1" x14ac:dyDescent="0.65"/>
    <row r="743" ht="14.25" customHeight="1" x14ac:dyDescent="0.65"/>
    <row r="744" ht="14.25" customHeight="1" x14ac:dyDescent="0.65"/>
    <row r="745" ht="14.25" customHeight="1" x14ac:dyDescent="0.65"/>
    <row r="746" ht="14.25" customHeight="1" x14ac:dyDescent="0.65"/>
    <row r="747" ht="14.25" customHeight="1" x14ac:dyDescent="0.65"/>
    <row r="748" ht="14.25" customHeight="1" x14ac:dyDescent="0.65"/>
    <row r="749" ht="14.25" customHeight="1" x14ac:dyDescent="0.65"/>
    <row r="750" ht="14.25" customHeight="1" x14ac:dyDescent="0.65"/>
    <row r="751" ht="14.25" customHeight="1" x14ac:dyDescent="0.65"/>
    <row r="752" ht="14.25" customHeight="1" x14ac:dyDescent="0.65"/>
    <row r="753" ht="14.25" customHeight="1" x14ac:dyDescent="0.65"/>
    <row r="754" ht="14.25" customHeight="1" x14ac:dyDescent="0.65"/>
    <row r="755" ht="14.25" customHeight="1" x14ac:dyDescent="0.65"/>
    <row r="756" ht="14.25" customHeight="1" x14ac:dyDescent="0.65"/>
    <row r="757" ht="14.25" customHeight="1" x14ac:dyDescent="0.65"/>
    <row r="758" ht="14.25" customHeight="1" x14ac:dyDescent="0.65"/>
    <row r="759" ht="14.25" customHeight="1" x14ac:dyDescent="0.65"/>
    <row r="760" ht="14.25" customHeight="1" x14ac:dyDescent="0.65"/>
    <row r="761" ht="14.25" customHeight="1" x14ac:dyDescent="0.65"/>
    <row r="762" ht="14.25" customHeight="1" x14ac:dyDescent="0.65"/>
    <row r="763" ht="14.25" customHeight="1" x14ac:dyDescent="0.65"/>
    <row r="764" ht="14.25" customHeight="1" x14ac:dyDescent="0.65"/>
    <row r="765" ht="14.25" customHeight="1" x14ac:dyDescent="0.65"/>
    <row r="766" ht="14.25" customHeight="1" x14ac:dyDescent="0.65"/>
    <row r="767" ht="14.25" customHeight="1" x14ac:dyDescent="0.65"/>
    <row r="768" ht="14.25" customHeight="1" x14ac:dyDescent="0.65"/>
    <row r="769" ht="14.25" customHeight="1" x14ac:dyDescent="0.65"/>
    <row r="770" ht="14.25" customHeight="1" x14ac:dyDescent="0.65"/>
    <row r="771" ht="14.25" customHeight="1" x14ac:dyDescent="0.65"/>
    <row r="772" ht="14.25" customHeight="1" x14ac:dyDescent="0.65"/>
    <row r="773" ht="14.25" customHeight="1" x14ac:dyDescent="0.65"/>
    <row r="774" ht="14.25" customHeight="1" x14ac:dyDescent="0.65"/>
    <row r="775" ht="14.25" customHeight="1" x14ac:dyDescent="0.65"/>
    <row r="776" ht="14.25" customHeight="1" x14ac:dyDescent="0.65"/>
    <row r="777" ht="14.25" customHeight="1" x14ac:dyDescent="0.65"/>
    <row r="778" ht="14.25" customHeight="1" x14ac:dyDescent="0.65"/>
    <row r="779" ht="14.25" customHeight="1" x14ac:dyDescent="0.65"/>
    <row r="780" ht="14.25" customHeight="1" x14ac:dyDescent="0.65"/>
    <row r="781" ht="14.25" customHeight="1" x14ac:dyDescent="0.65"/>
    <row r="782" ht="14.25" customHeight="1" x14ac:dyDescent="0.65"/>
    <row r="783" ht="14.25" customHeight="1" x14ac:dyDescent="0.65"/>
    <row r="784" ht="14.25" customHeight="1" x14ac:dyDescent="0.65"/>
    <row r="785" ht="14.25" customHeight="1" x14ac:dyDescent="0.65"/>
    <row r="786" ht="14.25" customHeight="1" x14ac:dyDescent="0.65"/>
    <row r="787" ht="14.25" customHeight="1" x14ac:dyDescent="0.65"/>
    <row r="788" ht="14.25" customHeight="1" x14ac:dyDescent="0.65"/>
    <row r="789" ht="14.25" customHeight="1" x14ac:dyDescent="0.65"/>
    <row r="790" ht="14.25" customHeight="1" x14ac:dyDescent="0.65"/>
    <row r="791" ht="14.25" customHeight="1" x14ac:dyDescent="0.65"/>
    <row r="792" ht="14.25" customHeight="1" x14ac:dyDescent="0.65"/>
    <row r="793" ht="14.25" customHeight="1" x14ac:dyDescent="0.65"/>
    <row r="794" ht="14.25" customHeight="1" x14ac:dyDescent="0.65"/>
    <row r="795" ht="14.25" customHeight="1" x14ac:dyDescent="0.65"/>
    <row r="796" ht="14.25" customHeight="1" x14ac:dyDescent="0.65"/>
    <row r="797" ht="14.25" customHeight="1" x14ac:dyDescent="0.65"/>
    <row r="798" ht="14.25" customHeight="1" x14ac:dyDescent="0.65"/>
    <row r="799" ht="14.25" customHeight="1" x14ac:dyDescent="0.65"/>
    <row r="800" ht="14.25" customHeight="1" x14ac:dyDescent="0.65"/>
    <row r="801" ht="14.25" customHeight="1" x14ac:dyDescent="0.65"/>
    <row r="802" ht="14.25" customHeight="1" x14ac:dyDescent="0.65"/>
    <row r="803" ht="14.25" customHeight="1" x14ac:dyDescent="0.65"/>
    <row r="804" ht="14.25" customHeight="1" x14ac:dyDescent="0.65"/>
    <row r="805" ht="14.25" customHeight="1" x14ac:dyDescent="0.65"/>
    <row r="806" ht="14.25" customHeight="1" x14ac:dyDescent="0.65"/>
    <row r="807" ht="14.25" customHeight="1" x14ac:dyDescent="0.65"/>
    <row r="808" ht="14.25" customHeight="1" x14ac:dyDescent="0.65"/>
    <row r="809" ht="14.25" customHeight="1" x14ac:dyDescent="0.65"/>
    <row r="810" ht="14.25" customHeight="1" x14ac:dyDescent="0.65"/>
    <row r="811" ht="14.25" customHeight="1" x14ac:dyDescent="0.65"/>
    <row r="812" ht="14.25" customHeight="1" x14ac:dyDescent="0.65"/>
    <row r="813" ht="14.25" customHeight="1" x14ac:dyDescent="0.65"/>
    <row r="814" ht="14.25" customHeight="1" x14ac:dyDescent="0.65"/>
    <row r="815" ht="14.25" customHeight="1" x14ac:dyDescent="0.65"/>
    <row r="816" ht="14.25" customHeight="1" x14ac:dyDescent="0.65"/>
    <row r="817" ht="14.25" customHeight="1" x14ac:dyDescent="0.65"/>
    <row r="818" ht="14.25" customHeight="1" x14ac:dyDescent="0.65"/>
    <row r="819" ht="14.25" customHeight="1" x14ac:dyDescent="0.65"/>
    <row r="820" ht="14.25" customHeight="1" x14ac:dyDescent="0.65"/>
    <row r="821" ht="14.25" customHeight="1" x14ac:dyDescent="0.65"/>
    <row r="822" ht="14.25" customHeight="1" x14ac:dyDescent="0.65"/>
    <row r="823" ht="14.25" customHeight="1" x14ac:dyDescent="0.65"/>
    <row r="824" ht="14.25" customHeight="1" x14ac:dyDescent="0.65"/>
    <row r="825" ht="14.25" customHeight="1" x14ac:dyDescent="0.65"/>
    <row r="826" ht="14.25" customHeight="1" x14ac:dyDescent="0.65"/>
    <row r="827" ht="14.25" customHeight="1" x14ac:dyDescent="0.65"/>
    <row r="828" ht="14.25" customHeight="1" x14ac:dyDescent="0.65"/>
    <row r="829" ht="14.25" customHeight="1" x14ac:dyDescent="0.65"/>
    <row r="830" ht="14.25" customHeight="1" x14ac:dyDescent="0.65"/>
    <row r="831" ht="14.25" customHeight="1" x14ac:dyDescent="0.65"/>
    <row r="832" ht="14.25" customHeight="1" x14ac:dyDescent="0.65"/>
    <row r="833" ht="14.25" customHeight="1" x14ac:dyDescent="0.65"/>
    <row r="834" ht="14.25" customHeight="1" x14ac:dyDescent="0.65"/>
    <row r="835" ht="14.25" customHeight="1" x14ac:dyDescent="0.65"/>
    <row r="836" ht="14.25" customHeight="1" x14ac:dyDescent="0.65"/>
    <row r="837" ht="14.25" customHeight="1" x14ac:dyDescent="0.65"/>
    <row r="838" ht="14.25" customHeight="1" x14ac:dyDescent="0.65"/>
    <row r="839" ht="14.25" customHeight="1" x14ac:dyDescent="0.65"/>
    <row r="840" ht="14.25" customHeight="1" x14ac:dyDescent="0.65"/>
    <row r="841" ht="14.25" customHeight="1" x14ac:dyDescent="0.65"/>
    <row r="842" ht="14.25" customHeight="1" x14ac:dyDescent="0.65"/>
    <row r="843" ht="14.25" customHeight="1" x14ac:dyDescent="0.65"/>
    <row r="844" ht="14.25" customHeight="1" x14ac:dyDescent="0.65"/>
    <row r="845" ht="14.25" customHeight="1" x14ac:dyDescent="0.65"/>
    <row r="846" ht="14.25" customHeight="1" x14ac:dyDescent="0.65"/>
    <row r="847" ht="14.25" customHeight="1" x14ac:dyDescent="0.65"/>
    <row r="848" ht="14.25" customHeight="1" x14ac:dyDescent="0.65"/>
    <row r="849" ht="14.25" customHeight="1" x14ac:dyDescent="0.65"/>
    <row r="850" ht="14.25" customHeight="1" x14ac:dyDescent="0.65"/>
    <row r="851" ht="14.25" customHeight="1" x14ac:dyDescent="0.65"/>
    <row r="852" ht="14.25" customHeight="1" x14ac:dyDescent="0.65"/>
    <row r="853" ht="14.25" customHeight="1" x14ac:dyDescent="0.65"/>
    <row r="854" ht="14.25" customHeight="1" x14ac:dyDescent="0.65"/>
    <row r="855" ht="14.25" customHeight="1" x14ac:dyDescent="0.65"/>
    <row r="856" ht="14.25" customHeight="1" x14ac:dyDescent="0.65"/>
    <row r="857" ht="14.25" customHeight="1" x14ac:dyDescent="0.65"/>
    <row r="858" ht="14.25" customHeight="1" x14ac:dyDescent="0.65"/>
    <row r="859" ht="14.25" customHeight="1" x14ac:dyDescent="0.65"/>
    <row r="860" ht="14.25" customHeight="1" x14ac:dyDescent="0.65"/>
    <row r="861" ht="14.25" customHeight="1" x14ac:dyDescent="0.65"/>
    <row r="862" ht="14.25" customHeight="1" x14ac:dyDescent="0.65"/>
    <row r="863" ht="14.25" customHeight="1" x14ac:dyDescent="0.65"/>
    <row r="864" ht="14.25" customHeight="1" x14ac:dyDescent="0.65"/>
    <row r="865" ht="14.25" customHeight="1" x14ac:dyDescent="0.65"/>
    <row r="866" ht="14.25" customHeight="1" x14ac:dyDescent="0.65"/>
    <row r="867" ht="14.25" customHeight="1" x14ac:dyDescent="0.65"/>
    <row r="868" ht="14.25" customHeight="1" x14ac:dyDescent="0.65"/>
    <row r="869" ht="14.25" customHeight="1" x14ac:dyDescent="0.65"/>
    <row r="870" ht="14.25" customHeight="1" x14ac:dyDescent="0.65"/>
    <row r="871" ht="14.25" customHeight="1" x14ac:dyDescent="0.65"/>
    <row r="872" ht="14.25" customHeight="1" x14ac:dyDescent="0.65"/>
    <row r="873" ht="14.25" customHeight="1" x14ac:dyDescent="0.65"/>
    <row r="874" ht="14.25" customHeight="1" x14ac:dyDescent="0.65"/>
    <row r="875" ht="14.25" customHeight="1" x14ac:dyDescent="0.65"/>
    <row r="876" ht="14.25" customHeight="1" x14ac:dyDescent="0.65"/>
    <row r="877" ht="14.25" customHeight="1" x14ac:dyDescent="0.65"/>
    <row r="878" ht="14.25" customHeight="1" x14ac:dyDescent="0.65"/>
    <row r="879" ht="14.25" customHeight="1" x14ac:dyDescent="0.65"/>
    <row r="880" ht="14.25" customHeight="1" x14ac:dyDescent="0.65"/>
    <row r="881" ht="14.25" customHeight="1" x14ac:dyDescent="0.65"/>
    <row r="882" ht="14.25" customHeight="1" x14ac:dyDescent="0.65"/>
    <row r="883" ht="14.25" customHeight="1" x14ac:dyDescent="0.65"/>
    <row r="884" ht="14.25" customHeight="1" x14ac:dyDescent="0.65"/>
    <row r="885" ht="14.25" customHeight="1" x14ac:dyDescent="0.65"/>
    <row r="886" ht="14.25" customHeight="1" x14ac:dyDescent="0.65"/>
    <row r="887" ht="14.25" customHeight="1" x14ac:dyDescent="0.65"/>
    <row r="888" ht="14.25" customHeight="1" x14ac:dyDescent="0.65"/>
    <row r="889" ht="14.25" customHeight="1" x14ac:dyDescent="0.65"/>
    <row r="890" ht="14.25" customHeight="1" x14ac:dyDescent="0.65"/>
    <row r="891" ht="14.25" customHeight="1" x14ac:dyDescent="0.65"/>
    <row r="892" ht="14.25" customHeight="1" x14ac:dyDescent="0.65"/>
    <row r="893" ht="14.25" customHeight="1" x14ac:dyDescent="0.65"/>
    <row r="894" ht="14.25" customHeight="1" x14ac:dyDescent="0.65"/>
    <row r="895" ht="14.25" customHeight="1" x14ac:dyDescent="0.65"/>
    <row r="896" ht="14.25" customHeight="1" x14ac:dyDescent="0.65"/>
    <row r="897" ht="14.25" customHeight="1" x14ac:dyDescent="0.65"/>
    <row r="898" ht="14.25" customHeight="1" x14ac:dyDescent="0.65"/>
    <row r="899" ht="14.25" customHeight="1" x14ac:dyDescent="0.65"/>
    <row r="900" ht="14.25" customHeight="1" x14ac:dyDescent="0.65"/>
    <row r="901" ht="14.25" customHeight="1" x14ac:dyDescent="0.65"/>
    <row r="902" ht="14.25" customHeight="1" x14ac:dyDescent="0.65"/>
    <row r="903" ht="14.25" customHeight="1" x14ac:dyDescent="0.65"/>
    <row r="904" ht="14.25" customHeight="1" x14ac:dyDescent="0.65"/>
    <row r="905" ht="14.25" customHeight="1" x14ac:dyDescent="0.65"/>
    <row r="906" ht="14.25" customHeight="1" x14ac:dyDescent="0.65"/>
    <row r="907" ht="14.25" customHeight="1" x14ac:dyDescent="0.65"/>
    <row r="908" ht="14.25" customHeight="1" x14ac:dyDescent="0.65"/>
    <row r="909" ht="14.25" customHeight="1" x14ac:dyDescent="0.65"/>
    <row r="910" ht="14.25" customHeight="1" x14ac:dyDescent="0.65"/>
    <row r="911" ht="14.25" customHeight="1" x14ac:dyDescent="0.65"/>
    <row r="912" ht="14.25" customHeight="1" x14ac:dyDescent="0.65"/>
    <row r="913" ht="14.25" customHeight="1" x14ac:dyDescent="0.65"/>
    <row r="914" ht="14.25" customHeight="1" x14ac:dyDescent="0.65"/>
    <row r="915" ht="14.25" customHeight="1" x14ac:dyDescent="0.65"/>
    <row r="916" ht="14.25" customHeight="1" x14ac:dyDescent="0.65"/>
    <row r="917" ht="14.25" customHeight="1" x14ac:dyDescent="0.65"/>
    <row r="918" ht="14.25" customHeight="1" x14ac:dyDescent="0.65"/>
    <row r="919" ht="14.25" customHeight="1" x14ac:dyDescent="0.65"/>
    <row r="920" ht="14.25" customHeight="1" x14ac:dyDescent="0.65"/>
    <row r="921" ht="14.25" customHeight="1" x14ac:dyDescent="0.65"/>
    <row r="922" ht="14.25" customHeight="1" x14ac:dyDescent="0.65"/>
    <row r="923" ht="14.25" customHeight="1" x14ac:dyDescent="0.65"/>
    <row r="924" ht="14.25" customHeight="1" x14ac:dyDescent="0.65"/>
    <row r="925" ht="14.25" customHeight="1" x14ac:dyDescent="0.65"/>
    <row r="926" ht="14.25" customHeight="1" x14ac:dyDescent="0.65"/>
    <row r="927" ht="14.25" customHeight="1" x14ac:dyDescent="0.65"/>
    <row r="928" ht="14.25" customHeight="1" x14ac:dyDescent="0.65"/>
    <row r="929" ht="14.25" customHeight="1" x14ac:dyDescent="0.65"/>
    <row r="930" ht="14.25" customHeight="1" x14ac:dyDescent="0.65"/>
    <row r="931" ht="14.25" customHeight="1" x14ac:dyDescent="0.65"/>
    <row r="932" ht="14.25" customHeight="1" x14ac:dyDescent="0.65"/>
    <row r="933" ht="14.25" customHeight="1" x14ac:dyDescent="0.65"/>
    <row r="934" ht="14.25" customHeight="1" x14ac:dyDescent="0.65"/>
    <row r="935" ht="14.25" customHeight="1" x14ac:dyDescent="0.65"/>
    <row r="936" ht="14.25" customHeight="1" x14ac:dyDescent="0.65"/>
    <row r="937" ht="14.25" customHeight="1" x14ac:dyDescent="0.65"/>
    <row r="938" ht="14.25" customHeight="1" x14ac:dyDescent="0.65"/>
    <row r="939" ht="14.25" customHeight="1" x14ac:dyDescent="0.65"/>
    <row r="940" ht="14.25" customHeight="1" x14ac:dyDescent="0.65"/>
    <row r="941" ht="14.25" customHeight="1" x14ac:dyDescent="0.65"/>
    <row r="942" ht="14.25" customHeight="1" x14ac:dyDescent="0.65"/>
    <row r="943" ht="14.25" customHeight="1" x14ac:dyDescent="0.65"/>
    <row r="944" ht="14.25" customHeight="1" x14ac:dyDescent="0.65"/>
    <row r="945" ht="14.25" customHeight="1" x14ac:dyDescent="0.65"/>
    <row r="946" ht="14.25" customHeight="1" x14ac:dyDescent="0.65"/>
    <row r="947" ht="14.25" customHeight="1" x14ac:dyDescent="0.65"/>
    <row r="948" ht="14.25" customHeight="1" x14ac:dyDescent="0.65"/>
    <row r="949" ht="14.25" customHeight="1" x14ac:dyDescent="0.65"/>
    <row r="950" ht="14.25" customHeight="1" x14ac:dyDescent="0.65"/>
    <row r="951" ht="14.25" customHeight="1" x14ac:dyDescent="0.65"/>
    <row r="952" ht="14.25" customHeight="1" x14ac:dyDescent="0.65"/>
    <row r="953" ht="14.25" customHeight="1" x14ac:dyDescent="0.65"/>
    <row r="954" ht="14.25" customHeight="1" x14ac:dyDescent="0.65"/>
    <row r="955" ht="14.25" customHeight="1" x14ac:dyDescent="0.65"/>
    <row r="956" ht="14.25" customHeight="1" x14ac:dyDescent="0.65"/>
    <row r="957" ht="14.25" customHeight="1" x14ac:dyDescent="0.65"/>
    <row r="958" ht="14.25" customHeight="1" x14ac:dyDescent="0.65"/>
    <row r="959" ht="14.25" customHeight="1" x14ac:dyDescent="0.65"/>
    <row r="960" ht="14.25" customHeight="1" x14ac:dyDescent="0.65"/>
    <row r="961" ht="14.25" customHeight="1" x14ac:dyDescent="0.65"/>
    <row r="962" ht="14.25" customHeight="1" x14ac:dyDescent="0.65"/>
    <row r="963" ht="14.25" customHeight="1" x14ac:dyDescent="0.65"/>
    <row r="964" ht="14.25" customHeight="1" x14ac:dyDescent="0.65"/>
    <row r="965" ht="14.25" customHeight="1" x14ac:dyDescent="0.65"/>
    <row r="966" ht="14.25" customHeight="1" x14ac:dyDescent="0.65"/>
    <row r="967" ht="14.25" customHeight="1" x14ac:dyDescent="0.65"/>
    <row r="968" ht="14.25" customHeight="1" x14ac:dyDescent="0.65"/>
    <row r="969" ht="14.25" customHeight="1" x14ac:dyDescent="0.65"/>
    <row r="970" ht="14.25" customHeight="1" x14ac:dyDescent="0.65"/>
    <row r="971" ht="14.25" customHeight="1" x14ac:dyDescent="0.65"/>
    <row r="972" ht="14.25" customHeight="1" x14ac:dyDescent="0.65"/>
    <row r="973" ht="14.25" customHeight="1" x14ac:dyDescent="0.65"/>
    <row r="974" ht="14.25" customHeight="1" x14ac:dyDescent="0.65"/>
    <row r="975" ht="14.25" customHeight="1" x14ac:dyDescent="0.65"/>
    <row r="976" ht="14.25" customHeight="1" x14ac:dyDescent="0.65"/>
    <row r="977" ht="14.25" customHeight="1" x14ac:dyDescent="0.65"/>
    <row r="978" ht="14.25" customHeight="1" x14ac:dyDescent="0.65"/>
    <row r="979" ht="14.25" customHeight="1" x14ac:dyDescent="0.65"/>
    <row r="980" ht="14.25" customHeight="1" x14ac:dyDescent="0.65"/>
    <row r="981" ht="14.25" customHeight="1" x14ac:dyDescent="0.65"/>
    <row r="982" ht="14.25" customHeight="1" x14ac:dyDescent="0.65"/>
    <row r="983" ht="14.25" customHeight="1" x14ac:dyDescent="0.65"/>
    <row r="984" ht="14.25" customHeight="1" x14ac:dyDescent="0.65"/>
    <row r="985" ht="14.25" customHeight="1" x14ac:dyDescent="0.65"/>
    <row r="986" ht="14.25" customHeight="1" x14ac:dyDescent="0.65"/>
    <row r="987" ht="14.25" customHeight="1" x14ac:dyDescent="0.65"/>
    <row r="988" ht="14.25" customHeight="1" x14ac:dyDescent="0.65"/>
    <row r="989" ht="14.25" customHeight="1" x14ac:dyDescent="0.65"/>
    <row r="990" ht="14.25" customHeight="1" x14ac:dyDescent="0.65"/>
    <row r="991" ht="14.25" customHeight="1" x14ac:dyDescent="0.65"/>
    <row r="992" ht="14.25" customHeight="1" x14ac:dyDescent="0.65"/>
    <row r="993" ht="14.25" customHeight="1" x14ac:dyDescent="0.65"/>
    <row r="994" ht="14.25" customHeight="1" x14ac:dyDescent="0.65"/>
    <row r="995" ht="14.25" customHeight="1" x14ac:dyDescent="0.65"/>
    <row r="996" ht="14.25" customHeight="1" x14ac:dyDescent="0.65"/>
    <row r="997" ht="14.25" customHeight="1" x14ac:dyDescent="0.65"/>
    <row r="998" ht="14.25" customHeight="1" x14ac:dyDescent="0.65"/>
    <row r="999" ht="14.25" customHeight="1" x14ac:dyDescent="0.65"/>
    <row r="1000" ht="14.25" customHeight="1" x14ac:dyDescent="0.65"/>
    <row r="1001" ht="14.25" customHeight="1" x14ac:dyDescent="0.65"/>
    <row r="1002" ht="14.25" customHeight="1" x14ac:dyDescent="0.65"/>
    <row r="1003" ht="14.25" customHeight="1" x14ac:dyDescent="0.65"/>
    <row r="1004" ht="14.25" customHeight="1" x14ac:dyDescent="0.65"/>
    <row r="1005" ht="14.25" customHeight="1" x14ac:dyDescent="0.65"/>
    <row r="1006" ht="14.25" customHeight="1" x14ac:dyDescent="0.65"/>
    <row r="1007" ht="14.25" customHeight="1" x14ac:dyDescent="0.65"/>
    <row r="1008" ht="14.25" customHeight="1" x14ac:dyDescent="0.65"/>
    <row r="1009" ht="14.25" customHeight="1" x14ac:dyDescent="0.65"/>
    <row r="1010" ht="14.25" customHeight="1" x14ac:dyDescent="0.65"/>
    <row r="1011" ht="14.25" customHeight="1" x14ac:dyDescent="0.65"/>
    <row r="1012" ht="14.25" customHeight="1" x14ac:dyDescent="0.65"/>
    <row r="1013" ht="14.25" customHeight="1" x14ac:dyDescent="0.65"/>
    <row r="1014" ht="14.25" customHeight="1" x14ac:dyDescent="0.65"/>
    <row r="1015" ht="14.25" customHeight="1" x14ac:dyDescent="0.65"/>
    <row r="1016" ht="14.25" customHeight="1" x14ac:dyDescent="0.65"/>
    <row r="1017" ht="14.25" customHeight="1" x14ac:dyDescent="0.65"/>
    <row r="1018" ht="14.25" customHeight="1" x14ac:dyDescent="0.65"/>
  </sheetData>
  <mergeCells count="1">
    <mergeCell ref="I38:J38"/>
  </mergeCells>
  <pageMargins left="0.7" right="0.7" top="0.75" bottom="0.75" header="0.51180555555555496" footer="0.51180555555555496"/>
  <pageSetup paperSize="9" firstPageNumber="0" orientation="portrait" horizontalDpi="300" verticalDpi="30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3E043-E357-4ADC-B201-334CC5817B98}">
  <sheetPr>
    <tabColor rgb="FF92D050"/>
  </sheetPr>
  <dimension ref="A1:AMK1018"/>
  <sheetViews>
    <sheetView zoomScale="50" zoomScaleNormal="70" workbookViewId="0">
      <selection activeCell="A25" sqref="A25"/>
    </sheetView>
  </sheetViews>
  <sheetFormatPr defaultColWidth="9" defaultRowHeight="14.25" x14ac:dyDescent="0.65"/>
  <cols>
    <col min="1" max="1" width="10.625" style="156" customWidth="1"/>
    <col min="2" max="2" width="42.5" style="156" customWidth="1"/>
    <col min="3" max="3" width="14.625" style="156" customWidth="1"/>
    <col min="4" max="4" width="16.125" style="156" customWidth="1"/>
    <col min="5" max="5" width="13.625" style="156" customWidth="1"/>
    <col min="6" max="6" width="21.625" style="156" customWidth="1"/>
    <col min="7" max="7" width="23" style="156" customWidth="1"/>
    <col min="8" max="8" width="22.5" style="156" customWidth="1"/>
    <col min="9" max="9" width="24.5" style="156" customWidth="1"/>
    <col min="10" max="10" width="24.625" style="156" customWidth="1"/>
    <col min="11" max="18" width="24.5" style="156" customWidth="1"/>
    <col min="19" max="19" width="21.5" style="156" customWidth="1"/>
    <col min="20" max="28" width="10" style="156" customWidth="1"/>
    <col min="29" max="1025" width="12.625" style="156" customWidth="1"/>
  </cols>
  <sheetData>
    <row r="1" spans="1:19" ht="79.5" customHeight="1" x14ac:dyDescent="0.75">
      <c r="D1" s="157" t="s">
        <v>11</v>
      </c>
      <c r="E1" s="158">
        <v>3</v>
      </c>
      <c r="G1" s="159"/>
    </row>
    <row r="2" spans="1:19" ht="38.25" customHeight="1" x14ac:dyDescent="0.75">
      <c r="A2" s="160"/>
      <c r="B2" s="161"/>
      <c r="D2" s="159" t="s">
        <v>77</v>
      </c>
      <c r="E2" s="162" t="s">
        <v>170</v>
      </c>
      <c r="G2" s="159"/>
    </row>
    <row r="3" spans="1:19" ht="30.65" customHeight="1" x14ac:dyDescent="0.75">
      <c r="A3" s="160"/>
      <c r="B3" s="161"/>
      <c r="E3" s="162"/>
      <c r="G3" s="159"/>
    </row>
    <row r="4" spans="1:19" ht="26.45" customHeight="1" x14ac:dyDescent="0.75">
      <c r="A4" s="160"/>
      <c r="B4" s="161"/>
      <c r="D4" s="159" t="s">
        <v>78</v>
      </c>
      <c r="E4" s="162" t="s">
        <v>171</v>
      </c>
      <c r="G4" s="159"/>
    </row>
    <row r="5" spans="1:19" ht="29.5" x14ac:dyDescent="0.75">
      <c r="A5" s="160"/>
      <c r="B5" s="161"/>
      <c r="D5" s="163" t="s">
        <v>79</v>
      </c>
      <c r="E5" s="164" t="s">
        <v>109</v>
      </c>
      <c r="G5" s="159"/>
    </row>
    <row r="6" spans="1:19" ht="14.75" x14ac:dyDescent="0.75">
      <c r="A6" s="160"/>
      <c r="B6" s="161"/>
      <c r="D6" s="163"/>
      <c r="E6" s="164"/>
      <c r="G6" s="159"/>
    </row>
    <row r="7" spans="1:19" ht="14.75" x14ac:dyDescent="0.75">
      <c r="A7" s="165"/>
      <c r="B7" s="166"/>
      <c r="D7" s="163"/>
      <c r="E7" s="164"/>
      <c r="G7" s="159"/>
    </row>
    <row r="8" spans="1:19" ht="14.75" x14ac:dyDescent="0.75">
      <c r="A8" s="165"/>
      <c r="B8" s="167"/>
      <c r="D8" s="163"/>
      <c r="E8" s="164"/>
      <c r="G8" s="159"/>
    </row>
    <row r="9" spans="1:19" ht="14.75" x14ac:dyDescent="0.75">
      <c r="A9" s="165"/>
      <c r="B9" s="167"/>
      <c r="D9" s="159" t="s">
        <v>80</v>
      </c>
      <c r="E9" s="168">
        <v>45303</v>
      </c>
      <c r="G9" s="159"/>
    </row>
    <row r="10" spans="1:19" ht="14.75" x14ac:dyDescent="0.75">
      <c r="A10" s="165"/>
      <c r="B10" s="167"/>
      <c r="D10" s="159" t="s">
        <v>81</v>
      </c>
      <c r="E10" s="164">
        <v>5</v>
      </c>
      <c r="F10" s="156" t="s">
        <v>110</v>
      </c>
      <c r="G10" s="159"/>
      <c r="I10" s="169"/>
      <c r="J10" s="159"/>
    </row>
    <row r="11" spans="1:19" ht="14.25" customHeight="1" x14ac:dyDescent="0.75">
      <c r="D11" s="159"/>
      <c r="E11" s="164"/>
      <c r="G11" s="159"/>
      <c r="I11" s="169"/>
      <c r="J11" s="159"/>
    </row>
    <row r="12" spans="1:19" ht="14.25" customHeight="1" x14ac:dyDescent="0.75">
      <c r="E12" s="164"/>
      <c r="G12" s="159"/>
      <c r="I12" s="169"/>
      <c r="J12" s="159"/>
    </row>
    <row r="13" spans="1:19" ht="53.25" customHeight="1" x14ac:dyDescent="0.65">
      <c r="A13" s="170" t="s">
        <v>82</v>
      </c>
      <c r="B13" s="170" t="s">
        <v>83</v>
      </c>
      <c r="C13" s="170" t="s">
        <v>84</v>
      </c>
      <c r="D13" s="170" t="s">
        <v>85</v>
      </c>
      <c r="E13" s="171"/>
      <c r="F13" s="172" t="s">
        <v>86</v>
      </c>
      <c r="G13" s="173" t="s">
        <v>87</v>
      </c>
      <c r="H13" s="173" t="s">
        <v>88</v>
      </c>
      <c r="I13" s="173" t="s">
        <v>89</v>
      </c>
      <c r="J13" s="174" t="s">
        <v>90</v>
      </c>
      <c r="K13" s="175"/>
      <c r="L13" s="171"/>
      <c r="M13" s="171"/>
      <c r="N13" s="171"/>
      <c r="O13" s="171"/>
      <c r="P13" s="171"/>
      <c r="Q13" s="171"/>
      <c r="R13" s="171"/>
      <c r="S13" s="171"/>
    </row>
    <row r="14" spans="1:19" ht="14.25" customHeight="1" x14ac:dyDescent="0.65">
      <c r="A14" s="176" t="s">
        <v>111</v>
      </c>
      <c r="B14" s="177" t="s">
        <v>112</v>
      </c>
      <c r="C14" s="178" t="s">
        <v>113</v>
      </c>
      <c r="D14" s="179">
        <v>5</v>
      </c>
      <c r="E14" s="180"/>
      <c r="F14" s="179"/>
      <c r="G14" s="179"/>
      <c r="H14" s="179"/>
      <c r="I14" s="179"/>
      <c r="J14" s="179"/>
      <c r="K14" s="181"/>
      <c r="L14" s="182"/>
      <c r="M14" s="182"/>
      <c r="N14" s="182"/>
      <c r="O14" s="182"/>
      <c r="P14" s="182"/>
      <c r="Q14" s="182"/>
      <c r="R14" s="182"/>
      <c r="S14" s="182"/>
    </row>
    <row r="15" spans="1:19" ht="14.25" customHeight="1" x14ac:dyDescent="0.65">
      <c r="A15" s="183"/>
      <c r="B15" s="177"/>
      <c r="C15" s="178"/>
      <c r="D15" s="179"/>
      <c r="E15" s="180"/>
      <c r="F15" s="179"/>
      <c r="G15" s="179"/>
      <c r="H15" s="179"/>
      <c r="I15" s="179"/>
      <c r="J15" s="179"/>
      <c r="K15" s="181"/>
      <c r="L15" s="182"/>
      <c r="M15" s="182"/>
      <c r="N15" s="182"/>
      <c r="O15" s="182"/>
      <c r="P15" s="182"/>
      <c r="Q15" s="182"/>
      <c r="R15" s="182"/>
      <c r="S15" s="182"/>
    </row>
    <row r="16" spans="1:19" ht="14.25" customHeight="1" x14ac:dyDescent="0.65">
      <c r="A16" s="183"/>
      <c r="B16" s="177"/>
      <c r="C16" s="178"/>
      <c r="D16" s="179"/>
      <c r="E16" s="180"/>
      <c r="F16" s="179"/>
      <c r="G16" s="179"/>
      <c r="H16" s="179"/>
      <c r="I16" s="184"/>
      <c r="J16" s="185"/>
      <c r="K16" s="181"/>
      <c r="L16" s="186"/>
      <c r="M16" s="186"/>
      <c r="N16" s="186"/>
      <c r="O16" s="186"/>
      <c r="P16" s="186"/>
      <c r="Q16" s="186"/>
      <c r="R16" s="186"/>
      <c r="S16" s="186"/>
    </row>
    <row r="17" spans="1:19" ht="14.25" customHeight="1" x14ac:dyDescent="0.65">
      <c r="A17" s="183"/>
      <c r="B17" s="177"/>
      <c r="C17" s="178"/>
      <c r="D17" s="179"/>
      <c r="E17" s="180"/>
      <c r="F17" s="179"/>
      <c r="G17" s="179"/>
      <c r="H17" s="179"/>
      <c r="I17" s="184"/>
      <c r="J17" s="185"/>
      <c r="K17" s="181"/>
      <c r="L17" s="186"/>
      <c r="M17" s="186"/>
      <c r="N17" s="186"/>
      <c r="O17" s="186"/>
      <c r="P17" s="186"/>
      <c r="Q17" s="186"/>
      <c r="R17" s="186"/>
      <c r="S17" s="186"/>
    </row>
    <row r="18" spans="1:19" ht="14.25" customHeight="1" x14ac:dyDescent="0.65">
      <c r="A18" s="183"/>
      <c r="B18" s="177"/>
      <c r="C18" s="178"/>
      <c r="D18" s="179"/>
      <c r="E18" s="180"/>
      <c r="F18" s="179"/>
      <c r="G18" s="179"/>
      <c r="H18" s="179"/>
      <c r="I18" s="179"/>
      <c r="J18" s="179"/>
      <c r="K18" s="181"/>
      <c r="L18" s="186"/>
      <c r="M18" s="186"/>
      <c r="N18" s="186"/>
      <c r="O18" s="186"/>
      <c r="P18" s="186"/>
      <c r="Q18" s="186"/>
      <c r="R18" s="186"/>
      <c r="S18" s="186"/>
    </row>
    <row r="19" spans="1:19" ht="29.5" x14ac:dyDescent="0.65">
      <c r="A19" s="183" t="s">
        <v>114</v>
      </c>
      <c r="B19" s="177" t="s">
        <v>228</v>
      </c>
      <c r="C19" s="178" t="s">
        <v>116</v>
      </c>
      <c r="D19" s="179">
        <v>30</v>
      </c>
      <c r="E19" s="180"/>
      <c r="F19" s="179"/>
      <c r="G19" s="179"/>
      <c r="H19" s="179"/>
      <c r="I19" s="179"/>
      <c r="J19" s="179"/>
      <c r="K19" s="181"/>
      <c r="L19" s="186"/>
      <c r="M19" s="186"/>
      <c r="N19" s="186"/>
      <c r="O19" s="186"/>
      <c r="P19" s="186"/>
      <c r="Q19" s="186"/>
      <c r="R19" s="186"/>
      <c r="S19" s="186"/>
    </row>
    <row r="20" spans="1:19" ht="14.25" customHeight="1" x14ac:dyDescent="0.65">
      <c r="A20" s="187" t="s">
        <v>117</v>
      </c>
      <c r="B20" s="177" t="s">
        <v>118</v>
      </c>
      <c r="C20" s="178" t="s">
        <v>116</v>
      </c>
      <c r="D20" s="179">
        <v>10</v>
      </c>
      <c r="E20" s="180"/>
      <c r="F20" s="179"/>
      <c r="G20" s="179"/>
      <c r="H20" s="179"/>
      <c r="I20" s="184"/>
      <c r="J20" s="185"/>
      <c r="K20" s="181"/>
      <c r="L20" s="186"/>
      <c r="M20" s="186"/>
      <c r="N20" s="186"/>
      <c r="O20" s="186"/>
      <c r="P20" s="186"/>
      <c r="Q20" s="186"/>
      <c r="R20" s="186"/>
      <c r="S20" s="186"/>
    </row>
    <row r="21" spans="1:19" ht="14.25" customHeight="1" x14ac:dyDescent="0.65">
      <c r="A21" s="183" t="s">
        <v>229</v>
      </c>
      <c r="B21" s="177" t="s">
        <v>230</v>
      </c>
      <c r="C21" s="178" t="s">
        <v>116</v>
      </c>
      <c r="D21" s="179">
        <v>1</v>
      </c>
      <c r="E21" s="180"/>
      <c r="F21" s="179"/>
      <c r="G21" s="179"/>
      <c r="H21" s="179"/>
      <c r="I21" s="184"/>
      <c r="J21" s="185"/>
      <c r="K21" s="181"/>
      <c r="L21" s="186"/>
      <c r="M21" s="186"/>
      <c r="N21" s="186"/>
      <c r="O21" s="186"/>
      <c r="P21" s="186"/>
      <c r="Q21" s="186"/>
      <c r="R21" s="186"/>
      <c r="S21" s="186"/>
    </row>
    <row r="22" spans="1:19" ht="14.25" customHeight="1" x14ac:dyDescent="0.65">
      <c r="A22" s="183" t="s">
        <v>231</v>
      </c>
      <c r="B22" s="188" t="s">
        <v>232</v>
      </c>
      <c r="C22" s="178" t="s">
        <v>233</v>
      </c>
      <c r="D22" s="179">
        <v>9</v>
      </c>
      <c r="E22" s="180"/>
      <c r="F22" s="179"/>
      <c r="G22" s="179"/>
      <c r="H22" s="179"/>
      <c r="I22" s="189"/>
      <c r="J22" s="185"/>
      <c r="K22" s="181"/>
      <c r="L22" s="186"/>
      <c r="M22" s="186"/>
      <c r="N22" s="186"/>
      <c r="O22" s="186"/>
      <c r="P22" s="186"/>
      <c r="Q22" s="186"/>
      <c r="R22" s="186"/>
      <c r="S22" s="186"/>
    </row>
    <row r="23" spans="1:19" ht="14.25" customHeight="1" x14ac:dyDescent="0.65">
      <c r="A23" s="183"/>
      <c r="B23" s="190"/>
      <c r="C23" s="178"/>
      <c r="D23" s="179"/>
      <c r="E23" s="180"/>
      <c r="F23" s="179"/>
      <c r="G23" s="179"/>
      <c r="H23" s="179"/>
      <c r="I23" s="184"/>
      <c r="J23" s="185"/>
      <c r="K23" s="181"/>
      <c r="L23" s="186"/>
      <c r="M23" s="186"/>
      <c r="N23" s="186"/>
      <c r="O23" s="186"/>
      <c r="P23" s="186"/>
      <c r="Q23" s="186"/>
      <c r="R23" s="186"/>
      <c r="S23" s="186"/>
    </row>
    <row r="24" spans="1:19" ht="14.25" customHeight="1" x14ac:dyDescent="0.65">
      <c r="A24" s="183"/>
      <c r="B24" s="190"/>
      <c r="C24" s="178"/>
      <c r="D24" s="179"/>
      <c r="E24" s="180"/>
      <c r="F24" s="179"/>
      <c r="G24" s="179"/>
      <c r="H24" s="179"/>
      <c r="I24" s="184"/>
      <c r="J24" s="185"/>
      <c r="K24" s="191"/>
      <c r="L24" s="186"/>
      <c r="M24" s="186"/>
      <c r="N24" s="186"/>
      <c r="O24" s="186"/>
      <c r="P24" s="186"/>
      <c r="Q24" s="186"/>
      <c r="R24" s="186"/>
      <c r="S24" s="186"/>
    </row>
    <row r="25" spans="1:19" ht="14.25" customHeight="1" x14ac:dyDescent="0.65">
      <c r="A25" s="183"/>
      <c r="B25" s="188"/>
      <c r="C25" s="178"/>
      <c r="D25" s="179"/>
      <c r="E25" s="192"/>
      <c r="F25" s="179"/>
      <c r="G25" s="179"/>
      <c r="H25" s="179"/>
      <c r="I25" s="184"/>
      <c r="J25" s="185"/>
      <c r="K25" s="181"/>
      <c r="L25" s="186"/>
      <c r="M25" s="186"/>
      <c r="N25" s="186"/>
      <c r="O25" s="186"/>
      <c r="P25" s="186"/>
      <c r="Q25" s="186"/>
      <c r="R25" s="186"/>
      <c r="S25" s="186"/>
    </row>
    <row r="26" spans="1:19" ht="14.25" customHeight="1" x14ac:dyDescent="0.65">
      <c r="A26" s="183"/>
      <c r="B26" s="188"/>
      <c r="C26" s="178"/>
      <c r="D26" s="179"/>
      <c r="E26" s="192"/>
      <c r="F26" s="179"/>
      <c r="G26" s="179"/>
      <c r="H26" s="179"/>
      <c r="I26" s="184"/>
      <c r="J26" s="185"/>
      <c r="K26" s="181"/>
      <c r="L26" s="186"/>
      <c r="M26" s="186"/>
      <c r="N26" s="186"/>
      <c r="O26" s="186"/>
      <c r="P26" s="186"/>
      <c r="Q26" s="186"/>
      <c r="R26" s="186"/>
      <c r="S26" s="186"/>
    </row>
    <row r="27" spans="1:19" ht="14.25" customHeight="1" x14ac:dyDescent="0.65">
      <c r="A27" s="183"/>
      <c r="B27" s="188"/>
      <c r="C27" s="178"/>
      <c r="D27" s="179"/>
      <c r="E27" s="192"/>
      <c r="F27" s="179"/>
      <c r="G27" s="179"/>
      <c r="H27" s="184"/>
      <c r="I27" s="184"/>
      <c r="J27" s="185"/>
      <c r="K27" s="191"/>
      <c r="L27" s="186"/>
      <c r="M27" s="186"/>
      <c r="N27" s="186"/>
      <c r="O27" s="186"/>
      <c r="P27" s="186"/>
      <c r="Q27" s="186"/>
      <c r="R27" s="186"/>
      <c r="S27" s="186"/>
    </row>
    <row r="28" spans="1:19" ht="14.25" customHeight="1" x14ac:dyDescent="0.65">
      <c r="A28" s="183"/>
      <c r="B28" s="188"/>
      <c r="C28" s="178"/>
      <c r="D28" s="179"/>
      <c r="E28" s="192"/>
      <c r="F28" s="179"/>
      <c r="G28" s="179"/>
      <c r="H28" s="184"/>
      <c r="I28" s="184"/>
      <c r="J28" s="185"/>
      <c r="K28" s="191"/>
      <c r="L28" s="186"/>
      <c r="M28" s="186"/>
      <c r="N28" s="186"/>
      <c r="O28" s="186"/>
      <c r="P28" s="186"/>
      <c r="Q28" s="186"/>
      <c r="R28" s="186"/>
      <c r="S28" s="186"/>
    </row>
    <row r="29" spans="1:19" ht="14.25" customHeight="1" x14ac:dyDescent="0.65">
      <c r="A29" s="183"/>
      <c r="B29" s="188"/>
      <c r="C29" s="178"/>
      <c r="D29" s="179"/>
      <c r="E29" s="192"/>
      <c r="F29" s="179"/>
      <c r="G29" s="179"/>
      <c r="H29" s="184"/>
      <c r="I29" s="184"/>
      <c r="J29" s="185"/>
      <c r="K29" s="191"/>
      <c r="L29" s="186"/>
      <c r="M29" s="186"/>
      <c r="N29" s="186"/>
      <c r="O29" s="186"/>
      <c r="P29" s="186"/>
      <c r="Q29" s="186"/>
      <c r="R29" s="186"/>
      <c r="S29" s="186"/>
    </row>
    <row r="30" spans="1:19" ht="14.25" customHeight="1" x14ac:dyDescent="0.65">
      <c r="A30" s="183"/>
      <c r="B30" s="188"/>
      <c r="C30" s="178"/>
      <c r="D30" s="179"/>
      <c r="E30" s="192"/>
      <c r="F30" s="179"/>
      <c r="G30" s="179"/>
      <c r="H30" s="184"/>
      <c r="I30" s="184"/>
      <c r="J30" s="185"/>
      <c r="K30" s="191"/>
      <c r="L30" s="186"/>
      <c r="M30" s="186"/>
      <c r="N30" s="186"/>
      <c r="O30" s="186"/>
      <c r="P30" s="186"/>
      <c r="Q30" s="186"/>
      <c r="R30" s="186"/>
      <c r="S30" s="186"/>
    </row>
    <row r="31" spans="1:19" ht="14.25" customHeight="1" x14ac:dyDescent="0.65">
      <c r="A31" s="183"/>
      <c r="B31" s="188"/>
      <c r="C31" s="178"/>
      <c r="D31" s="179"/>
      <c r="E31" s="192"/>
      <c r="F31" s="179"/>
      <c r="G31" s="179"/>
      <c r="H31" s="184"/>
      <c r="I31" s="184"/>
      <c r="J31" s="185"/>
      <c r="K31" s="191"/>
      <c r="L31" s="186"/>
      <c r="M31" s="186"/>
      <c r="N31" s="186"/>
      <c r="O31" s="186"/>
      <c r="P31" s="186"/>
      <c r="Q31" s="186"/>
      <c r="R31" s="186"/>
      <c r="S31" s="186"/>
    </row>
    <row r="32" spans="1:19" ht="14.25" customHeight="1" x14ac:dyDescent="0.65">
      <c r="A32" s="183"/>
      <c r="B32" s="188"/>
      <c r="C32" s="178"/>
      <c r="D32" s="179"/>
      <c r="E32" s="180"/>
      <c r="F32" s="179"/>
      <c r="G32" s="179"/>
      <c r="H32" s="179"/>
      <c r="I32" s="184"/>
      <c r="J32" s="185"/>
      <c r="K32" s="191"/>
      <c r="L32" s="186"/>
      <c r="M32" s="186"/>
      <c r="N32" s="186"/>
      <c r="O32" s="186"/>
      <c r="P32" s="186"/>
      <c r="Q32" s="186"/>
      <c r="R32" s="186"/>
      <c r="S32" s="186"/>
    </row>
    <row r="33" spans="1:19" ht="14.25" customHeight="1" x14ac:dyDescent="0.65">
      <c r="A33" s="183"/>
      <c r="B33" s="188"/>
      <c r="C33" s="178"/>
      <c r="D33" s="179"/>
      <c r="E33" s="192"/>
      <c r="F33" s="179"/>
      <c r="G33" s="179"/>
      <c r="H33" s="179"/>
      <c r="I33" s="184"/>
      <c r="J33" s="185"/>
      <c r="K33" s="191"/>
      <c r="L33" s="186"/>
      <c r="M33" s="186"/>
      <c r="N33" s="186"/>
      <c r="O33" s="186"/>
      <c r="P33" s="186"/>
      <c r="Q33" s="186"/>
      <c r="R33" s="186"/>
      <c r="S33" s="186"/>
    </row>
    <row r="34" spans="1:19" ht="14.25" customHeight="1" x14ac:dyDescent="0.65">
      <c r="C34" s="85" t="s">
        <v>105</v>
      </c>
      <c r="D34" s="90">
        <f>SUM(D14:D33)</f>
        <v>55</v>
      </c>
      <c r="E34" s="192"/>
      <c r="F34" s="192"/>
      <c r="G34" s="90"/>
      <c r="H34" s="192"/>
      <c r="I34" s="192"/>
      <c r="J34" s="192"/>
    </row>
    <row r="35" spans="1:19" ht="14.25" customHeight="1" x14ac:dyDescent="0.65">
      <c r="C35" s="85" t="s">
        <v>106</v>
      </c>
      <c r="D35" s="90">
        <f>SUM(D14:D33)</f>
        <v>55</v>
      </c>
      <c r="E35" s="90"/>
      <c r="F35" s="90">
        <f>SUM(F14:F33)</f>
        <v>0</v>
      </c>
      <c r="G35" s="90">
        <f>SUM(G14:G33)</f>
        <v>0</v>
      </c>
      <c r="H35" s="90">
        <f>SUM(H14:H33)</f>
        <v>0</v>
      </c>
      <c r="I35" s="90">
        <f>SUM(I14:I33)</f>
        <v>0</v>
      </c>
      <c r="J35" s="90">
        <f>SUM(J14:J33)</f>
        <v>0</v>
      </c>
      <c r="K35" s="91"/>
      <c r="L35" s="91"/>
      <c r="M35" s="91"/>
      <c r="N35" s="91"/>
      <c r="O35" s="91"/>
      <c r="P35" s="91"/>
      <c r="Q35" s="91"/>
      <c r="R35" s="91"/>
      <c r="S35" s="91"/>
    </row>
    <row r="36" spans="1:19" ht="14.25" customHeight="1" x14ac:dyDescent="0.65">
      <c r="C36" s="85" t="s">
        <v>107</v>
      </c>
      <c r="D36" s="90">
        <f>D35</f>
        <v>55</v>
      </c>
      <c r="E36" s="116"/>
      <c r="F36" s="90">
        <f>D35</f>
        <v>55</v>
      </c>
      <c r="G36" s="90">
        <f>F36-$D$35/($E$10-1)</f>
        <v>41.25</v>
      </c>
      <c r="H36" s="90">
        <f>G36-$D$35/($E$10-1)</f>
        <v>27.5</v>
      </c>
      <c r="I36" s="90">
        <f>H36-$D$35/($E$10-1)</f>
        <v>13.75</v>
      </c>
      <c r="J36" s="90">
        <f>I36-$D$35/($E$10-1)</f>
        <v>0</v>
      </c>
      <c r="K36" s="91"/>
      <c r="L36" s="91"/>
      <c r="M36" s="91"/>
      <c r="N36" s="91"/>
      <c r="O36" s="91"/>
      <c r="P36" s="91"/>
      <c r="Q36" s="91"/>
      <c r="R36" s="91"/>
      <c r="S36" s="91"/>
    </row>
    <row r="37" spans="1:19" ht="79.5" customHeight="1" x14ac:dyDescent="0.75">
      <c r="G37" s="159"/>
    </row>
    <row r="38" spans="1:19" ht="79.5" customHeight="1" x14ac:dyDescent="0.75">
      <c r="G38" s="159"/>
      <c r="I38" s="199" t="s">
        <v>108</v>
      </c>
      <c r="J38" s="199"/>
      <c r="K38" s="193"/>
      <c r="L38" s="193"/>
      <c r="M38" s="193"/>
      <c r="N38" s="193"/>
      <c r="O38" s="193"/>
      <c r="P38" s="193"/>
      <c r="Q38" s="193"/>
      <c r="R38" s="193"/>
    </row>
    <row r="39" spans="1:19" ht="14.25" customHeight="1" x14ac:dyDescent="0.75">
      <c r="G39" s="159"/>
      <c r="I39" s="159" t="s">
        <v>108</v>
      </c>
      <c r="J39" s="159" t="s">
        <v>9</v>
      </c>
    </row>
    <row r="40" spans="1:19" ht="14.25" customHeight="1" x14ac:dyDescent="0.65"/>
    <row r="42" spans="1:19" ht="14.25" customHeight="1" x14ac:dyDescent="0.65"/>
    <row r="43" spans="1:19" ht="14.25" customHeight="1" x14ac:dyDescent="0.65"/>
    <row r="44" spans="1:19" ht="14.25" customHeight="1" x14ac:dyDescent="0.65"/>
    <row r="45" spans="1:19" ht="14.25" customHeight="1" x14ac:dyDescent="0.65"/>
    <row r="46" spans="1:19" ht="14.25" customHeight="1" x14ac:dyDescent="0.65"/>
    <row r="47" spans="1:19" ht="14.25" customHeight="1" x14ac:dyDescent="0.65"/>
    <row r="48" spans="1:19" ht="14.25" customHeight="1" x14ac:dyDescent="0.65"/>
    <row r="49" ht="14.25" customHeight="1" x14ac:dyDescent="0.65"/>
    <row r="50" ht="14.25" customHeight="1" x14ac:dyDescent="0.65"/>
    <row r="51" ht="14.25" customHeight="1" x14ac:dyDescent="0.65"/>
    <row r="52" ht="14.25" customHeight="1" x14ac:dyDescent="0.65"/>
    <row r="53" ht="14.25" customHeight="1" x14ac:dyDescent="0.65"/>
    <row r="54" ht="14.25" customHeight="1" x14ac:dyDescent="0.65"/>
    <row r="55" ht="14.25" customHeight="1" x14ac:dyDescent="0.65"/>
    <row r="56" ht="14.25" customHeight="1" x14ac:dyDescent="0.65"/>
    <row r="57" ht="14.25" customHeight="1" x14ac:dyDescent="0.65"/>
    <row r="58" ht="14.25" customHeight="1" x14ac:dyDescent="0.65"/>
    <row r="59" ht="14.25" customHeight="1" x14ac:dyDescent="0.65"/>
    <row r="60" ht="14.25" customHeight="1" x14ac:dyDescent="0.65"/>
    <row r="61" ht="14.25" customHeight="1" x14ac:dyDescent="0.65"/>
    <row r="62" ht="14.25" customHeight="1" x14ac:dyDescent="0.65"/>
    <row r="63" ht="14.25" customHeight="1" x14ac:dyDescent="0.65"/>
    <row r="64" ht="14.25" customHeight="1" x14ac:dyDescent="0.65"/>
    <row r="65" ht="14.25" customHeight="1" x14ac:dyDescent="0.65"/>
    <row r="66" ht="14.25" customHeight="1" x14ac:dyDescent="0.65"/>
    <row r="67" ht="14.25" customHeight="1" x14ac:dyDescent="0.65"/>
    <row r="68" ht="14.25" customHeight="1" x14ac:dyDescent="0.65"/>
    <row r="69" ht="14.25" customHeight="1" x14ac:dyDescent="0.65"/>
    <row r="70" ht="14.25" customHeight="1" x14ac:dyDescent="0.65"/>
    <row r="71" ht="14.25" customHeight="1" x14ac:dyDescent="0.65"/>
    <row r="72" ht="14.25" customHeight="1" x14ac:dyDescent="0.65"/>
    <row r="73" ht="14.25" customHeight="1" x14ac:dyDescent="0.65"/>
    <row r="74" ht="14.25" customHeight="1" x14ac:dyDescent="0.65"/>
    <row r="75" ht="14.25" customHeight="1" x14ac:dyDescent="0.65"/>
    <row r="76" ht="14.25" customHeight="1" x14ac:dyDescent="0.65"/>
    <row r="77" ht="14.25" customHeight="1" x14ac:dyDescent="0.65"/>
    <row r="78" ht="14.25" customHeight="1" x14ac:dyDescent="0.65"/>
    <row r="79" ht="14.25" customHeight="1" x14ac:dyDescent="0.65"/>
    <row r="80" ht="14.25" customHeight="1" x14ac:dyDescent="0.65"/>
    <row r="81" ht="14.25" customHeight="1" x14ac:dyDescent="0.65"/>
    <row r="82" ht="14.25" customHeight="1" x14ac:dyDescent="0.65"/>
    <row r="83" ht="14.25" customHeight="1" x14ac:dyDescent="0.65"/>
    <row r="84" ht="14.25" customHeight="1" x14ac:dyDescent="0.65"/>
    <row r="85" ht="14.25" customHeight="1" x14ac:dyDescent="0.65"/>
    <row r="86" ht="14.25" customHeight="1" x14ac:dyDescent="0.65"/>
    <row r="87" ht="14.25" customHeight="1" x14ac:dyDescent="0.65"/>
    <row r="88" ht="14.25" customHeight="1" x14ac:dyDescent="0.65"/>
    <row r="89" ht="14.25" customHeight="1" x14ac:dyDescent="0.65"/>
    <row r="90" ht="14.25" customHeight="1" x14ac:dyDescent="0.65"/>
    <row r="91" ht="14.25" customHeight="1" x14ac:dyDescent="0.65"/>
    <row r="92" ht="14.25" customHeight="1" x14ac:dyDescent="0.65"/>
    <row r="93" ht="14.25" customHeight="1" x14ac:dyDescent="0.65"/>
    <row r="94" ht="14.25" customHeight="1" x14ac:dyDescent="0.65"/>
    <row r="95" ht="14.25" customHeight="1" x14ac:dyDescent="0.65"/>
    <row r="96" ht="14.25" customHeight="1" x14ac:dyDescent="0.65"/>
    <row r="97" ht="14.25" customHeight="1" x14ac:dyDescent="0.65"/>
    <row r="98" ht="14.25" customHeight="1" x14ac:dyDescent="0.65"/>
    <row r="99" ht="14.25" customHeight="1" x14ac:dyDescent="0.65"/>
    <row r="100" ht="14.25" customHeight="1" x14ac:dyDescent="0.65"/>
    <row r="101" ht="14.25" customHeight="1" x14ac:dyDescent="0.65"/>
    <row r="102" ht="14.25" customHeight="1" x14ac:dyDescent="0.65"/>
    <row r="103" ht="14.25" customHeight="1" x14ac:dyDescent="0.65"/>
    <row r="104" ht="14.25" customHeight="1" x14ac:dyDescent="0.65"/>
    <row r="105" ht="14.25" customHeight="1" x14ac:dyDescent="0.65"/>
    <row r="106" ht="14.25" customHeight="1" x14ac:dyDescent="0.65"/>
    <row r="107" ht="14.25" customHeight="1" x14ac:dyDescent="0.65"/>
    <row r="108" ht="14.25" customHeight="1" x14ac:dyDescent="0.65"/>
    <row r="109" ht="14.25" customHeight="1" x14ac:dyDescent="0.65"/>
    <row r="110" ht="14.25" customHeight="1" x14ac:dyDescent="0.65"/>
    <row r="111" ht="14.25" customHeight="1" x14ac:dyDescent="0.65"/>
    <row r="112" ht="14.25" customHeight="1" x14ac:dyDescent="0.65"/>
    <row r="113" ht="14.25" customHeight="1" x14ac:dyDescent="0.65"/>
    <row r="114" ht="14.25" customHeight="1" x14ac:dyDescent="0.65"/>
    <row r="115" ht="14.25" customHeight="1" x14ac:dyDescent="0.65"/>
    <row r="116" ht="14.25" customHeight="1" x14ac:dyDescent="0.65"/>
    <row r="117" ht="14.25" customHeight="1" x14ac:dyDescent="0.65"/>
    <row r="118" ht="14.25" customHeight="1" x14ac:dyDescent="0.65"/>
    <row r="119" ht="14.25" customHeight="1" x14ac:dyDescent="0.65"/>
    <row r="120" ht="14.25" customHeight="1" x14ac:dyDescent="0.65"/>
    <row r="121" ht="14.25" customHeight="1" x14ac:dyDescent="0.65"/>
    <row r="122" ht="14.25" customHeight="1" x14ac:dyDescent="0.65"/>
    <row r="123" ht="14.25" customHeight="1" x14ac:dyDescent="0.65"/>
    <row r="124" ht="14.25" customHeight="1" x14ac:dyDescent="0.65"/>
    <row r="125" ht="14.25" customHeight="1" x14ac:dyDescent="0.65"/>
    <row r="126" ht="14.25" customHeight="1" x14ac:dyDescent="0.65"/>
    <row r="127" ht="14.25" customHeight="1" x14ac:dyDescent="0.65"/>
    <row r="128" ht="14.25" customHeight="1" x14ac:dyDescent="0.65"/>
    <row r="129" ht="14.25" customHeight="1" x14ac:dyDescent="0.65"/>
    <row r="130" ht="14.25" customHeight="1" x14ac:dyDescent="0.65"/>
    <row r="131" ht="14.25" customHeight="1" x14ac:dyDescent="0.65"/>
    <row r="132" ht="14.25" customHeight="1" x14ac:dyDescent="0.65"/>
    <row r="133" ht="14.25" customHeight="1" x14ac:dyDescent="0.65"/>
    <row r="134" ht="14.25" customHeight="1" x14ac:dyDescent="0.65"/>
    <row r="135" ht="14.25" customHeight="1" x14ac:dyDescent="0.65"/>
    <row r="136" ht="14.25" customHeight="1" x14ac:dyDescent="0.65"/>
    <row r="137" ht="14.25" customHeight="1" x14ac:dyDescent="0.65"/>
    <row r="138" ht="14.25" customHeight="1" x14ac:dyDescent="0.65"/>
    <row r="139" ht="14.25" customHeight="1" x14ac:dyDescent="0.65"/>
    <row r="140" ht="14.25" customHeight="1" x14ac:dyDescent="0.65"/>
    <row r="141" ht="14.25" customHeight="1" x14ac:dyDescent="0.65"/>
    <row r="142" ht="14.25" customHeight="1" x14ac:dyDescent="0.65"/>
    <row r="143" ht="14.25" customHeight="1" x14ac:dyDescent="0.65"/>
    <row r="144" ht="14.25" customHeight="1" x14ac:dyDescent="0.65"/>
    <row r="145" ht="14.25" customHeight="1" x14ac:dyDescent="0.65"/>
    <row r="146" ht="14.25" customHeight="1" x14ac:dyDescent="0.65"/>
    <row r="147" ht="14.25" customHeight="1" x14ac:dyDescent="0.65"/>
    <row r="148" ht="14.25" customHeight="1" x14ac:dyDescent="0.65"/>
    <row r="149" ht="14.25" customHeight="1" x14ac:dyDescent="0.65"/>
    <row r="150" ht="14.25" customHeight="1" x14ac:dyDescent="0.65"/>
    <row r="151" ht="14.25" customHeight="1" x14ac:dyDescent="0.65"/>
    <row r="152" ht="14.25" customHeight="1" x14ac:dyDescent="0.65"/>
    <row r="153" ht="14.25" customHeight="1" x14ac:dyDescent="0.65"/>
    <row r="154" ht="14.25" customHeight="1" x14ac:dyDescent="0.65"/>
    <row r="155" ht="14.25" customHeight="1" x14ac:dyDescent="0.65"/>
    <row r="156" ht="14.25" customHeight="1" x14ac:dyDescent="0.65"/>
    <row r="157" ht="14.25" customHeight="1" x14ac:dyDescent="0.65"/>
    <row r="158" ht="14.25" customHeight="1" x14ac:dyDescent="0.65"/>
    <row r="159" ht="14.25" customHeight="1" x14ac:dyDescent="0.65"/>
    <row r="160" ht="14.25" customHeight="1" x14ac:dyDescent="0.65"/>
    <row r="161" ht="14.25" customHeight="1" x14ac:dyDescent="0.65"/>
    <row r="162" ht="14.25" customHeight="1" x14ac:dyDescent="0.65"/>
    <row r="163" ht="14.25" customHeight="1" x14ac:dyDescent="0.65"/>
    <row r="164" ht="14.25" customHeight="1" x14ac:dyDescent="0.65"/>
    <row r="165" ht="14.25" customHeight="1" x14ac:dyDescent="0.65"/>
    <row r="166" ht="14.25" customHeight="1" x14ac:dyDescent="0.65"/>
    <row r="167" ht="14.25" customHeight="1" x14ac:dyDescent="0.65"/>
    <row r="168" ht="14.25" customHeight="1" x14ac:dyDescent="0.65"/>
    <row r="169" ht="14.25" customHeight="1" x14ac:dyDescent="0.65"/>
    <row r="170" ht="14.25" customHeight="1" x14ac:dyDescent="0.65"/>
    <row r="171" ht="14.25" customHeight="1" x14ac:dyDescent="0.65"/>
    <row r="172" ht="14.25" customHeight="1" x14ac:dyDescent="0.65"/>
    <row r="173" ht="14.25" customHeight="1" x14ac:dyDescent="0.65"/>
    <row r="174" ht="14.25" customHeight="1" x14ac:dyDescent="0.65"/>
    <row r="175" ht="14.25" customHeight="1" x14ac:dyDescent="0.65"/>
    <row r="176" ht="14.25" customHeight="1" x14ac:dyDescent="0.65"/>
    <row r="177" ht="14.25" customHeight="1" x14ac:dyDescent="0.65"/>
    <row r="178" ht="14.25" customHeight="1" x14ac:dyDescent="0.65"/>
    <row r="179" ht="14.25" customHeight="1" x14ac:dyDescent="0.65"/>
    <row r="180" ht="14.25" customHeight="1" x14ac:dyDescent="0.65"/>
    <row r="181" ht="14.25" customHeight="1" x14ac:dyDescent="0.65"/>
    <row r="182" ht="14.25" customHeight="1" x14ac:dyDescent="0.65"/>
    <row r="183" ht="14.25" customHeight="1" x14ac:dyDescent="0.65"/>
    <row r="184" ht="14.25" customHeight="1" x14ac:dyDescent="0.65"/>
    <row r="185" ht="14.25" customHeight="1" x14ac:dyDescent="0.65"/>
    <row r="186" ht="14.25" customHeight="1" x14ac:dyDescent="0.65"/>
    <row r="187" ht="14.25" customHeight="1" x14ac:dyDescent="0.65"/>
    <row r="188" ht="14.25" customHeight="1" x14ac:dyDescent="0.65"/>
    <row r="189" ht="14.25" customHeight="1" x14ac:dyDescent="0.65"/>
    <row r="190" ht="14.25" customHeight="1" x14ac:dyDescent="0.65"/>
    <row r="191" ht="14.25" customHeight="1" x14ac:dyDescent="0.65"/>
    <row r="192" ht="14.25" customHeight="1" x14ac:dyDescent="0.65"/>
    <row r="193" ht="14.25" customHeight="1" x14ac:dyDescent="0.65"/>
    <row r="194" ht="14.25" customHeight="1" x14ac:dyDescent="0.65"/>
    <row r="195" ht="14.25" customHeight="1" x14ac:dyDescent="0.65"/>
    <row r="196" ht="14.25" customHeight="1" x14ac:dyDescent="0.65"/>
    <row r="197" ht="14.25" customHeight="1" x14ac:dyDescent="0.65"/>
    <row r="198" ht="14.25" customHeight="1" x14ac:dyDescent="0.65"/>
    <row r="199" ht="14.25" customHeight="1" x14ac:dyDescent="0.65"/>
    <row r="200" ht="14.25" customHeight="1" x14ac:dyDescent="0.65"/>
    <row r="201" ht="14.25" customHeight="1" x14ac:dyDescent="0.65"/>
    <row r="202" ht="14.25" customHeight="1" x14ac:dyDescent="0.65"/>
    <row r="203" ht="14.25" customHeight="1" x14ac:dyDescent="0.65"/>
    <row r="204" ht="14.25" customHeight="1" x14ac:dyDescent="0.65"/>
    <row r="205" ht="14.25" customHeight="1" x14ac:dyDescent="0.65"/>
    <row r="206" ht="14.25" customHeight="1" x14ac:dyDescent="0.65"/>
    <row r="207" ht="14.25" customHeight="1" x14ac:dyDescent="0.65"/>
    <row r="208" ht="14.25" customHeight="1" x14ac:dyDescent="0.65"/>
    <row r="209" ht="14.25" customHeight="1" x14ac:dyDescent="0.65"/>
    <row r="210" ht="14.25" customHeight="1" x14ac:dyDescent="0.65"/>
    <row r="211" ht="14.25" customHeight="1" x14ac:dyDescent="0.65"/>
    <row r="212" ht="14.25" customHeight="1" x14ac:dyDescent="0.65"/>
    <row r="213" ht="14.25" customHeight="1" x14ac:dyDescent="0.65"/>
    <row r="214" ht="14.25" customHeight="1" x14ac:dyDescent="0.65"/>
    <row r="215" ht="14.25" customHeight="1" x14ac:dyDescent="0.65"/>
    <row r="216" ht="14.25" customHeight="1" x14ac:dyDescent="0.65"/>
    <row r="217" ht="14.25" customHeight="1" x14ac:dyDescent="0.65"/>
    <row r="218" ht="14.25" customHeight="1" x14ac:dyDescent="0.65"/>
    <row r="219" ht="14.25" customHeight="1" x14ac:dyDescent="0.65"/>
    <row r="220" ht="14.25" customHeight="1" x14ac:dyDescent="0.65"/>
    <row r="221" ht="14.25" customHeight="1" x14ac:dyDescent="0.65"/>
    <row r="222" ht="14.25" customHeight="1" x14ac:dyDescent="0.65"/>
    <row r="223" ht="14.25" customHeight="1" x14ac:dyDescent="0.65"/>
    <row r="224" ht="14.25" customHeight="1" x14ac:dyDescent="0.65"/>
    <row r="225" ht="14.25" customHeight="1" x14ac:dyDescent="0.65"/>
    <row r="226" ht="14.25" customHeight="1" x14ac:dyDescent="0.65"/>
    <row r="227" ht="14.25" customHeight="1" x14ac:dyDescent="0.65"/>
    <row r="228" ht="14.25" customHeight="1" x14ac:dyDescent="0.65"/>
    <row r="229" ht="14.25" customHeight="1" x14ac:dyDescent="0.65"/>
    <row r="230" ht="14.25" customHeight="1" x14ac:dyDescent="0.65"/>
    <row r="231" ht="14.25" customHeight="1" x14ac:dyDescent="0.65"/>
    <row r="232" ht="14.25" customHeight="1" x14ac:dyDescent="0.65"/>
    <row r="233" ht="14.25" customHeight="1" x14ac:dyDescent="0.65"/>
    <row r="234" ht="14.25" customHeight="1" x14ac:dyDescent="0.65"/>
    <row r="235" ht="14.25" customHeight="1" x14ac:dyDescent="0.65"/>
    <row r="236" ht="14.25" customHeight="1" x14ac:dyDescent="0.65"/>
    <row r="237" ht="14.25" customHeight="1" x14ac:dyDescent="0.65"/>
    <row r="238" ht="14.25" customHeight="1" x14ac:dyDescent="0.65"/>
    <row r="239" ht="14.25" customHeight="1" x14ac:dyDescent="0.65"/>
    <row r="240" ht="14.25" customHeight="1" x14ac:dyDescent="0.65"/>
    <row r="241" ht="14.25" customHeight="1" x14ac:dyDescent="0.65"/>
    <row r="242" ht="14.25" customHeight="1" x14ac:dyDescent="0.65"/>
    <row r="243" ht="14.25" customHeight="1" x14ac:dyDescent="0.65"/>
    <row r="244" ht="14.25" customHeight="1" x14ac:dyDescent="0.65"/>
    <row r="245" ht="14.25" customHeight="1" x14ac:dyDescent="0.65"/>
    <row r="246" ht="14.25" customHeight="1" x14ac:dyDescent="0.65"/>
    <row r="247" ht="14.25" customHeight="1" x14ac:dyDescent="0.65"/>
    <row r="248" ht="14.25" customHeight="1" x14ac:dyDescent="0.65"/>
    <row r="249" ht="14.25" customHeight="1" x14ac:dyDescent="0.65"/>
    <row r="250" ht="14.25" customHeight="1" x14ac:dyDescent="0.65"/>
    <row r="251" ht="14.25" customHeight="1" x14ac:dyDescent="0.65"/>
    <row r="252" ht="14.25" customHeight="1" x14ac:dyDescent="0.65"/>
    <row r="253" ht="14.25" customHeight="1" x14ac:dyDescent="0.65"/>
    <row r="254" ht="14.25" customHeight="1" x14ac:dyDescent="0.65"/>
    <row r="255" ht="14.25" customHeight="1" x14ac:dyDescent="0.65"/>
    <row r="256" ht="14.25" customHeight="1" x14ac:dyDescent="0.65"/>
    <row r="257" ht="14.25" customHeight="1" x14ac:dyDescent="0.65"/>
    <row r="258" ht="14.25" customHeight="1" x14ac:dyDescent="0.65"/>
    <row r="259" ht="14.25" customHeight="1" x14ac:dyDescent="0.65"/>
    <row r="260" ht="14.25" customHeight="1" x14ac:dyDescent="0.65"/>
    <row r="261" ht="14.25" customHeight="1" x14ac:dyDescent="0.65"/>
    <row r="262" ht="14.25" customHeight="1" x14ac:dyDescent="0.65"/>
    <row r="263" ht="14.25" customHeight="1" x14ac:dyDescent="0.65"/>
    <row r="264" ht="14.25" customHeight="1" x14ac:dyDescent="0.65"/>
    <row r="265" ht="14.25" customHeight="1" x14ac:dyDescent="0.65"/>
    <row r="266" ht="14.25" customHeight="1" x14ac:dyDescent="0.65"/>
    <row r="267" ht="14.25" customHeight="1" x14ac:dyDescent="0.65"/>
    <row r="268" ht="14.25" customHeight="1" x14ac:dyDescent="0.65"/>
    <row r="269" ht="14.25" customHeight="1" x14ac:dyDescent="0.65"/>
    <row r="270" ht="14.25" customHeight="1" x14ac:dyDescent="0.65"/>
    <row r="271" ht="14.25" customHeight="1" x14ac:dyDescent="0.65"/>
    <row r="272" ht="14.25" customHeight="1" x14ac:dyDescent="0.65"/>
    <row r="273" ht="14.25" customHeight="1" x14ac:dyDescent="0.65"/>
    <row r="274" ht="14.25" customHeight="1" x14ac:dyDescent="0.65"/>
    <row r="275" ht="14.25" customHeight="1" x14ac:dyDescent="0.65"/>
    <row r="276" ht="14.25" customHeight="1" x14ac:dyDescent="0.65"/>
    <row r="277" ht="14.25" customHeight="1" x14ac:dyDescent="0.65"/>
    <row r="278" ht="14.25" customHeight="1" x14ac:dyDescent="0.65"/>
    <row r="279" ht="14.25" customHeight="1" x14ac:dyDescent="0.65"/>
    <row r="280" ht="14.25" customHeight="1" x14ac:dyDescent="0.65"/>
    <row r="281" ht="14.25" customHeight="1" x14ac:dyDescent="0.65"/>
    <row r="282" ht="14.25" customHeight="1" x14ac:dyDescent="0.65"/>
    <row r="283" ht="14.25" customHeight="1" x14ac:dyDescent="0.65"/>
    <row r="284" ht="14.25" customHeight="1" x14ac:dyDescent="0.65"/>
    <row r="285" ht="14.25" customHeight="1" x14ac:dyDescent="0.65"/>
    <row r="286" ht="14.25" customHeight="1" x14ac:dyDescent="0.65"/>
    <row r="287" ht="14.25" customHeight="1" x14ac:dyDescent="0.65"/>
    <row r="288" ht="14.25" customHeight="1" x14ac:dyDescent="0.65"/>
    <row r="289" ht="14.25" customHeight="1" x14ac:dyDescent="0.65"/>
    <row r="290" ht="14.25" customHeight="1" x14ac:dyDescent="0.65"/>
    <row r="291" ht="14.25" customHeight="1" x14ac:dyDescent="0.65"/>
    <row r="292" ht="14.25" customHeight="1" x14ac:dyDescent="0.65"/>
    <row r="293" ht="14.25" customHeight="1" x14ac:dyDescent="0.65"/>
    <row r="294" ht="14.25" customHeight="1" x14ac:dyDescent="0.65"/>
    <row r="295" ht="14.25" customHeight="1" x14ac:dyDescent="0.65"/>
    <row r="296" ht="14.25" customHeight="1" x14ac:dyDescent="0.65"/>
    <row r="297" ht="14.25" customHeight="1" x14ac:dyDescent="0.65"/>
    <row r="298" ht="14.25" customHeight="1" x14ac:dyDescent="0.65"/>
    <row r="299" ht="14.25" customHeight="1" x14ac:dyDescent="0.65"/>
    <row r="300" ht="14.25" customHeight="1" x14ac:dyDescent="0.65"/>
    <row r="301" ht="14.25" customHeight="1" x14ac:dyDescent="0.65"/>
    <row r="302" ht="14.25" customHeight="1" x14ac:dyDescent="0.65"/>
    <row r="303" ht="14.25" customHeight="1" x14ac:dyDescent="0.65"/>
    <row r="304" ht="14.25" customHeight="1" x14ac:dyDescent="0.65"/>
    <row r="305" ht="14.25" customHeight="1" x14ac:dyDescent="0.65"/>
    <row r="306" ht="14.25" customHeight="1" x14ac:dyDescent="0.65"/>
    <row r="307" ht="14.25" customHeight="1" x14ac:dyDescent="0.65"/>
    <row r="308" ht="14.25" customHeight="1" x14ac:dyDescent="0.65"/>
    <row r="309" ht="14.25" customHeight="1" x14ac:dyDescent="0.65"/>
    <row r="310" ht="14.25" customHeight="1" x14ac:dyDescent="0.65"/>
    <row r="311" ht="14.25" customHeight="1" x14ac:dyDescent="0.65"/>
    <row r="312" ht="14.25" customHeight="1" x14ac:dyDescent="0.65"/>
    <row r="313" ht="14.25" customHeight="1" x14ac:dyDescent="0.65"/>
    <row r="314" ht="14.25" customHeight="1" x14ac:dyDescent="0.65"/>
    <row r="315" ht="14.25" customHeight="1" x14ac:dyDescent="0.65"/>
    <row r="316" ht="14.25" customHeight="1" x14ac:dyDescent="0.65"/>
    <row r="317" ht="14.25" customHeight="1" x14ac:dyDescent="0.65"/>
    <row r="318" ht="14.25" customHeight="1" x14ac:dyDescent="0.65"/>
    <row r="319" ht="14.25" customHeight="1" x14ac:dyDescent="0.65"/>
    <row r="320" ht="14.25" customHeight="1" x14ac:dyDescent="0.65"/>
    <row r="321" ht="14.25" customHeight="1" x14ac:dyDescent="0.65"/>
    <row r="322" ht="14.25" customHeight="1" x14ac:dyDescent="0.65"/>
    <row r="323" ht="14.25" customHeight="1" x14ac:dyDescent="0.65"/>
    <row r="324" ht="14.25" customHeight="1" x14ac:dyDescent="0.65"/>
    <row r="325" ht="14.25" customHeight="1" x14ac:dyDescent="0.65"/>
    <row r="326" ht="14.25" customHeight="1" x14ac:dyDescent="0.65"/>
    <row r="327" ht="14.25" customHeight="1" x14ac:dyDescent="0.65"/>
    <row r="328" ht="14.25" customHeight="1" x14ac:dyDescent="0.65"/>
    <row r="329" ht="14.25" customHeight="1" x14ac:dyDescent="0.65"/>
    <row r="330" ht="14.25" customHeight="1" x14ac:dyDescent="0.65"/>
    <row r="331" ht="14.25" customHeight="1" x14ac:dyDescent="0.65"/>
    <row r="332" ht="14.25" customHeight="1" x14ac:dyDescent="0.65"/>
    <row r="333" ht="14.25" customHeight="1" x14ac:dyDescent="0.65"/>
    <row r="334" ht="14.25" customHeight="1" x14ac:dyDescent="0.65"/>
    <row r="335" ht="14.25" customHeight="1" x14ac:dyDescent="0.65"/>
    <row r="336" ht="14.25" customHeight="1" x14ac:dyDescent="0.65"/>
    <row r="337" ht="14.25" customHeight="1" x14ac:dyDescent="0.65"/>
    <row r="338" ht="14.25" customHeight="1" x14ac:dyDescent="0.65"/>
    <row r="339" ht="14.25" customHeight="1" x14ac:dyDescent="0.65"/>
    <row r="340" ht="14.25" customHeight="1" x14ac:dyDescent="0.65"/>
    <row r="341" ht="14.25" customHeight="1" x14ac:dyDescent="0.65"/>
    <row r="342" ht="14.25" customHeight="1" x14ac:dyDescent="0.65"/>
    <row r="343" ht="14.25" customHeight="1" x14ac:dyDescent="0.65"/>
    <row r="344" ht="14.25" customHeight="1" x14ac:dyDescent="0.65"/>
    <row r="345" ht="14.25" customHeight="1" x14ac:dyDescent="0.65"/>
    <row r="346" ht="14.25" customHeight="1" x14ac:dyDescent="0.65"/>
    <row r="347" ht="14.25" customHeight="1" x14ac:dyDescent="0.65"/>
    <row r="348" ht="14.25" customHeight="1" x14ac:dyDescent="0.65"/>
    <row r="349" ht="14.25" customHeight="1" x14ac:dyDescent="0.65"/>
    <row r="350" ht="14.25" customHeight="1" x14ac:dyDescent="0.65"/>
    <row r="351" ht="14.25" customHeight="1" x14ac:dyDescent="0.65"/>
    <row r="352" ht="14.25" customHeight="1" x14ac:dyDescent="0.65"/>
    <row r="353" ht="14.25" customHeight="1" x14ac:dyDescent="0.65"/>
    <row r="354" ht="14.25" customHeight="1" x14ac:dyDescent="0.65"/>
    <row r="355" ht="14.25" customHeight="1" x14ac:dyDescent="0.65"/>
    <row r="356" ht="14.25" customHeight="1" x14ac:dyDescent="0.65"/>
    <row r="357" ht="14.25" customHeight="1" x14ac:dyDescent="0.65"/>
    <row r="358" ht="14.25" customHeight="1" x14ac:dyDescent="0.65"/>
    <row r="359" ht="14.25" customHeight="1" x14ac:dyDescent="0.65"/>
    <row r="360" ht="14.25" customHeight="1" x14ac:dyDescent="0.65"/>
    <row r="361" ht="14.25" customHeight="1" x14ac:dyDescent="0.65"/>
    <row r="362" ht="14.25" customHeight="1" x14ac:dyDescent="0.65"/>
    <row r="363" ht="14.25" customHeight="1" x14ac:dyDescent="0.65"/>
    <row r="364" ht="14.25" customHeight="1" x14ac:dyDescent="0.65"/>
    <row r="365" ht="14.25" customHeight="1" x14ac:dyDescent="0.65"/>
    <row r="366" ht="14.25" customHeight="1" x14ac:dyDescent="0.65"/>
    <row r="367" ht="14.25" customHeight="1" x14ac:dyDescent="0.65"/>
    <row r="368" ht="14.25" customHeight="1" x14ac:dyDescent="0.65"/>
    <row r="369" ht="14.25" customHeight="1" x14ac:dyDescent="0.65"/>
    <row r="370" ht="14.25" customHeight="1" x14ac:dyDescent="0.65"/>
    <row r="371" ht="14.25" customHeight="1" x14ac:dyDescent="0.65"/>
    <row r="372" ht="14.25" customHeight="1" x14ac:dyDescent="0.65"/>
    <row r="373" ht="14.25" customHeight="1" x14ac:dyDescent="0.65"/>
    <row r="374" ht="14.25" customHeight="1" x14ac:dyDescent="0.65"/>
    <row r="375" ht="14.25" customHeight="1" x14ac:dyDescent="0.65"/>
    <row r="376" ht="14.25" customHeight="1" x14ac:dyDescent="0.65"/>
    <row r="377" ht="14.25" customHeight="1" x14ac:dyDescent="0.65"/>
    <row r="378" ht="14.25" customHeight="1" x14ac:dyDescent="0.65"/>
    <row r="379" ht="14.25" customHeight="1" x14ac:dyDescent="0.65"/>
    <row r="380" ht="14.25" customHeight="1" x14ac:dyDescent="0.65"/>
    <row r="381" ht="14.25" customHeight="1" x14ac:dyDescent="0.65"/>
    <row r="382" ht="14.25" customHeight="1" x14ac:dyDescent="0.65"/>
    <row r="383" ht="14.25" customHeight="1" x14ac:dyDescent="0.65"/>
    <row r="384" ht="14.25" customHeight="1" x14ac:dyDescent="0.65"/>
    <row r="385" ht="14.25" customHeight="1" x14ac:dyDescent="0.65"/>
    <row r="386" ht="14.25" customHeight="1" x14ac:dyDescent="0.65"/>
    <row r="387" ht="14.25" customHeight="1" x14ac:dyDescent="0.65"/>
    <row r="388" ht="14.25" customHeight="1" x14ac:dyDescent="0.65"/>
    <row r="389" ht="14.25" customHeight="1" x14ac:dyDescent="0.65"/>
    <row r="390" ht="14.25" customHeight="1" x14ac:dyDescent="0.65"/>
    <row r="391" ht="14.25" customHeight="1" x14ac:dyDescent="0.65"/>
    <row r="392" ht="14.25" customHeight="1" x14ac:dyDescent="0.65"/>
    <row r="393" ht="14.25" customHeight="1" x14ac:dyDescent="0.65"/>
    <row r="394" ht="14.25" customHeight="1" x14ac:dyDescent="0.65"/>
    <row r="395" ht="14.25" customHeight="1" x14ac:dyDescent="0.65"/>
    <row r="396" ht="14.25" customHeight="1" x14ac:dyDescent="0.65"/>
    <row r="397" ht="14.25" customHeight="1" x14ac:dyDescent="0.65"/>
    <row r="398" ht="14.25" customHeight="1" x14ac:dyDescent="0.65"/>
    <row r="399" ht="14.25" customHeight="1" x14ac:dyDescent="0.65"/>
    <row r="400" ht="14.25" customHeight="1" x14ac:dyDescent="0.65"/>
    <row r="401" ht="14.25" customHeight="1" x14ac:dyDescent="0.65"/>
    <row r="402" ht="14.25" customHeight="1" x14ac:dyDescent="0.65"/>
    <row r="403" ht="14.25" customHeight="1" x14ac:dyDescent="0.65"/>
    <row r="404" ht="14.25" customHeight="1" x14ac:dyDescent="0.65"/>
    <row r="405" ht="14.25" customHeight="1" x14ac:dyDescent="0.65"/>
    <row r="406" ht="14.25" customHeight="1" x14ac:dyDescent="0.65"/>
    <row r="407" ht="14.25" customHeight="1" x14ac:dyDescent="0.65"/>
    <row r="408" ht="14.25" customHeight="1" x14ac:dyDescent="0.65"/>
    <row r="409" ht="14.25" customHeight="1" x14ac:dyDescent="0.65"/>
    <row r="410" ht="14.25" customHeight="1" x14ac:dyDescent="0.65"/>
    <row r="411" ht="14.25" customHeight="1" x14ac:dyDescent="0.65"/>
    <row r="412" ht="14.25" customHeight="1" x14ac:dyDescent="0.65"/>
    <row r="413" ht="14.25" customHeight="1" x14ac:dyDescent="0.65"/>
    <row r="414" ht="14.25" customHeight="1" x14ac:dyDescent="0.65"/>
    <row r="415" ht="14.25" customHeight="1" x14ac:dyDescent="0.65"/>
    <row r="416" ht="14.25" customHeight="1" x14ac:dyDescent="0.65"/>
    <row r="417" ht="14.25" customHeight="1" x14ac:dyDescent="0.65"/>
    <row r="418" ht="14.25" customHeight="1" x14ac:dyDescent="0.65"/>
    <row r="419" ht="14.25" customHeight="1" x14ac:dyDescent="0.65"/>
    <row r="420" ht="14.25" customHeight="1" x14ac:dyDescent="0.65"/>
    <row r="421" ht="14.25" customHeight="1" x14ac:dyDescent="0.65"/>
    <row r="422" ht="14.25" customHeight="1" x14ac:dyDescent="0.65"/>
    <row r="423" ht="14.25" customHeight="1" x14ac:dyDescent="0.65"/>
    <row r="424" ht="14.25" customHeight="1" x14ac:dyDescent="0.65"/>
    <row r="425" ht="14.25" customHeight="1" x14ac:dyDescent="0.65"/>
    <row r="426" ht="14.25" customHeight="1" x14ac:dyDescent="0.65"/>
    <row r="427" ht="14.25" customHeight="1" x14ac:dyDescent="0.65"/>
    <row r="428" ht="14.25" customHeight="1" x14ac:dyDescent="0.65"/>
    <row r="429" ht="14.25" customHeight="1" x14ac:dyDescent="0.65"/>
    <row r="430" ht="14.25" customHeight="1" x14ac:dyDescent="0.65"/>
    <row r="431" ht="14.25" customHeight="1" x14ac:dyDescent="0.65"/>
    <row r="432" ht="14.25" customHeight="1" x14ac:dyDescent="0.65"/>
    <row r="433" ht="14.25" customHeight="1" x14ac:dyDescent="0.65"/>
    <row r="434" ht="14.25" customHeight="1" x14ac:dyDescent="0.65"/>
    <row r="435" ht="14.25" customHeight="1" x14ac:dyDescent="0.65"/>
    <row r="436" ht="14.25" customHeight="1" x14ac:dyDescent="0.65"/>
    <row r="437" ht="14.25" customHeight="1" x14ac:dyDescent="0.65"/>
    <row r="438" ht="14.25" customHeight="1" x14ac:dyDescent="0.65"/>
    <row r="439" ht="14.25" customHeight="1" x14ac:dyDescent="0.65"/>
    <row r="440" ht="14.25" customHeight="1" x14ac:dyDescent="0.65"/>
    <row r="441" ht="14.25" customHeight="1" x14ac:dyDescent="0.65"/>
    <row r="442" ht="14.25" customHeight="1" x14ac:dyDescent="0.65"/>
    <row r="443" ht="14.25" customHeight="1" x14ac:dyDescent="0.65"/>
    <row r="444" ht="14.25" customHeight="1" x14ac:dyDescent="0.65"/>
    <row r="445" ht="14.25" customHeight="1" x14ac:dyDescent="0.65"/>
    <row r="446" ht="14.25" customHeight="1" x14ac:dyDescent="0.65"/>
    <row r="447" ht="14.25" customHeight="1" x14ac:dyDescent="0.65"/>
    <row r="448" ht="14.25" customHeight="1" x14ac:dyDescent="0.65"/>
    <row r="449" ht="14.25" customHeight="1" x14ac:dyDescent="0.65"/>
    <row r="450" ht="14.25" customHeight="1" x14ac:dyDescent="0.65"/>
    <row r="451" ht="14.25" customHeight="1" x14ac:dyDescent="0.65"/>
    <row r="452" ht="14.25" customHeight="1" x14ac:dyDescent="0.65"/>
    <row r="453" ht="14.25" customHeight="1" x14ac:dyDescent="0.65"/>
    <row r="454" ht="14.25" customHeight="1" x14ac:dyDescent="0.65"/>
    <row r="455" ht="14.25" customHeight="1" x14ac:dyDescent="0.65"/>
    <row r="456" ht="14.25" customHeight="1" x14ac:dyDescent="0.65"/>
    <row r="457" ht="14.25" customHeight="1" x14ac:dyDescent="0.65"/>
    <row r="458" ht="14.25" customHeight="1" x14ac:dyDescent="0.65"/>
    <row r="459" ht="14.25" customHeight="1" x14ac:dyDescent="0.65"/>
    <row r="460" ht="14.25" customHeight="1" x14ac:dyDescent="0.65"/>
    <row r="461" ht="14.25" customHeight="1" x14ac:dyDescent="0.65"/>
    <row r="462" ht="14.25" customHeight="1" x14ac:dyDescent="0.65"/>
    <row r="463" ht="14.25" customHeight="1" x14ac:dyDescent="0.65"/>
    <row r="464" ht="14.25" customHeight="1" x14ac:dyDescent="0.65"/>
    <row r="465" ht="14.25" customHeight="1" x14ac:dyDescent="0.65"/>
    <row r="466" ht="14.25" customHeight="1" x14ac:dyDescent="0.65"/>
    <row r="467" ht="14.25" customHeight="1" x14ac:dyDescent="0.65"/>
    <row r="468" ht="14.25" customHeight="1" x14ac:dyDescent="0.65"/>
    <row r="469" ht="14.25" customHeight="1" x14ac:dyDescent="0.65"/>
    <row r="470" ht="14.25" customHeight="1" x14ac:dyDescent="0.65"/>
    <row r="471" ht="14.25" customHeight="1" x14ac:dyDescent="0.65"/>
    <row r="472" ht="14.25" customHeight="1" x14ac:dyDescent="0.65"/>
    <row r="473" ht="14.25" customHeight="1" x14ac:dyDescent="0.65"/>
    <row r="474" ht="14.25" customHeight="1" x14ac:dyDescent="0.65"/>
    <row r="475" ht="14.25" customHeight="1" x14ac:dyDescent="0.65"/>
    <row r="476" ht="14.25" customHeight="1" x14ac:dyDescent="0.65"/>
    <row r="477" ht="14.25" customHeight="1" x14ac:dyDescent="0.65"/>
    <row r="478" ht="14.25" customHeight="1" x14ac:dyDescent="0.65"/>
    <row r="479" ht="14.25" customHeight="1" x14ac:dyDescent="0.65"/>
    <row r="480" ht="14.25" customHeight="1" x14ac:dyDescent="0.65"/>
    <row r="481" ht="14.25" customHeight="1" x14ac:dyDescent="0.65"/>
    <row r="482" ht="14.25" customHeight="1" x14ac:dyDescent="0.65"/>
    <row r="483" ht="14.25" customHeight="1" x14ac:dyDescent="0.65"/>
    <row r="484" ht="14.25" customHeight="1" x14ac:dyDescent="0.65"/>
    <row r="485" ht="14.25" customHeight="1" x14ac:dyDescent="0.65"/>
    <row r="486" ht="14.25" customHeight="1" x14ac:dyDescent="0.65"/>
    <row r="487" ht="14.25" customHeight="1" x14ac:dyDescent="0.65"/>
    <row r="488" ht="14.25" customHeight="1" x14ac:dyDescent="0.65"/>
    <row r="489" ht="14.25" customHeight="1" x14ac:dyDescent="0.65"/>
    <row r="490" ht="14.25" customHeight="1" x14ac:dyDescent="0.65"/>
    <row r="491" ht="14.25" customHeight="1" x14ac:dyDescent="0.65"/>
    <row r="492" ht="14.25" customHeight="1" x14ac:dyDescent="0.65"/>
    <row r="493" ht="14.25" customHeight="1" x14ac:dyDescent="0.65"/>
    <row r="494" ht="14.25" customHeight="1" x14ac:dyDescent="0.65"/>
    <row r="495" ht="14.25" customHeight="1" x14ac:dyDescent="0.65"/>
    <row r="496" ht="14.25" customHeight="1" x14ac:dyDescent="0.65"/>
    <row r="497" ht="14.25" customHeight="1" x14ac:dyDescent="0.65"/>
    <row r="498" ht="14.25" customHeight="1" x14ac:dyDescent="0.65"/>
    <row r="499" ht="14.25" customHeight="1" x14ac:dyDescent="0.65"/>
    <row r="500" ht="14.25" customHeight="1" x14ac:dyDescent="0.65"/>
    <row r="501" ht="14.25" customHeight="1" x14ac:dyDescent="0.65"/>
    <row r="502" ht="14.25" customHeight="1" x14ac:dyDescent="0.65"/>
    <row r="503" ht="14.25" customHeight="1" x14ac:dyDescent="0.65"/>
    <row r="504" ht="14.25" customHeight="1" x14ac:dyDescent="0.65"/>
    <row r="505" ht="14.25" customHeight="1" x14ac:dyDescent="0.65"/>
    <row r="506" ht="14.25" customHeight="1" x14ac:dyDescent="0.65"/>
    <row r="507" ht="14.25" customHeight="1" x14ac:dyDescent="0.65"/>
    <row r="508" ht="14.25" customHeight="1" x14ac:dyDescent="0.65"/>
    <row r="509" ht="14.25" customHeight="1" x14ac:dyDescent="0.65"/>
    <row r="510" ht="14.25" customHeight="1" x14ac:dyDescent="0.65"/>
    <row r="511" ht="14.25" customHeight="1" x14ac:dyDescent="0.65"/>
    <row r="512" ht="14.25" customHeight="1" x14ac:dyDescent="0.65"/>
    <row r="513" ht="14.25" customHeight="1" x14ac:dyDescent="0.65"/>
    <row r="514" ht="14.25" customHeight="1" x14ac:dyDescent="0.65"/>
    <row r="515" ht="14.25" customHeight="1" x14ac:dyDescent="0.65"/>
    <row r="516" ht="14.25" customHeight="1" x14ac:dyDescent="0.65"/>
    <row r="517" ht="14.25" customHeight="1" x14ac:dyDescent="0.65"/>
    <row r="518" ht="14.25" customHeight="1" x14ac:dyDescent="0.65"/>
    <row r="519" ht="14.25" customHeight="1" x14ac:dyDescent="0.65"/>
    <row r="520" ht="14.25" customHeight="1" x14ac:dyDescent="0.65"/>
    <row r="521" ht="14.25" customHeight="1" x14ac:dyDescent="0.65"/>
    <row r="522" ht="14.25" customHeight="1" x14ac:dyDescent="0.65"/>
    <row r="523" ht="14.25" customHeight="1" x14ac:dyDescent="0.65"/>
    <row r="524" ht="14.25" customHeight="1" x14ac:dyDescent="0.65"/>
    <row r="525" ht="14.25" customHeight="1" x14ac:dyDescent="0.65"/>
    <row r="526" ht="14.25" customHeight="1" x14ac:dyDescent="0.65"/>
    <row r="527" ht="14.25" customHeight="1" x14ac:dyDescent="0.65"/>
    <row r="528" ht="14.25" customHeight="1" x14ac:dyDescent="0.65"/>
    <row r="529" ht="14.25" customHeight="1" x14ac:dyDescent="0.65"/>
    <row r="530" ht="14.25" customHeight="1" x14ac:dyDescent="0.65"/>
    <row r="531" ht="14.25" customHeight="1" x14ac:dyDescent="0.65"/>
    <row r="532" ht="14.25" customHeight="1" x14ac:dyDescent="0.65"/>
    <row r="533" ht="14.25" customHeight="1" x14ac:dyDescent="0.65"/>
    <row r="534" ht="14.25" customHeight="1" x14ac:dyDescent="0.65"/>
    <row r="535" ht="14.25" customHeight="1" x14ac:dyDescent="0.65"/>
    <row r="536" ht="14.25" customHeight="1" x14ac:dyDescent="0.65"/>
    <row r="537" ht="14.25" customHeight="1" x14ac:dyDescent="0.65"/>
    <row r="538" ht="14.25" customHeight="1" x14ac:dyDescent="0.65"/>
    <row r="539" ht="14.25" customHeight="1" x14ac:dyDescent="0.65"/>
    <row r="540" ht="14.25" customHeight="1" x14ac:dyDescent="0.65"/>
    <row r="541" ht="14.25" customHeight="1" x14ac:dyDescent="0.65"/>
    <row r="542" ht="14.25" customHeight="1" x14ac:dyDescent="0.65"/>
    <row r="543" ht="14.25" customHeight="1" x14ac:dyDescent="0.65"/>
    <row r="544" ht="14.25" customHeight="1" x14ac:dyDescent="0.65"/>
    <row r="545" ht="14.25" customHeight="1" x14ac:dyDescent="0.65"/>
    <row r="546" ht="14.25" customHeight="1" x14ac:dyDescent="0.65"/>
    <row r="547" ht="14.25" customHeight="1" x14ac:dyDescent="0.65"/>
    <row r="548" ht="14.25" customHeight="1" x14ac:dyDescent="0.65"/>
    <row r="549" ht="14.25" customHeight="1" x14ac:dyDescent="0.65"/>
    <row r="550" ht="14.25" customHeight="1" x14ac:dyDescent="0.65"/>
    <row r="551" ht="14.25" customHeight="1" x14ac:dyDescent="0.65"/>
    <row r="552" ht="14.25" customHeight="1" x14ac:dyDescent="0.65"/>
    <row r="553" ht="14.25" customHeight="1" x14ac:dyDescent="0.65"/>
    <row r="554" ht="14.25" customHeight="1" x14ac:dyDescent="0.65"/>
    <row r="555" ht="14.25" customHeight="1" x14ac:dyDescent="0.65"/>
    <row r="556" ht="14.25" customHeight="1" x14ac:dyDescent="0.65"/>
    <row r="557" ht="14.25" customHeight="1" x14ac:dyDescent="0.65"/>
    <row r="558" ht="14.25" customHeight="1" x14ac:dyDescent="0.65"/>
    <row r="559" ht="14.25" customHeight="1" x14ac:dyDescent="0.65"/>
    <row r="560" ht="14.25" customHeight="1" x14ac:dyDescent="0.65"/>
    <row r="561" ht="14.25" customHeight="1" x14ac:dyDescent="0.65"/>
    <row r="562" ht="14.25" customHeight="1" x14ac:dyDescent="0.65"/>
    <row r="563" ht="14.25" customHeight="1" x14ac:dyDescent="0.65"/>
    <row r="564" ht="14.25" customHeight="1" x14ac:dyDescent="0.65"/>
    <row r="565" ht="14.25" customHeight="1" x14ac:dyDescent="0.65"/>
    <row r="566" ht="14.25" customHeight="1" x14ac:dyDescent="0.65"/>
    <row r="567" ht="14.25" customHeight="1" x14ac:dyDescent="0.65"/>
    <row r="568" ht="14.25" customHeight="1" x14ac:dyDescent="0.65"/>
    <row r="569" ht="14.25" customHeight="1" x14ac:dyDescent="0.65"/>
    <row r="570" ht="14.25" customHeight="1" x14ac:dyDescent="0.65"/>
    <row r="571" ht="14.25" customHeight="1" x14ac:dyDescent="0.65"/>
    <row r="572" ht="14.25" customHeight="1" x14ac:dyDescent="0.65"/>
    <row r="573" ht="14.25" customHeight="1" x14ac:dyDescent="0.65"/>
    <row r="574" ht="14.25" customHeight="1" x14ac:dyDescent="0.65"/>
    <row r="575" ht="14.25" customHeight="1" x14ac:dyDescent="0.65"/>
    <row r="576" ht="14.25" customHeight="1" x14ac:dyDescent="0.65"/>
    <row r="577" ht="14.25" customHeight="1" x14ac:dyDescent="0.65"/>
    <row r="578" ht="14.25" customHeight="1" x14ac:dyDescent="0.65"/>
    <row r="579" ht="14.25" customHeight="1" x14ac:dyDescent="0.65"/>
    <row r="580" ht="14.25" customHeight="1" x14ac:dyDescent="0.65"/>
    <row r="581" ht="14.25" customHeight="1" x14ac:dyDescent="0.65"/>
    <row r="582" ht="14.25" customHeight="1" x14ac:dyDescent="0.65"/>
    <row r="583" ht="14.25" customHeight="1" x14ac:dyDescent="0.65"/>
    <row r="584" ht="14.25" customHeight="1" x14ac:dyDescent="0.65"/>
    <row r="585" ht="14.25" customHeight="1" x14ac:dyDescent="0.65"/>
    <row r="586" ht="14.25" customHeight="1" x14ac:dyDescent="0.65"/>
    <row r="587" ht="14.25" customHeight="1" x14ac:dyDescent="0.65"/>
    <row r="588" ht="14.25" customHeight="1" x14ac:dyDescent="0.65"/>
    <row r="589" ht="14.25" customHeight="1" x14ac:dyDescent="0.65"/>
    <row r="590" ht="14.25" customHeight="1" x14ac:dyDescent="0.65"/>
    <row r="591" ht="14.25" customHeight="1" x14ac:dyDescent="0.65"/>
    <row r="592" ht="14.25" customHeight="1" x14ac:dyDescent="0.65"/>
    <row r="593" ht="14.25" customHeight="1" x14ac:dyDescent="0.65"/>
    <row r="594" ht="14.25" customHeight="1" x14ac:dyDescent="0.65"/>
    <row r="595" ht="14.25" customHeight="1" x14ac:dyDescent="0.65"/>
    <row r="596" ht="14.25" customHeight="1" x14ac:dyDescent="0.65"/>
    <row r="597" ht="14.25" customHeight="1" x14ac:dyDescent="0.65"/>
    <row r="598" ht="14.25" customHeight="1" x14ac:dyDescent="0.65"/>
    <row r="599" ht="14.25" customHeight="1" x14ac:dyDescent="0.65"/>
    <row r="600" ht="14.25" customHeight="1" x14ac:dyDescent="0.65"/>
    <row r="601" ht="14.25" customHeight="1" x14ac:dyDescent="0.65"/>
    <row r="602" ht="14.25" customHeight="1" x14ac:dyDescent="0.65"/>
    <row r="603" ht="14.25" customHeight="1" x14ac:dyDescent="0.65"/>
    <row r="604" ht="14.25" customHeight="1" x14ac:dyDescent="0.65"/>
    <row r="605" ht="14.25" customHeight="1" x14ac:dyDescent="0.65"/>
    <row r="606" ht="14.25" customHeight="1" x14ac:dyDescent="0.65"/>
    <row r="607" ht="14.25" customHeight="1" x14ac:dyDescent="0.65"/>
    <row r="608" ht="14.25" customHeight="1" x14ac:dyDescent="0.65"/>
    <row r="609" ht="14.25" customHeight="1" x14ac:dyDescent="0.65"/>
    <row r="610" ht="14.25" customHeight="1" x14ac:dyDescent="0.65"/>
    <row r="611" ht="14.25" customHeight="1" x14ac:dyDescent="0.65"/>
    <row r="612" ht="14.25" customHeight="1" x14ac:dyDescent="0.65"/>
    <row r="613" ht="14.25" customHeight="1" x14ac:dyDescent="0.65"/>
    <row r="614" ht="14.25" customHeight="1" x14ac:dyDescent="0.65"/>
    <row r="615" ht="14.25" customHeight="1" x14ac:dyDescent="0.65"/>
    <row r="616" ht="14.25" customHeight="1" x14ac:dyDescent="0.65"/>
    <row r="617" ht="14.25" customHeight="1" x14ac:dyDescent="0.65"/>
    <row r="618" ht="14.25" customHeight="1" x14ac:dyDescent="0.65"/>
    <row r="619" ht="14.25" customHeight="1" x14ac:dyDescent="0.65"/>
    <row r="620" ht="14.25" customHeight="1" x14ac:dyDescent="0.65"/>
    <row r="621" ht="14.25" customHeight="1" x14ac:dyDescent="0.65"/>
    <row r="622" ht="14.25" customHeight="1" x14ac:dyDescent="0.65"/>
    <row r="623" ht="14.25" customHeight="1" x14ac:dyDescent="0.65"/>
    <row r="624" ht="14.25" customHeight="1" x14ac:dyDescent="0.65"/>
    <row r="625" ht="14.25" customHeight="1" x14ac:dyDescent="0.65"/>
    <row r="626" ht="14.25" customHeight="1" x14ac:dyDescent="0.65"/>
    <row r="627" ht="14.25" customHeight="1" x14ac:dyDescent="0.65"/>
    <row r="628" ht="14.25" customHeight="1" x14ac:dyDescent="0.65"/>
    <row r="629" ht="14.25" customHeight="1" x14ac:dyDescent="0.65"/>
    <row r="630" ht="14.25" customHeight="1" x14ac:dyDescent="0.65"/>
    <row r="631" ht="14.25" customHeight="1" x14ac:dyDescent="0.65"/>
    <row r="632" ht="14.25" customHeight="1" x14ac:dyDescent="0.65"/>
    <row r="633" ht="14.25" customHeight="1" x14ac:dyDescent="0.65"/>
    <row r="634" ht="14.25" customHeight="1" x14ac:dyDescent="0.65"/>
    <row r="635" ht="14.25" customHeight="1" x14ac:dyDescent="0.65"/>
    <row r="636" ht="14.25" customHeight="1" x14ac:dyDescent="0.65"/>
    <row r="637" ht="14.25" customHeight="1" x14ac:dyDescent="0.65"/>
    <row r="638" ht="14.25" customHeight="1" x14ac:dyDescent="0.65"/>
    <row r="639" ht="14.25" customHeight="1" x14ac:dyDescent="0.65"/>
    <row r="640" ht="14.25" customHeight="1" x14ac:dyDescent="0.65"/>
    <row r="641" ht="14.25" customHeight="1" x14ac:dyDescent="0.65"/>
    <row r="642" ht="14.25" customHeight="1" x14ac:dyDescent="0.65"/>
    <row r="643" ht="14.25" customHeight="1" x14ac:dyDescent="0.65"/>
    <row r="644" ht="14.25" customHeight="1" x14ac:dyDescent="0.65"/>
    <row r="645" ht="14.25" customHeight="1" x14ac:dyDescent="0.65"/>
    <row r="646" ht="14.25" customHeight="1" x14ac:dyDescent="0.65"/>
    <row r="647" ht="14.25" customHeight="1" x14ac:dyDescent="0.65"/>
    <row r="648" ht="14.25" customHeight="1" x14ac:dyDescent="0.65"/>
    <row r="649" ht="14.25" customHeight="1" x14ac:dyDescent="0.65"/>
    <row r="650" ht="14.25" customHeight="1" x14ac:dyDescent="0.65"/>
    <row r="651" ht="14.25" customHeight="1" x14ac:dyDescent="0.65"/>
    <row r="652" ht="14.25" customHeight="1" x14ac:dyDescent="0.65"/>
    <row r="653" ht="14.25" customHeight="1" x14ac:dyDescent="0.65"/>
    <row r="654" ht="14.25" customHeight="1" x14ac:dyDescent="0.65"/>
    <row r="655" ht="14.25" customHeight="1" x14ac:dyDescent="0.65"/>
    <row r="656" ht="14.25" customHeight="1" x14ac:dyDescent="0.65"/>
    <row r="657" ht="14.25" customHeight="1" x14ac:dyDescent="0.65"/>
    <row r="658" ht="14.25" customHeight="1" x14ac:dyDescent="0.65"/>
    <row r="659" ht="14.25" customHeight="1" x14ac:dyDescent="0.65"/>
    <row r="660" ht="14.25" customHeight="1" x14ac:dyDescent="0.65"/>
    <row r="661" ht="14.25" customHeight="1" x14ac:dyDescent="0.65"/>
    <row r="662" ht="14.25" customHeight="1" x14ac:dyDescent="0.65"/>
    <row r="663" ht="14.25" customHeight="1" x14ac:dyDescent="0.65"/>
    <row r="664" ht="14.25" customHeight="1" x14ac:dyDescent="0.65"/>
    <row r="665" ht="14.25" customHeight="1" x14ac:dyDescent="0.65"/>
    <row r="666" ht="14.25" customHeight="1" x14ac:dyDescent="0.65"/>
    <row r="667" ht="14.25" customHeight="1" x14ac:dyDescent="0.65"/>
    <row r="668" ht="14.25" customHeight="1" x14ac:dyDescent="0.65"/>
    <row r="669" ht="14.25" customHeight="1" x14ac:dyDescent="0.65"/>
    <row r="670" ht="14.25" customHeight="1" x14ac:dyDescent="0.65"/>
    <row r="671" ht="14.25" customHeight="1" x14ac:dyDescent="0.65"/>
    <row r="672" ht="14.25" customHeight="1" x14ac:dyDescent="0.65"/>
    <row r="673" ht="14.25" customHeight="1" x14ac:dyDescent="0.65"/>
    <row r="674" ht="14.25" customHeight="1" x14ac:dyDescent="0.65"/>
    <row r="675" ht="14.25" customHeight="1" x14ac:dyDescent="0.65"/>
    <row r="676" ht="14.25" customHeight="1" x14ac:dyDescent="0.65"/>
    <row r="677" ht="14.25" customHeight="1" x14ac:dyDescent="0.65"/>
    <row r="678" ht="14.25" customHeight="1" x14ac:dyDescent="0.65"/>
    <row r="679" ht="14.25" customHeight="1" x14ac:dyDescent="0.65"/>
    <row r="680" ht="14.25" customHeight="1" x14ac:dyDescent="0.65"/>
    <row r="681" ht="14.25" customHeight="1" x14ac:dyDescent="0.65"/>
    <row r="682" ht="14.25" customHeight="1" x14ac:dyDescent="0.65"/>
    <row r="683" ht="14.25" customHeight="1" x14ac:dyDescent="0.65"/>
    <row r="684" ht="14.25" customHeight="1" x14ac:dyDescent="0.65"/>
    <row r="685" ht="14.25" customHeight="1" x14ac:dyDescent="0.65"/>
    <row r="686" ht="14.25" customHeight="1" x14ac:dyDescent="0.65"/>
    <row r="687" ht="14.25" customHeight="1" x14ac:dyDescent="0.65"/>
    <row r="688" ht="14.25" customHeight="1" x14ac:dyDescent="0.65"/>
    <row r="689" ht="14.25" customHeight="1" x14ac:dyDescent="0.65"/>
    <row r="690" ht="14.25" customHeight="1" x14ac:dyDescent="0.65"/>
    <row r="691" ht="14.25" customHeight="1" x14ac:dyDescent="0.65"/>
    <row r="692" ht="14.25" customHeight="1" x14ac:dyDescent="0.65"/>
    <row r="693" ht="14.25" customHeight="1" x14ac:dyDescent="0.65"/>
    <row r="694" ht="14.25" customHeight="1" x14ac:dyDescent="0.65"/>
    <row r="695" ht="14.25" customHeight="1" x14ac:dyDescent="0.65"/>
    <row r="696" ht="14.25" customHeight="1" x14ac:dyDescent="0.65"/>
    <row r="697" ht="14.25" customHeight="1" x14ac:dyDescent="0.65"/>
    <row r="698" ht="14.25" customHeight="1" x14ac:dyDescent="0.65"/>
    <row r="699" ht="14.25" customHeight="1" x14ac:dyDescent="0.65"/>
    <row r="700" ht="14.25" customHeight="1" x14ac:dyDescent="0.65"/>
    <row r="701" ht="14.25" customHeight="1" x14ac:dyDescent="0.65"/>
    <row r="702" ht="14.25" customHeight="1" x14ac:dyDescent="0.65"/>
    <row r="703" ht="14.25" customHeight="1" x14ac:dyDescent="0.65"/>
    <row r="704" ht="14.25" customHeight="1" x14ac:dyDescent="0.65"/>
    <row r="705" ht="14.25" customHeight="1" x14ac:dyDescent="0.65"/>
    <row r="706" ht="14.25" customHeight="1" x14ac:dyDescent="0.65"/>
    <row r="707" ht="14.25" customHeight="1" x14ac:dyDescent="0.65"/>
    <row r="708" ht="14.25" customHeight="1" x14ac:dyDescent="0.65"/>
    <row r="709" ht="14.25" customHeight="1" x14ac:dyDescent="0.65"/>
    <row r="710" ht="14.25" customHeight="1" x14ac:dyDescent="0.65"/>
    <row r="711" ht="14.25" customHeight="1" x14ac:dyDescent="0.65"/>
    <row r="712" ht="14.25" customHeight="1" x14ac:dyDescent="0.65"/>
    <row r="713" ht="14.25" customHeight="1" x14ac:dyDescent="0.65"/>
    <row r="714" ht="14.25" customHeight="1" x14ac:dyDescent="0.65"/>
    <row r="715" ht="14.25" customHeight="1" x14ac:dyDescent="0.65"/>
    <row r="716" ht="14.25" customHeight="1" x14ac:dyDescent="0.65"/>
    <row r="717" ht="14.25" customHeight="1" x14ac:dyDescent="0.65"/>
    <row r="718" ht="14.25" customHeight="1" x14ac:dyDescent="0.65"/>
    <row r="719" ht="14.25" customHeight="1" x14ac:dyDescent="0.65"/>
    <row r="720" ht="14.25" customHeight="1" x14ac:dyDescent="0.65"/>
    <row r="721" ht="14.25" customHeight="1" x14ac:dyDescent="0.65"/>
    <row r="722" ht="14.25" customHeight="1" x14ac:dyDescent="0.65"/>
    <row r="723" ht="14.25" customHeight="1" x14ac:dyDescent="0.65"/>
    <row r="724" ht="14.25" customHeight="1" x14ac:dyDescent="0.65"/>
    <row r="725" ht="14.25" customHeight="1" x14ac:dyDescent="0.65"/>
    <row r="726" ht="14.25" customHeight="1" x14ac:dyDescent="0.65"/>
    <row r="727" ht="14.25" customHeight="1" x14ac:dyDescent="0.65"/>
    <row r="728" ht="14.25" customHeight="1" x14ac:dyDescent="0.65"/>
    <row r="729" ht="14.25" customHeight="1" x14ac:dyDescent="0.65"/>
    <row r="730" ht="14.25" customHeight="1" x14ac:dyDescent="0.65"/>
    <row r="731" ht="14.25" customHeight="1" x14ac:dyDescent="0.65"/>
    <row r="732" ht="14.25" customHeight="1" x14ac:dyDescent="0.65"/>
    <row r="733" ht="14.25" customHeight="1" x14ac:dyDescent="0.65"/>
    <row r="734" ht="14.25" customHeight="1" x14ac:dyDescent="0.65"/>
    <row r="735" ht="14.25" customHeight="1" x14ac:dyDescent="0.65"/>
    <row r="736" ht="14.25" customHeight="1" x14ac:dyDescent="0.65"/>
    <row r="737" ht="14.25" customHeight="1" x14ac:dyDescent="0.65"/>
    <row r="738" ht="14.25" customHeight="1" x14ac:dyDescent="0.65"/>
    <row r="739" ht="14.25" customHeight="1" x14ac:dyDescent="0.65"/>
    <row r="740" ht="14.25" customHeight="1" x14ac:dyDescent="0.65"/>
    <row r="741" ht="14.25" customHeight="1" x14ac:dyDescent="0.65"/>
    <row r="742" ht="14.25" customHeight="1" x14ac:dyDescent="0.65"/>
    <row r="743" ht="14.25" customHeight="1" x14ac:dyDescent="0.65"/>
    <row r="744" ht="14.25" customHeight="1" x14ac:dyDescent="0.65"/>
    <row r="745" ht="14.25" customHeight="1" x14ac:dyDescent="0.65"/>
    <row r="746" ht="14.25" customHeight="1" x14ac:dyDescent="0.65"/>
    <row r="747" ht="14.25" customHeight="1" x14ac:dyDescent="0.65"/>
    <row r="748" ht="14.25" customHeight="1" x14ac:dyDescent="0.65"/>
    <row r="749" ht="14.25" customHeight="1" x14ac:dyDescent="0.65"/>
    <row r="750" ht="14.25" customHeight="1" x14ac:dyDescent="0.65"/>
    <row r="751" ht="14.25" customHeight="1" x14ac:dyDescent="0.65"/>
    <row r="752" ht="14.25" customHeight="1" x14ac:dyDescent="0.65"/>
    <row r="753" ht="14.25" customHeight="1" x14ac:dyDescent="0.65"/>
    <row r="754" ht="14.25" customHeight="1" x14ac:dyDescent="0.65"/>
    <row r="755" ht="14.25" customHeight="1" x14ac:dyDescent="0.65"/>
    <row r="756" ht="14.25" customHeight="1" x14ac:dyDescent="0.65"/>
    <row r="757" ht="14.25" customHeight="1" x14ac:dyDescent="0.65"/>
    <row r="758" ht="14.25" customHeight="1" x14ac:dyDescent="0.65"/>
    <row r="759" ht="14.25" customHeight="1" x14ac:dyDescent="0.65"/>
    <row r="760" ht="14.25" customHeight="1" x14ac:dyDescent="0.65"/>
    <row r="761" ht="14.25" customHeight="1" x14ac:dyDescent="0.65"/>
    <row r="762" ht="14.25" customHeight="1" x14ac:dyDescent="0.65"/>
    <row r="763" ht="14.25" customHeight="1" x14ac:dyDescent="0.65"/>
    <row r="764" ht="14.25" customHeight="1" x14ac:dyDescent="0.65"/>
    <row r="765" ht="14.25" customHeight="1" x14ac:dyDescent="0.65"/>
    <row r="766" ht="14.25" customHeight="1" x14ac:dyDescent="0.65"/>
    <row r="767" ht="14.25" customHeight="1" x14ac:dyDescent="0.65"/>
    <row r="768" ht="14.25" customHeight="1" x14ac:dyDescent="0.65"/>
    <row r="769" ht="14.25" customHeight="1" x14ac:dyDescent="0.65"/>
    <row r="770" ht="14.25" customHeight="1" x14ac:dyDescent="0.65"/>
    <row r="771" ht="14.25" customHeight="1" x14ac:dyDescent="0.65"/>
    <row r="772" ht="14.25" customHeight="1" x14ac:dyDescent="0.65"/>
    <row r="773" ht="14.25" customHeight="1" x14ac:dyDescent="0.65"/>
    <row r="774" ht="14.25" customHeight="1" x14ac:dyDescent="0.65"/>
    <row r="775" ht="14.25" customHeight="1" x14ac:dyDescent="0.65"/>
    <row r="776" ht="14.25" customHeight="1" x14ac:dyDescent="0.65"/>
    <row r="777" ht="14.25" customHeight="1" x14ac:dyDescent="0.65"/>
    <row r="778" ht="14.25" customHeight="1" x14ac:dyDescent="0.65"/>
    <row r="779" ht="14.25" customHeight="1" x14ac:dyDescent="0.65"/>
    <row r="780" ht="14.25" customHeight="1" x14ac:dyDescent="0.65"/>
    <row r="781" ht="14.25" customHeight="1" x14ac:dyDescent="0.65"/>
    <row r="782" ht="14.25" customHeight="1" x14ac:dyDescent="0.65"/>
    <row r="783" ht="14.25" customHeight="1" x14ac:dyDescent="0.65"/>
    <row r="784" ht="14.25" customHeight="1" x14ac:dyDescent="0.65"/>
    <row r="785" ht="14.25" customHeight="1" x14ac:dyDescent="0.65"/>
    <row r="786" ht="14.25" customHeight="1" x14ac:dyDescent="0.65"/>
    <row r="787" ht="14.25" customHeight="1" x14ac:dyDescent="0.65"/>
    <row r="788" ht="14.25" customHeight="1" x14ac:dyDescent="0.65"/>
    <row r="789" ht="14.25" customHeight="1" x14ac:dyDescent="0.65"/>
    <row r="790" ht="14.25" customHeight="1" x14ac:dyDescent="0.65"/>
    <row r="791" ht="14.25" customHeight="1" x14ac:dyDescent="0.65"/>
    <row r="792" ht="14.25" customHeight="1" x14ac:dyDescent="0.65"/>
    <row r="793" ht="14.25" customHeight="1" x14ac:dyDescent="0.65"/>
    <row r="794" ht="14.25" customHeight="1" x14ac:dyDescent="0.65"/>
    <row r="795" ht="14.25" customHeight="1" x14ac:dyDescent="0.65"/>
    <row r="796" ht="14.25" customHeight="1" x14ac:dyDescent="0.65"/>
    <row r="797" ht="14.25" customHeight="1" x14ac:dyDescent="0.65"/>
    <row r="798" ht="14.25" customHeight="1" x14ac:dyDescent="0.65"/>
    <row r="799" ht="14.25" customHeight="1" x14ac:dyDescent="0.65"/>
    <row r="800" ht="14.25" customHeight="1" x14ac:dyDescent="0.65"/>
    <row r="801" ht="14.25" customHeight="1" x14ac:dyDescent="0.65"/>
    <row r="802" ht="14.25" customHeight="1" x14ac:dyDescent="0.65"/>
    <row r="803" ht="14.25" customHeight="1" x14ac:dyDescent="0.65"/>
    <row r="804" ht="14.25" customHeight="1" x14ac:dyDescent="0.65"/>
    <row r="805" ht="14.25" customHeight="1" x14ac:dyDescent="0.65"/>
    <row r="806" ht="14.25" customHeight="1" x14ac:dyDescent="0.65"/>
    <row r="807" ht="14.25" customHeight="1" x14ac:dyDescent="0.65"/>
    <row r="808" ht="14.25" customHeight="1" x14ac:dyDescent="0.65"/>
    <row r="809" ht="14.25" customHeight="1" x14ac:dyDescent="0.65"/>
    <row r="810" ht="14.25" customHeight="1" x14ac:dyDescent="0.65"/>
    <row r="811" ht="14.25" customHeight="1" x14ac:dyDescent="0.65"/>
    <row r="812" ht="14.25" customHeight="1" x14ac:dyDescent="0.65"/>
    <row r="813" ht="14.25" customHeight="1" x14ac:dyDescent="0.65"/>
    <row r="814" ht="14.25" customHeight="1" x14ac:dyDescent="0.65"/>
    <row r="815" ht="14.25" customHeight="1" x14ac:dyDescent="0.65"/>
    <row r="816" ht="14.25" customHeight="1" x14ac:dyDescent="0.65"/>
    <row r="817" ht="14.25" customHeight="1" x14ac:dyDescent="0.65"/>
    <row r="818" ht="14.25" customHeight="1" x14ac:dyDescent="0.65"/>
    <row r="819" ht="14.25" customHeight="1" x14ac:dyDescent="0.65"/>
    <row r="820" ht="14.25" customHeight="1" x14ac:dyDescent="0.65"/>
    <row r="821" ht="14.25" customHeight="1" x14ac:dyDescent="0.65"/>
    <row r="822" ht="14.25" customHeight="1" x14ac:dyDescent="0.65"/>
    <row r="823" ht="14.25" customHeight="1" x14ac:dyDescent="0.65"/>
    <row r="824" ht="14.25" customHeight="1" x14ac:dyDescent="0.65"/>
    <row r="825" ht="14.25" customHeight="1" x14ac:dyDescent="0.65"/>
    <row r="826" ht="14.25" customHeight="1" x14ac:dyDescent="0.65"/>
    <row r="827" ht="14.25" customHeight="1" x14ac:dyDescent="0.65"/>
    <row r="828" ht="14.25" customHeight="1" x14ac:dyDescent="0.65"/>
    <row r="829" ht="14.25" customHeight="1" x14ac:dyDescent="0.65"/>
    <row r="830" ht="14.25" customHeight="1" x14ac:dyDescent="0.65"/>
    <row r="831" ht="14.25" customHeight="1" x14ac:dyDescent="0.65"/>
    <row r="832" ht="14.25" customHeight="1" x14ac:dyDescent="0.65"/>
    <row r="833" ht="14.25" customHeight="1" x14ac:dyDescent="0.65"/>
    <row r="834" ht="14.25" customHeight="1" x14ac:dyDescent="0.65"/>
    <row r="835" ht="14.25" customHeight="1" x14ac:dyDescent="0.65"/>
    <row r="836" ht="14.25" customHeight="1" x14ac:dyDescent="0.65"/>
    <row r="837" ht="14.25" customHeight="1" x14ac:dyDescent="0.65"/>
    <row r="838" ht="14.25" customHeight="1" x14ac:dyDescent="0.65"/>
    <row r="839" ht="14.25" customHeight="1" x14ac:dyDescent="0.65"/>
    <row r="840" ht="14.25" customHeight="1" x14ac:dyDescent="0.65"/>
    <row r="841" ht="14.25" customHeight="1" x14ac:dyDescent="0.65"/>
    <row r="842" ht="14.25" customHeight="1" x14ac:dyDescent="0.65"/>
    <row r="843" ht="14.25" customHeight="1" x14ac:dyDescent="0.65"/>
    <row r="844" ht="14.25" customHeight="1" x14ac:dyDescent="0.65"/>
    <row r="845" ht="14.25" customHeight="1" x14ac:dyDescent="0.65"/>
    <row r="846" ht="14.25" customHeight="1" x14ac:dyDescent="0.65"/>
    <row r="847" ht="14.25" customHeight="1" x14ac:dyDescent="0.65"/>
    <row r="848" ht="14.25" customHeight="1" x14ac:dyDescent="0.65"/>
    <row r="849" ht="14.25" customHeight="1" x14ac:dyDescent="0.65"/>
    <row r="850" ht="14.25" customHeight="1" x14ac:dyDescent="0.65"/>
    <row r="851" ht="14.25" customHeight="1" x14ac:dyDescent="0.65"/>
    <row r="852" ht="14.25" customHeight="1" x14ac:dyDescent="0.65"/>
    <row r="853" ht="14.25" customHeight="1" x14ac:dyDescent="0.65"/>
    <row r="854" ht="14.25" customHeight="1" x14ac:dyDescent="0.65"/>
    <row r="855" ht="14.25" customHeight="1" x14ac:dyDescent="0.65"/>
    <row r="856" ht="14.25" customHeight="1" x14ac:dyDescent="0.65"/>
    <row r="857" ht="14.25" customHeight="1" x14ac:dyDescent="0.65"/>
    <row r="858" ht="14.25" customHeight="1" x14ac:dyDescent="0.65"/>
    <row r="859" ht="14.25" customHeight="1" x14ac:dyDescent="0.65"/>
    <row r="860" ht="14.25" customHeight="1" x14ac:dyDescent="0.65"/>
    <row r="861" ht="14.25" customHeight="1" x14ac:dyDescent="0.65"/>
    <row r="862" ht="14.25" customHeight="1" x14ac:dyDescent="0.65"/>
    <row r="863" ht="14.25" customHeight="1" x14ac:dyDescent="0.65"/>
    <row r="864" ht="14.25" customHeight="1" x14ac:dyDescent="0.65"/>
    <row r="865" ht="14.25" customHeight="1" x14ac:dyDescent="0.65"/>
    <row r="866" ht="14.25" customHeight="1" x14ac:dyDescent="0.65"/>
    <row r="867" ht="14.25" customHeight="1" x14ac:dyDescent="0.65"/>
    <row r="868" ht="14.25" customHeight="1" x14ac:dyDescent="0.65"/>
    <row r="869" ht="14.25" customHeight="1" x14ac:dyDescent="0.65"/>
    <row r="870" ht="14.25" customHeight="1" x14ac:dyDescent="0.65"/>
    <row r="871" ht="14.25" customHeight="1" x14ac:dyDescent="0.65"/>
    <row r="872" ht="14.25" customHeight="1" x14ac:dyDescent="0.65"/>
    <row r="873" ht="14.25" customHeight="1" x14ac:dyDescent="0.65"/>
    <row r="874" ht="14.25" customHeight="1" x14ac:dyDescent="0.65"/>
    <row r="875" ht="14.25" customHeight="1" x14ac:dyDescent="0.65"/>
    <row r="876" ht="14.25" customHeight="1" x14ac:dyDescent="0.65"/>
    <row r="877" ht="14.25" customHeight="1" x14ac:dyDescent="0.65"/>
    <row r="878" ht="14.25" customHeight="1" x14ac:dyDescent="0.65"/>
    <row r="879" ht="14.25" customHeight="1" x14ac:dyDescent="0.65"/>
    <row r="880" ht="14.25" customHeight="1" x14ac:dyDescent="0.65"/>
    <row r="881" ht="14.25" customHeight="1" x14ac:dyDescent="0.65"/>
    <row r="882" ht="14.25" customHeight="1" x14ac:dyDescent="0.65"/>
    <row r="883" ht="14.25" customHeight="1" x14ac:dyDescent="0.65"/>
    <row r="884" ht="14.25" customHeight="1" x14ac:dyDescent="0.65"/>
    <row r="885" ht="14.25" customHeight="1" x14ac:dyDescent="0.65"/>
    <row r="886" ht="14.25" customHeight="1" x14ac:dyDescent="0.65"/>
    <row r="887" ht="14.25" customHeight="1" x14ac:dyDescent="0.65"/>
    <row r="888" ht="14.25" customHeight="1" x14ac:dyDescent="0.65"/>
    <row r="889" ht="14.25" customHeight="1" x14ac:dyDescent="0.65"/>
    <row r="890" ht="14.25" customHeight="1" x14ac:dyDescent="0.65"/>
    <row r="891" ht="14.25" customHeight="1" x14ac:dyDescent="0.65"/>
    <row r="892" ht="14.25" customHeight="1" x14ac:dyDescent="0.65"/>
    <row r="893" ht="14.25" customHeight="1" x14ac:dyDescent="0.65"/>
    <row r="894" ht="14.25" customHeight="1" x14ac:dyDescent="0.65"/>
    <row r="895" ht="14.25" customHeight="1" x14ac:dyDescent="0.65"/>
    <row r="896" ht="14.25" customHeight="1" x14ac:dyDescent="0.65"/>
    <row r="897" ht="14.25" customHeight="1" x14ac:dyDescent="0.65"/>
    <row r="898" ht="14.25" customHeight="1" x14ac:dyDescent="0.65"/>
    <row r="899" ht="14.25" customHeight="1" x14ac:dyDescent="0.65"/>
    <row r="900" ht="14.25" customHeight="1" x14ac:dyDescent="0.65"/>
    <row r="901" ht="14.25" customHeight="1" x14ac:dyDescent="0.65"/>
    <row r="902" ht="14.25" customHeight="1" x14ac:dyDescent="0.65"/>
    <row r="903" ht="14.25" customHeight="1" x14ac:dyDescent="0.65"/>
    <row r="904" ht="14.25" customHeight="1" x14ac:dyDescent="0.65"/>
    <row r="905" ht="14.25" customHeight="1" x14ac:dyDescent="0.65"/>
    <row r="906" ht="14.25" customHeight="1" x14ac:dyDescent="0.65"/>
    <row r="907" ht="14.25" customHeight="1" x14ac:dyDescent="0.65"/>
    <row r="908" ht="14.25" customHeight="1" x14ac:dyDescent="0.65"/>
    <row r="909" ht="14.25" customHeight="1" x14ac:dyDescent="0.65"/>
    <row r="910" ht="14.25" customHeight="1" x14ac:dyDescent="0.65"/>
    <row r="911" ht="14.25" customHeight="1" x14ac:dyDescent="0.65"/>
    <row r="912" ht="14.25" customHeight="1" x14ac:dyDescent="0.65"/>
    <row r="913" ht="14.25" customHeight="1" x14ac:dyDescent="0.65"/>
    <row r="914" ht="14.25" customHeight="1" x14ac:dyDescent="0.65"/>
    <row r="915" ht="14.25" customHeight="1" x14ac:dyDescent="0.65"/>
    <row r="916" ht="14.25" customHeight="1" x14ac:dyDescent="0.65"/>
    <row r="917" ht="14.25" customHeight="1" x14ac:dyDescent="0.65"/>
    <row r="918" ht="14.25" customHeight="1" x14ac:dyDescent="0.65"/>
    <row r="919" ht="14.25" customHeight="1" x14ac:dyDescent="0.65"/>
    <row r="920" ht="14.25" customHeight="1" x14ac:dyDescent="0.65"/>
    <row r="921" ht="14.25" customHeight="1" x14ac:dyDescent="0.65"/>
    <row r="922" ht="14.25" customHeight="1" x14ac:dyDescent="0.65"/>
    <row r="923" ht="14.25" customHeight="1" x14ac:dyDescent="0.65"/>
    <row r="924" ht="14.25" customHeight="1" x14ac:dyDescent="0.65"/>
    <row r="925" ht="14.25" customHeight="1" x14ac:dyDescent="0.65"/>
    <row r="926" ht="14.25" customHeight="1" x14ac:dyDescent="0.65"/>
    <row r="927" ht="14.25" customHeight="1" x14ac:dyDescent="0.65"/>
    <row r="928" ht="14.25" customHeight="1" x14ac:dyDescent="0.65"/>
    <row r="929" ht="14.25" customHeight="1" x14ac:dyDescent="0.65"/>
    <row r="930" ht="14.25" customHeight="1" x14ac:dyDescent="0.65"/>
    <row r="931" ht="14.25" customHeight="1" x14ac:dyDescent="0.65"/>
    <row r="932" ht="14.25" customHeight="1" x14ac:dyDescent="0.65"/>
    <row r="933" ht="14.25" customHeight="1" x14ac:dyDescent="0.65"/>
    <row r="934" ht="14.25" customHeight="1" x14ac:dyDescent="0.65"/>
    <row r="935" ht="14.25" customHeight="1" x14ac:dyDescent="0.65"/>
    <row r="936" ht="14.25" customHeight="1" x14ac:dyDescent="0.65"/>
    <row r="937" ht="14.25" customHeight="1" x14ac:dyDescent="0.65"/>
    <row r="938" ht="14.25" customHeight="1" x14ac:dyDescent="0.65"/>
    <row r="939" ht="14.25" customHeight="1" x14ac:dyDescent="0.65"/>
    <row r="940" ht="14.25" customHeight="1" x14ac:dyDescent="0.65"/>
    <row r="941" ht="14.25" customHeight="1" x14ac:dyDescent="0.65"/>
    <row r="942" ht="14.25" customHeight="1" x14ac:dyDescent="0.65"/>
    <row r="943" ht="14.25" customHeight="1" x14ac:dyDescent="0.65"/>
    <row r="944" ht="14.25" customHeight="1" x14ac:dyDescent="0.65"/>
    <row r="945" ht="14.25" customHeight="1" x14ac:dyDescent="0.65"/>
    <row r="946" ht="14.25" customHeight="1" x14ac:dyDescent="0.65"/>
    <row r="947" ht="14.25" customHeight="1" x14ac:dyDescent="0.65"/>
    <row r="948" ht="14.25" customHeight="1" x14ac:dyDescent="0.65"/>
    <row r="949" ht="14.25" customHeight="1" x14ac:dyDescent="0.65"/>
    <row r="950" ht="14.25" customHeight="1" x14ac:dyDescent="0.65"/>
    <row r="951" ht="14.25" customHeight="1" x14ac:dyDescent="0.65"/>
    <row r="952" ht="14.25" customHeight="1" x14ac:dyDescent="0.65"/>
    <row r="953" ht="14.25" customHeight="1" x14ac:dyDescent="0.65"/>
    <row r="954" ht="14.25" customHeight="1" x14ac:dyDescent="0.65"/>
    <row r="955" ht="14.25" customHeight="1" x14ac:dyDescent="0.65"/>
    <row r="956" ht="14.25" customHeight="1" x14ac:dyDescent="0.65"/>
    <row r="957" ht="14.25" customHeight="1" x14ac:dyDescent="0.65"/>
    <row r="958" ht="14.25" customHeight="1" x14ac:dyDescent="0.65"/>
    <row r="959" ht="14.25" customHeight="1" x14ac:dyDescent="0.65"/>
    <row r="960" ht="14.25" customHeight="1" x14ac:dyDescent="0.65"/>
    <row r="961" ht="14.25" customHeight="1" x14ac:dyDescent="0.65"/>
    <row r="962" ht="14.25" customHeight="1" x14ac:dyDescent="0.65"/>
    <row r="963" ht="14.25" customHeight="1" x14ac:dyDescent="0.65"/>
    <row r="964" ht="14.25" customHeight="1" x14ac:dyDescent="0.65"/>
    <row r="965" ht="14.25" customHeight="1" x14ac:dyDescent="0.65"/>
    <row r="966" ht="14.25" customHeight="1" x14ac:dyDescent="0.65"/>
    <row r="967" ht="14.25" customHeight="1" x14ac:dyDescent="0.65"/>
    <row r="968" ht="14.25" customHeight="1" x14ac:dyDescent="0.65"/>
    <row r="969" ht="14.25" customHeight="1" x14ac:dyDescent="0.65"/>
    <row r="970" ht="14.25" customHeight="1" x14ac:dyDescent="0.65"/>
    <row r="971" ht="14.25" customHeight="1" x14ac:dyDescent="0.65"/>
    <row r="972" ht="14.25" customHeight="1" x14ac:dyDescent="0.65"/>
    <row r="973" ht="14.25" customHeight="1" x14ac:dyDescent="0.65"/>
    <row r="974" ht="14.25" customHeight="1" x14ac:dyDescent="0.65"/>
    <row r="975" ht="14.25" customHeight="1" x14ac:dyDescent="0.65"/>
    <row r="976" ht="14.25" customHeight="1" x14ac:dyDescent="0.65"/>
    <row r="977" ht="14.25" customHeight="1" x14ac:dyDescent="0.65"/>
    <row r="978" ht="14.25" customHeight="1" x14ac:dyDescent="0.65"/>
    <row r="979" ht="14.25" customHeight="1" x14ac:dyDescent="0.65"/>
    <row r="980" ht="14.25" customHeight="1" x14ac:dyDescent="0.65"/>
    <row r="981" ht="14.25" customHeight="1" x14ac:dyDescent="0.65"/>
    <row r="982" ht="14.25" customHeight="1" x14ac:dyDescent="0.65"/>
    <row r="983" ht="14.25" customHeight="1" x14ac:dyDescent="0.65"/>
    <row r="984" ht="14.25" customHeight="1" x14ac:dyDescent="0.65"/>
    <row r="985" ht="14.25" customHeight="1" x14ac:dyDescent="0.65"/>
    <row r="986" ht="14.25" customHeight="1" x14ac:dyDescent="0.65"/>
    <row r="987" ht="14.25" customHeight="1" x14ac:dyDescent="0.65"/>
    <row r="988" ht="14.25" customHeight="1" x14ac:dyDescent="0.65"/>
    <row r="989" ht="14.25" customHeight="1" x14ac:dyDescent="0.65"/>
    <row r="990" ht="14.25" customHeight="1" x14ac:dyDescent="0.65"/>
    <row r="991" ht="14.25" customHeight="1" x14ac:dyDescent="0.65"/>
    <row r="992" ht="14.25" customHeight="1" x14ac:dyDescent="0.65"/>
    <row r="993" ht="14.25" customHeight="1" x14ac:dyDescent="0.65"/>
    <row r="994" ht="14.25" customHeight="1" x14ac:dyDescent="0.65"/>
    <row r="995" ht="14.25" customHeight="1" x14ac:dyDescent="0.65"/>
    <row r="996" ht="14.25" customHeight="1" x14ac:dyDescent="0.65"/>
    <row r="997" ht="14.25" customHeight="1" x14ac:dyDescent="0.65"/>
    <row r="998" ht="14.25" customHeight="1" x14ac:dyDescent="0.65"/>
    <row r="999" ht="14.25" customHeight="1" x14ac:dyDescent="0.65"/>
    <row r="1000" ht="14.25" customHeight="1" x14ac:dyDescent="0.65"/>
    <row r="1001" ht="14.25" customHeight="1" x14ac:dyDescent="0.65"/>
    <row r="1002" ht="14.25" customHeight="1" x14ac:dyDescent="0.65"/>
    <row r="1003" ht="14.25" customHeight="1" x14ac:dyDescent="0.65"/>
    <row r="1004" ht="14.25" customHeight="1" x14ac:dyDescent="0.65"/>
    <row r="1005" ht="14.25" customHeight="1" x14ac:dyDescent="0.65"/>
    <row r="1006" ht="14.25" customHeight="1" x14ac:dyDescent="0.65"/>
    <row r="1007" ht="14.25" customHeight="1" x14ac:dyDescent="0.65"/>
    <row r="1008" ht="14.25" customHeight="1" x14ac:dyDescent="0.65"/>
    <row r="1009" ht="14.25" customHeight="1" x14ac:dyDescent="0.65"/>
    <row r="1010" ht="14.25" customHeight="1" x14ac:dyDescent="0.65"/>
    <row r="1011" ht="14.25" customHeight="1" x14ac:dyDescent="0.65"/>
    <row r="1012" ht="14.25" customHeight="1" x14ac:dyDescent="0.65"/>
    <row r="1013" ht="14.25" customHeight="1" x14ac:dyDescent="0.65"/>
    <row r="1014" ht="14.25" customHeight="1" x14ac:dyDescent="0.65"/>
    <row r="1015" ht="14.25" customHeight="1" x14ac:dyDescent="0.65"/>
    <row r="1016" ht="14.25" customHeight="1" x14ac:dyDescent="0.65"/>
    <row r="1017" ht="14.25" customHeight="1" x14ac:dyDescent="0.65"/>
    <row r="1018" ht="14.25" customHeight="1" x14ac:dyDescent="0.65"/>
  </sheetData>
  <mergeCells count="1">
    <mergeCell ref="I38:J38"/>
  </mergeCells>
  <pageMargins left="0.7" right="0.7" top="0.75" bottom="0.75" header="0.51180555555555496" footer="0.51180555555555496"/>
  <pageSetup paperSize="9" firstPageNumber="0"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44"/>
  <sheetViews>
    <sheetView topLeftCell="A12" zoomScale="70" zoomScaleNormal="70" workbookViewId="0">
      <selection activeCell="F43" sqref="F43"/>
    </sheetView>
  </sheetViews>
  <sheetFormatPr defaultColWidth="9" defaultRowHeight="14.25" x14ac:dyDescent="0.65"/>
  <cols>
    <col min="1" max="1" width="9.625" style="3" customWidth="1"/>
    <col min="2" max="2" width="58.375" style="3" customWidth="1"/>
    <col min="3" max="3" width="65.625" style="3" customWidth="1"/>
    <col min="4" max="4" width="48.375" style="117" customWidth="1"/>
    <col min="5" max="5" width="9.625" style="3" customWidth="1"/>
    <col min="6" max="6" width="37.625" style="3" customWidth="1"/>
    <col min="7" max="26" width="9.625" style="3" customWidth="1"/>
    <col min="27" max="1025" width="12.625" style="3" customWidth="1"/>
  </cols>
  <sheetData>
    <row r="1" spans="1:8" ht="23.5" x14ac:dyDescent="1.1000000000000001">
      <c r="A1" s="118" t="s">
        <v>119</v>
      </c>
    </row>
    <row r="2" spans="1:8" ht="14.75" x14ac:dyDescent="0.75">
      <c r="A2" s="19" t="s">
        <v>120</v>
      </c>
      <c r="B2" s="119"/>
    </row>
    <row r="4" spans="1:8" ht="14.75" x14ac:dyDescent="0.75">
      <c r="A4" s="120" t="s">
        <v>121</v>
      </c>
      <c r="B4" s="120" t="s">
        <v>122</v>
      </c>
      <c r="C4" s="120" t="s">
        <v>123</v>
      </c>
      <c r="D4" s="120" t="s">
        <v>124</v>
      </c>
      <c r="F4" s="121" t="s">
        <v>125</v>
      </c>
      <c r="H4" s="119"/>
    </row>
    <row r="5" spans="1:8" ht="14.75" x14ac:dyDescent="0.75">
      <c r="A5" s="19"/>
      <c r="B5" s="67"/>
      <c r="C5" s="67"/>
      <c r="D5" s="67"/>
      <c r="F5" s="67"/>
    </row>
    <row r="6" spans="1:8" ht="14.75" x14ac:dyDescent="0.75">
      <c r="A6" s="19"/>
      <c r="B6" s="67"/>
      <c r="C6" s="67"/>
      <c r="D6" s="67"/>
    </row>
    <row r="7" spans="1:8" ht="14.75" x14ac:dyDescent="0.75">
      <c r="A7" s="19"/>
      <c r="B7" s="67"/>
      <c r="C7" s="67"/>
      <c r="D7" s="67"/>
    </row>
    <row r="8" spans="1:8" ht="14.75" x14ac:dyDescent="0.75">
      <c r="A8" s="19"/>
      <c r="B8" s="67"/>
      <c r="C8" s="67"/>
      <c r="D8" s="67"/>
    </row>
    <row r="9" spans="1:8" ht="14.75" x14ac:dyDescent="0.75">
      <c r="A9" s="19"/>
      <c r="B9" s="67"/>
      <c r="C9" s="67"/>
      <c r="D9" s="67"/>
    </row>
    <row r="10" spans="1:8" x14ac:dyDescent="0.65">
      <c r="A10" s="200"/>
      <c r="B10" s="200"/>
      <c r="C10" s="200"/>
      <c r="D10" s="200"/>
    </row>
    <row r="12" spans="1:8" ht="23.5" x14ac:dyDescent="1.1000000000000001">
      <c r="A12" s="118" t="s">
        <v>126</v>
      </c>
    </row>
    <row r="13" spans="1:8" ht="14.75" x14ac:dyDescent="0.75">
      <c r="A13" s="19" t="s">
        <v>127</v>
      </c>
      <c r="B13" s="119"/>
    </row>
    <row r="15" spans="1:8" ht="14.75" x14ac:dyDescent="0.75">
      <c r="A15" s="120" t="s">
        <v>121</v>
      </c>
      <c r="B15" s="120" t="s">
        <v>122</v>
      </c>
      <c r="C15" s="120" t="s">
        <v>123</v>
      </c>
      <c r="D15" s="120" t="s">
        <v>124</v>
      </c>
      <c r="F15" s="121" t="s">
        <v>125</v>
      </c>
    </row>
    <row r="16" spans="1:8" ht="14.75" x14ac:dyDescent="0.75">
      <c r="A16" s="19" t="s">
        <v>128</v>
      </c>
      <c r="B16" s="67" t="s">
        <v>129</v>
      </c>
      <c r="C16" s="67" t="s">
        <v>130</v>
      </c>
      <c r="D16" s="67" t="s">
        <v>131</v>
      </c>
      <c r="F16" s="67" t="s">
        <v>132</v>
      </c>
    </row>
    <row r="17" spans="1:6" ht="14.75" x14ac:dyDescent="0.75">
      <c r="A17" s="19" t="s">
        <v>133</v>
      </c>
      <c r="B17" s="67" t="s">
        <v>134</v>
      </c>
      <c r="C17" s="67" t="s">
        <v>135</v>
      </c>
      <c r="D17" s="67" t="s">
        <v>136</v>
      </c>
      <c r="F17" s="19" t="s">
        <v>137</v>
      </c>
    </row>
    <row r="18" spans="1:6" ht="14.75" x14ac:dyDescent="0.75">
      <c r="A18" s="19" t="s">
        <v>138</v>
      </c>
      <c r="B18" s="67" t="s">
        <v>139</v>
      </c>
      <c r="C18" s="67" t="s">
        <v>140</v>
      </c>
      <c r="D18" s="67" t="s">
        <v>136</v>
      </c>
      <c r="F18" s="19" t="s">
        <v>141</v>
      </c>
    </row>
    <row r="19" spans="1:6" ht="14.75" x14ac:dyDescent="0.75">
      <c r="A19" s="19" t="s">
        <v>142</v>
      </c>
      <c r="B19" s="67" t="s">
        <v>143</v>
      </c>
      <c r="C19" s="67" t="s">
        <v>144</v>
      </c>
      <c r="D19" s="67" t="s">
        <v>145</v>
      </c>
      <c r="F19" s="19" t="s">
        <v>146</v>
      </c>
    </row>
    <row r="20" spans="1:6" ht="14.75" x14ac:dyDescent="0.75">
      <c r="A20" s="19"/>
      <c r="B20" s="67"/>
      <c r="C20" s="67"/>
      <c r="D20" s="67"/>
      <c r="F20" s="67"/>
    </row>
    <row r="21" spans="1:6" ht="14.75" x14ac:dyDescent="0.75">
      <c r="A21" s="19"/>
      <c r="B21" s="67"/>
      <c r="C21" s="67"/>
      <c r="D21" s="67"/>
      <c r="F21" s="67"/>
    </row>
    <row r="22" spans="1:6" x14ac:dyDescent="0.65">
      <c r="A22" s="200"/>
      <c r="B22" s="200"/>
      <c r="C22" s="200"/>
      <c r="D22" s="200"/>
    </row>
    <row r="23" spans="1:6" ht="14.75" x14ac:dyDescent="0.75">
      <c r="A23" s="19"/>
      <c r="B23" s="119"/>
    </row>
    <row r="24" spans="1:6" ht="23.5" x14ac:dyDescent="1.1000000000000001">
      <c r="A24" s="118" t="s">
        <v>147</v>
      </c>
    </row>
    <row r="25" spans="1:6" ht="14.75" x14ac:dyDescent="0.75">
      <c r="A25" s="19" t="s">
        <v>234</v>
      </c>
      <c r="B25" s="119"/>
    </row>
    <row r="27" spans="1:6" ht="14.75" x14ac:dyDescent="0.75">
      <c r="A27" s="120" t="s">
        <v>121</v>
      </c>
      <c r="B27" s="120" t="s">
        <v>122</v>
      </c>
      <c r="C27" s="120" t="s">
        <v>123</v>
      </c>
      <c r="D27" s="120" t="s">
        <v>124</v>
      </c>
      <c r="F27" s="121" t="s">
        <v>125</v>
      </c>
    </row>
    <row r="28" spans="1:6" ht="14.75" x14ac:dyDescent="0.75">
      <c r="A28" s="19" t="s">
        <v>138</v>
      </c>
      <c r="B28" s="67" t="s">
        <v>164</v>
      </c>
      <c r="C28" s="67" t="s">
        <v>162</v>
      </c>
      <c r="D28" s="67" t="s">
        <v>163</v>
      </c>
      <c r="F28" s="67" t="s">
        <v>169</v>
      </c>
    </row>
    <row r="29" spans="1:6" ht="29.5" x14ac:dyDescent="0.75">
      <c r="A29" s="19" t="s">
        <v>133</v>
      </c>
      <c r="B29" s="67" t="s">
        <v>238</v>
      </c>
      <c r="C29" s="67" t="s">
        <v>165</v>
      </c>
      <c r="D29" s="67" t="s">
        <v>166</v>
      </c>
      <c r="F29" s="19" t="s">
        <v>132</v>
      </c>
    </row>
    <row r="30" spans="1:6" ht="14.75" x14ac:dyDescent="0.75">
      <c r="A30" s="19" t="s">
        <v>142</v>
      </c>
      <c r="B30" s="67" t="s">
        <v>237</v>
      </c>
      <c r="C30" s="67" t="s">
        <v>168</v>
      </c>
      <c r="D30" s="67" t="s">
        <v>167</v>
      </c>
      <c r="F30" s="19" t="s">
        <v>242</v>
      </c>
    </row>
    <row r="31" spans="1:6" ht="14.75" x14ac:dyDescent="0.75">
      <c r="A31" s="19" t="s">
        <v>128</v>
      </c>
      <c r="B31" s="67" t="s">
        <v>239</v>
      </c>
      <c r="C31" s="67" t="s">
        <v>240</v>
      </c>
      <c r="D31" s="67" t="s">
        <v>241</v>
      </c>
      <c r="F31" s="19" t="s">
        <v>243</v>
      </c>
    </row>
    <row r="32" spans="1:6" ht="14.75" x14ac:dyDescent="0.75">
      <c r="A32" s="19"/>
      <c r="B32" s="67"/>
      <c r="C32" s="67"/>
      <c r="D32" s="67"/>
      <c r="F32" s="19"/>
    </row>
    <row r="33" spans="1:6" ht="14.75" x14ac:dyDescent="0.75">
      <c r="A33" s="19"/>
      <c r="B33" s="67"/>
      <c r="C33" s="67"/>
      <c r="D33" s="67"/>
      <c r="F33" s="19"/>
    </row>
    <row r="34" spans="1:6" ht="14.75" x14ac:dyDescent="0.75">
      <c r="A34" s="19"/>
      <c r="B34" s="67"/>
      <c r="C34" s="67"/>
      <c r="D34" s="67"/>
      <c r="F34" s="19"/>
    </row>
    <row r="35" spans="1:6" ht="14.75" x14ac:dyDescent="0.75">
      <c r="A35" s="19"/>
      <c r="B35" s="67"/>
      <c r="C35" s="67"/>
      <c r="D35" s="67"/>
      <c r="F35" s="19"/>
    </row>
    <row r="36" spans="1:6" ht="23.5" x14ac:dyDescent="1.1000000000000001">
      <c r="A36" s="118" t="s">
        <v>148</v>
      </c>
    </row>
    <row r="37" spans="1:6" ht="14.75" x14ac:dyDescent="0.75">
      <c r="A37" s="19" t="s">
        <v>235</v>
      </c>
      <c r="B37" s="119"/>
    </row>
    <row r="39" spans="1:6" ht="14.75" x14ac:dyDescent="0.75">
      <c r="A39" s="120" t="s">
        <v>121</v>
      </c>
      <c r="B39" s="120" t="s">
        <v>122</v>
      </c>
      <c r="C39" s="120" t="s">
        <v>123</v>
      </c>
      <c r="D39" s="120" t="s">
        <v>124</v>
      </c>
      <c r="F39" s="121" t="s">
        <v>125</v>
      </c>
    </row>
    <row r="40" spans="1:6" ht="14.75" x14ac:dyDescent="0.75">
      <c r="A40" s="19" t="s">
        <v>138</v>
      </c>
      <c r="B40" s="67" t="s">
        <v>244</v>
      </c>
      <c r="C40" s="67" t="s">
        <v>245</v>
      </c>
      <c r="D40" s="67" t="s">
        <v>246</v>
      </c>
      <c r="F40" s="19" t="s">
        <v>247</v>
      </c>
    </row>
    <row r="41" spans="1:6" ht="14.75" x14ac:dyDescent="0.75">
      <c r="A41" s="19" t="s">
        <v>133</v>
      </c>
      <c r="B41" s="67" t="s">
        <v>248</v>
      </c>
      <c r="C41" s="67" t="s">
        <v>249</v>
      </c>
      <c r="D41" s="67" t="s">
        <v>250</v>
      </c>
      <c r="F41" s="19" t="s">
        <v>251</v>
      </c>
    </row>
    <row r="42" spans="1:6" ht="14.75" x14ac:dyDescent="0.75">
      <c r="A42" s="19" t="s">
        <v>142</v>
      </c>
      <c r="B42" s="67" t="s">
        <v>252</v>
      </c>
      <c r="C42" s="67" t="s">
        <v>253</v>
      </c>
      <c r="D42" s="67" t="s">
        <v>254</v>
      </c>
      <c r="F42" s="67" t="s">
        <v>255</v>
      </c>
    </row>
    <row r="43" spans="1:6" ht="14.75" x14ac:dyDescent="0.75">
      <c r="A43" s="19" t="s">
        <v>128</v>
      </c>
      <c r="B43" s="67" t="s">
        <v>256</v>
      </c>
      <c r="C43" s="67" t="s">
        <v>249</v>
      </c>
      <c r="D43" s="67" t="s">
        <v>250</v>
      </c>
      <c r="F43" s="67" t="s">
        <v>257</v>
      </c>
    </row>
    <row r="44" spans="1:6" ht="14.75" x14ac:dyDescent="0.75">
      <c r="A44" s="19"/>
      <c r="B44" s="67"/>
      <c r="C44" s="67"/>
      <c r="D44" s="67"/>
      <c r="F44" s="67"/>
    </row>
  </sheetData>
  <mergeCells count="2">
    <mergeCell ref="A10:D10"/>
    <mergeCell ref="A22:D22"/>
  </mergeCells>
  <pageMargins left="0.7" right="0.7" top="0.78749999999999998" bottom="0.78749999999999998" header="0.51180555555555496" footer="0.51180555555555496"/>
  <pageSetup firstPageNumber="0" orientation="landscape"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7ce12167-ab26-41c0-a03f-5ebcf89d18c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1D7F0140EF4A54BBA03B0614F4F3BBD" ma:contentTypeVersion="13" ma:contentTypeDescription="Crée un document." ma:contentTypeScope="" ma:versionID="eea20b96181ea36830c9d448c0d06edd">
  <xsd:schema xmlns:xsd="http://www.w3.org/2001/XMLSchema" xmlns:xs="http://www.w3.org/2001/XMLSchema" xmlns:p="http://schemas.microsoft.com/office/2006/metadata/properties" xmlns:ns3="7ed7c8f9-d669-40e7-8dce-004ba1af3d19" xmlns:ns4="7ce12167-ab26-41c0-a03f-5ebcf89d18ca" targetNamespace="http://schemas.microsoft.com/office/2006/metadata/properties" ma:root="true" ma:fieldsID="c26324596eabf20a5af3d357dca658b2" ns3:_="" ns4:_="">
    <xsd:import namespace="7ed7c8f9-d669-40e7-8dce-004ba1af3d19"/>
    <xsd:import namespace="7ce12167-ab26-41c0-a03f-5ebcf89d18c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_activity" minOccurs="0"/>
                <xsd:element ref="ns4:MediaServiceDateTaken" minOccurs="0"/>
                <xsd:element ref="ns4:MediaLengthInSeconds" minOccurs="0"/>
                <xsd:element ref="ns4:MediaServiceOCR"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d7c8f9-d669-40e7-8dce-004ba1af3d19"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SharingHintHash" ma:index="10" nillable="true" ma:displayName="Partage du hachage d’indicateu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ce12167-ab26-41c0-a03f-5ebcf89d18c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567BD4-56C2-4FC2-8ED5-E75DDB8AACC6}">
  <ds:schemaRefs>
    <ds:schemaRef ds:uri="http://schemas.microsoft.com/sharepoint/v3/contenttype/forms"/>
  </ds:schemaRefs>
</ds:datastoreItem>
</file>

<file path=customXml/itemProps2.xml><?xml version="1.0" encoding="utf-8"?>
<ds:datastoreItem xmlns:ds="http://schemas.openxmlformats.org/officeDocument/2006/customXml" ds:itemID="{F852FCCC-4728-4EB0-A746-32B2B78A3B07}">
  <ds:schemaRefs>
    <ds:schemaRef ds:uri="http://www.w3.org/XML/1998/namespace"/>
    <ds:schemaRef ds:uri="http://schemas.microsoft.com/office/2006/documentManagement/types"/>
    <ds:schemaRef ds:uri="7ce12167-ab26-41c0-a03f-5ebcf89d18ca"/>
    <ds:schemaRef ds:uri="http://purl.org/dc/dcmitype/"/>
    <ds:schemaRef ds:uri="http://schemas.microsoft.com/office/2006/metadata/properties"/>
    <ds:schemaRef ds:uri="http://purl.org/dc/elements/1.1/"/>
    <ds:schemaRef ds:uri="7ed7c8f9-d669-40e7-8dce-004ba1af3d19"/>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C00E5429-E2CF-4BC4-955A-CC0F075E0D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d7c8f9-d669-40e7-8dce-004ba1af3d19"/>
    <ds:schemaRef ds:uri="7ce12167-ab26-41c0-a03f-5ebcf89d18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Short Project Description</vt:lpstr>
      <vt:lpstr>ProductBacklog</vt:lpstr>
      <vt:lpstr>Feuil1</vt:lpstr>
      <vt:lpstr>Release Roadmap - Velocity</vt:lpstr>
      <vt:lpstr>Sprint 0</vt:lpstr>
      <vt:lpstr>Sprint 1</vt:lpstr>
      <vt:lpstr>Sprint 2</vt:lpstr>
      <vt:lpstr>Sprint 3</vt:lpstr>
      <vt:lpstr>Retrospective</vt:lpstr>
      <vt:lpstr>Done Definition</vt:lpstr>
      <vt:lpstr>Journal</vt:lpstr>
      <vt:lpstr>DailyMeeting</vt:lpstr>
      <vt:lpstr>Journal!_FilterDatabase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TanoManzo</dc:creator>
  <cp:keywords/>
  <dc:description/>
  <cp:lastModifiedBy>Caporizzi Marco</cp:lastModifiedBy>
  <cp:revision>6</cp:revision>
  <dcterms:created xsi:type="dcterms:W3CDTF">2012-05-11T09:26:48Z</dcterms:created>
  <dcterms:modified xsi:type="dcterms:W3CDTF">2024-01-26T13:29:42Z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lianceAssetId">
    <vt:lpwstr/>
  </property>
  <property fmtid="{D5CDD505-2E9C-101B-9397-08002B2CF9AE}" pid="4" name="ContentTypeId">
    <vt:lpwstr>0x01010021D7F0140EF4A54BBA03B0614F4F3BBD</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MediaServiceImageTags">
    <vt:lpwstr/>
  </property>
  <property fmtid="{D5CDD505-2E9C-101B-9397-08002B2CF9AE}" pid="9" name="Order">
    <vt:i4>2200</vt:i4>
  </property>
  <property fmtid="{D5CDD505-2E9C-101B-9397-08002B2CF9AE}" pid="10" name="ScaleCrop">
    <vt:bool>false</vt:bool>
  </property>
  <property fmtid="{D5CDD505-2E9C-101B-9397-08002B2CF9AE}" pid="11" name="ShareDoc">
    <vt:bool>false</vt:bool>
  </property>
  <property fmtid="{D5CDD505-2E9C-101B-9397-08002B2CF9AE}" pid="12" name="TemplateUrl">
    <vt:lpwstr/>
  </property>
  <property fmtid="{D5CDD505-2E9C-101B-9397-08002B2CF9AE}" pid="13" name="TriggerFlowInfo">
    <vt:lpwstr/>
  </property>
  <property fmtid="{D5CDD505-2E9C-101B-9397-08002B2CF9AE}" pid="14" name="_ExtendedDescription">
    <vt:lpwstr/>
  </property>
  <property fmtid="{D5CDD505-2E9C-101B-9397-08002B2CF9AE}" pid="15" name="xd_ProgID">
    <vt:lpwstr/>
  </property>
  <property fmtid="{D5CDD505-2E9C-101B-9397-08002B2CF9AE}" pid="16" name="xd_Signature">
    <vt:bool>false</vt:bool>
  </property>
</Properties>
</file>