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mcousido\Desktop\01-TRABAJO IEO DESDE EL 1 DE OCTUBRE DE 2020 EN ADELANTE\Intercoonecta\Data-poor-assessment-models\data\"/>
    </mc:Choice>
  </mc:AlternateContent>
  <xr:revisionPtr revIDLastSave="0" documentId="13_ncr:1_{AF587EB0-14ED-48B6-AA82-89C747A42CCF}" xr6:coauthVersionLast="36" xr6:coauthVersionMax="36" xr10:uidLastSave="{00000000-0000-0000-0000-000000000000}"/>
  <bookViews>
    <workbookView xWindow="0" yWindow="0" windowWidth="23040" windowHeight="9060" xr2:uid="{923A7D06-76C9-4FFF-9994-7605B645F2E1}"/>
  </bookViews>
  <sheets>
    <sheet name="PtGFS" sheetId="1" r:id="rId1"/>
    <sheet name="SpGFS" sheetId="2" r:id="rId2"/>
  </sheets>
  <definedNames>
    <definedName name="a">PtGFS!#REF!</definedName>
    <definedName name="b">PtGFS!$C$2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E2" i="1"/>
  <c r="H2" i="1"/>
  <c r="Z2" i="1"/>
  <c r="V2" i="1"/>
  <c r="I2" i="1"/>
  <c r="AG2" i="1"/>
  <c r="AH2" i="1"/>
  <c r="J2" i="1"/>
  <c r="T2" i="1"/>
  <c r="Q2" i="1"/>
  <c r="AA2" i="1"/>
  <c r="A2" i="1"/>
  <c r="L2" i="1"/>
  <c r="D2" i="1"/>
  <c r="K2" i="1"/>
  <c r="AF2" i="1"/>
  <c r="W2" i="1"/>
  <c r="AK2" i="1"/>
  <c r="U2" i="1"/>
  <c r="G2" i="1"/>
  <c r="F2" i="1"/>
  <c r="O2" i="1"/>
  <c r="AD2" i="1"/>
  <c r="M2" i="1"/>
  <c r="P2" i="1"/>
  <c r="N2" i="1"/>
  <c r="S2" i="1"/>
  <c r="B2" i="1"/>
  <c r="R2" i="1"/>
  <c r="Y2" i="1"/>
  <c r="AC2" i="1"/>
  <c r="C2" i="1"/>
  <c r="AE2" i="1"/>
</calcChain>
</file>

<file path=xl/sharedStrings.xml><?xml version="1.0" encoding="utf-8"?>
<sst xmlns="http://schemas.openxmlformats.org/spreadsheetml/2006/main" count="3" uniqueCount="1">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</sst>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 applyFill="0" applyProtection="0"/>
  </cellStyleXfs>
  <cellXfs count="5">
    <xf numFmtId="0" fontId="0" fillId="0" borderId="0" xfId="0"/>
    <xf numFmtId="0" fontId="0" fillId="0" borderId="0" xfId="0" applyNumberFormat="1"/>
    <xf numFmtId="0" fontId="3" fillId="3" borderId="2" xfId="1" applyNumberFormat="1" applyFont="1" applyFill="1" applyBorder="1"/>
    <xf numFmtId="0" fontId="4" fillId="3" borderId="2" xfId="1" applyNumberFormat="1" applyFont="1" applyFill="1" applyBorder="1"/>
    <xf numFmtId="0" fontId="2" fillId="0" borderId="0" xfId="1" applyNumberFormat="1"/>
  </cellXfs>
  <cellStyles count="9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8" xr:uid="{00000000-0005-0000-0000-000004000000}"/>
    <cellStyle name="Normal 6" xfId="1" xr:uid="{00000000-0005-0000-0000-00002F000000}"/>
    <cellStyle name="Notas 2" xfId="5" xr:uid="{00000000-0005-0000-0000-000005000000}"/>
    <cellStyle name="Notas 3" xfId="6" xr:uid="{00000000-0005-0000-0000-000006000000}"/>
    <cellStyle name="Notas 4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7FB6-1D39-470D-AF8F-5EDA6752D18E}">
  <dimension ref="A1:CY3"/>
  <sheetViews>
    <sheetView tabSelected="1" workbookViewId="0">
      <selection activeCell="D2" sqref="A1:D2"/>
    </sheetView>
  </sheetViews>
  <sheetFormatPr baseColWidth="10" defaultRowHeight="14.4" x14ac:dyDescent="0.3"/>
  <sheetData>
    <row r="1" spans="1:103" x14ac:dyDescent="0.3">
      <c r="A1" s="2">
        <v>1985</v>
      </c>
      <c r="B1" s="2">
        <v>1986</v>
      </c>
      <c r="C1" s="2">
        <v>1987</v>
      </c>
      <c r="D1" s="2">
        <v>1988</v>
      </c>
      <c r="E1" s="2">
        <v>1989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3">
        <v>1997</v>
      </c>
      <c r="N1" s="3">
        <v>1998</v>
      </c>
      <c r="O1" s="3">
        <v>1999</v>
      </c>
      <c r="P1" s="3">
        <v>2000</v>
      </c>
      <c r="Q1" s="3">
        <v>2001</v>
      </c>
      <c r="R1" s="3">
        <v>2002</v>
      </c>
      <c r="S1" s="3">
        <v>2003</v>
      </c>
      <c r="T1" s="3">
        <v>2004</v>
      </c>
      <c r="U1" s="3">
        <v>2005</v>
      </c>
      <c r="V1" s="3">
        <v>2006</v>
      </c>
      <c r="W1" s="3">
        <v>2007</v>
      </c>
      <c r="X1" s="3">
        <v>2008</v>
      </c>
      <c r="Y1" s="3">
        <v>2009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3">
        <v>2015</v>
      </c>
      <c r="AF1" s="3">
        <v>2016</v>
      </c>
      <c r="AG1" s="3">
        <v>2017</v>
      </c>
      <c r="AH1" s="3">
        <v>2018</v>
      </c>
      <c r="AI1" s="3">
        <v>2019</v>
      </c>
      <c r="AJ1" s="3">
        <v>2020</v>
      </c>
      <c r="AK1" s="3">
        <v>2021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03" x14ac:dyDescent="0.3">
      <c r="A2" s="1">
        <f ca="1">SUMPRODUCT(E$18:E$89,a*($H$18:$H$89+0.5)^b)</f>
        <v>7.591836981812599</v>
      </c>
      <c r="B2" s="1">
        <f ca="1">SUMPRODUCT(F$18:F$89,a*($H$18:$H$89+0.5)^b)</f>
        <v>14.671226868744878</v>
      </c>
      <c r="C2" s="1">
        <f ca="1">SUMPRODUCT(G$18:G$89,a*($H$18:$H$89+0.5)^b)</f>
        <v>7.3332505037042681</v>
      </c>
      <c r="D2" s="1">
        <f ca="1">SUMPRODUCT(H$18:H$89,a*($H$18:$H$89+0.5)^b)</f>
        <v>11.163789337908936</v>
      </c>
      <c r="E2" s="1">
        <f ca="1">SUMPRODUCT(I$18:I$89,a*($H$18:$H$89+0.5)^b)</f>
        <v>7.3545556469518232</v>
      </c>
      <c r="F2" s="1">
        <f ca="1">SUMPRODUCT(J$18:J$89,a*($H$18:$H$89+0.5)^b)</f>
        <v>9.194163024338021</v>
      </c>
      <c r="G2" s="1">
        <f ca="1">SUMPRODUCT(K$18:K$89,a*($H$18:$H$89+0.5)^b)</f>
        <v>16.313683702765957</v>
      </c>
      <c r="H2" s="1">
        <f ca="1">SUMPRODUCT(L$18:L$89,a*($H$18:$H$89+0.5)^b)</f>
        <v>10.054741374025317</v>
      </c>
      <c r="I2" s="1">
        <f ca="1">SUMPRODUCT(M$18:M$89,a*($H$18:$H$89+0.5)^b)</f>
        <v>4.6743197274672577</v>
      </c>
      <c r="J2" s="1">
        <f ca="1">SUMPRODUCT(N$18:N$89,a*($H$18:$H$89+0.5)^b)</f>
        <v>7.9125489152504906</v>
      </c>
      <c r="K2" s="1">
        <f ca="1">SUMPRODUCT(O$18:O$89,a*($H$18:$H$89+0.5)^b)</f>
        <v>13.78569145645657</v>
      </c>
      <c r="L2" s="1">
        <f ca="1">SUMPRODUCT(P$18:P$89,a*($H$18:$H$89+0.5)^b)</f>
        <v>6.5373750604446617</v>
      </c>
      <c r="M2" s="1">
        <f ca="1">SUMPRODUCT(Q$18:Q$89,a*($H$18:$H$89+0.5)^b)</f>
        <v>22.491390462477881</v>
      </c>
      <c r="N2" s="1">
        <f ca="1">SUMPRODUCT(R$18:R$89,a*($H$18:$H$89+0.5)^b)</f>
        <v>12.035786631579743</v>
      </c>
      <c r="O2" s="1">
        <f ca="1">SUMPRODUCT(S$18:S$89,a*($H$18:$H$89+0.5)^b)</f>
        <v>9.3499984493331407</v>
      </c>
      <c r="P2" s="1">
        <f ca="1">SUMPRODUCT(T$18:T$89,a*($H$18:$H$89+0.5)^b)</f>
        <v>9.8780701443108416</v>
      </c>
      <c r="Q2" s="1">
        <f ca="1">SUMPRODUCT(U$18:U$89,a*($H$18:$H$89+0.5)^b)</f>
        <v>11.900966651980394</v>
      </c>
      <c r="R2" s="1">
        <f ca="1">SUMPRODUCT(V$18:V$89,a*($H$18:$H$89+0.5)^b)</f>
        <v>10.875448831531342</v>
      </c>
      <c r="S2" s="1">
        <f ca="1">SUMPRODUCT(W$18:W$89,a*($H$18:$H$89+0.5)^b)</f>
        <v>7.7054867352728094</v>
      </c>
      <c r="T2" s="1">
        <f ca="1">SUMPRODUCT(X$18:X$89,a*($H$18:$H$89+0.5)^b)</f>
        <v>11.196838945031026</v>
      </c>
      <c r="U2" s="1">
        <f ca="1">SUMPRODUCT(Y$18:Y$89,a*($H$18:$H$89+0.5)^b)</f>
        <v>16.247171253301701</v>
      </c>
      <c r="V2" s="1">
        <f ca="1">SUMPRODUCT(Z$18:Z$89,a*($H$18:$H$89+0.5)^b)</f>
        <v>14.595516485152256</v>
      </c>
      <c r="W2" s="1">
        <f ca="1">SUMPRODUCT(AA$18:AA$89,a*($H$18:$H$89+0.5)^b)</f>
        <v>19.327664457775022</v>
      </c>
      <c r="X2" s="1">
        <f ca="1">SUMPRODUCT(AB$18:AB$89,a*($H$18:$H$89+0.5)^b)</f>
        <v>32.719690829225954</v>
      </c>
      <c r="Y2" s="1">
        <f ca="1">SUMPRODUCT(AC$18:AC$89,a*($H$18:$H$89+0.5)^b)</f>
        <v>31.485305649616208</v>
      </c>
      <c r="Z2" s="1">
        <f ca="1">SUMPRODUCT(AD$18:AD$89,a*($H$18:$H$89+0.5)^b)</f>
        <v>30.371413914580984</v>
      </c>
      <c r="AA2" s="1">
        <f ca="1">SUMPRODUCT(AE$18:AE$89,a*($H$18:$H$89+0.5)^b)</f>
        <v>13.416043066339078</v>
      </c>
      <c r="AB2" s="1" t="s">
        <v>0</v>
      </c>
      <c r="AC2" s="1">
        <f ca="1">SUMPRODUCT(AG$18:AG$89,a*($H$18:$H$89+0.5)^b)</f>
        <v>24.850325142474251</v>
      </c>
      <c r="AD2" s="1">
        <f ca="1">SUMPRODUCT(AH$18:AH$89,a*($H$18:$H$89+0.5)^b)</f>
        <v>16.059602418501342</v>
      </c>
      <c r="AE2" s="1">
        <f ca="1">SUMPRODUCT(AI$18:AI$89,a*($H$18:$H$89+0.5)^b)</f>
        <v>20.928434994907498</v>
      </c>
      <c r="AF2" s="1">
        <f ca="1">SUMPRODUCT(AJ$18:AJ$89,a*($H$18:$H$89+0.5)^b)</f>
        <v>14.921248213985159</v>
      </c>
      <c r="AG2" s="1">
        <f ca="1">SUMPRODUCT(AK$18:AK$89,a*($H$18:$H$89+0.5)^b)</f>
        <v>15.742723615242951</v>
      </c>
      <c r="AH2" s="1">
        <f ca="1">SUMPRODUCT(AL$18:AL$89,a*($H$18:$H$89+0.5)^b)</f>
        <v>19.686769260467305</v>
      </c>
      <c r="AI2" s="1" t="s">
        <v>0</v>
      </c>
      <c r="AJ2" s="1" t="s">
        <v>0</v>
      </c>
      <c r="AK2" s="1">
        <f ca="1">SUMPRODUCT(AO$18:AO$89,a*($H$18:$H$89+0.5)^b)</f>
        <v>15.920504139477115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10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555E-32FD-45AC-B403-FAE0A94B8E9E}">
  <dimension ref="A1:DD7"/>
  <sheetViews>
    <sheetView topLeftCell="R1" workbookViewId="0">
      <selection sqref="A1:AM1"/>
    </sheetView>
  </sheetViews>
  <sheetFormatPr baseColWidth="10" defaultRowHeight="14.4" x14ac:dyDescent="0.3"/>
  <sheetData>
    <row r="1" spans="1:108" x14ac:dyDescent="0.3">
      <c r="A1" s="2">
        <v>1983</v>
      </c>
      <c r="B1" s="2">
        <v>1984</v>
      </c>
      <c r="C1" s="2">
        <v>1985</v>
      </c>
      <c r="D1" s="2">
        <v>1986</v>
      </c>
      <c r="E1" s="2">
        <v>1987</v>
      </c>
      <c r="F1" s="2">
        <v>1988</v>
      </c>
      <c r="G1" s="2">
        <v>1989</v>
      </c>
      <c r="H1" s="2">
        <v>1990</v>
      </c>
      <c r="I1" s="2">
        <v>1991</v>
      </c>
      <c r="J1" s="2">
        <v>1992</v>
      </c>
      <c r="K1" s="2">
        <v>1993</v>
      </c>
      <c r="L1" s="2">
        <v>1994</v>
      </c>
      <c r="M1" s="2">
        <v>1995</v>
      </c>
      <c r="N1" s="2">
        <v>1996</v>
      </c>
      <c r="O1" s="3">
        <v>1997</v>
      </c>
      <c r="P1" s="3">
        <v>1998</v>
      </c>
      <c r="Q1" s="3">
        <v>1999</v>
      </c>
      <c r="R1" s="3">
        <v>2000</v>
      </c>
      <c r="S1" s="3">
        <v>2001</v>
      </c>
      <c r="T1" s="3">
        <v>2002</v>
      </c>
      <c r="U1" s="3">
        <v>2003</v>
      </c>
      <c r="V1" s="3">
        <v>2004</v>
      </c>
      <c r="W1" s="3">
        <v>2005</v>
      </c>
      <c r="X1" s="3">
        <v>2006</v>
      </c>
      <c r="Y1" s="3">
        <v>2007</v>
      </c>
      <c r="Z1" s="3">
        <v>2008</v>
      </c>
      <c r="AA1" s="3">
        <v>2009</v>
      </c>
      <c r="AB1" s="3">
        <v>2010</v>
      </c>
      <c r="AC1" s="3">
        <v>2011</v>
      </c>
      <c r="AD1" s="3">
        <v>2012</v>
      </c>
      <c r="AE1" s="3">
        <v>2013</v>
      </c>
      <c r="AF1" s="3">
        <v>2014</v>
      </c>
      <c r="AG1" s="3">
        <v>2015</v>
      </c>
      <c r="AH1" s="3">
        <v>2016</v>
      </c>
      <c r="AI1" s="3">
        <v>2017</v>
      </c>
      <c r="AJ1" s="3">
        <v>2018</v>
      </c>
      <c r="AK1" s="3">
        <v>2019</v>
      </c>
      <c r="AL1" s="3">
        <v>2020</v>
      </c>
      <c r="AM1" s="3">
        <v>2021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</row>
    <row r="2" spans="1:108" x14ac:dyDescent="0.3">
      <c r="A2" s="4">
        <v>5.612754948293234</v>
      </c>
      <c r="B2" s="4">
        <v>3.4308782914267009</v>
      </c>
      <c r="C2" s="4">
        <v>2.4548838657283096</v>
      </c>
      <c r="D2" s="4">
        <v>2.4222312685797021</v>
      </c>
      <c r="E2" s="4">
        <v>0</v>
      </c>
      <c r="F2" s="4">
        <v>2.363915636287969</v>
      </c>
      <c r="G2" s="4">
        <v>2.1860386524848741</v>
      </c>
      <c r="H2" s="4">
        <v>2.0926140737965326</v>
      </c>
      <c r="I2" s="4">
        <v>1.54359020854248</v>
      </c>
      <c r="J2" s="4">
        <v>1.6065914203799694</v>
      </c>
      <c r="K2" s="4">
        <v>1.4264708874824066</v>
      </c>
      <c r="L2" s="4">
        <v>1.4209537177005405</v>
      </c>
      <c r="M2" s="4">
        <v>3.4629117948430257</v>
      </c>
      <c r="N2" s="4">
        <v>2.4099883431356499</v>
      </c>
      <c r="O2" s="4">
        <v>1.9864680915969508</v>
      </c>
      <c r="P2" s="4">
        <v>2.2101867653396057</v>
      </c>
      <c r="Q2" s="4">
        <v>1.7620666514193435</v>
      </c>
      <c r="R2" s="4">
        <v>2.0257763085046747</v>
      </c>
      <c r="S2" s="4">
        <v>1.1196797755529444</v>
      </c>
      <c r="T2" s="4">
        <v>1.1535580665276448</v>
      </c>
      <c r="U2" s="4">
        <v>1.2125310201284729</v>
      </c>
      <c r="V2" s="4">
        <v>1.2287681852559336</v>
      </c>
      <c r="W2" s="4">
        <v>2.2731143668541396</v>
      </c>
      <c r="X2" s="4">
        <v>2.5312626423667273</v>
      </c>
      <c r="Y2" s="4">
        <v>1.8616178820441673</v>
      </c>
      <c r="Z2" s="4">
        <v>3.2434107449624312</v>
      </c>
      <c r="AA2" s="4">
        <v>12.367301667282197</v>
      </c>
      <c r="AB2" s="4">
        <v>4.7578173864320634</v>
      </c>
      <c r="AC2" s="4">
        <v>4.4747762748906732</v>
      </c>
      <c r="AD2" s="4">
        <v>3.6079406184176674</v>
      </c>
      <c r="AE2" s="4">
        <v>3.5853394035280983</v>
      </c>
      <c r="AF2" s="4">
        <v>2.8990815616824501</v>
      </c>
      <c r="AG2" s="4">
        <v>4.6356343117572925</v>
      </c>
      <c r="AH2" s="4">
        <v>4.5612714155500873</v>
      </c>
      <c r="AI2" s="4">
        <v>4.3868034991446976</v>
      </c>
      <c r="AJ2" s="4">
        <v>2.6160382160347693</v>
      </c>
      <c r="AK2" s="4">
        <v>3.6918342327851055</v>
      </c>
      <c r="AL2" s="4">
        <v>3.3043042458798406</v>
      </c>
      <c r="AM2" s="4">
        <v>3.7459594557777645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0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0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1:10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spans="1:10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0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PtGFS</vt:lpstr>
      <vt:lpstr>SpGFS</vt:lpstr>
      <vt:lpstr>b</vt:lpstr>
    </vt:vector>
  </TitlesOfParts>
  <Company>CN IEO Vigo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Cousido Rocha</dc:creator>
  <cp:lastModifiedBy>Marta Cousido Rocha</cp:lastModifiedBy>
  <dcterms:created xsi:type="dcterms:W3CDTF">2023-03-06T07:43:54Z</dcterms:created>
  <dcterms:modified xsi:type="dcterms:W3CDTF">2023-03-06T08:27:39Z</dcterms:modified>
</cp:coreProperties>
</file>