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ELAND_01\"/>
    </mc:Choice>
  </mc:AlternateContent>
  <bookViews>
    <workbookView xWindow="11610" yWindow="2250" windowWidth="34320" windowHeight="15285" activeTab="5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D11" i="8"/>
  <c r="C11" i="8"/>
  <c r="D11" i="3"/>
  <c r="C11" i="3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<sst xmlns="http://schemas.openxmlformats.org/spreadsheetml/2006/main" count="243" uniqueCount="177">
  <si>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</si>
  <si>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</si>
  <si>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</si>
  <si>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</si>
  <si>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</si>
  <si>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</si>
  <si>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</si>
  <si>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</si>
  <si>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</si>
  <si>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</si>
  <si>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</si>
  <si>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</si>
  <si>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</si>
  <si>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</si>
  <si>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</si>
  <si>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</si>
  <si>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</si>
  <si>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</si>
  <si>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</si>
  <si>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</si>
  <si>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</si>
  <si>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</si>
  <si>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</si>
  <si>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</si>
  <si>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</si>
  <si>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</si>
  <si>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</si>
  <si>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</si>
  <si>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</si>
  <si>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</si>
  <si>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</si>
  <si>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</si>
  <si>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</si>
  <si>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</si>
  <si>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</si>
  <si>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</si>
  <si>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</si>
  <si>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</si>
  <si>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</si>
  <si>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</si>
  <si>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</si>
  <si>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</si>
  <si>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</si>
  <si>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</si>
  <si>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</si>
  <si>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</si>
  <si>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</si>
  <si>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</si>
  <si>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</si>
  <si>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</si>
  <si>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</si>
  <si>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</si>
  <si>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</si>
  <si>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</si>
  <si>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</si>
  <si>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</si>
  <si>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</si>
  <si>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</si>
  <si>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</si>
  <si>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</si>
  <si>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</si>
  <si>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</si>
  <si>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</si>
  <si>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</si>
  <si>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</si>
  <si>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</si>
  <si>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</si>
  <si>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</si>
  <si>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</si>
  <si>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</si>
  <si>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</si>
  <si>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</si>
  <si>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</si>
  <si>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</si>
  <si>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</si>
  <si>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</si>
  <si>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</si>
  <si>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</si>
  <si>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</si>
  <si>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</si>
  <si>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</si>
  <si>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</si>
  <si>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</si>
  <si>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</si>
  <si>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</si>
  <si>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</si>
  <si>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</si>
  <si>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</si>
  <si>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</si>
  <si>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</si>
  <si>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</si>
  <si>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</si>
  <si>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</si>
  <si>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</si>
  <si>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</si>
  <si>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</si>
  <si>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</si>
  <si>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</si>
  <si>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</si>
  <si>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</si>
  <si>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</si>
  <si>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</si>
  <si>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</si>
  <si>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</si>
  <si>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</si>
  <si>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</si>
  <si>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</si>
  <si>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</si>
  <si>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</si>
  <si>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</si>
  <si>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</si>
  <si>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</si>
  <si>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</si>
  <si>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</si>
  <si>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</si>
  <si>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</si>
  <si>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</si>
  <si>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</si>
  <si>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</si>
  <si>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</si>
  <si>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</si>
  <si>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</si>
  <si>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</si>
  <si>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</si>
  <si>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</si>
  <si>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</si>
  <si>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</si>
  <si>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</si>
  <si>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</si>
  <si>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</si>
  <si>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</si>
  <si>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</si>
  <si>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</si>
  <si>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</si>
  <si>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</si>
  <si>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</si>
  <si>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</si>
  <si>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</si>
  <si>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</si>
  <si>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</si>
  <si>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</si>
  <si>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</si>
  <si>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</si>
  <si>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</si>
  <si>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</si>
  <si>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</si>
  <si>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</si>
  <si>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</si>
  <si>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</si>
  <si>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</si>
  <si>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</si>
  <si>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</si>
  <si>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</si>
  <si>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</si>
  <si>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</si>
  <si>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</si>
  <si>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</si>
  <si>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</si>
  <si>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</si>
  <si>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</si>
  <si>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</si>
  <si>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</si>
  <si>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</si>
  <si>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</si>
  <si>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</si>
  <si>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</si>
  <si>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</si>
  <si>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</si>
  <si>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</si>
  <si>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</si>
  <si>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</si>
  <si>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</si>
  <si>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</si>
  <si>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>Domestic mining of hard coal</t>
  </si>
  <si>
    <t>EX_PP_COAL</t>
  </si>
  <si>
    <t>HARD_COAL</t>
  </si>
  <si>
    <t>Coal Fired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</si>
</sst>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7" t="s">
        <v>93</v>
      </c>
      <c r="G2" s="107"/>
      <c r="H2" s="107"/>
      <c r="I2" s="107"/>
      <c r="J2" s="107"/>
      <c r="K2" s="107"/>
      <c r="L2" s="107"/>
      <c r="M2" s="107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171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08" t="s">
        <v>136</v>
      </c>
      <c r="D15" s="108"/>
      <c r="E15" s="108"/>
    </row>
    <row r="16" spans="2:12" x14ac:dyDescent="0.25">
      <c r="C16" s="104" t="s">
        <v>142</v>
      </c>
      <c r="D16" s="109" t="s">
        <v>143</v>
      </c>
      <c r="E16" s="110"/>
    </row>
    <row r="17" spans="3:5" x14ac:dyDescent="0.25">
      <c r="C17" s="101" t="s">
        <v>15</v>
      </c>
      <c r="D17" s="113" t="s">
        <v>141</v>
      </c>
      <c r="E17" s="113"/>
    </row>
    <row r="18" spans="3:5" x14ac:dyDescent="0.25">
      <c r="C18" s="102" t="s">
        <v>139</v>
      </c>
      <c r="D18" s="112" t="s">
        <v>144</v>
      </c>
      <c r="E18" s="112"/>
    </row>
    <row r="19" spans="3:5" x14ac:dyDescent="0.25">
      <c r="C19" s="101" t="s">
        <v>140</v>
      </c>
      <c r="D19" s="113" t="s">
        <v>145</v>
      </c>
      <c r="E19" s="113"/>
    </row>
    <row r="20" spans="3:5" x14ac:dyDescent="0.25">
      <c r="C20" s="102" t="s">
        <v>146</v>
      </c>
      <c r="D20" s="112" t="s">
        <v>148</v>
      </c>
      <c r="E20" s="112"/>
    </row>
    <row r="21" spans="3:5" ht="15.75" thickBot="1" x14ac:dyDescent="0.3">
      <c r="C21" s="103" t="s">
        <v>147</v>
      </c>
      <c r="D21" s="111" t="s">
        <v>149</v>
      </c>
      <c r="E21" s="111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I14" sqref="I14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172</v>
      </c>
      <c r="F10" s="21" t="s">
        <v>173</v>
      </c>
      <c r="G10" s="21"/>
      <c r="H10" s="21"/>
      <c r="I10" s="21"/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174</v>
      </c>
      <c r="F14" s="21" t="s">
        <v>176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08" t="s">
        <v>168</v>
      </c>
      <c r="D19" s="108"/>
      <c r="E19" s="108"/>
    </row>
    <row r="20" spans="3:5" ht="14.45" customHeight="1" x14ac:dyDescent="0.25">
      <c r="C20" s="24" t="s">
        <v>169</v>
      </c>
      <c r="D20" s="115" t="s">
        <v>143</v>
      </c>
      <c r="E20" s="116"/>
    </row>
    <row r="21" spans="3:5" x14ac:dyDescent="0.25">
      <c r="C21" s="105" t="s">
        <v>150</v>
      </c>
      <c r="D21" s="119" t="s">
        <v>166</v>
      </c>
      <c r="E21" s="119"/>
    </row>
    <row r="22" spans="3:5" x14ac:dyDescent="0.25">
      <c r="C22" s="102" t="s">
        <v>156</v>
      </c>
      <c r="D22" s="117" t="s">
        <v>164</v>
      </c>
      <c r="E22" s="117"/>
    </row>
    <row r="23" spans="3:5" x14ac:dyDescent="0.25">
      <c r="C23" s="101" t="s">
        <v>154</v>
      </c>
      <c r="D23" s="118" t="s">
        <v>162</v>
      </c>
      <c r="E23" s="118"/>
    </row>
    <row r="24" spans="3:5" x14ac:dyDescent="0.25">
      <c r="C24" s="102" t="s">
        <v>153</v>
      </c>
      <c r="D24" s="117" t="s">
        <v>161</v>
      </c>
      <c r="E24" s="117"/>
    </row>
    <row r="25" spans="3:5" x14ac:dyDescent="0.25">
      <c r="C25" s="101" t="s">
        <v>152</v>
      </c>
      <c r="D25" s="118" t="s">
        <v>160</v>
      </c>
      <c r="E25" s="118"/>
    </row>
    <row r="26" spans="3:5" x14ac:dyDescent="0.25">
      <c r="C26" s="102" t="s">
        <v>159</v>
      </c>
      <c r="D26" s="117" t="s">
        <v>167</v>
      </c>
      <c r="E26" s="117"/>
    </row>
    <row r="27" spans="3:5" x14ac:dyDescent="0.25">
      <c r="C27" s="101" t="s">
        <v>155</v>
      </c>
      <c r="D27" s="118" t="s">
        <v>163</v>
      </c>
      <c r="E27" s="118"/>
    </row>
    <row r="28" spans="3:5" x14ac:dyDescent="0.25">
      <c r="C28" s="102" t="s">
        <v>151</v>
      </c>
      <c r="D28" s="117" t="s">
        <v>158</v>
      </c>
      <c r="E28" s="117"/>
    </row>
    <row r="29" spans="3:5" ht="15.75" thickBot="1" x14ac:dyDescent="0.3">
      <c r="C29" s="103" t="s">
        <v>157</v>
      </c>
      <c r="D29" s="114" t="s">
        <v>165</v>
      </c>
      <c r="E29" s="114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tabSelected="1" zoomScaleNormal="100" workbookViewId="0">
      <selection activeCell="G11" sqref="G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FI_Process!E11</f>
        <v>MIN_NAT_GAS</v>
      </c>
      <c r="D10" s="75" t="str">
        <f>FI_Process!F11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FI_Process!E10</f>
        <v>MIN_COAL</v>
      </c>
      <c r="D11" s="75" t="str">
        <f>FI_Process!F10</f>
        <v>Domestic mining of hard coal</v>
      </c>
      <c r="E11" s="75" t="s">
        <v>175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J17" sqref="J17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23" bestFit="1" customWidth="1"/>
    <col min="5" max="5" width="9.5703125" bestFit="1" customWidth="1"/>
    <col min="6" max="6" width="10.425781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FI_Process!E15</f>
        <v>EX_PP_NAT_GAS</v>
      </c>
      <c r="D10" s="75" t="str">
        <f>FI_Process!F15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FI_Process!E14</f>
        <v>EX_PP_COAL</v>
      </c>
      <c r="D11" s="75" t="str">
        <f>FI_Process!F14</f>
        <v>Coal Fired PP</v>
      </c>
      <c r="E11" s="75" t="str">
        <f>FI_Comm!E11</f>
        <v>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06"/>
      <c r="P11" s="106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