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alesOrders - oryginal file" sheetId="1" r:id="rId3"/>
    <sheet state="visible" name="EXTRA - Cleaning up the data - " sheetId="2" r:id="rId4"/>
    <sheet state="visible" name="Plots, graphs - conclusions!" sheetId="3" r:id="rId5"/>
    <sheet state="visible" name="vlookup" sheetId="4" r:id="rId6"/>
    <sheet state="visible" name="color for vlookup" sheetId="5" r:id="rId7"/>
    <sheet state="visible" name="Remove duplicates" sheetId="6" r:id="rId8"/>
    <sheet state="visible" name="Filter" sheetId="7" r:id="rId9"/>
    <sheet state="visible" name="Pivot 1" sheetId="8" r:id="rId10"/>
    <sheet state="visible" name="Pivot 2" sheetId="9" r:id="rId11"/>
    <sheet state="visible" name="Pivot 3" sheetId="10" r:id="rId12"/>
    <sheet state="visible" name="Pivot 4" sheetId="11" r:id="rId13"/>
  </sheets>
  <definedNames>
    <definedName name="bb">vlookup!$B$2:$B$7</definedName>
    <definedName hidden="1" localSheetId="6" name="_xlnm._FilterDatabase">Filter!$A$1:$G$44</definedName>
  </definedNames>
  <calcPr/>
  <pivotCaches>
    <pivotCache cacheId="0" r:id="rId14"/>
    <pivotCache cacheId="1" r:id="rId15"/>
  </pivotCaches>
</workbook>
</file>

<file path=xl/sharedStrings.xml><?xml version="1.0" encoding="utf-8"?>
<sst xmlns="http://schemas.openxmlformats.org/spreadsheetml/2006/main" count="954" uniqueCount="117">
  <si>
    <t>OrderDate</t>
  </si>
  <si>
    <t>Region</t>
  </si>
  <si>
    <t>Rep</t>
  </si>
  <si>
    <t>Item</t>
  </si>
  <si>
    <t>CLEANING UP THE DATA - USEFUL TIPS</t>
  </si>
  <si>
    <t>Units</t>
  </si>
  <si>
    <t>Unit Cost</t>
  </si>
  <si>
    <t>Total</t>
  </si>
  <si>
    <t>East</t>
  </si>
  <si>
    <t>Jones</t>
  </si>
  <si>
    <t>Pencil</t>
  </si>
  <si>
    <t>1 SPACES</t>
  </si>
  <si>
    <t>Central</t>
  </si>
  <si>
    <t>Kivell</t>
  </si>
  <si>
    <t>Binder</t>
  </si>
  <si>
    <t>Jardine</t>
  </si>
  <si>
    <t>Gill</t>
  </si>
  <si>
    <t>Pen</t>
  </si>
  <si>
    <t>Excel does   a job, and it does that job well.</t>
  </si>
  <si>
    <t>West</t>
  </si>
  <si>
    <t>Sorvino</t>
  </si>
  <si>
    <t>Andrews</t>
  </si>
  <si>
    <t>Thompson</t>
  </si>
  <si>
    <t>Morgan</t>
  </si>
  <si>
    <t>Excel   does a job, and it does that job well.</t>
  </si>
  <si>
    <t>Howard</t>
  </si>
  <si>
    <t>Parent</t>
  </si>
  <si>
    <t xml:space="preserve">        Excel does a job, and it does that job well.</t>
  </si>
  <si>
    <t>Excel does a job, and it does                that job well.</t>
  </si>
  <si>
    <t>Smith</t>
  </si>
  <si>
    <t>Desk</t>
  </si>
  <si>
    <t>Pen Set</t>
  </si>
  <si>
    <t>Solution: TRIM function</t>
  </si>
  <si>
    <t>2 GAPES</t>
  </si>
  <si>
    <t>A</t>
  </si>
  <si>
    <t>EE</t>
  </si>
  <si>
    <t>Solution: FIND AND SELECT (FIND SPECIAL) function - there is no function like this in google spreedsheet</t>
  </si>
  <si>
    <t>3 WHEN EXCEL DOESN'T KNOW HOW TO READ THE DATA</t>
  </si>
  <si>
    <t>$ helps us block condition, so we can use the same formula for the whole dataset, not only this first line</t>
  </si>
  <si>
    <t>100</t>
  </si>
  <si>
    <t>As we can see, there is a mistake for last number. The reason is that Excel always read text before the number. 1.Text, 2. number</t>
  </si>
  <si>
    <t>What to do:</t>
  </si>
  <si>
    <t>1. Write a number somewhere</t>
  </si>
  <si>
    <t>2. Select the whole table which should be formated</t>
  </si>
  <si>
    <t>3. Choose Paste, Paste Special, Operation category - select Multiply</t>
  </si>
  <si>
    <t>4. All text will be changed from the text to number!</t>
  </si>
  <si>
    <t>4 DUPLICATED DATA</t>
  </si>
  <si>
    <t>Anna</t>
  </si>
  <si>
    <t>green</t>
  </si>
  <si>
    <t>Franek</t>
  </si>
  <si>
    <t>blue</t>
  </si>
  <si>
    <t>Jon</t>
  </si>
  <si>
    <t>yellow</t>
  </si>
  <si>
    <t>Yannick</t>
  </si>
  <si>
    <t>purple</t>
  </si>
  <si>
    <t>Solution: via Conditional formatting - Duplicated values or Data, Remove duplicates - there is no function like this in google spreedsheet</t>
  </si>
  <si>
    <t>4 UPPER, LOWER CASES</t>
  </si>
  <si>
    <t>UPPER</t>
  </si>
  <si>
    <t>LOWER</t>
  </si>
  <si>
    <t>PROPER</t>
  </si>
  <si>
    <t>franek</t>
  </si>
  <si>
    <t>YANNICK</t>
  </si>
  <si>
    <t>5 SPLIT THE DATA</t>
  </si>
  <si>
    <t>name</t>
  </si>
  <si>
    <t>age</t>
  </si>
  <si>
    <t>year</t>
  </si>
  <si>
    <t>Anna, 25, 2015</t>
  </si>
  <si>
    <t>Piotr, 27, 2013</t>
  </si>
  <si>
    <t>Adam, 45, 2005</t>
  </si>
  <si>
    <t>Solution:</t>
  </si>
  <si>
    <t xml:space="preserve">for MS Office
1. Select the data 
2.On the Data tab, in the Data Tools group, click Text to Columns. The Convert Text to Columns Wizard opens. 
3.Choose Delimited if it is not already selected, and then click Next. 
4.Select the delimiter or delimiters to define the places where you want to split the cell content. The Data preview section shows you what your content would look like. Click Next. 
5.In the Column data format area, select the data format for the new columns. By default, the columns have the same data format as the original cell. Click Finish. </t>
  </si>
  <si>
    <t>For Google sheet</t>
  </si>
  <si>
    <t>1. Select data
2. Data, Split text into columns
3. Done</t>
  </si>
  <si>
    <t>Piotr</t>
  </si>
  <si>
    <t>Adam</t>
  </si>
  <si>
    <t>5 SPELL CHECK</t>
  </si>
  <si>
    <t>Excel   does a jb, and it does that job well.</t>
  </si>
  <si>
    <t xml:space="preserve">        Excel does a job, nd it does that job well.</t>
  </si>
  <si>
    <t>Excel do a job, and it does                that job well.</t>
  </si>
  <si>
    <t xml:space="preserve">Solution: </t>
  </si>
  <si>
    <t>for MS Office
1. Select the data
2. Press F7
3. Check and done</t>
  </si>
  <si>
    <t>https://www.youtube.com/watch?v=e0TfIbZXPeA</t>
  </si>
  <si>
    <t>Conclusion:</t>
  </si>
  <si>
    <t xml:space="preserve">This chart illustrates Order date vs Cost per unit and Total cost. 
The y axis (x axis- horizontal; y- vertical) shows the number of total cost and unit cost per item and the x axis shows the period of time (in this case days) of the study. The colored lines on y axis represent different variables: unit costs and total cost. </t>
  </si>
  <si>
    <t>It went up and down widely over the whole period of time.</t>
  </si>
  <si>
    <t xml:space="preserve">We have noticed the significantly changes around 29/07/2016(result:1619,19) and 12/04/2017 (result:the number climbed to 1879,06 - this is 259,87 more in comparison to last biggest peak and (116%)). Maybe it has been caused by promotion, sale for example. </t>
  </si>
  <si>
    <t>The period between February and June saw a significant descrease (between 2/09/2016 till 25/06.2016). It remained contant for this period of time. From 12/29/2016 to 12/21/2017 the number of total cost remained fairly static.</t>
  </si>
  <si>
    <t xml:space="preserve">This chart illustrates Total cost vs Units
The y axis (x axis- horizontal; y- vertical) shows the number of total cost and the x axis shows the number of units of the study. </t>
  </si>
  <si>
    <t>The chart shows that independently of number of units, the total cost don't exceed 1000 of total cost.</t>
  </si>
  <si>
    <t>The number of total cost above 1000 is 7125,94. The result for total cost under 1000 is 11 496,04. The difference - 4370,1 (around 38%)</t>
  </si>
  <si>
    <t>To sum up, the most of total cost values are between 0,00 - 500,00.</t>
  </si>
  <si>
    <t>This chart illustrates Total cost vs Units
The y axis (x axis- horizontal; y- vertical) shows the names of the items and the x axis shows the number of items</t>
  </si>
  <si>
    <t>The bar chart illustrates the number of items</t>
  </si>
  <si>
    <t>It can be seen that binder is the most popular item. The less popular is desk. It is 5 times less popular that the binder. However the number of sold pencils is similar to binder (only 2 pieces less)</t>
  </si>
  <si>
    <t>Color</t>
  </si>
  <si>
    <t>FUNCTION VLOOKUP (PL WYSZUKAJ PIONOWO)</t>
  </si>
  <si>
    <t>for finding items, for adding dedicated data for example we want to add color based on Item</t>
  </si>
  <si>
    <t>SYNTAX</t>
  </si>
  <si>
    <t>1. equal sign, name of the function 'vlookup'</t>
  </si>
  <si>
    <r>
      <t xml:space="preserve">2. don't forget about </t>
    </r>
    <r>
      <rPr>
        <b/>
      </rPr>
      <t>;</t>
    </r>
  </si>
  <si>
    <t>INSIDE</t>
  </si>
  <si>
    <t>1. the name of column which we are using for defining for example if we want to add color based on item, we are choosing D2</t>
  </si>
  <si>
    <t xml:space="preserve">2. what we want to add (here we have colors, so we need to use the whole table </t>
  </si>
  <si>
    <t>3. we need to underline which column should use Excel for comparing  - we want colour from "color for vlookup' table, so we are choosing 2</t>
  </si>
  <si>
    <t>4. we have use False or True - False will give us exacly data, True will give us rounded value</t>
  </si>
  <si>
    <t>https://www.youtube.com/watch?v=4G37eJN5ZJI</t>
  </si>
  <si>
    <t>white</t>
  </si>
  <si>
    <t>How to do it:</t>
  </si>
  <si>
    <t>https://developers.google.com/apps-script/articles/removing_duplicates</t>
  </si>
  <si>
    <t>FILTER</t>
  </si>
  <si>
    <t>Pivot will summarise your data</t>
  </si>
  <si>
    <t>SUM z Total</t>
  </si>
  <si>
    <t>Suma całkowita</t>
  </si>
  <si>
    <t>PIVOT TABLE - AVERAGE TOTAL VS REGION</t>
  </si>
  <si>
    <t>AVERAGE z Total</t>
  </si>
  <si>
    <t>The most profitable is Central region.</t>
  </si>
  <si>
    <t>AVERAGE z Units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</si>
</sst>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_(* #,##0.00_);_(* \(#,##0.00\);_(* &quot;-&quot;??_);_(@_)"/>
  </numFmts>
  <fonts count="18">
    <font>
      <sz val="11.0"/>
      <color rgb="FF000000"/>
      <name val="Calibri"/>
    </font>
    <font>
      <sz val="11.0"/>
      <name val="Calibri"/>
    </font>
    <font>
      <sz val="11.0"/>
      <color rgb="FFCCCCCC"/>
      <name val="Calibri"/>
    </font>
    <font>
      <b/>
      <sz val="18.0"/>
      <color rgb="FF0000FF"/>
      <name val="Calibri"/>
    </font>
    <font/>
    <font>
      <b/>
      <sz val="18.0"/>
    </font>
    <font>
      <sz val="18.0"/>
      <name val="Calibri"/>
    </font>
    <font>
      <b/>
      <sz val="11.0"/>
      <name val="Calibri"/>
    </font>
    <font>
      <sz val="11.0"/>
      <color rgb="FFFF0000"/>
      <name val="Calibri"/>
    </font>
    <font>
      <u/>
      <sz val="11.0"/>
      <color rgb="FF0000FF"/>
      <name val="Calibri"/>
    </font>
    <font>
      <b/>
      <sz val="14.0"/>
      <name val="Calibri"/>
    </font>
    <font>
      <i/>
      <sz val="11.0"/>
      <name val="Calibri"/>
    </font>
    <font>
      <sz val="11.0"/>
      <color rgb="FF000000"/>
      <name val="'Calibri'"/>
    </font>
    <font>
      <b/>
      <sz val="11.0"/>
      <color rgb="FF000000"/>
      <name val="Calibri"/>
    </font>
    <font>
      <sz val="18.0"/>
      <color rgb="FF0000FF"/>
      <name val="Calibri"/>
    </font>
    <font>
      <u/>
      <color rgb="FF0000FF"/>
    </font>
    <font>
      <sz val="11.0"/>
      <color rgb="FFFF9900"/>
      <name val="Calibri"/>
    </font>
    <font>
      <color rgb="FF4A86E8"/>
    </font>
  </fonts>
  <fills count="5">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00FFFF"/>
        <bgColor rgb="FF00FFFF"/>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vertical="center"/>
    </xf>
    <xf borderId="0" fillId="0" fontId="2" numFmtId="1" xfId="0" applyAlignment="1" applyFont="1" applyNumberFormat="1">
      <alignment horizontal="left" vertical="center"/>
    </xf>
    <xf borderId="0" fillId="0" fontId="2" numFmtId="0" xfId="0" applyAlignment="1" applyFont="1">
      <alignment horizontal="left" vertical="center"/>
    </xf>
    <xf borderId="0" fillId="2" fontId="3" numFmtId="0" xfId="0" applyAlignment="1" applyFill="1" applyFont="1">
      <alignment readingOrder="0" vertical="center"/>
    </xf>
    <xf borderId="0" fillId="0" fontId="1" numFmtId="164" xfId="0" applyAlignment="1" applyFont="1" applyNumberFormat="1">
      <alignment vertical="center"/>
    </xf>
    <xf borderId="0" fillId="0" fontId="1" numFmtId="0" xfId="0" applyAlignment="1" applyFont="1">
      <alignment vertical="center"/>
    </xf>
    <xf borderId="0" fillId="0" fontId="1" numFmtId="0" xfId="0" applyAlignment="1" applyFont="1">
      <alignment horizontal="left" vertical="center"/>
    </xf>
    <xf borderId="0" fillId="0" fontId="1" numFmtId="165" xfId="0" applyAlignment="1" applyFont="1" applyNumberFormat="1">
      <alignment horizontal="left" vertical="center"/>
    </xf>
    <xf borderId="0" fillId="0" fontId="4" numFmtId="0" xfId="0" applyAlignment="1" applyFont="1">
      <alignment readingOrder="0"/>
    </xf>
    <xf borderId="0" fillId="0" fontId="1" numFmtId="165" xfId="0" applyAlignment="1" applyFont="1" applyNumberFormat="1">
      <alignment vertical="center"/>
    </xf>
    <xf borderId="0" fillId="3" fontId="5" numFmtId="0" xfId="0" applyAlignment="1" applyFill="1" applyFont="1">
      <alignment horizontal="left" readingOrder="0"/>
    </xf>
    <xf borderId="0" fillId="3" fontId="6" numFmtId="0" xfId="0" applyAlignment="1" applyFont="1">
      <alignment vertical="center"/>
    </xf>
    <xf borderId="1" fillId="0" fontId="4" numFmtId="0" xfId="0" applyAlignment="1" applyBorder="1" applyFont="1">
      <alignment readingOrder="0"/>
    </xf>
    <xf borderId="2" fillId="0" fontId="4" numFmtId="0" xfId="0" applyBorder="1" applyFont="1"/>
    <xf borderId="3" fillId="0" fontId="1" numFmtId="0" xfId="0" applyAlignment="1" applyBorder="1" applyFont="1">
      <alignment vertical="center"/>
    </xf>
    <xf borderId="0" fillId="0" fontId="7" numFmtId="0" xfId="0" applyAlignment="1" applyFont="1">
      <alignment readingOrder="0" vertical="center"/>
    </xf>
    <xf borderId="3" fillId="0" fontId="1" numFmtId="0" xfId="0" applyAlignment="1" applyBorder="1" applyFont="1">
      <alignment readingOrder="0" vertical="center"/>
    </xf>
    <xf borderId="0" fillId="0" fontId="1" numFmtId="0" xfId="0" applyAlignment="1" applyFont="1">
      <alignment readingOrder="0" vertical="center"/>
    </xf>
    <xf borderId="0" fillId="0" fontId="8" numFmtId="0" xfId="0" applyAlignment="1" applyFont="1">
      <alignment readingOrder="0" vertical="center"/>
    </xf>
    <xf quotePrefix="1" borderId="3" fillId="0" fontId="1" numFmtId="0" xfId="0" applyAlignment="1" applyBorder="1" applyFont="1">
      <alignment readingOrder="0" vertical="center"/>
    </xf>
    <xf borderId="0" fillId="0" fontId="7" numFmtId="0" xfId="0" applyAlignment="1" applyFont="1">
      <alignment vertical="center"/>
    </xf>
    <xf borderId="0" fillId="0" fontId="1" numFmtId="0" xfId="0" applyFont="1"/>
    <xf borderId="0" fillId="0" fontId="7" numFmtId="0" xfId="0" applyAlignment="1" applyFont="1">
      <alignment readingOrder="0"/>
    </xf>
    <xf borderId="0" fillId="0" fontId="1" numFmtId="0" xfId="0" applyAlignment="1" applyFont="1">
      <alignment readingOrder="0" shrinkToFit="0" vertical="center" wrapText="1"/>
    </xf>
    <xf borderId="1" fillId="0" fontId="4" numFmtId="49" xfId="0" applyAlignment="1" applyBorder="1" applyFont="1" applyNumberFormat="1">
      <alignment readingOrder="0"/>
    </xf>
    <xf borderId="0" fillId="0" fontId="9" numFmtId="0" xfId="0" applyAlignment="1" applyFont="1">
      <alignment readingOrder="0" vertical="center"/>
    </xf>
    <xf borderId="0" fillId="0" fontId="10" numFmtId="0" xfId="0" applyAlignment="1" applyFont="1">
      <alignment readingOrder="0" vertical="center"/>
    </xf>
    <xf borderId="0" fillId="0" fontId="11" numFmtId="0" xfId="0" applyAlignment="1" applyFont="1">
      <alignment readingOrder="0" shrinkToFit="0" vertical="center" wrapText="1"/>
    </xf>
    <xf borderId="0" fillId="0" fontId="1" numFmtId="0" xfId="0" applyAlignment="1" applyFont="1">
      <alignment shrinkToFit="0" vertical="center" wrapText="1"/>
    </xf>
    <xf borderId="0" fillId="0" fontId="12" numFmtId="0" xfId="0" applyAlignment="1" applyFont="1">
      <alignment readingOrder="0"/>
    </xf>
    <xf borderId="0" fillId="0" fontId="7" numFmtId="0" xfId="0" applyAlignment="1" applyFont="1">
      <alignment readingOrder="0" shrinkToFit="0" vertical="center" wrapText="1"/>
    </xf>
    <xf borderId="0" fillId="4" fontId="13" numFmtId="0" xfId="0" applyAlignment="1" applyFill="1" applyFont="1">
      <alignment horizontal="center" vertical="center"/>
    </xf>
    <xf borderId="0" fillId="4" fontId="13" numFmtId="1" xfId="0" applyAlignment="1" applyFont="1" applyNumberFormat="1">
      <alignment horizontal="left" vertical="center"/>
    </xf>
    <xf borderId="0" fillId="4" fontId="13" numFmtId="0" xfId="0" applyAlignment="1" applyFont="1">
      <alignment horizontal="left" vertical="center"/>
    </xf>
    <xf borderId="3" fillId="0" fontId="1" numFmtId="164" xfId="0" applyAlignment="1" applyBorder="1" applyFont="1" applyNumberFormat="1">
      <alignment vertical="center"/>
    </xf>
    <xf borderId="3" fillId="0" fontId="1" numFmtId="0" xfId="0" applyAlignment="1" applyBorder="1" applyFont="1">
      <alignment vertical="center"/>
    </xf>
    <xf borderId="3" fillId="0" fontId="1" numFmtId="0" xfId="0" applyAlignment="1" applyBorder="1" applyFont="1">
      <alignment horizontal="left" vertical="center"/>
    </xf>
    <xf borderId="3" fillId="0" fontId="1" numFmtId="165" xfId="0" applyAlignment="1" applyBorder="1" applyFont="1" applyNumberFormat="1">
      <alignment horizontal="left" vertical="center"/>
    </xf>
    <xf borderId="3" fillId="0" fontId="1" numFmtId="165" xfId="0" applyAlignment="1" applyBorder="1" applyFont="1" applyNumberFormat="1">
      <alignment vertical="center"/>
    </xf>
    <xf borderId="0" fillId="2" fontId="14" numFmtId="0" xfId="0" applyAlignment="1" applyFont="1">
      <alignment vertical="center"/>
    </xf>
    <xf borderId="0" fillId="0" fontId="14" numFmtId="0" xfId="0" applyAlignment="1" applyFont="1">
      <alignment vertical="center"/>
    </xf>
    <xf borderId="0" fillId="0" fontId="15" numFmtId="0" xfId="0" applyAlignment="1" applyFont="1">
      <alignment readingOrder="0"/>
    </xf>
    <xf borderId="0" fillId="2" fontId="16" numFmtId="0" xfId="0" applyAlignment="1" applyFont="1">
      <alignment vertical="center"/>
    </xf>
    <xf borderId="3" fillId="4" fontId="13" numFmtId="0" xfId="0" applyAlignment="1" applyBorder="1" applyFont="1">
      <alignment horizontal="left" vertical="center"/>
    </xf>
    <xf borderId="3" fillId="0" fontId="4" numFmtId="0" xfId="0" applyAlignment="1" applyBorder="1" applyFont="1">
      <alignment readingOrder="0"/>
    </xf>
    <xf borderId="3" fillId="0" fontId="4" numFmtId="0" xfId="0" applyBorder="1" applyFont="1"/>
    <xf borderId="0" fillId="0" fontId="11" numFmtId="0" xfId="0" applyAlignment="1" applyFont="1">
      <alignment readingOrder="0" vertical="center"/>
    </xf>
    <xf borderId="0" fillId="0" fontId="4" numFmtId="1" xfId="0" applyFont="1" applyNumberFormat="1"/>
    <xf borderId="0" fillId="0" fontId="4" numFmtId="165" xfId="0" applyFont="1" applyNumberFormat="1"/>
    <xf borderId="0" fillId="0" fontId="17" numFmtId="0" xfId="0" applyAlignment="1" applyFont="1">
      <alignment readingOrder="0"/>
    </xf>
  </cellXfs>
  <cellStyles count="1">
    <cellStyle xfId="0" name="Normal" builtinId="0"/>
  </cellStyles>
  <dxfs count="11">
    <dxf>
      <font/>
      <fill>
        <patternFill patternType="none"/>
      </fill>
      <border/>
    </dxf>
    <dxf>
      <font/>
      <fill>
        <patternFill patternType="solid">
          <fgColor rgb="FF000000"/>
          <bgColor rgb="FF000000"/>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rgb="FFB7E1CD"/>
          <bgColor rgb="FFB7E1CD"/>
        </patternFill>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7">
    <tableStyle count="3" pivot="0" name="SalesOrders - oryginal file-style">
      <tableStyleElement dxfId="1" type="headerRow"/>
      <tableStyleElement dxfId="2" type="firstRowStripe"/>
      <tableStyleElement dxfId="3" type="secondRowStripe"/>
    </tableStyle>
    <tableStyle count="3" pivot="0" name="Plots, graphs - conclusions!-style">
      <tableStyleElement dxfId="1" type="headerRow"/>
      <tableStyleElement dxfId="2" type="firstRowStripe"/>
      <tableStyleElement dxfId="3" type="secondRowStripe"/>
    </tableStyle>
    <tableStyle count="3" pivot="0" name="vlookup-style">
      <tableStyleElement dxfId="1" type="headerRow"/>
      <tableStyleElement dxfId="2" type="firstRowStripe"/>
      <tableStyleElement dxfId="3" type="secondRowStripe"/>
    </tableStyle>
    <tableStyle count="3" pivot="0" name="Remove duplicates-style">
      <tableStyleElement dxfId="1" type="headerRow"/>
      <tableStyleElement dxfId="2" type="firstRowStripe"/>
      <tableStyleElement dxfId="3" type="secondRowStripe"/>
    </tableStyle>
    <tableStyle count="12" table="0" name="Google Sheets Pivot Table Style">
      <tableStyleElement dxfId="6" type="wholeTable"/>
      <tableStyleElement dxfId="7" type="firstRowSubheading"/>
      <tableStyleElement dxfId="7" type="secondRowSubheading"/>
      <tableStyleElement dxfId="7" type="thirdRowSubheading"/>
      <tableStyleElement dxfId="8" type="firstColumnSubheading"/>
      <tableStyleElement dxfId="8" type="secondColumnSubheading"/>
      <tableStyleElement dxfId="8" type="thirdColumnSubheading"/>
      <tableStyleElement dxfId="8" type="headerRow"/>
      <tableStyleElement dxfId="9" type="firstSubtotalRow"/>
      <tableStyleElement dxfId="9" type="secondSubtotalRow"/>
      <tableStyleElement dxfId="9" type="thirdSubtotalRow"/>
      <tableStyleElement dxfId="10" type="totalRow"/>
    </tableStyle>
    <tableStyle count="3" pivot="0" name="Filter-style">
      <tableStyleElement dxfId="1" type="headerRow"/>
      <tableStyleElement dxfId="2" type="firstRowStripe"/>
      <tableStyleElement dxfId="3" type="secondRowStripe"/>
    </tableStyle>
    <tableStyle count="3" pivot="0" name="Pivot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pivotCacheDefinition" Target="pivotCache/pivotCacheDefinition2.xml"/><Relationship Id="rId14" Type="http://schemas.openxmlformats.org/officeDocument/2006/relationships/pivotCacheDefinition" Target="pivotCache/pivotCacheDefinition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latin typeface="Arial black"/>
              </a:defRPr>
            </a:pPr>
            <a:r>
              <a:t>Unit Cost vs Total</a:t>
            </a:r>
          </a:p>
        </c:rich>
      </c:tx>
      <c:overlay val="0"/>
    </c:title>
    <c:plotArea>
      <c:layout/>
      <c:areaChart>
        <c:ser>
          <c:idx val="0"/>
          <c:order val="0"/>
          <c:tx>
            <c:strRef>
              <c:f>'Plots, graphs - conclusions!'!$F$1</c:f>
            </c:strRef>
          </c:tx>
          <c:spPr>
            <a:solidFill>
              <a:srgbClr val="0000FF">
                <a:alpha val="10000"/>
              </a:srgbClr>
            </a:solidFill>
            <a:ln cmpd="sng" w="19050">
              <a:solidFill>
                <a:srgbClr val="0000FF"/>
              </a:solidFill>
            </a:ln>
          </c:spPr>
          <c:cat>
            <c:strRef>
              <c:f>'Plots, graphs - conclusions!'!$A$2:$A$46</c:f>
            </c:strRef>
          </c:cat>
          <c:val>
            <c:numRef>
              <c:f>'Plots, graphs - conclusions!'!$F$2:$F$46</c:f>
            </c:numRef>
          </c:val>
        </c:ser>
        <c:ser>
          <c:idx val="1"/>
          <c:order val="1"/>
          <c:tx>
            <c:strRef>
              <c:f>'Plots, graphs - conclusions!'!$G$1</c:f>
            </c:strRef>
          </c:tx>
          <c:spPr>
            <a:solidFill>
              <a:srgbClr val="FF9900">
                <a:alpha val="30000"/>
              </a:srgbClr>
            </a:solidFill>
            <a:ln cmpd="sng" w="19050">
              <a:solidFill>
                <a:srgbClr val="FF9900"/>
              </a:solidFill>
            </a:ln>
          </c:spPr>
          <c:dLbls>
            <c:txPr>
              <a:bodyPr/>
              <a:lstStyle/>
              <a:p>
                <a:pPr lvl="0">
                  <a:defRPr b="0" i="0" sz="1000">
                    <a:solidFill>
                      <a:srgbClr val="000000"/>
                    </a:solidFill>
                  </a:defRPr>
                </a:pPr>
              </a:p>
            </c:txPr>
            <c:showLegendKey val="0"/>
            <c:showVal val="1"/>
            <c:showCatName val="0"/>
            <c:showSerName val="0"/>
            <c:showPercent val="0"/>
            <c:showBubbleSize val="0"/>
          </c:dLbls>
          <c:cat>
            <c:strRef>
              <c:f>'Plots, graphs - conclusions!'!$A$2:$A$46</c:f>
            </c:strRef>
          </c:cat>
          <c:val>
            <c:numRef>
              <c:f>'Plots, graphs - conclusions!'!$G$2:$G$46</c:f>
            </c:numRef>
          </c:val>
        </c:ser>
        <c:axId val="1965067407"/>
        <c:axId val="2145721227"/>
      </c:areaChart>
      <c:catAx>
        <c:axId val="1965067407"/>
        <c:scaling>
          <c:orientation val="minMax"/>
        </c:scaling>
        <c:delete val="0"/>
        <c:axPos val="b"/>
        <c:title>
          <c:tx>
            <c:rich>
              <a:bodyPr/>
              <a:lstStyle/>
              <a:p>
                <a:pPr lvl="0">
                  <a:defRPr b="0"/>
                </a:pPr>
                <a:r>
                  <a:t>OrderDate</a:t>
                </a:r>
              </a:p>
            </c:rich>
          </c:tx>
          <c:overlay val="0"/>
        </c:title>
        <c:txPr>
          <a:bodyPr/>
          <a:lstStyle/>
          <a:p>
            <a:pPr lvl="0">
              <a:defRPr b="0" sz="1000"/>
            </a:pPr>
          </a:p>
        </c:txPr>
        <c:crossAx val="2145721227"/>
      </c:catAx>
      <c:valAx>
        <c:axId val="2145721227"/>
        <c:scaling>
          <c:orientation val="minMax"/>
        </c:scaling>
        <c:delete val="0"/>
        <c:axPos val="l"/>
        <c:majorGridlines>
          <c:spPr>
            <a:ln>
              <a:solidFill>
                <a:srgbClr val="0000FF"/>
              </a:solidFill>
            </a:ln>
          </c:spPr>
        </c:majorGridlines>
        <c:numFmt formatCode="General" sourceLinked="1"/>
        <c:tickLblPos val="nextTo"/>
        <c:spPr>
          <a:ln w="47625">
            <a:noFill/>
          </a:ln>
        </c:spPr>
        <c:txPr>
          <a:bodyPr/>
          <a:lstStyle/>
          <a:p>
            <a:pPr lvl="0">
              <a:defRPr b="0"/>
            </a:pPr>
          </a:p>
        </c:txPr>
        <c:crossAx val="1965067407"/>
      </c:valAx>
    </c:plotArea>
    <c:legend>
      <c:legendPos val="r"/>
      <c:overlay val="0"/>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latin typeface="Arial black"/>
              </a:defRPr>
            </a:pPr>
            <a:r>
              <a:t>Total vs Units</a:t>
            </a:r>
          </a:p>
        </c:rich>
      </c:tx>
      <c:overlay val="0"/>
    </c:title>
    <c:plotArea>
      <c:layout/>
      <c:scatterChart>
        <c:scatterStyle val="lineMarker"/>
        <c:varyColors val="0"/>
        <c:ser>
          <c:idx val="0"/>
          <c:order val="0"/>
          <c:tx>
            <c:strRef>
              <c:f>'Plots, graphs - conclusions!'!$G$1</c:f>
            </c:strRef>
          </c:tx>
          <c:spPr>
            <a:ln w="47625">
              <a:noFill/>
            </a:ln>
          </c:spPr>
          <c:marker>
            <c:symbol val="circle"/>
            <c:size val="10"/>
            <c:spPr>
              <a:solidFill>
                <a:srgbClr val="FF9900"/>
              </a:solidFill>
              <a:ln cmpd="sng">
                <a:solidFill>
                  <a:srgbClr val="FF9900"/>
                </a:solidFill>
              </a:ln>
            </c:spPr>
          </c:marker>
          <c:xVal>
            <c:numRef>
              <c:f>'Plots, graphs - conclusions!'!$E$2:$E$46</c:f>
            </c:numRef>
          </c:xVal>
          <c:yVal>
            <c:numRef>
              <c:f>'Plots, graphs - conclusions!'!$G$2:$G$46</c:f>
            </c:numRef>
          </c:yVal>
        </c:ser>
        <c:dLbls>
          <c:showLegendKey val="0"/>
          <c:showVal val="0"/>
          <c:showCatName val="0"/>
          <c:showSerName val="0"/>
          <c:showPercent val="0"/>
          <c:showBubbleSize val="0"/>
        </c:dLbls>
        <c:axId val="178624865"/>
        <c:axId val="653205253"/>
      </c:scatterChart>
      <c:valAx>
        <c:axId val="178624865"/>
        <c:scaling>
          <c:orientation val="minMax"/>
        </c:scaling>
        <c:delete val="0"/>
        <c:axPos val="b"/>
        <c:majorGridlines>
          <c:spPr>
            <a:ln>
              <a:solidFill>
                <a:srgbClr val="B7B7B7"/>
              </a:solidFill>
            </a:ln>
          </c:spPr>
        </c:majorGridlines>
        <c:title>
          <c:tx>
            <c:rich>
              <a:bodyPr/>
              <a:lstStyle/>
              <a:p>
                <a:pPr lvl="0">
                  <a:defRPr b="0"/>
                </a:pPr>
                <a:r>
                  <a:t>Units</a:t>
                </a:r>
              </a:p>
            </c:rich>
          </c:tx>
          <c:overlay val="0"/>
        </c:title>
        <c:numFmt formatCode="General" sourceLinked="1"/>
        <c:tickLblPos val="nextTo"/>
        <c:spPr>
          <a:ln w="47625">
            <a:noFill/>
          </a:ln>
        </c:spPr>
        <c:txPr>
          <a:bodyPr/>
          <a:lstStyle/>
          <a:p>
            <a:pPr lvl="0">
              <a:defRPr b="0"/>
            </a:pPr>
          </a:p>
        </c:txPr>
        <c:crossAx val="653205253"/>
      </c:valAx>
      <c:valAx>
        <c:axId val="653205253"/>
        <c:scaling>
          <c:orientation val="minMax"/>
        </c:scaling>
        <c:delete val="0"/>
        <c:axPos val="l"/>
        <c:majorGridlines>
          <c:spPr>
            <a:ln>
              <a:solidFill>
                <a:srgbClr val="B7B7B7"/>
              </a:solidFill>
            </a:ln>
          </c:spPr>
        </c:majorGridlines>
        <c:title>
          <c:tx>
            <c:rich>
              <a:bodyPr/>
              <a:lstStyle/>
              <a:p>
                <a:pPr lvl="0">
                  <a:defRPr b="0"/>
                </a:pPr>
                <a:r>
                  <a:t>Total</a:t>
                </a:r>
              </a:p>
            </c:rich>
          </c:tx>
          <c:overlay val="0"/>
        </c:title>
        <c:numFmt formatCode="General" sourceLinked="1"/>
        <c:tickLblPos val="nextTo"/>
        <c:spPr>
          <a:ln w="47625">
            <a:noFill/>
          </a:ln>
        </c:spPr>
        <c:txPr>
          <a:bodyPr/>
          <a:lstStyle/>
          <a:p>
            <a:pPr lvl="0">
              <a:defRPr b="0"/>
            </a:pPr>
          </a:p>
        </c:txPr>
        <c:crossAx val="178624865"/>
      </c:valAx>
    </c:plotArea>
    <c:legend>
      <c:legendPos val="r"/>
      <c:overlay val="0"/>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8</xdr:col>
      <xdr:colOff>66675</xdr:colOff>
      <xdr:row>2</xdr:row>
      <xdr:rowOff>76200</xdr:rowOff>
    </xdr:from>
    <xdr:ext cx="7705725" cy="4029075"/>
    <xdr:graphicFrame>
      <xdr:nvGraphicFramePr>
        <xdr:cNvPr id="1" name="Chart 1"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57150</xdr:colOff>
      <xdr:row>24</xdr:row>
      <xdr:rowOff>9525</xdr:rowOff>
    </xdr:from>
    <xdr:ext cx="7705725" cy="4762500"/>
    <xdr:graphicFrame>
      <xdr:nvGraphicFramePr>
        <xdr:cNvPr id="2" name="Chart 2" title="Wykres"/>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G44" sheet="Pivot 1"/>
  </cacheSource>
  <cacheFields>
    <cacheField name="OrderDate" numFmtId="164">
      <sharedItems containsSemiMixedTypes="0" containsDate="1" containsString="0">
        <d v="2016-01-06T00:00:00Z"/>
        <d v="2016-01-23T00:00:00Z"/>
        <d v="2016-02-09T00:00:00Z"/>
        <d v="2016-02-26T00:00:00Z"/>
        <d v="2016-03-15T00:00:00Z"/>
        <d v="2016-04-01T00:00:00Z"/>
        <d v="2016-04-18T00:00:00Z"/>
        <d v="2016-05-05T00:00:00Z"/>
        <d v="2016-05-22T00:00:00Z"/>
        <d v="2016-06-08T00:00:00Z"/>
        <d v="2016-06-25T00:00:00Z"/>
        <d v="2016-07-12T00:00:00Z"/>
        <d v="2016-07-29T00:00:00Z"/>
        <d v="2016-08-15T00:00:00Z"/>
        <d v="2016-09-01T00:00:00Z"/>
        <d v="2016-09-18T00:00:00Z"/>
        <d v="2016-10-05T00:00:00Z"/>
        <d v="2016-10-22T00:00:00Z"/>
        <d v="2016-11-08T00:00:00Z"/>
        <d v="2016-11-25T00:00:00Z"/>
        <d v="2016-12-12T00:00:00Z"/>
        <d v="2016-12-29T00:00:00Z"/>
        <d v="2017-01-15T00:00:00Z"/>
        <d v="2017-02-01T00:00:00Z"/>
        <d v="2017-02-18T00:00:00Z"/>
        <d v="2017-03-07T00:00:00Z"/>
        <d v="2017-03-24T00:00:00Z"/>
        <d v="2017-04-10T00:00:00Z"/>
        <d v="2017-04-27T00:00:00Z"/>
        <d v="2017-05-14T00:00:00Z"/>
        <d v="2017-05-31T00:00:00Z"/>
        <d v="2017-06-17T00:00:00Z"/>
        <d v="2017-07-04T00:00:00Z"/>
        <d v="2017-07-21T00:00:00Z"/>
        <d v="2017-08-07T00:00:00Z"/>
        <d v="2017-08-24T00:00:00Z"/>
        <d v="2017-09-10T00:00:00Z"/>
        <d v="2017-09-27T00:00:00Z"/>
        <d v="2017-10-14T00:00:00Z"/>
        <d v="2017-10-31T00:00:00Z"/>
        <d v="2017-11-17T00:00:00Z"/>
        <d v="2017-12-04T00:00:00Z"/>
        <d v="2017-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 Cost" numFmtId="165">
      <sharedItems containsSemiMixedTypes="0" containsString="0" containsNumber="1">
        <n v="1.99"/>
        <n v="19.99"/>
        <n v="4.99"/>
        <n v="2.99"/>
        <n v="8.99"/>
        <n v="125.0"/>
        <n v="15.99"/>
        <n v="1.29"/>
        <n v="15.0"/>
        <n v="12.49"/>
        <n v="23.95"/>
        <n v="275.0"/>
      </sharedItems>
    </cacheField>
    <cacheField name="Total" numFmtId="165">
      <sharedItems containsSemiMixedTypes="0" containsString="0" containsNumber="1">
        <n v="189.05"/>
        <n v="999.4999999999999"/>
        <n v="179.64000000000001"/>
        <n v="539.7299999999999"/>
        <n v="167.44"/>
        <n v="299.40000000000003"/>
        <n v="149.25"/>
        <n v="449.1"/>
        <n v="63.68"/>
        <n v="539.4"/>
        <n v="57.71"/>
        <n v="1619.1899999999998"/>
        <n v="174.65"/>
        <n v="250.0"/>
        <n v="255.84"/>
        <n v="251.72"/>
        <n v="575.36"/>
        <n v="299.84999999999997"/>
        <n v="479.04"/>
        <n v="86.43"/>
        <n v="1183.26"/>
        <n v="413.54"/>
        <n v="1305.0"/>
        <n v="19.96"/>
        <n v="139.92999999999998"/>
        <n v="249.5"/>
        <n v="131.34"/>
        <n v="68.37"/>
        <n v="719.2"/>
        <n v="625.0"/>
        <n v="309.38"/>
        <n v="686.95"/>
        <n v="1005.9"/>
        <n v="825.0"/>
        <n v="9.030000000000001"/>
        <n v="151.24"/>
        <n v="1139.4299999999998"/>
        <n v="18.060000000000002"/>
        <n v="54.89"/>
        <n v="1879.06"/>
        <n v="139.72"/>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G46" sheet="Plots, graphs - conclusions!"/>
  </cacheSource>
  <cacheFields>
    <cacheField name="OrderDate" numFmtId="164">
      <sharedItems containsDate="1" containsString="0" containsBlank="1">
        <d v="2016-01-06T00:00:00Z"/>
        <d v="2016-01-23T00:00:00Z"/>
        <d v="2016-02-09T00:00:00Z"/>
        <d v="2016-02-26T00:00:00Z"/>
        <d v="2016-03-15T00:00:00Z"/>
        <m/>
        <d v="2016-04-01T00:00:00Z"/>
        <d v="2016-04-18T00:00:00Z"/>
        <d v="2016-05-05T00:00:00Z"/>
        <d v="2016-05-22T00:00:00Z"/>
        <d v="2016-06-08T00:00:00Z"/>
        <d v="2016-06-25T00:00:00Z"/>
        <d v="2016-07-12T00:00:00Z"/>
        <d v="2016-07-29T00:00:00Z"/>
        <d v="2016-08-15T00:00:00Z"/>
        <d v="2016-09-01T00:00:00Z"/>
        <d v="2016-09-18T00:00:00Z"/>
        <d v="2016-10-05T00:00:00Z"/>
        <d v="2016-10-22T00:00:00Z"/>
        <d v="2016-11-08T00:00:00Z"/>
        <d v="2016-11-25T00:00:00Z"/>
        <d v="2016-12-12T00:00:00Z"/>
        <d v="2016-12-29T00:00:00Z"/>
        <d v="2017-01-15T00:00:00Z"/>
        <d v="2017-02-01T00:00:00Z"/>
        <d v="2017-02-18T00:00:00Z"/>
        <d v="2017-03-07T00:00:00Z"/>
        <d v="2017-03-24T00:00:00Z"/>
        <d v="2017-04-10T00:00:00Z"/>
        <d v="2017-04-27T00:00:00Z"/>
        <d v="2017-05-14T00:00:00Z"/>
        <d v="2017-05-31T00:00:00Z"/>
        <d v="2017-06-17T00:00:00Z"/>
        <d v="2017-07-04T00:00:00Z"/>
        <d v="2017-07-21T00:00:00Z"/>
        <d v="2017-08-07T00:00:00Z"/>
        <d v="2017-08-24T00:00:00Z"/>
        <d v="2017-09-10T00:00:00Z"/>
        <d v="2017-09-27T00:00:00Z"/>
        <d v="2017-10-14T00:00:00Z"/>
        <d v="2017-10-31T00:00:00Z"/>
        <d v="2017-11-17T00:00:00Z"/>
        <d v="2017-12-04T00:00:00Z"/>
        <d v="2017-12-21T00:00:00Z"/>
      </sharedItems>
    </cacheField>
    <cacheField name="Region" numFmtId="0">
      <sharedItems containsBlank="1">
        <s v="East"/>
        <s v="Central"/>
        <s v="West"/>
        <m/>
      </sharedItems>
    </cacheField>
    <cacheField name="Rep" numFmtId="0">
      <sharedItems containsBlank="1">
        <s v="Jones"/>
        <s v="Kivell"/>
        <s v="Jardine"/>
        <s v="Gill"/>
        <s v="Sorvino"/>
        <m/>
        <s v="Andrews"/>
        <s v="Thompson"/>
        <s v="Morgan"/>
        <s v="Howard"/>
        <s v="Parent"/>
        <s v="Smith"/>
      </sharedItems>
    </cacheField>
    <cacheField name="Item" numFmtId="0">
      <sharedItems containsBlank="1">
        <s v="Pencil"/>
        <s v="Binder"/>
        <s v="Pen"/>
        <m/>
        <s v="Desk"/>
        <s v="Pen Set"/>
      </sharedItems>
    </cacheField>
    <cacheField name="Units" numFmtId="0">
      <sharedItems containsString="0" containsBlank="1" containsNumber="1" containsInteger="1">
        <n v="95.0"/>
        <n v="50.0"/>
        <n v="36.0"/>
        <n v="27.0"/>
        <n v="56.0"/>
        <m/>
        <n v="60.0"/>
        <n v="75.0"/>
        <n v="90.0"/>
        <n v="32.0"/>
        <n v="29.0"/>
        <n v="81.0"/>
        <n v="35.0"/>
        <n v="2.0"/>
        <n v="16.0"/>
        <n v="28.0"/>
        <n v="64.0"/>
        <n v="15.0"/>
        <n v="96.0"/>
        <n v="67.0"/>
        <n v="74.0"/>
        <n v="46.0"/>
        <n v="87.0"/>
        <n v="4.0"/>
        <n v="7.0"/>
        <n v="66.0"/>
        <n v="53.0"/>
        <n v="80.0"/>
        <n v="5.0"/>
        <n v="62.0"/>
        <n v="55.0"/>
        <n v="42.0"/>
        <n v="3.0"/>
        <n v="76.0"/>
        <n v="57.0"/>
        <n v="14.0"/>
        <n v="11.0"/>
        <n v="94.0"/>
      </sharedItems>
    </cacheField>
    <cacheField name="Unit Cost" numFmtId="165">
      <sharedItems containsString="0" containsBlank="1" containsNumber="1">
        <n v="1.99"/>
        <n v="19.99"/>
        <n v="4.99"/>
        <n v="2.99"/>
        <m/>
        <n v="8.99"/>
        <n v="125.0"/>
        <n v="15.99"/>
        <n v="1.29"/>
        <n v="15.0"/>
        <n v="12.49"/>
        <n v="23.95"/>
        <n v="275.0"/>
      </sharedItems>
    </cacheField>
    <cacheField name="Total" numFmtId="165">
      <sharedItems containsString="0" containsBlank="1" containsNumber="1">
        <n v="189.05"/>
        <n v="999.4999999999999"/>
        <n v="179.64000000000001"/>
        <n v="539.7299999999999"/>
        <n v="167.44"/>
        <m/>
        <n v="299.40000000000003"/>
        <n v="149.25"/>
        <n v="449.1"/>
        <n v="63.68"/>
        <n v="539.4"/>
        <n v="57.71"/>
        <n v="1619.1899999999998"/>
        <n v="174.65"/>
        <n v="250.0"/>
        <n v="255.84"/>
        <n v="251.72"/>
        <n v="575.36"/>
        <n v="299.84999999999997"/>
        <n v="479.04"/>
        <n v="86.43"/>
        <n v="1183.26"/>
        <n v="413.54"/>
        <n v="1305.0"/>
        <n v="19.96"/>
        <n v="139.92999999999998"/>
        <n v="249.5"/>
        <n v="131.34"/>
        <n v="68.37"/>
        <n v="719.2"/>
        <n v="625.0"/>
        <n v="309.38"/>
        <n v="686.95"/>
        <n v="1005.9"/>
        <n v="825.0"/>
        <n v="9.030000000000001"/>
        <n v="151.24"/>
        <n v="1139.4299999999998"/>
        <n v="18.060000000000002"/>
        <n v="54.89"/>
        <n v="1879.06"/>
        <n v="139.7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 2" cacheId="0" dataCaption="" compact="0" compactData="0">
  <location ref="A1:E40"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Col"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axis="axisRo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 Cost" compact="0" numFmtId="165" outline="0" multipleItemSelectionAllowed="1" showAll="0">
      <items>
        <item x="0"/>
        <item x="1"/>
        <item x="2"/>
        <item x="3"/>
        <item x="4"/>
        <item x="5"/>
        <item x="6"/>
        <item x="7"/>
        <item x="8"/>
        <item x="9"/>
        <item x="10"/>
        <item x="11"/>
        <item t="default"/>
      </items>
    </pivotField>
    <pivotField name="Total" dataField="1"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4"/>
  </rowFields>
  <colFields>
    <field x="1"/>
  </colFields>
  <dataFields>
    <dataField name="SUM of Total" fld="6"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Pivot 3" cacheId="0" dataCaption="" compact="0" compactData="0">
  <location ref="A4:B8" firstHeaderRow="0" firstDataRow="1"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 Cost" compact="0" numFmtId="165" outline="0" multipleItemSelectionAllowed="1" showAll="0">
      <items>
        <item x="0"/>
        <item x="1"/>
        <item x="2"/>
        <item x="3"/>
        <item x="4"/>
        <item x="5"/>
        <item x="6"/>
        <item x="7"/>
        <item x="8"/>
        <item x="9"/>
        <item x="10"/>
        <item x="11"/>
        <item t="default"/>
      </items>
    </pivotField>
    <pivotField name="Total" dataField="1"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1"/>
  </rowFields>
  <dataFields>
    <dataField name="AVERAGE of Total" fld="6" subtotal="average" baseField="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Pivot 4" cacheId="1" dataCaption="" compact="0" compactData="0">
  <location ref="A1:B14" firstHeaderRow="0" firstDataRow="1"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Region" compact="0" outline="0" multipleItemSelectionAllowed="1" showAll="0">
      <items>
        <item x="0"/>
        <item x="1"/>
        <item x="2"/>
        <item x="3"/>
        <item t="default"/>
      </items>
    </pivotField>
    <pivotField name="Rep" axis="axisRow" compact="0" outline="0" multipleItemSelectionAllowed="1" showAll="0">
      <items>
        <item x="0"/>
        <item x="1"/>
        <item x="2"/>
        <item x="3"/>
        <item x="4"/>
        <item x="5"/>
        <item x="6"/>
        <item x="7"/>
        <item x="8"/>
        <item x="9"/>
        <item x="10"/>
        <item x="11"/>
        <item t="default"/>
      </items>
    </pivotField>
    <pivotField name="Item" compact="0" outline="0" multipleItemSelectionAllowed="1" showAll="0">
      <items>
        <item x="0"/>
        <item x="1"/>
        <item x="2"/>
        <item x="3"/>
        <item x="4"/>
        <item x="5"/>
        <item t="default"/>
      </items>
    </pivotField>
    <pivotField name="Unit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Unit Cost" compact="0" numFmtId="165" outline="0" multipleItemSelectionAllowed="1" showAll="0">
      <items>
        <item x="0"/>
        <item x="1"/>
        <item x="2"/>
        <item x="3"/>
        <item x="4"/>
        <item x="5"/>
        <item x="6"/>
        <item x="7"/>
        <item x="8"/>
        <item x="9"/>
        <item x="10"/>
        <item x="11"/>
        <item x="12"/>
        <item t="default"/>
      </items>
    </pivotField>
    <pivotField name="Total"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s>
  <rowFields>
    <field x="2"/>
  </rowFields>
  <dataFields>
    <dataField name="AVERAGE of Units" fld="4" subtotal="average" baseField="0"/>
  </dataFields>
  <pivotTableStyleInfo name="Google Sheets Pivot Table Style" showRowHeaders="1" showColHeaders="1" showLastColumn="1"/>
</pivotTableDefinition>
</file>

<file path=xl/tables/table1.xml><?xml version="1.0" encoding="utf-8"?>
<table xmlns="http://schemas.openxmlformats.org/spreadsheetml/2006/main" ref="A1:G44" displayName="Table_1" id="1">
  <tableColumns count="7">
    <tableColumn name="OrderDate" id="1"/>
    <tableColumn name="Region" id="2"/>
    <tableColumn name="Rep" id="3"/>
    <tableColumn name="Item" id="4"/>
    <tableColumn name="Units" id="5"/>
    <tableColumn name="Unit Cost" id="6"/>
    <tableColumn name="Total" id="7"/>
  </tableColumns>
  <tableStyleInfo name="SalesOrders - oryginal file-style" showColumnStripes="0" showFirstColumn="1" showLastColumn="1" showRowStripes="1"/>
</table>
</file>

<file path=xl/tables/table2.xml><?xml version="1.0" encoding="utf-8"?>
<table xmlns="http://schemas.openxmlformats.org/spreadsheetml/2006/main" ref="A1:G46" displayName="Table_2" id="2">
  <tableColumns count="7">
    <tableColumn name="OrderDate" id="1"/>
    <tableColumn name="Region" id="2"/>
    <tableColumn name="Rep" id="3"/>
    <tableColumn name="Item" id="4"/>
    <tableColumn name="Units" id="5"/>
    <tableColumn name="Unit Cost" id="6"/>
    <tableColumn name="Total" id="7"/>
  </tableColumns>
  <tableStyleInfo name="Plots, graphs - conclusions!-style" showColumnStripes="0" showFirstColumn="1" showLastColumn="1" showRowStripes="1"/>
</table>
</file>

<file path=xl/tables/table3.xml><?xml version="1.0" encoding="utf-8"?>
<table xmlns="http://schemas.openxmlformats.org/spreadsheetml/2006/main" ref="A1:B44" displayName="Table_3" id="3">
  <tableColumns count="2">
    <tableColumn name="OrderDate" id="1"/>
    <tableColumn name="Region" id="2"/>
  </tableColumns>
  <tableStyleInfo name="vlookup-style" showColumnStripes="0" showFirstColumn="1" showLastColumn="1" showRowStripes="1"/>
</table>
</file>

<file path=xl/tables/table4.xml><?xml version="1.0" encoding="utf-8"?>
<table xmlns="http://schemas.openxmlformats.org/spreadsheetml/2006/main" ref="A1:G44" displayName="Table_4" id="4">
  <tableColumns count="7">
    <tableColumn name="OrderDate" id="1"/>
    <tableColumn name="Region" id="2"/>
    <tableColumn name="Rep" id="3"/>
    <tableColumn name="Item" id="4"/>
    <tableColumn name="Units" id="5"/>
    <tableColumn name="Unit Cost" id="6"/>
    <tableColumn name="Total" id="7"/>
  </tableColumns>
  <tableStyleInfo name="Remove duplicates-style" showColumnStripes="0" showFirstColumn="1" showLastColumn="1" showRowStripes="1"/>
</table>
</file>

<file path=xl/tables/table5.xml><?xml version="1.0" encoding="utf-8"?>
<table xmlns="http://schemas.openxmlformats.org/spreadsheetml/2006/main" ref="A1:G44" displayName="Table_5" id="5">
  <tableColumns count="7">
    <tableColumn name="OrderDate" id="1"/>
    <tableColumn name="Region" id="2"/>
    <tableColumn name="Rep" id="3"/>
    <tableColumn name="Item" id="4"/>
    <tableColumn name="Units" id="5"/>
    <tableColumn name="Unit Cost" id="6"/>
    <tableColumn name="Total" id="7"/>
  </tableColumns>
  <tableStyleInfo name="Filter-style" showColumnStripes="0" showFirstColumn="1" showLastColumn="1" showRowStripes="1"/>
</table>
</file>

<file path=xl/tables/table6.xml><?xml version="1.0" encoding="utf-8"?>
<table xmlns="http://schemas.openxmlformats.org/spreadsheetml/2006/main" ref="A1:G44" displayName="Table_6" id="6">
  <tableColumns count="7">
    <tableColumn name="OrderDate" id="1"/>
    <tableColumn name="Region" id="2"/>
    <tableColumn name="Rep" id="3"/>
    <tableColumn name="Item" id="4"/>
    <tableColumn name="Units" id="5"/>
    <tableColumn name="Unit Cost" id="6"/>
    <tableColumn name="Total" id="7"/>
  </tableColumns>
  <tableStyleInfo name="Pivot 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e0TfIbZXPe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4G37eJN5ZJI" TargetMode="External"/><Relationship Id="rId2" Type="http://schemas.openxmlformats.org/officeDocument/2006/relationships/drawing" Target="../drawings/drawing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evelopers.google.com/apps-script/articles/removing_duplicates" TargetMode="External"/><Relationship Id="rId2" Type="http://schemas.openxmlformats.org/officeDocument/2006/relationships/drawing" Target="../drawings/drawing6.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1.57"/>
    <col customWidth="1" min="2" max="2" width="8.71"/>
    <col customWidth="1" min="3" max="3" width="9.57"/>
    <col customWidth="1" min="4" max="4" width="7.71"/>
    <col customWidth="1" min="5" max="5" width="7.29"/>
    <col customWidth="1" min="6" max="6" width="10.57"/>
    <col customWidth="1" min="7" max="7" width="9.29"/>
    <col customWidth="1" min="8" max="26" width="9.14"/>
  </cols>
  <sheetData>
    <row r="1">
      <c r="A1" s="2" t="s">
        <v>0</v>
      </c>
      <c r="B1" s="3" t="s">
        <v>1</v>
      </c>
      <c r="C1" s="3" t="s">
        <v>2</v>
      </c>
      <c r="D1" s="4" t="s">
        <v>3</v>
      </c>
      <c r="E1" s="4" t="s">
        <v>5</v>
      </c>
      <c r="F1" s="4" t="s">
        <v>6</v>
      </c>
      <c r="G1" s="4" t="s">
        <v>7</v>
      </c>
      <c r="H1" s="1"/>
      <c r="I1" s="1"/>
      <c r="J1" s="1"/>
      <c r="K1" s="1"/>
      <c r="L1" s="1"/>
      <c r="M1" s="1"/>
      <c r="N1" s="1"/>
      <c r="O1" s="1"/>
      <c r="P1" s="1"/>
      <c r="Q1" s="1"/>
      <c r="R1" s="1"/>
      <c r="S1" s="1"/>
      <c r="T1" s="1"/>
      <c r="U1" s="1"/>
      <c r="V1" s="1"/>
      <c r="W1" s="1"/>
      <c r="X1" s="1"/>
      <c r="Y1" s="1"/>
      <c r="Z1" s="1"/>
    </row>
    <row r="2">
      <c r="A2" s="6">
        <v>42375.0</v>
      </c>
      <c r="B2" s="7" t="s">
        <v>8</v>
      </c>
      <c r="C2" s="7" t="s">
        <v>9</v>
      </c>
      <c r="D2" s="8" t="s">
        <v>10</v>
      </c>
      <c r="E2" s="7">
        <v>95.0</v>
      </c>
      <c r="F2" s="9">
        <v>1.99</v>
      </c>
      <c r="G2" s="11">
        <v>189.05</v>
      </c>
      <c r="H2" s="1"/>
      <c r="I2" s="1"/>
      <c r="J2" s="1"/>
      <c r="K2" s="1"/>
      <c r="L2" s="1"/>
      <c r="M2" s="1"/>
      <c r="N2" s="1"/>
      <c r="O2" s="1"/>
      <c r="P2" s="1"/>
      <c r="Q2" s="1"/>
      <c r="R2" s="1"/>
      <c r="S2" s="1"/>
      <c r="T2" s="1"/>
      <c r="U2" s="1"/>
      <c r="V2" s="1"/>
      <c r="W2" s="1"/>
      <c r="X2" s="1"/>
      <c r="Y2" s="1"/>
      <c r="Z2" s="1"/>
    </row>
    <row r="3">
      <c r="A3" s="6">
        <v>42392.0</v>
      </c>
      <c r="B3" s="7" t="s">
        <v>12</v>
      </c>
      <c r="C3" s="7" t="s">
        <v>13</v>
      </c>
      <c r="D3" s="8" t="s">
        <v>14</v>
      </c>
      <c r="E3" s="7">
        <v>50.0</v>
      </c>
      <c r="F3" s="9">
        <v>19.99</v>
      </c>
      <c r="G3" s="11">
        <v>999.4999999999999</v>
      </c>
      <c r="H3" s="1"/>
      <c r="I3" s="1"/>
      <c r="J3" s="1"/>
      <c r="K3" s="1"/>
      <c r="L3" s="1"/>
      <c r="M3" s="1"/>
      <c r="N3" s="1"/>
      <c r="O3" s="1"/>
      <c r="P3" s="1"/>
      <c r="Q3" s="1"/>
      <c r="R3" s="1"/>
      <c r="S3" s="1"/>
      <c r="T3" s="1"/>
      <c r="U3" s="1"/>
      <c r="V3" s="1"/>
      <c r="W3" s="1"/>
      <c r="X3" s="1"/>
      <c r="Y3" s="1"/>
      <c r="Z3" s="1"/>
    </row>
    <row r="4">
      <c r="A4" s="6">
        <v>42409.0</v>
      </c>
      <c r="B4" s="7" t="s">
        <v>12</v>
      </c>
      <c r="C4" s="7" t="s">
        <v>15</v>
      </c>
      <c r="D4" s="8" t="s">
        <v>10</v>
      </c>
      <c r="E4" s="7">
        <v>36.0</v>
      </c>
      <c r="F4" s="9">
        <v>4.99</v>
      </c>
      <c r="G4" s="11">
        <v>179.64000000000001</v>
      </c>
      <c r="H4" s="1"/>
      <c r="I4" s="1"/>
      <c r="J4" s="1"/>
      <c r="K4" s="1"/>
      <c r="L4" s="1"/>
      <c r="M4" s="1"/>
      <c r="N4" s="1"/>
      <c r="O4" s="1"/>
      <c r="P4" s="1"/>
      <c r="Q4" s="1"/>
      <c r="R4" s="1"/>
      <c r="S4" s="1"/>
      <c r="T4" s="1"/>
      <c r="U4" s="1"/>
      <c r="V4" s="1"/>
      <c r="W4" s="1"/>
      <c r="X4" s="1"/>
      <c r="Y4" s="1"/>
      <c r="Z4" s="1"/>
    </row>
    <row r="5">
      <c r="A5" s="6">
        <v>42426.0</v>
      </c>
      <c r="B5" s="7" t="s">
        <v>12</v>
      </c>
      <c r="C5" s="7" t="s">
        <v>16</v>
      </c>
      <c r="D5" s="8" t="s">
        <v>17</v>
      </c>
      <c r="E5" s="7">
        <v>27.0</v>
      </c>
      <c r="F5" s="9">
        <v>19.99</v>
      </c>
      <c r="G5" s="11">
        <v>539.7299999999999</v>
      </c>
      <c r="H5" s="1"/>
      <c r="I5" s="1"/>
      <c r="J5" s="1"/>
      <c r="K5" s="1"/>
      <c r="L5" s="1"/>
      <c r="M5" s="1"/>
      <c r="N5" s="1"/>
      <c r="O5" s="1"/>
      <c r="P5" s="1"/>
      <c r="Q5" s="1"/>
      <c r="R5" s="1"/>
      <c r="S5" s="1"/>
      <c r="T5" s="1"/>
      <c r="U5" s="1"/>
      <c r="V5" s="1"/>
      <c r="W5" s="1"/>
      <c r="X5" s="1"/>
      <c r="Y5" s="1"/>
      <c r="Z5" s="1"/>
    </row>
    <row r="6">
      <c r="A6" s="6">
        <v>42444.0</v>
      </c>
      <c r="B6" s="7" t="s">
        <v>19</v>
      </c>
      <c r="C6" s="7" t="s">
        <v>20</v>
      </c>
      <c r="D6" s="8" t="s">
        <v>10</v>
      </c>
      <c r="E6" s="7">
        <v>56.0</v>
      </c>
      <c r="F6" s="9">
        <v>2.99</v>
      </c>
      <c r="G6" s="11">
        <v>167.44</v>
      </c>
      <c r="H6" s="1"/>
      <c r="I6" s="1"/>
      <c r="J6" s="1"/>
      <c r="K6" s="1"/>
      <c r="L6" s="1"/>
      <c r="M6" s="1"/>
      <c r="N6" s="1"/>
      <c r="O6" s="1"/>
      <c r="P6" s="1"/>
      <c r="Q6" s="1"/>
      <c r="R6" s="1"/>
      <c r="S6" s="1"/>
      <c r="T6" s="1"/>
      <c r="U6" s="1"/>
      <c r="V6" s="1"/>
      <c r="W6" s="1"/>
      <c r="X6" s="1"/>
      <c r="Y6" s="1"/>
      <c r="Z6" s="1"/>
    </row>
    <row r="7">
      <c r="A7" s="6">
        <v>42461.0</v>
      </c>
      <c r="B7" s="7" t="s">
        <v>8</v>
      </c>
      <c r="C7" s="7" t="s">
        <v>9</v>
      </c>
      <c r="D7" s="8" t="s">
        <v>14</v>
      </c>
      <c r="E7" s="7">
        <v>60.0</v>
      </c>
      <c r="F7" s="9">
        <v>4.99</v>
      </c>
      <c r="G7" s="11">
        <v>299.40000000000003</v>
      </c>
      <c r="H7" s="1"/>
      <c r="I7" s="1"/>
      <c r="J7" s="1"/>
      <c r="K7" s="1"/>
      <c r="L7" s="1"/>
      <c r="M7" s="1"/>
      <c r="N7" s="1"/>
      <c r="O7" s="1"/>
      <c r="P7" s="1"/>
      <c r="Q7" s="1"/>
      <c r="R7" s="1"/>
      <c r="S7" s="1"/>
      <c r="T7" s="1"/>
      <c r="U7" s="1"/>
      <c r="V7" s="1"/>
      <c r="W7" s="1"/>
      <c r="X7" s="1"/>
      <c r="Y7" s="1"/>
      <c r="Z7" s="1"/>
    </row>
    <row r="8">
      <c r="A8" s="6">
        <v>42478.0</v>
      </c>
      <c r="B8" s="7" t="s">
        <v>12</v>
      </c>
      <c r="C8" s="7" t="s">
        <v>21</v>
      </c>
      <c r="D8" s="8" t="s">
        <v>10</v>
      </c>
      <c r="E8" s="7">
        <v>75.0</v>
      </c>
      <c r="F8" s="9">
        <v>1.99</v>
      </c>
      <c r="G8" s="11">
        <v>149.25</v>
      </c>
      <c r="H8" s="1"/>
      <c r="I8" s="1"/>
      <c r="J8" s="1"/>
      <c r="K8" s="1"/>
      <c r="L8" s="1"/>
      <c r="M8" s="1"/>
      <c r="N8" s="1"/>
      <c r="O8" s="1"/>
      <c r="P8" s="1"/>
      <c r="Q8" s="1"/>
      <c r="R8" s="1"/>
      <c r="S8" s="1"/>
      <c r="T8" s="1"/>
      <c r="U8" s="1"/>
      <c r="V8" s="1"/>
      <c r="W8" s="1"/>
      <c r="X8" s="1"/>
      <c r="Y8" s="1"/>
      <c r="Z8" s="1"/>
    </row>
    <row r="9">
      <c r="A9" s="6">
        <v>42495.0</v>
      </c>
      <c r="B9" s="7" t="s">
        <v>12</v>
      </c>
      <c r="C9" s="7" t="s">
        <v>15</v>
      </c>
      <c r="D9" s="8" t="s">
        <v>10</v>
      </c>
      <c r="E9" s="7">
        <v>90.0</v>
      </c>
      <c r="F9" s="9">
        <v>4.99</v>
      </c>
      <c r="G9" s="11">
        <v>449.1</v>
      </c>
      <c r="H9" s="1"/>
      <c r="I9" s="1"/>
      <c r="J9" s="1"/>
      <c r="K9" s="1"/>
      <c r="L9" s="1"/>
      <c r="M9" s="1"/>
      <c r="N9" s="1"/>
      <c r="O9" s="1"/>
      <c r="P9" s="1"/>
      <c r="Q9" s="1"/>
      <c r="R9" s="1"/>
      <c r="S9" s="1"/>
      <c r="T9" s="1"/>
      <c r="U9" s="1"/>
      <c r="V9" s="1"/>
      <c r="W9" s="1"/>
      <c r="X9" s="1"/>
      <c r="Y9" s="1"/>
      <c r="Z9" s="1"/>
    </row>
    <row r="10">
      <c r="A10" s="6">
        <v>42512.0</v>
      </c>
      <c r="B10" s="7" t="s">
        <v>19</v>
      </c>
      <c r="C10" s="7" t="s">
        <v>22</v>
      </c>
      <c r="D10" s="8" t="s">
        <v>10</v>
      </c>
      <c r="E10" s="7">
        <v>32.0</v>
      </c>
      <c r="F10" s="9">
        <v>1.99</v>
      </c>
      <c r="G10" s="11">
        <v>63.68</v>
      </c>
      <c r="H10" s="1"/>
      <c r="I10" s="1"/>
      <c r="J10" s="1"/>
      <c r="K10" s="1"/>
      <c r="L10" s="1"/>
      <c r="M10" s="1"/>
      <c r="N10" s="1"/>
      <c r="O10" s="1"/>
      <c r="P10" s="1"/>
      <c r="Q10" s="1"/>
      <c r="R10" s="1"/>
      <c r="S10" s="1"/>
      <c r="T10" s="1"/>
      <c r="U10" s="1"/>
      <c r="V10" s="1"/>
      <c r="W10" s="1"/>
      <c r="X10" s="1"/>
      <c r="Y10" s="1"/>
      <c r="Z10" s="1"/>
    </row>
    <row r="11">
      <c r="A11" s="6">
        <v>42529.0</v>
      </c>
      <c r="B11" s="7" t="s">
        <v>8</v>
      </c>
      <c r="C11" s="7" t="s">
        <v>9</v>
      </c>
      <c r="D11" s="8" t="s">
        <v>14</v>
      </c>
      <c r="E11" s="7">
        <v>60.0</v>
      </c>
      <c r="F11" s="9">
        <v>8.99</v>
      </c>
      <c r="G11" s="11">
        <v>539.4</v>
      </c>
      <c r="H11" s="1"/>
      <c r="I11" s="1"/>
      <c r="J11" s="1"/>
      <c r="K11" s="1"/>
      <c r="L11" s="1"/>
      <c r="M11" s="1"/>
      <c r="N11" s="1"/>
      <c r="O11" s="1"/>
      <c r="P11" s="1"/>
      <c r="Q11" s="1"/>
      <c r="R11" s="1"/>
      <c r="S11" s="1"/>
      <c r="T11" s="1"/>
      <c r="U11" s="1"/>
      <c r="V11" s="1"/>
      <c r="W11" s="1"/>
      <c r="X11" s="1"/>
      <c r="Y11" s="1"/>
      <c r="Z11" s="1"/>
    </row>
    <row r="12">
      <c r="A12" s="6">
        <v>42546.0</v>
      </c>
      <c r="B12" s="7" t="s">
        <v>12</v>
      </c>
      <c r="C12" s="7" t="s">
        <v>23</v>
      </c>
      <c r="D12" s="8" t="s">
        <v>10</v>
      </c>
      <c r="E12" s="7">
        <v>90.0</v>
      </c>
      <c r="F12" s="9">
        <v>4.99</v>
      </c>
      <c r="G12" s="11">
        <v>449.1</v>
      </c>
      <c r="H12" s="1"/>
      <c r="I12" s="1"/>
      <c r="J12" s="1"/>
      <c r="K12" s="1"/>
      <c r="L12" s="1"/>
      <c r="M12" s="1"/>
      <c r="N12" s="1"/>
      <c r="O12" s="1"/>
      <c r="P12" s="1"/>
      <c r="Q12" s="1"/>
      <c r="R12" s="1"/>
      <c r="S12" s="1"/>
      <c r="T12" s="1"/>
      <c r="U12" s="1"/>
      <c r="V12" s="1"/>
      <c r="W12" s="1"/>
      <c r="X12" s="1"/>
      <c r="Y12" s="1"/>
      <c r="Z12" s="1"/>
    </row>
    <row r="13">
      <c r="A13" s="6">
        <v>42563.0</v>
      </c>
      <c r="B13" s="7" t="s">
        <v>8</v>
      </c>
      <c r="C13" s="7" t="s">
        <v>25</v>
      </c>
      <c r="D13" s="8" t="s">
        <v>14</v>
      </c>
      <c r="E13" s="7">
        <v>29.0</v>
      </c>
      <c r="F13" s="9">
        <v>1.99</v>
      </c>
      <c r="G13" s="11">
        <v>57.71</v>
      </c>
      <c r="H13" s="1"/>
      <c r="I13" s="1"/>
      <c r="J13" s="1"/>
      <c r="K13" s="1"/>
      <c r="L13" s="1"/>
      <c r="M13" s="1"/>
      <c r="N13" s="1"/>
      <c r="O13" s="1"/>
      <c r="P13" s="1"/>
      <c r="Q13" s="1"/>
      <c r="R13" s="1"/>
      <c r="S13" s="1"/>
      <c r="T13" s="1"/>
      <c r="U13" s="1"/>
      <c r="V13" s="1"/>
      <c r="W13" s="1"/>
      <c r="X13" s="1"/>
      <c r="Y13" s="1"/>
      <c r="Z13" s="1"/>
    </row>
    <row r="14">
      <c r="A14" s="6">
        <v>42580.0</v>
      </c>
      <c r="B14" s="7" t="s">
        <v>8</v>
      </c>
      <c r="C14" s="7" t="s">
        <v>26</v>
      </c>
      <c r="D14" s="8" t="s">
        <v>14</v>
      </c>
      <c r="E14" s="7">
        <v>81.0</v>
      </c>
      <c r="F14" s="9">
        <v>19.99</v>
      </c>
      <c r="G14" s="11">
        <v>1619.1899999999998</v>
      </c>
      <c r="H14" s="1"/>
      <c r="I14" s="1"/>
      <c r="J14" s="1"/>
      <c r="K14" s="1"/>
      <c r="L14" s="1"/>
      <c r="M14" s="1"/>
      <c r="N14" s="1"/>
      <c r="O14" s="1"/>
      <c r="P14" s="1"/>
      <c r="Q14" s="1"/>
      <c r="R14" s="1"/>
      <c r="S14" s="1"/>
      <c r="T14" s="1"/>
      <c r="U14" s="1"/>
      <c r="V14" s="1"/>
      <c r="W14" s="1"/>
      <c r="X14" s="1"/>
      <c r="Y14" s="1"/>
      <c r="Z14" s="1"/>
    </row>
    <row r="15">
      <c r="A15" s="6">
        <v>42597.0</v>
      </c>
      <c r="B15" s="7" t="s">
        <v>8</v>
      </c>
      <c r="C15" s="7" t="s">
        <v>9</v>
      </c>
      <c r="D15" s="8" t="s">
        <v>10</v>
      </c>
      <c r="E15" s="7">
        <v>35.0</v>
      </c>
      <c r="F15" s="9">
        <v>4.99</v>
      </c>
      <c r="G15" s="11">
        <v>174.65</v>
      </c>
      <c r="H15" s="1"/>
      <c r="I15" s="1"/>
      <c r="J15" s="1"/>
      <c r="K15" s="1"/>
      <c r="L15" s="1"/>
      <c r="M15" s="1"/>
      <c r="N15" s="1"/>
      <c r="O15" s="1"/>
      <c r="P15" s="1"/>
      <c r="Q15" s="1"/>
      <c r="R15" s="1"/>
      <c r="S15" s="1"/>
      <c r="T15" s="1"/>
      <c r="U15" s="1"/>
      <c r="V15" s="1"/>
      <c r="W15" s="1"/>
      <c r="X15" s="1"/>
      <c r="Y15" s="1"/>
      <c r="Z15" s="1"/>
    </row>
    <row r="16">
      <c r="A16" s="6">
        <v>42614.0</v>
      </c>
      <c r="B16" s="7" t="s">
        <v>12</v>
      </c>
      <c r="C16" s="7" t="s">
        <v>29</v>
      </c>
      <c r="D16" s="8" t="s">
        <v>30</v>
      </c>
      <c r="E16" s="7">
        <v>2.0</v>
      </c>
      <c r="F16" s="9">
        <v>125.0</v>
      </c>
      <c r="G16" s="11">
        <v>250.0</v>
      </c>
      <c r="H16" s="1"/>
      <c r="I16" s="1"/>
      <c r="J16" s="1"/>
      <c r="K16" s="1"/>
      <c r="L16" s="1"/>
      <c r="M16" s="1"/>
      <c r="N16" s="1"/>
      <c r="O16" s="1"/>
      <c r="P16" s="1"/>
      <c r="Q16" s="1"/>
      <c r="R16" s="1"/>
      <c r="S16" s="1"/>
      <c r="T16" s="1"/>
      <c r="U16" s="1"/>
      <c r="V16" s="1"/>
      <c r="W16" s="1"/>
      <c r="X16" s="1"/>
      <c r="Y16" s="1"/>
      <c r="Z16" s="1"/>
    </row>
    <row r="17">
      <c r="A17" s="6">
        <v>42631.0</v>
      </c>
      <c r="B17" s="7" t="s">
        <v>8</v>
      </c>
      <c r="C17" s="7" t="s">
        <v>9</v>
      </c>
      <c r="D17" s="8" t="s">
        <v>31</v>
      </c>
      <c r="E17" s="7">
        <v>16.0</v>
      </c>
      <c r="F17" s="9">
        <v>15.99</v>
      </c>
      <c r="G17" s="11">
        <v>255.84</v>
      </c>
      <c r="H17" s="1"/>
      <c r="I17" s="1"/>
      <c r="J17" s="1"/>
      <c r="K17" s="1"/>
      <c r="L17" s="1"/>
      <c r="M17" s="1"/>
      <c r="N17" s="1"/>
      <c r="O17" s="1"/>
      <c r="P17" s="1"/>
      <c r="Q17" s="1"/>
      <c r="R17" s="1"/>
      <c r="S17" s="1"/>
      <c r="T17" s="1"/>
      <c r="U17" s="1"/>
      <c r="V17" s="1"/>
      <c r="W17" s="1"/>
      <c r="X17" s="1"/>
      <c r="Y17" s="1"/>
      <c r="Z17" s="1"/>
    </row>
    <row r="18">
      <c r="A18" s="6">
        <v>42648.0</v>
      </c>
      <c r="B18" s="7" t="s">
        <v>12</v>
      </c>
      <c r="C18" s="7" t="s">
        <v>23</v>
      </c>
      <c r="D18" s="8" t="s">
        <v>14</v>
      </c>
      <c r="E18" s="7">
        <v>28.0</v>
      </c>
      <c r="F18" s="9">
        <v>8.99</v>
      </c>
      <c r="G18" s="11">
        <v>251.72</v>
      </c>
      <c r="H18" s="1"/>
      <c r="I18" s="1"/>
      <c r="J18" s="1"/>
      <c r="K18" s="1"/>
      <c r="L18" s="1"/>
      <c r="M18" s="1"/>
      <c r="N18" s="1"/>
      <c r="O18" s="1"/>
      <c r="P18" s="1"/>
      <c r="Q18" s="1"/>
      <c r="R18" s="1"/>
      <c r="S18" s="1"/>
      <c r="T18" s="1"/>
      <c r="U18" s="1"/>
      <c r="V18" s="1"/>
      <c r="W18" s="1"/>
      <c r="X18" s="1"/>
      <c r="Y18" s="1"/>
      <c r="Z18" s="1"/>
    </row>
    <row r="19">
      <c r="A19" s="6">
        <v>42665.0</v>
      </c>
      <c r="B19" s="7" t="s">
        <v>8</v>
      </c>
      <c r="C19" s="7" t="s">
        <v>9</v>
      </c>
      <c r="D19" s="8" t="s">
        <v>17</v>
      </c>
      <c r="E19" s="7">
        <v>64.0</v>
      </c>
      <c r="F19" s="9">
        <v>8.99</v>
      </c>
      <c r="G19" s="11">
        <v>575.36</v>
      </c>
      <c r="H19" s="1"/>
      <c r="I19" s="1"/>
      <c r="J19" s="1"/>
      <c r="K19" s="1"/>
      <c r="L19" s="1"/>
      <c r="M19" s="1"/>
      <c r="N19" s="1"/>
      <c r="O19" s="1"/>
      <c r="P19" s="1"/>
      <c r="Q19" s="1"/>
      <c r="R19" s="1"/>
      <c r="S19" s="1"/>
      <c r="T19" s="1"/>
      <c r="U19" s="1"/>
      <c r="V19" s="1"/>
      <c r="W19" s="1"/>
      <c r="X19" s="1"/>
      <c r="Y19" s="1"/>
      <c r="Z19" s="1"/>
    </row>
    <row r="20">
      <c r="A20" s="6">
        <v>42682.0</v>
      </c>
      <c r="B20" s="7" t="s">
        <v>8</v>
      </c>
      <c r="C20" s="7" t="s">
        <v>26</v>
      </c>
      <c r="D20" s="8" t="s">
        <v>17</v>
      </c>
      <c r="E20" s="7">
        <v>15.0</v>
      </c>
      <c r="F20" s="9">
        <v>19.99</v>
      </c>
      <c r="G20" s="11">
        <v>299.84999999999997</v>
      </c>
      <c r="H20" s="1"/>
      <c r="I20" s="1"/>
      <c r="J20" s="1"/>
      <c r="K20" s="1"/>
      <c r="L20" s="1"/>
      <c r="M20" s="1"/>
      <c r="N20" s="1"/>
      <c r="O20" s="1"/>
      <c r="P20" s="1"/>
      <c r="Q20" s="1"/>
      <c r="R20" s="1"/>
      <c r="S20" s="1"/>
      <c r="T20" s="1"/>
      <c r="U20" s="1"/>
      <c r="V20" s="1"/>
      <c r="W20" s="1"/>
      <c r="X20" s="1"/>
      <c r="Y20" s="1"/>
      <c r="Z20" s="1"/>
    </row>
    <row r="21" ht="15.75" customHeight="1">
      <c r="A21" s="6">
        <v>42699.0</v>
      </c>
      <c r="B21" s="7" t="s">
        <v>12</v>
      </c>
      <c r="C21" s="7" t="s">
        <v>13</v>
      </c>
      <c r="D21" s="8" t="s">
        <v>31</v>
      </c>
      <c r="E21" s="7">
        <v>96.0</v>
      </c>
      <c r="F21" s="9">
        <v>4.99</v>
      </c>
      <c r="G21" s="11">
        <v>479.04</v>
      </c>
      <c r="H21" s="1"/>
      <c r="I21" s="1"/>
      <c r="J21" s="1"/>
      <c r="K21" s="1"/>
      <c r="L21" s="1"/>
      <c r="M21" s="1"/>
      <c r="N21" s="1"/>
      <c r="O21" s="1"/>
      <c r="P21" s="1"/>
      <c r="Q21" s="1"/>
      <c r="R21" s="1"/>
      <c r="S21" s="1"/>
      <c r="T21" s="1"/>
      <c r="U21" s="1"/>
      <c r="V21" s="1"/>
      <c r="W21" s="1"/>
      <c r="X21" s="1"/>
      <c r="Y21" s="1"/>
      <c r="Z21" s="1"/>
    </row>
    <row r="22" ht="15.75" customHeight="1">
      <c r="A22" s="6">
        <v>42716.0</v>
      </c>
      <c r="B22" s="7" t="s">
        <v>12</v>
      </c>
      <c r="C22" s="7" t="s">
        <v>29</v>
      </c>
      <c r="D22" s="8" t="s">
        <v>10</v>
      </c>
      <c r="E22" s="7">
        <v>67.0</v>
      </c>
      <c r="F22" s="9">
        <v>1.29</v>
      </c>
      <c r="G22" s="11">
        <v>86.43</v>
      </c>
      <c r="H22" s="1"/>
      <c r="I22" s="1"/>
      <c r="J22" s="1"/>
      <c r="K22" s="1"/>
      <c r="L22" s="1"/>
      <c r="M22" s="1"/>
      <c r="N22" s="1"/>
      <c r="O22" s="1"/>
      <c r="P22" s="1"/>
      <c r="Q22" s="1"/>
      <c r="R22" s="1"/>
      <c r="S22" s="1"/>
      <c r="T22" s="1"/>
      <c r="U22" s="1"/>
      <c r="V22" s="1"/>
      <c r="W22" s="1"/>
      <c r="X22" s="1"/>
      <c r="Y22" s="1"/>
      <c r="Z22" s="1"/>
    </row>
    <row r="23" ht="15.75" customHeight="1">
      <c r="A23" s="6">
        <v>42733.0</v>
      </c>
      <c r="B23" s="7" t="s">
        <v>8</v>
      </c>
      <c r="C23" s="7" t="s">
        <v>26</v>
      </c>
      <c r="D23" s="8" t="s">
        <v>31</v>
      </c>
      <c r="E23" s="7">
        <v>74.0</v>
      </c>
      <c r="F23" s="9">
        <v>15.99</v>
      </c>
      <c r="G23" s="11">
        <v>1183.26</v>
      </c>
      <c r="H23" s="1"/>
      <c r="I23" s="1"/>
      <c r="J23" s="1"/>
      <c r="K23" s="1"/>
      <c r="L23" s="1"/>
      <c r="M23" s="1"/>
      <c r="N23" s="1"/>
      <c r="O23" s="1"/>
      <c r="P23" s="1"/>
      <c r="Q23" s="1"/>
      <c r="R23" s="1"/>
      <c r="S23" s="1"/>
      <c r="T23" s="1"/>
      <c r="U23" s="1"/>
      <c r="V23" s="1"/>
      <c r="W23" s="1"/>
      <c r="X23" s="1"/>
      <c r="Y23" s="1"/>
      <c r="Z23" s="1"/>
    </row>
    <row r="24" ht="15.75" customHeight="1">
      <c r="A24" s="6">
        <v>42750.0</v>
      </c>
      <c r="B24" s="7" t="s">
        <v>12</v>
      </c>
      <c r="C24" s="7" t="s">
        <v>16</v>
      </c>
      <c r="D24" s="8" t="s">
        <v>14</v>
      </c>
      <c r="E24" s="7">
        <v>46.0</v>
      </c>
      <c r="F24" s="9">
        <v>8.99</v>
      </c>
      <c r="G24" s="11">
        <v>413.54</v>
      </c>
      <c r="H24" s="1"/>
      <c r="I24" s="1"/>
      <c r="J24" s="1"/>
      <c r="K24" s="1"/>
      <c r="L24" s="1"/>
      <c r="M24" s="1"/>
      <c r="N24" s="1"/>
      <c r="O24" s="1"/>
      <c r="P24" s="1"/>
      <c r="Q24" s="1"/>
      <c r="R24" s="1"/>
      <c r="S24" s="1"/>
      <c r="T24" s="1"/>
      <c r="U24" s="1"/>
      <c r="V24" s="1"/>
      <c r="W24" s="1"/>
      <c r="X24" s="1"/>
      <c r="Y24" s="1"/>
      <c r="Z24" s="1"/>
    </row>
    <row r="25" ht="15.75" customHeight="1">
      <c r="A25" s="6">
        <v>42767.0</v>
      </c>
      <c r="B25" s="7" t="s">
        <v>12</v>
      </c>
      <c r="C25" s="7" t="s">
        <v>29</v>
      </c>
      <c r="D25" s="8" t="s">
        <v>14</v>
      </c>
      <c r="E25" s="7">
        <v>87.0</v>
      </c>
      <c r="F25" s="9">
        <v>15.0</v>
      </c>
      <c r="G25" s="11">
        <v>1305.0</v>
      </c>
      <c r="H25" s="1"/>
      <c r="I25" s="1"/>
      <c r="J25" s="1"/>
      <c r="K25" s="1"/>
      <c r="L25" s="1"/>
      <c r="M25" s="1"/>
      <c r="N25" s="1"/>
      <c r="O25" s="1"/>
      <c r="P25" s="1"/>
      <c r="Q25" s="1"/>
      <c r="R25" s="1"/>
      <c r="S25" s="1"/>
      <c r="T25" s="1"/>
      <c r="U25" s="1"/>
      <c r="V25" s="1"/>
      <c r="W25" s="1"/>
      <c r="X25" s="1"/>
      <c r="Y25" s="1"/>
      <c r="Z25" s="1"/>
    </row>
    <row r="26" ht="15.75" customHeight="1">
      <c r="A26" s="6">
        <v>42784.0</v>
      </c>
      <c r="B26" s="7" t="s">
        <v>8</v>
      </c>
      <c r="C26" s="7" t="s">
        <v>9</v>
      </c>
      <c r="D26" s="8" t="s">
        <v>14</v>
      </c>
      <c r="E26" s="7">
        <v>4.0</v>
      </c>
      <c r="F26" s="9">
        <v>4.99</v>
      </c>
      <c r="G26" s="11">
        <v>19.96</v>
      </c>
      <c r="H26" s="1"/>
      <c r="I26" s="1"/>
      <c r="J26" s="1"/>
      <c r="K26" s="1"/>
      <c r="L26" s="1"/>
      <c r="M26" s="1"/>
      <c r="N26" s="1"/>
      <c r="O26" s="1"/>
      <c r="P26" s="1"/>
      <c r="Q26" s="1"/>
      <c r="R26" s="1"/>
      <c r="S26" s="1"/>
      <c r="T26" s="1"/>
      <c r="U26" s="1"/>
      <c r="V26" s="1"/>
      <c r="W26" s="1"/>
      <c r="X26" s="1"/>
      <c r="Y26" s="1"/>
      <c r="Z26" s="1"/>
    </row>
    <row r="27" ht="15.75" customHeight="1">
      <c r="A27" s="6">
        <v>42801.0</v>
      </c>
      <c r="B27" s="7" t="s">
        <v>19</v>
      </c>
      <c r="C27" s="7" t="s">
        <v>20</v>
      </c>
      <c r="D27" s="8" t="s">
        <v>14</v>
      </c>
      <c r="E27" s="7">
        <v>7.0</v>
      </c>
      <c r="F27" s="9">
        <v>19.99</v>
      </c>
      <c r="G27" s="11">
        <v>139.92999999999998</v>
      </c>
      <c r="H27" s="1"/>
      <c r="I27" s="1"/>
      <c r="J27" s="1"/>
      <c r="K27" s="1"/>
      <c r="L27" s="1"/>
      <c r="M27" s="1"/>
      <c r="N27" s="1"/>
      <c r="O27" s="1"/>
      <c r="P27" s="1"/>
      <c r="Q27" s="1"/>
      <c r="R27" s="1"/>
      <c r="S27" s="1"/>
      <c r="T27" s="1"/>
      <c r="U27" s="1"/>
      <c r="V27" s="1"/>
      <c r="W27" s="1"/>
      <c r="X27" s="1"/>
      <c r="Y27" s="1"/>
      <c r="Z27" s="1"/>
    </row>
    <row r="28" ht="15.75" customHeight="1">
      <c r="A28" s="6">
        <v>42818.0</v>
      </c>
      <c r="B28" s="7" t="s">
        <v>12</v>
      </c>
      <c r="C28" s="7" t="s">
        <v>15</v>
      </c>
      <c r="D28" s="8" t="s">
        <v>31</v>
      </c>
      <c r="E28" s="7">
        <v>50.0</v>
      </c>
      <c r="F28" s="9">
        <v>4.99</v>
      </c>
      <c r="G28" s="11">
        <v>249.5</v>
      </c>
      <c r="H28" s="1"/>
      <c r="I28" s="1"/>
      <c r="J28" s="1"/>
      <c r="K28" s="1"/>
      <c r="L28" s="1"/>
      <c r="M28" s="1"/>
      <c r="N28" s="1"/>
      <c r="O28" s="1"/>
      <c r="P28" s="1"/>
      <c r="Q28" s="1"/>
      <c r="R28" s="1"/>
      <c r="S28" s="1"/>
      <c r="T28" s="1"/>
      <c r="U28" s="1"/>
      <c r="V28" s="1"/>
      <c r="W28" s="1"/>
      <c r="X28" s="1"/>
      <c r="Y28" s="1"/>
      <c r="Z28" s="1"/>
    </row>
    <row r="29" ht="15.75" customHeight="1">
      <c r="A29" s="6">
        <v>42835.0</v>
      </c>
      <c r="B29" s="7" t="s">
        <v>12</v>
      </c>
      <c r="C29" s="7" t="s">
        <v>21</v>
      </c>
      <c r="D29" s="8" t="s">
        <v>10</v>
      </c>
      <c r="E29" s="7">
        <v>66.0</v>
      </c>
      <c r="F29" s="9">
        <v>1.99</v>
      </c>
      <c r="G29" s="11">
        <v>131.34</v>
      </c>
      <c r="H29" s="1"/>
      <c r="I29" s="1"/>
      <c r="J29" s="1"/>
      <c r="K29" s="1"/>
      <c r="L29" s="1"/>
      <c r="M29" s="1"/>
      <c r="N29" s="1"/>
      <c r="O29" s="1"/>
      <c r="P29" s="1"/>
      <c r="Q29" s="1"/>
      <c r="R29" s="1"/>
      <c r="S29" s="1"/>
      <c r="T29" s="1"/>
      <c r="U29" s="1"/>
      <c r="V29" s="1"/>
      <c r="W29" s="1"/>
      <c r="X29" s="1"/>
      <c r="Y29" s="1"/>
      <c r="Z29" s="1"/>
    </row>
    <row r="30" ht="15.75" customHeight="1">
      <c r="A30" s="6">
        <v>42852.0</v>
      </c>
      <c r="B30" s="7" t="s">
        <v>8</v>
      </c>
      <c r="C30" s="7" t="s">
        <v>25</v>
      </c>
      <c r="D30" s="8" t="s">
        <v>17</v>
      </c>
      <c r="E30" s="7">
        <v>96.0</v>
      </c>
      <c r="F30" s="9">
        <v>4.99</v>
      </c>
      <c r="G30" s="11">
        <v>479.04</v>
      </c>
      <c r="H30" s="1"/>
      <c r="I30" s="1"/>
      <c r="J30" s="1"/>
      <c r="K30" s="1"/>
      <c r="L30" s="1"/>
      <c r="M30" s="1"/>
      <c r="N30" s="1"/>
      <c r="O30" s="1"/>
      <c r="P30" s="1"/>
      <c r="Q30" s="1"/>
      <c r="R30" s="1"/>
      <c r="S30" s="1"/>
      <c r="T30" s="1"/>
      <c r="U30" s="1"/>
      <c r="V30" s="1"/>
      <c r="W30" s="1"/>
      <c r="X30" s="1"/>
      <c r="Y30" s="1"/>
      <c r="Z30" s="1"/>
    </row>
    <row r="31" ht="15.75" customHeight="1">
      <c r="A31" s="6">
        <v>42869.0</v>
      </c>
      <c r="B31" s="7" t="s">
        <v>12</v>
      </c>
      <c r="C31" s="7" t="s">
        <v>16</v>
      </c>
      <c r="D31" s="8" t="s">
        <v>10</v>
      </c>
      <c r="E31" s="7">
        <v>53.0</v>
      </c>
      <c r="F31" s="9">
        <v>1.29</v>
      </c>
      <c r="G31" s="11">
        <v>68.37</v>
      </c>
      <c r="H31" s="1"/>
      <c r="I31" s="1"/>
      <c r="J31" s="1"/>
      <c r="K31" s="1"/>
      <c r="L31" s="1"/>
      <c r="M31" s="1"/>
      <c r="N31" s="1"/>
      <c r="O31" s="1"/>
      <c r="P31" s="1"/>
      <c r="Q31" s="1"/>
      <c r="R31" s="1"/>
      <c r="S31" s="1"/>
      <c r="T31" s="1"/>
      <c r="U31" s="1"/>
      <c r="V31" s="1"/>
      <c r="W31" s="1"/>
      <c r="X31" s="1"/>
      <c r="Y31" s="1"/>
      <c r="Z31" s="1"/>
    </row>
    <row r="32" ht="15.75" customHeight="1">
      <c r="A32" s="6">
        <v>42886.0</v>
      </c>
      <c r="B32" s="7" t="s">
        <v>12</v>
      </c>
      <c r="C32" s="7" t="s">
        <v>16</v>
      </c>
      <c r="D32" s="8" t="s">
        <v>14</v>
      </c>
      <c r="E32" s="7">
        <v>80.0</v>
      </c>
      <c r="F32" s="9">
        <v>8.99</v>
      </c>
      <c r="G32" s="11">
        <v>719.2</v>
      </c>
      <c r="H32" s="1"/>
      <c r="I32" s="1"/>
      <c r="J32" s="1"/>
      <c r="K32" s="1"/>
      <c r="L32" s="1"/>
      <c r="M32" s="1"/>
      <c r="N32" s="1"/>
      <c r="O32" s="1"/>
      <c r="P32" s="1"/>
      <c r="Q32" s="1"/>
      <c r="R32" s="1"/>
      <c r="S32" s="1"/>
      <c r="T32" s="1"/>
      <c r="U32" s="1"/>
      <c r="V32" s="1"/>
      <c r="W32" s="1"/>
      <c r="X32" s="1"/>
      <c r="Y32" s="1"/>
      <c r="Z32" s="1"/>
    </row>
    <row r="33" ht="15.75" customHeight="1">
      <c r="A33" s="6">
        <v>42903.0</v>
      </c>
      <c r="B33" s="7" t="s">
        <v>12</v>
      </c>
      <c r="C33" s="7" t="s">
        <v>13</v>
      </c>
      <c r="D33" s="8" t="s">
        <v>30</v>
      </c>
      <c r="E33" s="7">
        <v>5.0</v>
      </c>
      <c r="F33" s="9">
        <v>125.0</v>
      </c>
      <c r="G33" s="11">
        <v>625.0</v>
      </c>
      <c r="H33" s="1"/>
      <c r="I33" s="1"/>
      <c r="J33" s="1"/>
      <c r="K33" s="1"/>
      <c r="L33" s="1"/>
      <c r="M33" s="1"/>
      <c r="N33" s="1"/>
      <c r="O33" s="1"/>
      <c r="P33" s="1"/>
      <c r="Q33" s="1"/>
      <c r="R33" s="1"/>
      <c r="S33" s="1"/>
      <c r="T33" s="1"/>
      <c r="U33" s="1"/>
      <c r="V33" s="1"/>
      <c r="W33" s="1"/>
      <c r="X33" s="1"/>
      <c r="Y33" s="1"/>
      <c r="Z33" s="1"/>
    </row>
    <row r="34" ht="15.75" customHeight="1">
      <c r="A34" s="6">
        <v>42920.0</v>
      </c>
      <c r="B34" s="7" t="s">
        <v>8</v>
      </c>
      <c r="C34" s="7" t="s">
        <v>9</v>
      </c>
      <c r="D34" s="8" t="s">
        <v>31</v>
      </c>
      <c r="E34" s="7">
        <v>62.0</v>
      </c>
      <c r="F34" s="9">
        <v>4.99</v>
      </c>
      <c r="G34" s="11">
        <v>309.38</v>
      </c>
      <c r="H34" s="1"/>
      <c r="I34" s="1"/>
      <c r="J34" s="1"/>
      <c r="K34" s="1"/>
      <c r="L34" s="1"/>
      <c r="M34" s="1"/>
      <c r="N34" s="1"/>
      <c r="O34" s="1"/>
      <c r="P34" s="1"/>
      <c r="Q34" s="1"/>
      <c r="R34" s="1"/>
      <c r="S34" s="1"/>
      <c r="T34" s="1"/>
      <c r="U34" s="1"/>
      <c r="V34" s="1"/>
      <c r="W34" s="1"/>
      <c r="X34" s="1"/>
      <c r="Y34" s="1"/>
      <c r="Z34" s="1"/>
    </row>
    <row r="35" ht="15.75" customHeight="1">
      <c r="A35" s="6">
        <v>42937.0</v>
      </c>
      <c r="B35" s="7" t="s">
        <v>12</v>
      </c>
      <c r="C35" s="7" t="s">
        <v>23</v>
      </c>
      <c r="D35" s="8" t="s">
        <v>31</v>
      </c>
      <c r="E35" s="7">
        <v>55.0</v>
      </c>
      <c r="F35" s="9">
        <v>12.49</v>
      </c>
      <c r="G35" s="11">
        <v>686.95</v>
      </c>
      <c r="H35" s="1"/>
      <c r="I35" s="1"/>
      <c r="J35" s="1"/>
      <c r="K35" s="1"/>
      <c r="L35" s="1"/>
      <c r="M35" s="1"/>
      <c r="N35" s="1"/>
      <c r="O35" s="1"/>
      <c r="P35" s="1"/>
      <c r="Q35" s="1"/>
      <c r="R35" s="1"/>
      <c r="S35" s="1"/>
      <c r="T35" s="1"/>
      <c r="U35" s="1"/>
      <c r="V35" s="1"/>
      <c r="W35" s="1"/>
      <c r="X35" s="1"/>
      <c r="Y35" s="1"/>
      <c r="Z35" s="1"/>
    </row>
    <row r="36" ht="15.75" customHeight="1">
      <c r="A36" s="6">
        <v>42954.0</v>
      </c>
      <c r="B36" s="7" t="s">
        <v>12</v>
      </c>
      <c r="C36" s="7" t="s">
        <v>13</v>
      </c>
      <c r="D36" s="8" t="s">
        <v>31</v>
      </c>
      <c r="E36" s="7">
        <v>42.0</v>
      </c>
      <c r="F36" s="9">
        <v>23.95</v>
      </c>
      <c r="G36" s="11">
        <v>1005.9</v>
      </c>
      <c r="H36" s="1"/>
      <c r="I36" s="1"/>
      <c r="J36" s="1"/>
      <c r="K36" s="1"/>
      <c r="L36" s="1"/>
      <c r="M36" s="1"/>
      <c r="N36" s="1"/>
      <c r="O36" s="1"/>
      <c r="P36" s="1"/>
      <c r="Q36" s="1"/>
      <c r="R36" s="1"/>
      <c r="S36" s="1"/>
      <c r="T36" s="1"/>
      <c r="U36" s="1"/>
      <c r="V36" s="1"/>
      <c r="W36" s="1"/>
      <c r="X36" s="1"/>
      <c r="Y36" s="1"/>
      <c r="Z36" s="1"/>
    </row>
    <row r="37" ht="15.75" customHeight="1">
      <c r="A37" s="6">
        <v>42971.0</v>
      </c>
      <c r="B37" s="7" t="s">
        <v>19</v>
      </c>
      <c r="C37" s="7" t="s">
        <v>20</v>
      </c>
      <c r="D37" s="8" t="s">
        <v>30</v>
      </c>
      <c r="E37" s="7">
        <v>3.0</v>
      </c>
      <c r="F37" s="9">
        <v>275.0</v>
      </c>
      <c r="G37" s="11">
        <v>825.0</v>
      </c>
      <c r="H37" s="1"/>
      <c r="I37" s="1"/>
      <c r="J37" s="1"/>
      <c r="K37" s="1"/>
      <c r="L37" s="1"/>
      <c r="M37" s="1"/>
      <c r="N37" s="1"/>
      <c r="O37" s="1"/>
      <c r="P37" s="1"/>
      <c r="Q37" s="1"/>
      <c r="R37" s="1"/>
      <c r="S37" s="1"/>
      <c r="T37" s="1"/>
      <c r="U37" s="1"/>
      <c r="V37" s="1"/>
      <c r="W37" s="1"/>
      <c r="X37" s="1"/>
      <c r="Y37" s="1"/>
      <c r="Z37" s="1"/>
    </row>
    <row r="38" ht="15.75" customHeight="1">
      <c r="A38" s="6">
        <v>42988.0</v>
      </c>
      <c r="B38" s="7" t="s">
        <v>12</v>
      </c>
      <c r="C38" s="7" t="s">
        <v>16</v>
      </c>
      <c r="D38" s="8" t="s">
        <v>10</v>
      </c>
      <c r="E38" s="7">
        <v>7.0</v>
      </c>
      <c r="F38" s="9">
        <v>1.29</v>
      </c>
      <c r="G38" s="11">
        <v>9.030000000000001</v>
      </c>
      <c r="H38" s="1"/>
      <c r="I38" s="1"/>
      <c r="J38" s="1"/>
      <c r="K38" s="1"/>
      <c r="L38" s="1"/>
      <c r="M38" s="1"/>
      <c r="N38" s="1"/>
      <c r="O38" s="1"/>
      <c r="P38" s="1"/>
      <c r="Q38" s="1"/>
      <c r="R38" s="1"/>
      <c r="S38" s="1"/>
      <c r="T38" s="1"/>
      <c r="U38" s="1"/>
      <c r="V38" s="1"/>
      <c r="W38" s="1"/>
      <c r="X38" s="1"/>
      <c r="Y38" s="1"/>
      <c r="Z38" s="1"/>
    </row>
    <row r="39" ht="15.75" customHeight="1">
      <c r="A39" s="6">
        <v>43005.0</v>
      </c>
      <c r="B39" s="7" t="s">
        <v>19</v>
      </c>
      <c r="C39" s="7" t="s">
        <v>20</v>
      </c>
      <c r="D39" s="8" t="s">
        <v>17</v>
      </c>
      <c r="E39" s="7">
        <v>76.0</v>
      </c>
      <c r="F39" s="9">
        <v>1.99</v>
      </c>
      <c r="G39" s="11">
        <v>151.24</v>
      </c>
      <c r="H39" s="1"/>
      <c r="I39" s="1"/>
      <c r="J39" s="1"/>
      <c r="K39" s="1"/>
      <c r="L39" s="1"/>
      <c r="M39" s="1"/>
      <c r="N39" s="1"/>
      <c r="O39" s="1"/>
      <c r="P39" s="1"/>
      <c r="Q39" s="1"/>
      <c r="R39" s="1"/>
      <c r="S39" s="1"/>
      <c r="T39" s="1"/>
      <c r="U39" s="1"/>
      <c r="V39" s="1"/>
      <c r="W39" s="1"/>
      <c r="X39" s="1"/>
      <c r="Y39" s="1"/>
      <c r="Z39" s="1"/>
    </row>
    <row r="40" ht="15.75" customHeight="1">
      <c r="A40" s="6">
        <v>43022.0</v>
      </c>
      <c r="B40" s="7" t="s">
        <v>19</v>
      </c>
      <c r="C40" s="7" t="s">
        <v>22</v>
      </c>
      <c r="D40" s="8" t="s">
        <v>14</v>
      </c>
      <c r="E40" s="7">
        <v>57.0</v>
      </c>
      <c r="F40" s="9">
        <v>19.99</v>
      </c>
      <c r="G40" s="11">
        <v>1139.4299999999998</v>
      </c>
      <c r="H40" s="1"/>
      <c r="I40" s="1"/>
      <c r="J40" s="1"/>
      <c r="K40" s="1"/>
      <c r="L40" s="1"/>
      <c r="M40" s="1"/>
      <c r="N40" s="1"/>
      <c r="O40" s="1"/>
      <c r="P40" s="1"/>
      <c r="Q40" s="1"/>
      <c r="R40" s="1"/>
      <c r="S40" s="1"/>
      <c r="T40" s="1"/>
      <c r="U40" s="1"/>
      <c r="V40" s="1"/>
      <c r="W40" s="1"/>
      <c r="X40" s="1"/>
      <c r="Y40" s="1"/>
      <c r="Z40" s="1"/>
    </row>
    <row r="41" ht="15.75" customHeight="1">
      <c r="A41" s="6">
        <v>43039.0</v>
      </c>
      <c r="B41" s="7" t="s">
        <v>12</v>
      </c>
      <c r="C41" s="7" t="s">
        <v>21</v>
      </c>
      <c r="D41" s="8" t="s">
        <v>10</v>
      </c>
      <c r="E41" s="7">
        <v>14.0</v>
      </c>
      <c r="F41" s="9">
        <v>1.29</v>
      </c>
      <c r="G41" s="11">
        <v>18.060000000000002</v>
      </c>
      <c r="H41" s="1"/>
      <c r="I41" s="1"/>
      <c r="J41" s="1"/>
      <c r="K41" s="1"/>
      <c r="L41" s="1"/>
      <c r="M41" s="1"/>
      <c r="N41" s="1"/>
      <c r="O41" s="1"/>
      <c r="P41" s="1"/>
      <c r="Q41" s="1"/>
      <c r="R41" s="1"/>
      <c r="S41" s="1"/>
      <c r="T41" s="1"/>
      <c r="U41" s="1"/>
      <c r="V41" s="1"/>
      <c r="W41" s="1"/>
      <c r="X41" s="1"/>
      <c r="Y41" s="1"/>
      <c r="Z41" s="1"/>
    </row>
    <row r="42" ht="15.75" customHeight="1">
      <c r="A42" s="6">
        <v>43056.0</v>
      </c>
      <c r="B42" s="7" t="s">
        <v>12</v>
      </c>
      <c r="C42" s="7" t="s">
        <v>15</v>
      </c>
      <c r="D42" s="8" t="s">
        <v>14</v>
      </c>
      <c r="E42" s="7">
        <v>11.0</v>
      </c>
      <c r="F42" s="9">
        <v>4.99</v>
      </c>
      <c r="G42" s="11">
        <v>54.89</v>
      </c>
      <c r="H42" s="1"/>
      <c r="I42" s="1"/>
      <c r="J42" s="1"/>
      <c r="K42" s="1"/>
      <c r="L42" s="1"/>
      <c r="M42" s="1"/>
      <c r="N42" s="1"/>
      <c r="O42" s="1"/>
      <c r="P42" s="1"/>
      <c r="Q42" s="1"/>
      <c r="R42" s="1"/>
      <c r="S42" s="1"/>
      <c r="T42" s="1"/>
      <c r="U42" s="1"/>
      <c r="V42" s="1"/>
      <c r="W42" s="1"/>
      <c r="X42" s="1"/>
      <c r="Y42" s="1"/>
      <c r="Z42" s="1"/>
    </row>
    <row r="43" ht="15.75" customHeight="1">
      <c r="A43" s="6">
        <v>43073.0</v>
      </c>
      <c r="B43" s="7" t="s">
        <v>12</v>
      </c>
      <c r="C43" s="7" t="s">
        <v>15</v>
      </c>
      <c r="D43" s="8" t="s">
        <v>14</v>
      </c>
      <c r="E43" s="7">
        <v>94.0</v>
      </c>
      <c r="F43" s="9">
        <v>19.99</v>
      </c>
      <c r="G43" s="11">
        <v>1879.06</v>
      </c>
      <c r="H43" s="1"/>
      <c r="I43" s="1"/>
      <c r="J43" s="1"/>
      <c r="K43" s="1"/>
      <c r="L43" s="1"/>
      <c r="M43" s="1"/>
      <c r="N43" s="1"/>
      <c r="O43" s="1"/>
      <c r="P43" s="1"/>
      <c r="Q43" s="1"/>
      <c r="R43" s="1"/>
      <c r="S43" s="1"/>
      <c r="T43" s="1"/>
      <c r="U43" s="1"/>
      <c r="V43" s="1"/>
      <c r="W43" s="1"/>
      <c r="X43" s="1"/>
      <c r="Y43" s="1"/>
      <c r="Z43" s="1"/>
    </row>
    <row r="44" ht="15.75" customHeight="1">
      <c r="A44" s="6">
        <v>43090.0</v>
      </c>
      <c r="B44" s="7" t="s">
        <v>12</v>
      </c>
      <c r="C44" s="7" t="s">
        <v>21</v>
      </c>
      <c r="D44" s="8" t="s">
        <v>14</v>
      </c>
      <c r="E44" s="7">
        <v>28.0</v>
      </c>
      <c r="F44" s="9">
        <v>4.99</v>
      </c>
      <c r="G44" s="11">
        <v>139.72</v>
      </c>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portrait"/>
  <headerFooter>
    <oddFooter>&amp;LDeveloped by Contextures Inc.&amp;Cwww.contextures.com&amp;R&amp;D</oddFooter>
  </headerFooter>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1.86"/>
    <col customWidth="1" min="2" max="2" width="8.71"/>
    <col customWidth="1" min="3" max="3" width="43.29"/>
    <col customWidth="1" min="4" max="4" width="7.71"/>
    <col customWidth="1" min="5" max="5" width="6.14"/>
    <col customWidth="1" min="6" max="6" width="10.57"/>
    <col customWidth="1" min="7" max="7" width="9.29"/>
    <col customWidth="1" min="8" max="26" width="9.14"/>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5" t="s">
        <v>4</v>
      </c>
      <c r="B2" s="1"/>
      <c r="C2" s="1"/>
      <c r="D2" s="1"/>
      <c r="E2" s="1"/>
      <c r="F2" s="1"/>
      <c r="G2" s="1"/>
      <c r="H2" s="1"/>
      <c r="I2" s="1"/>
      <c r="J2" s="1"/>
      <c r="K2" s="1"/>
      <c r="L2" s="1"/>
      <c r="M2" s="1"/>
      <c r="N2" s="1"/>
      <c r="O2" s="1"/>
      <c r="P2" s="1"/>
      <c r="Q2" s="1"/>
      <c r="R2" s="1"/>
      <c r="S2" s="1"/>
      <c r="T2" s="1"/>
      <c r="U2" s="1"/>
      <c r="V2" s="1"/>
      <c r="W2" s="1"/>
      <c r="X2" s="1"/>
      <c r="Y2" s="1"/>
      <c r="Z2" s="1"/>
    </row>
    <row r="3" ht="15.75" customHeight="1">
      <c r="A3" s="10"/>
      <c r="B3" s="1"/>
      <c r="C3" s="1"/>
      <c r="D3" s="1"/>
      <c r="E3" s="1"/>
      <c r="F3" s="1"/>
      <c r="G3" s="1"/>
      <c r="H3" s="1"/>
      <c r="I3" s="1"/>
      <c r="J3" s="1"/>
      <c r="K3" s="1"/>
      <c r="L3" s="1"/>
      <c r="M3" s="1"/>
      <c r="N3" s="1"/>
      <c r="O3" s="1"/>
      <c r="P3" s="1"/>
      <c r="Q3" s="1"/>
      <c r="R3" s="1"/>
      <c r="S3" s="1"/>
      <c r="T3" s="1"/>
      <c r="U3" s="1"/>
      <c r="V3" s="1"/>
      <c r="W3" s="1"/>
      <c r="X3" s="1"/>
      <c r="Y3" s="1"/>
      <c r="Z3" s="1"/>
    </row>
    <row r="4" ht="15.75" customHeight="1">
      <c r="A4" s="10"/>
      <c r="B4" s="1"/>
      <c r="C4" s="1"/>
      <c r="D4" s="1"/>
      <c r="E4" s="1"/>
      <c r="F4" s="1"/>
      <c r="G4" s="1"/>
      <c r="H4" s="1"/>
      <c r="I4" s="1"/>
      <c r="J4" s="1"/>
      <c r="K4" s="1"/>
      <c r="L4" s="1"/>
      <c r="M4" s="1"/>
      <c r="N4" s="1"/>
      <c r="O4" s="1"/>
      <c r="P4" s="1"/>
      <c r="Q4" s="1"/>
      <c r="R4" s="1"/>
      <c r="S4" s="1"/>
      <c r="T4" s="1"/>
      <c r="U4" s="1"/>
      <c r="V4" s="1"/>
      <c r="W4" s="1"/>
      <c r="X4" s="1"/>
      <c r="Y4" s="1"/>
      <c r="Z4" s="1"/>
    </row>
    <row r="5" ht="15.75" customHeight="1">
      <c r="A5" s="12" t="s">
        <v>11</v>
      </c>
      <c r="B5" s="13"/>
      <c r="C5" s="13"/>
      <c r="D5" s="13"/>
      <c r="E5" s="13"/>
      <c r="F5" s="13"/>
      <c r="G5" s="13"/>
      <c r="H5" s="13"/>
      <c r="I5" s="13"/>
      <c r="J5" s="13"/>
      <c r="K5" s="13"/>
      <c r="L5" s="13"/>
      <c r="M5" s="13"/>
      <c r="N5" s="13"/>
      <c r="O5" s="13"/>
      <c r="P5" s="13"/>
      <c r="Q5" s="13"/>
      <c r="R5" s="13"/>
      <c r="S5" s="13"/>
      <c r="T5" s="13"/>
      <c r="U5" s="13"/>
      <c r="V5" s="13"/>
      <c r="W5" s="13"/>
      <c r="X5" s="13"/>
      <c r="Y5" s="13"/>
      <c r="Z5" s="13"/>
    </row>
    <row r="6" ht="15.75" customHeight="1">
      <c r="A6" s="10"/>
      <c r="B6" s="1"/>
      <c r="C6" s="1"/>
      <c r="D6" s="1"/>
      <c r="E6" s="1"/>
      <c r="F6" s="1"/>
      <c r="G6" s="1"/>
      <c r="H6" s="1"/>
      <c r="I6" s="1"/>
      <c r="J6" s="1"/>
      <c r="K6" s="1"/>
      <c r="L6" s="1"/>
      <c r="M6" s="1"/>
      <c r="N6" s="1"/>
      <c r="O6" s="1"/>
      <c r="P6" s="1"/>
      <c r="Q6" s="1"/>
      <c r="R6" s="1"/>
      <c r="S6" s="1"/>
      <c r="T6" s="1"/>
      <c r="U6" s="1"/>
      <c r="V6" s="1"/>
      <c r="W6" s="1"/>
      <c r="X6" s="1"/>
      <c r="Y6" s="1"/>
      <c r="Z6" s="1"/>
    </row>
    <row r="7" ht="15.75" customHeight="1">
      <c r="A7" s="14" t="s">
        <v>18</v>
      </c>
      <c r="B7" s="15"/>
      <c r="C7" s="16" t="str">
        <f t="shared" ref="C7:C10" si="1">TRIM(A7)</f>
        <v>Excel does a job, and it does that job well.</v>
      </c>
      <c r="D7" s="1"/>
      <c r="E7" s="1"/>
      <c r="F7" s="1"/>
      <c r="G7" s="1"/>
      <c r="H7" s="1"/>
      <c r="I7" s="1"/>
      <c r="J7" s="1"/>
      <c r="K7" s="1"/>
      <c r="L7" s="1"/>
      <c r="M7" s="1"/>
      <c r="N7" s="1"/>
      <c r="O7" s="1"/>
      <c r="P7" s="1"/>
      <c r="Q7" s="1"/>
      <c r="R7" s="1"/>
      <c r="S7" s="1"/>
      <c r="T7" s="1"/>
      <c r="U7" s="1"/>
      <c r="V7" s="1"/>
      <c r="W7" s="1"/>
      <c r="X7" s="1"/>
      <c r="Y7" s="1"/>
      <c r="Z7" s="1"/>
    </row>
    <row r="8" ht="15.75" customHeight="1">
      <c r="A8" s="14" t="s">
        <v>24</v>
      </c>
      <c r="B8" s="15"/>
      <c r="C8" s="16" t="str">
        <f t="shared" si="1"/>
        <v>Excel does a job, and it does that job well.</v>
      </c>
      <c r="D8" s="1"/>
      <c r="E8" s="1"/>
      <c r="F8" s="1"/>
      <c r="G8" s="1"/>
      <c r="H8" s="1"/>
      <c r="I8" s="1"/>
      <c r="J8" s="1"/>
      <c r="K8" s="1"/>
      <c r="L8" s="1"/>
      <c r="M8" s="1"/>
      <c r="N8" s="1"/>
      <c r="O8" s="1"/>
      <c r="P8" s="1"/>
      <c r="Q8" s="1"/>
      <c r="R8" s="1"/>
      <c r="S8" s="1"/>
      <c r="T8" s="1"/>
      <c r="U8" s="1"/>
      <c r="V8" s="1"/>
      <c r="W8" s="1"/>
      <c r="X8" s="1"/>
      <c r="Y8" s="1"/>
      <c r="Z8" s="1"/>
    </row>
    <row r="9" ht="15.75" customHeight="1">
      <c r="A9" s="14" t="s">
        <v>27</v>
      </c>
      <c r="B9" s="15"/>
      <c r="C9" s="16" t="str">
        <f t="shared" si="1"/>
        <v>Excel does a job, and it does that job well.</v>
      </c>
      <c r="D9" s="1"/>
      <c r="E9" s="1"/>
      <c r="F9" s="1"/>
      <c r="G9" s="1"/>
      <c r="H9" s="1"/>
      <c r="I9" s="1"/>
      <c r="J9" s="1"/>
      <c r="K9" s="1"/>
      <c r="L9" s="1"/>
      <c r="M9" s="1"/>
      <c r="N9" s="1"/>
      <c r="O9" s="1"/>
      <c r="P9" s="1"/>
      <c r="Q9" s="1"/>
      <c r="R9" s="1"/>
      <c r="S9" s="1"/>
      <c r="T9" s="1"/>
      <c r="U9" s="1"/>
      <c r="V9" s="1"/>
      <c r="W9" s="1"/>
      <c r="X9" s="1"/>
      <c r="Y9" s="1"/>
      <c r="Z9" s="1"/>
    </row>
    <row r="10" ht="15.75" customHeight="1">
      <c r="A10" s="14" t="s">
        <v>28</v>
      </c>
      <c r="B10" s="15"/>
      <c r="C10" s="16" t="str">
        <f t="shared" si="1"/>
        <v>Excel does a job, and it does that job well.</v>
      </c>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7" t="s">
        <v>32</v>
      </c>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2" t="s">
        <v>33</v>
      </c>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8" t="s">
        <v>34</v>
      </c>
      <c r="B17" s="18">
        <v>4.0</v>
      </c>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6"/>
      <c r="B18" s="18">
        <v>2.0</v>
      </c>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8" t="s">
        <v>35</v>
      </c>
      <c r="B19" s="16"/>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7" t="s">
        <v>36</v>
      </c>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2" t="s">
        <v>37</v>
      </c>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8">
        <v>100.0</v>
      </c>
      <c r="B26" s="1" t="b">
        <f t="shared" ref="B26:B28" si="2">$A$26&gt;C26</f>
        <v>0</v>
      </c>
      <c r="C26" s="19">
        <v>104.0</v>
      </c>
      <c r="D26" s="1"/>
      <c r="E26" s="20" t="s">
        <v>38</v>
      </c>
      <c r="F26" s="1"/>
      <c r="G26" s="1"/>
      <c r="H26" s="1"/>
      <c r="I26" s="1"/>
      <c r="J26" s="1"/>
      <c r="K26" s="1"/>
      <c r="L26" s="1"/>
      <c r="M26" s="1"/>
      <c r="N26" s="1"/>
      <c r="O26" s="1"/>
      <c r="P26" s="1"/>
      <c r="Q26" s="1"/>
      <c r="R26" s="1"/>
      <c r="S26" s="1"/>
      <c r="T26" s="1"/>
      <c r="U26" s="1"/>
      <c r="V26" s="1"/>
      <c r="W26" s="1"/>
      <c r="X26" s="1"/>
      <c r="Y26" s="1"/>
      <c r="Z26" s="1"/>
    </row>
    <row r="27" ht="15.75" customHeight="1">
      <c r="A27" s="18">
        <v>100.0</v>
      </c>
      <c r="B27" s="1" t="b">
        <f t="shared" si="2"/>
        <v>1</v>
      </c>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21" t="s">
        <v>39</v>
      </c>
      <c r="B28" s="1" t="b">
        <f t="shared" si="2"/>
        <v>1</v>
      </c>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9" t="s">
        <v>40</v>
      </c>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7" t="s">
        <v>41</v>
      </c>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5.75" customHeight="1">
      <c r="A33" s="19" t="s">
        <v>42</v>
      </c>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9" t="s">
        <v>43</v>
      </c>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9" t="s">
        <v>44</v>
      </c>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9" t="s">
        <v>45</v>
      </c>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2" t="s">
        <v>46</v>
      </c>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8" t="s">
        <v>47</v>
      </c>
      <c r="B41" s="18">
        <v>23.0</v>
      </c>
      <c r="C41" s="18" t="s">
        <v>48</v>
      </c>
      <c r="D41" s="1"/>
      <c r="E41" s="1"/>
      <c r="F41" s="1"/>
      <c r="G41" s="1"/>
      <c r="H41" s="1"/>
      <c r="I41" s="1"/>
      <c r="J41" s="1"/>
      <c r="K41" s="1"/>
      <c r="L41" s="1"/>
      <c r="M41" s="1"/>
      <c r="N41" s="1"/>
      <c r="O41" s="1"/>
      <c r="P41" s="1"/>
      <c r="Q41" s="1"/>
      <c r="R41" s="1"/>
      <c r="S41" s="1"/>
      <c r="T41" s="1"/>
      <c r="U41" s="1"/>
      <c r="V41" s="1"/>
      <c r="W41" s="1"/>
      <c r="X41" s="1"/>
      <c r="Y41" s="1"/>
      <c r="Z41" s="1"/>
    </row>
    <row r="42" ht="15.75" customHeight="1">
      <c r="A42" s="18" t="s">
        <v>49</v>
      </c>
      <c r="B42" s="18">
        <v>32.0</v>
      </c>
      <c r="C42" s="18" t="s">
        <v>50</v>
      </c>
      <c r="D42" s="1"/>
      <c r="E42" s="1"/>
      <c r="F42" s="1"/>
      <c r="G42" s="1"/>
      <c r="H42" s="1"/>
      <c r="I42" s="1"/>
      <c r="J42" s="1"/>
      <c r="K42" s="1"/>
      <c r="L42" s="1"/>
      <c r="M42" s="1"/>
      <c r="N42" s="1"/>
      <c r="O42" s="1"/>
      <c r="P42" s="1"/>
      <c r="Q42" s="1"/>
      <c r="R42" s="1"/>
      <c r="S42" s="1"/>
      <c r="T42" s="1"/>
      <c r="U42" s="1"/>
      <c r="V42" s="1"/>
      <c r="W42" s="1"/>
      <c r="X42" s="1"/>
      <c r="Y42" s="1"/>
      <c r="Z42" s="1"/>
    </row>
    <row r="43" ht="15.75" customHeight="1">
      <c r="A43" s="18" t="s">
        <v>51</v>
      </c>
      <c r="B43" s="18">
        <v>22.0</v>
      </c>
      <c r="C43" s="18" t="s">
        <v>52</v>
      </c>
      <c r="D43" s="1"/>
      <c r="E43" s="1"/>
      <c r="F43" s="1"/>
      <c r="G43" s="1"/>
      <c r="H43" s="1"/>
      <c r="I43" s="1"/>
      <c r="J43" s="1"/>
      <c r="K43" s="1"/>
      <c r="L43" s="1"/>
      <c r="M43" s="1"/>
      <c r="N43" s="1"/>
      <c r="O43" s="1"/>
      <c r="P43" s="1"/>
      <c r="Q43" s="1"/>
      <c r="R43" s="1"/>
      <c r="S43" s="1"/>
      <c r="T43" s="1"/>
      <c r="U43" s="1"/>
      <c r="V43" s="1"/>
      <c r="W43" s="1"/>
      <c r="X43" s="1"/>
      <c r="Y43" s="1"/>
      <c r="Z43" s="1"/>
    </row>
    <row r="44" ht="15.75" customHeight="1">
      <c r="A44" s="18" t="s">
        <v>53</v>
      </c>
      <c r="B44" s="18">
        <v>54.0</v>
      </c>
      <c r="C44" s="18" t="s">
        <v>54</v>
      </c>
      <c r="D44" s="1"/>
      <c r="E44" s="1"/>
      <c r="F44" s="1"/>
      <c r="G44" s="1"/>
      <c r="H44" s="1"/>
      <c r="I44" s="1"/>
      <c r="J44" s="1"/>
      <c r="K44" s="1"/>
      <c r="L44" s="1"/>
      <c r="M44" s="1"/>
      <c r="N44" s="1"/>
      <c r="O44" s="1"/>
      <c r="P44" s="1"/>
      <c r="Q44" s="1"/>
      <c r="R44" s="1"/>
      <c r="S44" s="1"/>
      <c r="T44" s="1"/>
      <c r="U44" s="1"/>
      <c r="V44" s="1"/>
      <c r="W44" s="1"/>
      <c r="X44" s="1"/>
      <c r="Y44" s="1"/>
      <c r="Z44" s="1"/>
    </row>
    <row r="45" ht="15.75" customHeight="1">
      <c r="A45" s="18" t="s">
        <v>47</v>
      </c>
      <c r="B45" s="18">
        <v>23.0</v>
      </c>
      <c r="C45" s="18" t="s">
        <v>48</v>
      </c>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7" t="s">
        <v>55</v>
      </c>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2" t="s">
        <v>56</v>
      </c>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1"/>
      <c r="B51" s="17" t="s">
        <v>57</v>
      </c>
      <c r="C51" s="17" t="s">
        <v>58</v>
      </c>
      <c r="D51" s="17" t="s">
        <v>59</v>
      </c>
      <c r="E51" s="1"/>
      <c r="F51" s="1"/>
      <c r="G51" s="1"/>
      <c r="H51" s="1"/>
      <c r="I51" s="1"/>
      <c r="J51" s="1"/>
      <c r="K51" s="1"/>
      <c r="L51" s="1"/>
      <c r="M51" s="1"/>
      <c r="N51" s="1"/>
      <c r="O51" s="1"/>
      <c r="P51" s="1"/>
      <c r="Q51" s="1"/>
      <c r="R51" s="1"/>
      <c r="S51" s="1"/>
      <c r="T51" s="1"/>
      <c r="U51" s="1"/>
      <c r="V51" s="1"/>
      <c r="W51" s="1"/>
      <c r="X51" s="1"/>
      <c r="Y51" s="1"/>
      <c r="Z51" s="1"/>
    </row>
    <row r="52" ht="15.75" customHeight="1">
      <c r="A52" s="18" t="s">
        <v>47</v>
      </c>
      <c r="B52" s="18" t="str">
        <f t="shared" ref="B52:B56" si="3">UPPER(A52)</f>
        <v>ANNA</v>
      </c>
      <c r="C52" s="16" t="str">
        <f t="shared" ref="C52:C56" si="4">LOWER(A52)</f>
        <v>anna</v>
      </c>
      <c r="D52" s="16" t="str">
        <f t="shared" ref="D52:D56" si="5">PROPER(A52)</f>
        <v>Anna</v>
      </c>
      <c r="E52" s="1"/>
      <c r="F52" s="1"/>
      <c r="G52" s="1"/>
      <c r="H52" s="1"/>
      <c r="I52" s="1"/>
      <c r="J52" s="1"/>
      <c r="K52" s="1"/>
      <c r="L52" s="1"/>
      <c r="M52" s="1"/>
      <c r="N52" s="1"/>
      <c r="O52" s="1"/>
      <c r="P52" s="1"/>
      <c r="Q52" s="1"/>
      <c r="R52" s="1"/>
      <c r="S52" s="1"/>
      <c r="T52" s="1"/>
      <c r="U52" s="1"/>
      <c r="V52" s="1"/>
      <c r="W52" s="1"/>
      <c r="X52" s="1"/>
      <c r="Y52" s="1"/>
      <c r="Z52" s="1"/>
    </row>
    <row r="53" ht="15.75" customHeight="1">
      <c r="A53" s="18" t="s">
        <v>60</v>
      </c>
      <c r="B53" s="18" t="str">
        <f t="shared" si="3"/>
        <v>FRANEK</v>
      </c>
      <c r="C53" s="16" t="str">
        <f t="shared" si="4"/>
        <v>franek</v>
      </c>
      <c r="D53" s="16" t="str">
        <f t="shared" si="5"/>
        <v>Franek</v>
      </c>
      <c r="E53" s="1"/>
      <c r="F53" s="1"/>
      <c r="G53" s="1"/>
      <c r="H53" s="1"/>
      <c r="I53" s="1"/>
      <c r="J53" s="1"/>
      <c r="K53" s="1"/>
      <c r="L53" s="1"/>
      <c r="M53" s="1"/>
      <c r="N53" s="1"/>
      <c r="O53" s="1"/>
      <c r="P53" s="1"/>
      <c r="Q53" s="1"/>
      <c r="R53" s="1"/>
      <c r="S53" s="1"/>
      <c r="T53" s="1"/>
      <c r="U53" s="1"/>
      <c r="V53" s="1"/>
      <c r="W53" s="1"/>
      <c r="X53" s="1"/>
      <c r="Y53" s="1"/>
      <c r="Z53" s="1"/>
    </row>
    <row r="54" ht="15.75" customHeight="1">
      <c r="A54" s="18" t="s">
        <v>51</v>
      </c>
      <c r="B54" s="18" t="str">
        <f t="shared" si="3"/>
        <v>JON</v>
      </c>
      <c r="C54" s="16" t="str">
        <f t="shared" si="4"/>
        <v>jon</v>
      </c>
      <c r="D54" s="16" t="str">
        <f t="shared" si="5"/>
        <v>Jon</v>
      </c>
      <c r="E54" s="1"/>
      <c r="F54" s="1"/>
      <c r="G54" s="1"/>
      <c r="H54" s="1"/>
      <c r="I54" s="1"/>
      <c r="J54" s="1"/>
      <c r="K54" s="1"/>
      <c r="L54" s="1"/>
      <c r="M54" s="1"/>
      <c r="N54" s="1"/>
      <c r="O54" s="1"/>
      <c r="P54" s="1"/>
      <c r="Q54" s="1"/>
      <c r="R54" s="1"/>
      <c r="S54" s="1"/>
      <c r="T54" s="1"/>
      <c r="U54" s="1"/>
      <c r="V54" s="1"/>
      <c r="W54" s="1"/>
      <c r="X54" s="1"/>
      <c r="Y54" s="1"/>
      <c r="Z54" s="1"/>
    </row>
    <row r="55" ht="15.75" customHeight="1">
      <c r="A55" s="18" t="s">
        <v>61</v>
      </c>
      <c r="B55" s="18" t="str">
        <f t="shared" si="3"/>
        <v>YANNICK</v>
      </c>
      <c r="C55" s="16" t="str">
        <f t="shared" si="4"/>
        <v>yannick</v>
      </c>
      <c r="D55" s="16" t="str">
        <f t="shared" si="5"/>
        <v>Yannick</v>
      </c>
      <c r="E55" s="1"/>
      <c r="F55" s="1"/>
      <c r="G55" s="1"/>
      <c r="H55" s="1"/>
      <c r="I55" s="1"/>
      <c r="J55" s="1"/>
      <c r="K55" s="1"/>
      <c r="L55" s="1"/>
      <c r="M55" s="1"/>
      <c r="N55" s="1"/>
      <c r="O55" s="1"/>
      <c r="P55" s="1"/>
      <c r="Q55" s="1"/>
      <c r="R55" s="1"/>
      <c r="S55" s="1"/>
      <c r="T55" s="1"/>
      <c r="U55" s="1"/>
      <c r="V55" s="1"/>
      <c r="W55" s="1"/>
      <c r="X55" s="1"/>
      <c r="Y55" s="1"/>
      <c r="Z55" s="1"/>
    </row>
    <row r="56" ht="15.75" customHeight="1">
      <c r="A56" s="18" t="s">
        <v>47</v>
      </c>
      <c r="B56" s="18" t="str">
        <f t="shared" si="3"/>
        <v>ANNA</v>
      </c>
      <c r="C56" s="16" t="str">
        <f t="shared" si="4"/>
        <v>anna</v>
      </c>
      <c r="D56" s="16" t="str">
        <f t="shared" si="5"/>
        <v>Anna</v>
      </c>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2" t="s">
        <v>62</v>
      </c>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1"/>
      <c r="B60" s="19" t="s">
        <v>63</v>
      </c>
      <c r="C60" s="19" t="s">
        <v>64</v>
      </c>
      <c r="D60" s="19" t="s">
        <v>65</v>
      </c>
      <c r="E60" s="1"/>
      <c r="F60" s="1"/>
      <c r="G60" s="1"/>
      <c r="H60" s="1"/>
      <c r="I60" s="1"/>
      <c r="J60" s="1"/>
      <c r="K60" s="1"/>
      <c r="L60" s="1"/>
      <c r="M60" s="1"/>
      <c r="N60" s="1"/>
      <c r="O60" s="1"/>
      <c r="P60" s="1"/>
      <c r="Q60" s="1"/>
      <c r="R60" s="1"/>
      <c r="S60" s="1"/>
      <c r="T60" s="1"/>
      <c r="U60" s="1"/>
      <c r="V60" s="1"/>
      <c r="W60" s="1"/>
      <c r="X60" s="1"/>
      <c r="Y60" s="1"/>
      <c r="Z60" s="1"/>
    </row>
    <row r="61" ht="15.75" customHeight="1">
      <c r="A61" s="18" t="s">
        <v>66</v>
      </c>
      <c r="B61" s="16"/>
      <c r="C61" s="16"/>
      <c r="D61" s="16"/>
      <c r="E61" s="1"/>
      <c r="F61" s="1"/>
      <c r="G61" s="1"/>
      <c r="H61" s="1"/>
      <c r="I61" s="1"/>
      <c r="J61" s="1"/>
      <c r="K61" s="1"/>
      <c r="L61" s="1"/>
      <c r="M61" s="1"/>
      <c r="N61" s="1"/>
      <c r="O61" s="1"/>
      <c r="P61" s="1"/>
      <c r="Q61" s="1"/>
      <c r="R61" s="1"/>
      <c r="S61" s="1"/>
      <c r="T61" s="1"/>
      <c r="U61" s="1"/>
      <c r="V61" s="1"/>
      <c r="W61" s="1"/>
      <c r="X61" s="1"/>
      <c r="Y61" s="1"/>
      <c r="Z61" s="1"/>
    </row>
    <row r="62" ht="15.75" customHeight="1">
      <c r="A62" s="18" t="s">
        <v>67</v>
      </c>
      <c r="B62" s="16"/>
      <c r="C62" s="16"/>
      <c r="D62" s="16"/>
      <c r="E62" s="1"/>
      <c r="F62" s="1"/>
      <c r="G62" s="1"/>
      <c r="H62" s="1"/>
      <c r="I62" s="1"/>
      <c r="J62" s="1"/>
      <c r="K62" s="1"/>
      <c r="L62" s="1"/>
      <c r="M62" s="1"/>
      <c r="N62" s="1"/>
      <c r="O62" s="1"/>
      <c r="P62" s="1"/>
      <c r="Q62" s="1"/>
      <c r="R62" s="1"/>
      <c r="S62" s="1"/>
      <c r="T62" s="1"/>
      <c r="U62" s="1"/>
      <c r="V62" s="1"/>
      <c r="W62" s="1"/>
      <c r="X62" s="1"/>
      <c r="Y62" s="1"/>
      <c r="Z62" s="1"/>
    </row>
    <row r="63" ht="15.75" customHeight="1">
      <c r="A63" s="18" t="s">
        <v>68</v>
      </c>
      <c r="B63" s="16"/>
      <c r="C63" s="16"/>
      <c r="D63" s="16"/>
      <c r="E63" s="1"/>
      <c r="F63" s="1"/>
      <c r="G63" s="1"/>
      <c r="H63" s="1"/>
      <c r="I63" s="1"/>
      <c r="J63" s="1"/>
      <c r="K63" s="1"/>
      <c r="L63" s="1"/>
      <c r="M63" s="1"/>
      <c r="N63" s="1"/>
      <c r="O63" s="1"/>
      <c r="P63" s="1"/>
      <c r="Q63" s="1"/>
      <c r="R63" s="1"/>
      <c r="S63" s="1"/>
      <c r="T63" s="1"/>
      <c r="U63" s="1"/>
      <c r="V63" s="1"/>
      <c r="W63" s="1"/>
      <c r="X63" s="1"/>
      <c r="Y63" s="1"/>
      <c r="Z63" s="1"/>
    </row>
    <row r="64" ht="15.75" customHeight="1">
      <c r="A64" s="23"/>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24" t="s">
        <v>69</v>
      </c>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25" t="s">
        <v>70</v>
      </c>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7" t="s">
        <v>71</v>
      </c>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9" t="s">
        <v>72</v>
      </c>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9"/>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7" t="s">
        <v>63</v>
      </c>
      <c r="B71" s="17" t="s">
        <v>64</v>
      </c>
      <c r="C71" s="17" t="s">
        <v>65</v>
      </c>
      <c r="E71" s="1"/>
      <c r="F71" s="1"/>
      <c r="G71" s="1"/>
      <c r="H71" s="1"/>
      <c r="I71" s="1"/>
      <c r="J71" s="1"/>
      <c r="K71" s="1"/>
      <c r="L71" s="1"/>
      <c r="M71" s="1"/>
      <c r="N71" s="1"/>
      <c r="O71" s="1"/>
      <c r="P71" s="1"/>
      <c r="Q71" s="1"/>
      <c r="R71" s="1"/>
      <c r="S71" s="1"/>
      <c r="T71" s="1"/>
      <c r="U71" s="1"/>
      <c r="V71" s="1"/>
      <c r="W71" s="1"/>
      <c r="X71" s="1"/>
      <c r="Y71" s="1"/>
      <c r="Z71" s="1"/>
    </row>
    <row r="72" ht="15.75" customHeight="1">
      <c r="A72" s="18" t="s">
        <v>47</v>
      </c>
      <c r="B72" s="18">
        <v>25.0</v>
      </c>
      <c r="C72" s="18">
        <v>2015.0</v>
      </c>
      <c r="D72" s="1"/>
      <c r="E72" s="1"/>
      <c r="F72" s="1"/>
      <c r="G72" s="1"/>
      <c r="H72" s="1"/>
      <c r="I72" s="1"/>
      <c r="J72" s="1"/>
      <c r="K72" s="1"/>
      <c r="L72" s="1"/>
      <c r="M72" s="1"/>
      <c r="N72" s="1"/>
      <c r="O72" s="1"/>
      <c r="P72" s="1"/>
      <c r="Q72" s="1"/>
      <c r="R72" s="1"/>
      <c r="S72" s="1"/>
      <c r="T72" s="1"/>
      <c r="U72" s="1"/>
      <c r="V72" s="1"/>
      <c r="W72" s="1"/>
      <c r="X72" s="1"/>
      <c r="Y72" s="1"/>
      <c r="Z72" s="1"/>
    </row>
    <row r="73" ht="15.75" customHeight="1">
      <c r="A73" s="18" t="s">
        <v>73</v>
      </c>
      <c r="B73" s="18">
        <v>27.0</v>
      </c>
      <c r="C73" s="18">
        <v>2013.0</v>
      </c>
      <c r="D73" s="1"/>
      <c r="E73" s="1"/>
      <c r="F73" s="1"/>
      <c r="G73" s="1"/>
      <c r="H73" s="1"/>
      <c r="I73" s="1"/>
      <c r="J73" s="1"/>
      <c r="K73" s="1"/>
      <c r="L73" s="1"/>
      <c r="M73" s="1"/>
      <c r="N73" s="1"/>
      <c r="O73" s="1"/>
      <c r="P73" s="1"/>
      <c r="Q73" s="1"/>
      <c r="R73" s="1"/>
      <c r="S73" s="1"/>
      <c r="T73" s="1"/>
      <c r="U73" s="1"/>
      <c r="V73" s="1"/>
      <c r="W73" s="1"/>
      <c r="X73" s="1"/>
      <c r="Y73" s="1"/>
      <c r="Z73" s="1"/>
    </row>
    <row r="74" ht="15.75" customHeight="1">
      <c r="A74" s="18" t="s">
        <v>74</v>
      </c>
      <c r="B74" s="18">
        <v>45.0</v>
      </c>
      <c r="C74" s="18">
        <v>2005.0</v>
      </c>
      <c r="D74" s="1"/>
      <c r="E74" s="1"/>
      <c r="F74" s="1"/>
      <c r="G74" s="1"/>
      <c r="H74" s="1"/>
      <c r="I74" s="1"/>
      <c r="J74" s="1"/>
      <c r="K74" s="1"/>
      <c r="L74" s="1"/>
      <c r="M74" s="1"/>
      <c r="N74" s="1"/>
      <c r="O74" s="1"/>
      <c r="P74" s="1"/>
      <c r="Q74" s="1"/>
      <c r="R74" s="1"/>
      <c r="S74" s="1"/>
      <c r="T74" s="1"/>
      <c r="U74" s="1"/>
      <c r="V74" s="1"/>
      <c r="W74" s="1"/>
      <c r="X74" s="1"/>
      <c r="Y74" s="1"/>
      <c r="Z74" s="1"/>
    </row>
    <row r="75" ht="15.75" customHeight="1">
      <c r="A75" s="19"/>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9"/>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9"/>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2" t="s">
        <v>75</v>
      </c>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9"/>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26" t="s">
        <v>18</v>
      </c>
      <c r="B80" s="15"/>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26" t="s">
        <v>76</v>
      </c>
      <c r="B81" s="15"/>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26" t="s">
        <v>77</v>
      </c>
      <c r="B82" s="15"/>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26" t="s">
        <v>78</v>
      </c>
      <c r="B83" s="15"/>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9"/>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9" t="s">
        <v>79</v>
      </c>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9" t="s">
        <v>80</v>
      </c>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9"/>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9"/>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9"/>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9"/>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9"/>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9"/>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9"/>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9"/>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9"/>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9"/>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9"/>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9"/>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9"/>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9"/>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9"/>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9"/>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9"/>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9"/>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9"/>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9"/>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9"/>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27" t="s">
        <v>81</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9">
    <mergeCell ref="A80:B80"/>
    <mergeCell ref="A81:B81"/>
    <mergeCell ref="A82:B82"/>
    <mergeCell ref="A83:B83"/>
    <mergeCell ref="A7:B7"/>
    <mergeCell ref="A8:B8"/>
    <mergeCell ref="A9:B9"/>
    <mergeCell ref="A10:B10"/>
    <mergeCell ref="A66:G66"/>
  </mergeCells>
  <hyperlinks>
    <hyperlink r:id="rId1" ref="A108"/>
  </hyperlinks>
  <printOptions/>
  <pageMargins bottom="1.0" footer="0.0" header="0.0" left="0.75" right="0.75" top="1.0"/>
  <pageSetup orientation="portrait"/>
  <headerFooter>
    <oddFooter>&amp;LDeveloped by Contextures Inc.&amp;Cwww.contextures.com&amp;R&amp;D</oddFooter>
  </headerFooter>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1.57"/>
    <col customWidth="1" min="2" max="2" width="8.71"/>
    <col customWidth="1" min="3" max="3" width="9.57"/>
    <col customWidth="1" min="4" max="4" width="7.71"/>
    <col customWidth="1" min="5" max="5" width="7.29"/>
    <col customWidth="1" min="6" max="6" width="10.57"/>
    <col customWidth="1" min="7" max="7" width="9.29"/>
    <col customWidth="1" min="8" max="29" width="9.14"/>
  </cols>
  <sheetData>
    <row r="1">
      <c r="A1" s="2" t="s">
        <v>0</v>
      </c>
      <c r="B1" s="3" t="s">
        <v>1</v>
      </c>
      <c r="C1" s="3" t="s">
        <v>2</v>
      </c>
      <c r="D1" s="4" t="s">
        <v>3</v>
      </c>
      <c r="E1" s="4" t="s">
        <v>5</v>
      </c>
      <c r="F1" s="4" t="s">
        <v>6</v>
      </c>
      <c r="G1" s="4" t="s">
        <v>7</v>
      </c>
      <c r="H1" s="1"/>
      <c r="I1" s="1"/>
      <c r="J1" s="1"/>
      <c r="K1" s="1"/>
      <c r="L1" s="1"/>
      <c r="M1" s="1"/>
      <c r="N1" s="1"/>
      <c r="O1" s="1"/>
      <c r="P1" s="1"/>
      <c r="Q1" s="1"/>
      <c r="R1" s="1"/>
      <c r="S1" s="1"/>
      <c r="T1" s="1"/>
      <c r="U1" s="1"/>
      <c r="V1" s="1"/>
      <c r="W1" s="1"/>
      <c r="X1" s="1"/>
      <c r="Y1" s="1"/>
      <c r="Z1" s="1"/>
      <c r="AA1" s="1"/>
      <c r="AB1" s="1"/>
      <c r="AC1" s="1"/>
    </row>
    <row r="2">
      <c r="A2" s="6">
        <v>42375.0</v>
      </c>
      <c r="B2" s="7" t="s">
        <v>8</v>
      </c>
      <c r="C2" s="7" t="s">
        <v>9</v>
      </c>
      <c r="D2" s="8" t="s">
        <v>10</v>
      </c>
      <c r="E2" s="7">
        <v>95.0</v>
      </c>
      <c r="F2" s="9">
        <v>1.99</v>
      </c>
      <c r="G2" s="11">
        <v>189.05</v>
      </c>
      <c r="H2" s="1"/>
      <c r="I2" s="1"/>
      <c r="J2" s="1"/>
      <c r="K2" s="1"/>
      <c r="L2" s="1"/>
      <c r="M2" s="1"/>
      <c r="N2" s="1"/>
      <c r="O2" s="1"/>
      <c r="P2" s="1"/>
      <c r="Q2" s="1"/>
      <c r="R2" s="1"/>
      <c r="S2" s="1"/>
      <c r="T2" s="1"/>
      <c r="U2" s="1"/>
      <c r="V2" s="1"/>
      <c r="W2" s="1"/>
      <c r="X2" s="1"/>
      <c r="Y2" s="1"/>
      <c r="Z2" s="1"/>
      <c r="AA2" s="1"/>
      <c r="AB2" s="1"/>
      <c r="AC2" s="1"/>
    </row>
    <row r="3">
      <c r="A3" s="6">
        <v>42392.0</v>
      </c>
      <c r="B3" s="7" t="s">
        <v>12</v>
      </c>
      <c r="C3" s="7" t="s">
        <v>13</v>
      </c>
      <c r="D3" s="8" t="s">
        <v>14</v>
      </c>
      <c r="E3" s="7">
        <v>50.0</v>
      </c>
      <c r="F3" s="9">
        <v>19.99</v>
      </c>
      <c r="G3" s="11">
        <v>999.4999999999999</v>
      </c>
      <c r="H3" s="1"/>
      <c r="I3" s="1"/>
      <c r="J3" s="1"/>
      <c r="K3" s="1"/>
      <c r="L3" s="1"/>
      <c r="M3" s="1"/>
      <c r="N3" s="1"/>
      <c r="O3" s="1"/>
      <c r="P3" s="1"/>
      <c r="Q3" s="1"/>
      <c r="R3" s="1"/>
      <c r="S3" s="1"/>
      <c r="T3" s="1"/>
      <c r="U3" s="1"/>
      <c r="V3" s="1"/>
      <c r="W3" s="1"/>
      <c r="X3" s="1"/>
      <c r="Y3" s="1"/>
      <c r="Z3" s="1"/>
      <c r="AA3" s="1"/>
      <c r="AB3" s="1"/>
      <c r="AC3" s="1"/>
    </row>
    <row r="4">
      <c r="A4" s="6">
        <v>42409.0</v>
      </c>
      <c r="B4" s="7" t="s">
        <v>12</v>
      </c>
      <c r="C4" s="7" t="s">
        <v>15</v>
      </c>
      <c r="D4" s="8" t="s">
        <v>10</v>
      </c>
      <c r="E4" s="7">
        <v>36.0</v>
      </c>
      <c r="F4" s="9">
        <v>4.99</v>
      </c>
      <c r="G4" s="11">
        <v>179.64000000000001</v>
      </c>
      <c r="H4" s="1"/>
      <c r="I4" s="1"/>
      <c r="J4" s="1"/>
      <c r="K4" s="1"/>
      <c r="L4" s="1"/>
      <c r="M4" s="1"/>
      <c r="N4" s="1"/>
      <c r="O4" s="1"/>
      <c r="P4" s="1"/>
      <c r="Q4" s="1"/>
      <c r="R4" s="1"/>
      <c r="S4" s="1"/>
      <c r="T4" s="1"/>
      <c r="U4" s="1"/>
      <c r="V4" s="1"/>
      <c r="W4" s="1"/>
      <c r="X4" s="1"/>
      <c r="Y4" s="1"/>
      <c r="Z4" s="1"/>
      <c r="AA4" s="1"/>
      <c r="AB4" s="1"/>
      <c r="AC4" s="1"/>
    </row>
    <row r="5">
      <c r="A5" s="6">
        <v>42426.0</v>
      </c>
      <c r="B5" s="7" t="s">
        <v>12</v>
      </c>
      <c r="C5" s="7" t="s">
        <v>16</v>
      </c>
      <c r="D5" s="8" t="s">
        <v>17</v>
      </c>
      <c r="E5" s="7">
        <v>27.0</v>
      </c>
      <c r="F5" s="9">
        <v>19.99</v>
      </c>
      <c r="G5" s="11">
        <v>539.7299999999999</v>
      </c>
      <c r="H5" s="1"/>
      <c r="I5" s="1"/>
      <c r="J5" s="1"/>
      <c r="K5" s="1"/>
      <c r="L5" s="1"/>
      <c r="M5" s="1"/>
      <c r="N5" s="1"/>
      <c r="O5" s="1"/>
      <c r="P5" s="1"/>
      <c r="Q5" s="1"/>
      <c r="R5" s="1"/>
      <c r="S5" s="1"/>
      <c r="T5" s="1"/>
      <c r="U5" s="1"/>
      <c r="V5" s="1"/>
      <c r="W5" s="1"/>
      <c r="X5" s="1"/>
      <c r="Y5" s="1"/>
      <c r="Z5" s="1"/>
      <c r="AA5" s="1"/>
      <c r="AB5" s="1"/>
      <c r="AC5" s="1"/>
    </row>
    <row r="6">
      <c r="A6" s="6">
        <v>42444.0</v>
      </c>
      <c r="B6" s="7" t="s">
        <v>19</v>
      </c>
      <c r="C6" s="7" t="s">
        <v>20</v>
      </c>
      <c r="D6" s="8" t="s">
        <v>10</v>
      </c>
      <c r="E6" s="7">
        <v>56.0</v>
      </c>
      <c r="F6" s="9">
        <v>2.99</v>
      </c>
      <c r="G6" s="11">
        <v>167.44</v>
      </c>
      <c r="H6" s="1"/>
      <c r="I6" s="1"/>
      <c r="J6" s="1"/>
      <c r="K6" s="1"/>
      <c r="L6" s="1"/>
      <c r="M6" s="1"/>
      <c r="N6" s="1"/>
      <c r="O6" s="1"/>
      <c r="P6" s="1"/>
      <c r="Q6" s="1"/>
      <c r="R6" s="1"/>
      <c r="S6" s="28"/>
      <c r="T6" s="28"/>
      <c r="U6" s="28"/>
      <c r="V6" s="28" t="s">
        <v>82</v>
      </c>
      <c r="Y6" s="1"/>
      <c r="Z6" s="1"/>
      <c r="AA6" s="1"/>
      <c r="AB6" s="1"/>
      <c r="AC6" s="1"/>
    </row>
    <row r="7">
      <c r="A7" s="6"/>
      <c r="B7" s="7"/>
      <c r="C7" s="7"/>
      <c r="D7" s="8"/>
      <c r="E7" s="7"/>
      <c r="F7" s="9"/>
      <c r="G7" s="11"/>
      <c r="H7" s="1"/>
      <c r="I7" s="1"/>
      <c r="J7" s="1"/>
      <c r="K7" s="1"/>
      <c r="L7" s="1"/>
      <c r="M7" s="1"/>
      <c r="N7" s="1"/>
      <c r="O7" s="1"/>
      <c r="P7" s="1"/>
      <c r="Q7" s="1"/>
      <c r="R7" s="1"/>
      <c r="S7" s="25"/>
      <c r="T7" s="25"/>
      <c r="U7" s="25"/>
      <c r="V7" s="29"/>
      <c r="W7" s="29"/>
      <c r="X7" s="29"/>
      <c r="Y7" s="29"/>
      <c r="Z7" s="29"/>
      <c r="AA7" s="29"/>
      <c r="AB7" s="29"/>
      <c r="AC7" s="1"/>
    </row>
    <row r="8">
      <c r="A8" s="6">
        <v>42461.0</v>
      </c>
      <c r="B8" s="7" t="s">
        <v>8</v>
      </c>
      <c r="C8" s="7" t="s">
        <v>9</v>
      </c>
      <c r="D8" s="8" t="s">
        <v>14</v>
      </c>
      <c r="E8" s="7">
        <v>60.0</v>
      </c>
      <c r="F8" s="9">
        <v>4.99</v>
      </c>
      <c r="G8" s="11">
        <v>299.40000000000003</v>
      </c>
      <c r="H8" s="1"/>
      <c r="I8" s="1"/>
      <c r="J8" s="1"/>
      <c r="K8" s="1"/>
      <c r="L8" s="1"/>
      <c r="M8" s="1"/>
      <c r="N8" s="1"/>
      <c r="O8" s="1"/>
      <c r="P8" s="1"/>
      <c r="Q8" s="1"/>
      <c r="R8" s="1"/>
      <c r="S8" s="25"/>
      <c r="T8" s="25"/>
      <c r="U8" s="25"/>
      <c r="V8" s="29" t="s">
        <v>83</v>
      </c>
      <c r="AC8" s="1"/>
    </row>
    <row r="9">
      <c r="A9" s="6"/>
      <c r="B9" s="7"/>
      <c r="C9" s="7"/>
      <c r="D9" s="8"/>
      <c r="E9" s="7"/>
      <c r="F9" s="9"/>
      <c r="G9" s="11"/>
      <c r="H9" s="1"/>
      <c r="I9" s="1"/>
      <c r="J9" s="1"/>
      <c r="K9" s="1"/>
      <c r="L9" s="1"/>
      <c r="M9" s="1"/>
      <c r="N9" s="1"/>
      <c r="O9" s="1"/>
      <c r="P9" s="1"/>
      <c r="Q9" s="1"/>
      <c r="R9" s="1"/>
      <c r="S9" s="30"/>
      <c r="T9" s="30"/>
      <c r="U9" s="30"/>
      <c r="V9" s="31"/>
      <c r="W9" s="30"/>
      <c r="X9" s="30"/>
      <c r="Y9" s="30"/>
      <c r="Z9" s="1"/>
      <c r="AA9" s="1"/>
      <c r="AB9" s="1"/>
      <c r="AC9" s="1"/>
    </row>
    <row r="10">
      <c r="A10" s="6">
        <v>42478.0</v>
      </c>
      <c r="B10" s="7" t="s">
        <v>12</v>
      </c>
      <c r="C10" s="7" t="s">
        <v>21</v>
      </c>
      <c r="D10" s="8" t="s">
        <v>10</v>
      </c>
      <c r="E10" s="7">
        <v>75.0</v>
      </c>
      <c r="F10" s="9">
        <v>1.99</v>
      </c>
      <c r="G10" s="11">
        <v>149.25</v>
      </c>
      <c r="H10" s="1"/>
      <c r="I10" s="1"/>
      <c r="J10" s="1"/>
      <c r="K10" s="1"/>
      <c r="L10" s="1"/>
      <c r="M10" s="1"/>
      <c r="N10" s="1"/>
      <c r="O10" s="1"/>
      <c r="P10" s="1"/>
      <c r="Q10" s="1"/>
      <c r="R10" s="1"/>
      <c r="S10" s="30"/>
      <c r="T10" s="30"/>
      <c r="U10" s="30"/>
      <c r="V10" s="31" t="s">
        <v>84</v>
      </c>
      <c r="W10" s="30"/>
      <c r="X10" s="30"/>
      <c r="Y10" s="30"/>
      <c r="Z10" s="1"/>
      <c r="AA10" s="1"/>
      <c r="AB10" s="1"/>
      <c r="AC10" s="1"/>
    </row>
    <row r="11">
      <c r="A11" s="6">
        <v>42495.0</v>
      </c>
      <c r="B11" s="7" t="s">
        <v>12</v>
      </c>
      <c r="C11" s="7" t="s">
        <v>15</v>
      </c>
      <c r="D11" s="8" t="s">
        <v>10</v>
      </c>
      <c r="E11" s="7">
        <v>90.0</v>
      </c>
      <c r="F11" s="9">
        <v>4.99</v>
      </c>
      <c r="G11" s="11">
        <v>449.1</v>
      </c>
      <c r="H11" s="1"/>
      <c r="I11" s="1"/>
      <c r="J11" s="1"/>
      <c r="K11" s="1"/>
      <c r="L11" s="1"/>
      <c r="M11" s="1"/>
      <c r="N11" s="1"/>
      <c r="O11" s="1"/>
      <c r="P11" s="1"/>
      <c r="Q11" s="1"/>
      <c r="R11" s="1"/>
      <c r="S11" s="25"/>
      <c r="T11" s="25"/>
      <c r="U11" s="25"/>
      <c r="AC11" s="1"/>
    </row>
    <row r="12">
      <c r="A12" s="6">
        <v>42512.0</v>
      </c>
      <c r="B12" s="7" t="s">
        <v>19</v>
      </c>
      <c r="C12" s="7" t="s">
        <v>22</v>
      </c>
      <c r="D12" s="8" t="s">
        <v>10</v>
      </c>
      <c r="E12" s="7">
        <v>32.0</v>
      </c>
      <c r="F12" s="9">
        <v>1.99</v>
      </c>
      <c r="G12" s="11">
        <v>63.68</v>
      </c>
      <c r="H12" s="1"/>
      <c r="I12" s="1"/>
      <c r="J12" s="1"/>
      <c r="K12" s="1"/>
      <c r="L12" s="1"/>
      <c r="M12" s="1"/>
      <c r="N12" s="1"/>
      <c r="O12" s="1"/>
      <c r="P12" s="1"/>
      <c r="Q12" s="1"/>
      <c r="R12" s="1"/>
      <c r="S12" s="30"/>
      <c r="T12" s="30"/>
      <c r="U12" s="30"/>
      <c r="V12" s="25" t="s">
        <v>85</v>
      </c>
      <c r="AC12" s="1"/>
    </row>
    <row r="13">
      <c r="A13" s="6">
        <v>42529.0</v>
      </c>
      <c r="B13" s="7" t="s">
        <v>8</v>
      </c>
      <c r="C13" s="7" t="s">
        <v>9</v>
      </c>
      <c r="D13" s="8" t="s">
        <v>14</v>
      </c>
      <c r="E13" s="7">
        <v>60.0</v>
      </c>
      <c r="F13" s="9">
        <v>8.99</v>
      </c>
      <c r="G13" s="11">
        <v>539.4</v>
      </c>
      <c r="H13" s="1"/>
      <c r="I13" s="1"/>
      <c r="J13" s="1"/>
      <c r="K13" s="1"/>
      <c r="L13" s="1"/>
      <c r="M13" s="1"/>
      <c r="N13" s="1"/>
      <c r="O13" s="1"/>
      <c r="P13" s="1"/>
      <c r="Q13" s="1"/>
      <c r="R13" s="1"/>
      <c r="S13" s="25"/>
      <c r="T13" s="25"/>
      <c r="U13" s="25"/>
      <c r="AC13" s="1"/>
    </row>
    <row r="14">
      <c r="A14" s="6">
        <v>42546.0</v>
      </c>
      <c r="B14" s="7" t="s">
        <v>12</v>
      </c>
      <c r="C14" s="7" t="s">
        <v>23</v>
      </c>
      <c r="D14" s="8" t="s">
        <v>10</v>
      </c>
      <c r="E14" s="7">
        <v>90.0</v>
      </c>
      <c r="F14" s="9">
        <v>4.99</v>
      </c>
      <c r="G14" s="11">
        <v>449.1</v>
      </c>
      <c r="H14" s="1"/>
      <c r="I14" s="1"/>
      <c r="J14" s="1"/>
      <c r="K14" s="1"/>
      <c r="L14" s="1"/>
      <c r="M14" s="1"/>
      <c r="N14" s="1"/>
      <c r="O14" s="1"/>
      <c r="P14" s="1"/>
      <c r="Q14" s="1"/>
      <c r="R14" s="1"/>
      <c r="S14" s="30"/>
      <c r="T14" s="30"/>
      <c r="U14" s="30"/>
      <c r="V14" s="30"/>
      <c r="W14" s="30"/>
      <c r="X14" s="30"/>
      <c r="Y14" s="30"/>
      <c r="Z14" s="1"/>
      <c r="AA14" s="1"/>
      <c r="AB14" s="1"/>
      <c r="AC14" s="1"/>
    </row>
    <row r="15">
      <c r="A15" s="6">
        <v>42563.0</v>
      </c>
      <c r="B15" s="7" t="s">
        <v>8</v>
      </c>
      <c r="C15" s="7" t="s">
        <v>25</v>
      </c>
      <c r="D15" s="8" t="s">
        <v>14</v>
      </c>
      <c r="E15" s="7">
        <v>29.0</v>
      </c>
      <c r="F15" s="9">
        <v>1.99</v>
      </c>
      <c r="G15" s="11">
        <v>57.71</v>
      </c>
      <c r="H15" s="1"/>
      <c r="I15" s="1"/>
      <c r="J15" s="1"/>
      <c r="K15" s="1"/>
      <c r="L15" s="1"/>
      <c r="M15" s="1"/>
      <c r="N15" s="1"/>
      <c r="O15" s="1"/>
      <c r="P15" s="1"/>
      <c r="Q15" s="1"/>
      <c r="R15" s="1"/>
      <c r="S15" s="30"/>
      <c r="T15" s="30"/>
      <c r="U15" s="30"/>
      <c r="V15" s="25" t="s">
        <v>86</v>
      </c>
      <c r="AC15" s="1"/>
    </row>
    <row r="16">
      <c r="A16" s="6">
        <v>42580.0</v>
      </c>
      <c r="B16" s="7" t="s">
        <v>8</v>
      </c>
      <c r="C16" s="7" t="s">
        <v>26</v>
      </c>
      <c r="D16" s="8" t="s">
        <v>14</v>
      </c>
      <c r="E16" s="7">
        <v>81.0</v>
      </c>
      <c r="F16" s="9">
        <v>19.99</v>
      </c>
      <c r="G16" s="11">
        <v>1619.1899999999998</v>
      </c>
      <c r="H16" s="1"/>
      <c r="I16" s="1"/>
      <c r="J16" s="1"/>
      <c r="K16" s="1"/>
      <c r="L16" s="1"/>
      <c r="M16" s="1"/>
      <c r="N16" s="1"/>
      <c r="O16" s="1"/>
      <c r="P16" s="1"/>
      <c r="Q16" s="1"/>
      <c r="R16" s="1"/>
      <c r="S16" s="30"/>
      <c r="T16" s="30"/>
      <c r="U16" s="30"/>
      <c r="V16" s="30"/>
      <c r="W16" s="30"/>
      <c r="X16" s="30"/>
      <c r="Y16" s="30"/>
      <c r="Z16" s="1"/>
      <c r="AA16" s="1"/>
      <c r="AB16" s="1"/>
      <c r="AC16" s="1"/>
    </row>
    <row r="17">
      <c r="A17" s="6">
        <v>42597.0</v>
      </c>
      <c r="B17" s="7" t="s">
        <v>8</v>
      </c>
      <c r="C17" s="7" t="s">
        <v>9</v>
      </c>
      <c r="D17" s="8" t="s">
        <v>10</v>
      </c>
      <c r="E17" s="7">
        <v>35.0</v>
      </c>
      <c r="F17" s="9">
        <v>4.99</v>
      </c>
      <c r="G17" s="11">
        <v>174.65</v>
      </c>
      <c r="H17" s="1"/>
      <c r="I17" s="1"/>
      <c r="J17" s="1"/>
      <c r="K17" s="1"/>
      <c r="L17" s="1"/>
      <c r="M17" s="1"/>
      <c r="N17" s="1"/>
      <c r="O17" s="1"/>
      <c r="P17" s="1"/>
      <c r="Q17" s="1"/>
      <c r="R17" s="1"/>
      <c r="S17" s="30"/>
      <c r="T17" s="30"/>
      <c r="U17" s="30"/>
      <c r="V17" s="30"/>
      <c r="W17" s="30"/>
      <c r="X17" s="30"/>
      <c r="Y17" s="30"/>
      <c r="Z17" s="1"/>
      <c r="AA17" s="1"/>
      <c r="AB17" s="1"/>
      <c r="AC17" s="1"/>
    </row>
    <row r="18">
      <c r="A18" s="6">
        <v>42614.0</v>
      </c>
      <c r="B18" s="7" t="s">
        <v>12</v>
      </c>
      <c r="C18" s="7" t="s">
        <v>29</v>
      </c>
      <c r="D18" s="8" t="s">
        <v>30</v>
      </c>
      <c r="E18" s="7">
        <v>2.0</v>
      </c>
      <c r="F18" s="9">
        <v>125.0</v>
      </c>
      <c r="G18" s="11">
        <v>250.0</v>
      </c>
      <c r="H18" s="1"/>
      <c r="I18" s="1"/>
      <c r="J18" s="1"/>
      <c r="K18" s="1"/>
      <c r="L18" s="1"/>
      <c r="M18" s="1"/>
      <c r="N18" s="1"/>
      <c r="O18" s="1"/>
      <c r="P18" s="1"/>
      <c r="Q18" s="1"/>
      <c r="R18" s="1"/>
      <c r="S18" s="30"/>
      <c r="T18" s="30"/>
      <c r="U18" s="30"/>
      <c r="V18" s="30"/>
      <c r="W18" s="30"/>
      <c r="X18" s="30"/>
      <c r="Y18" s="30"/>
      <c r="Z18" s="1"/>
      <c r="AA18" s="1"/>
      <c r="AB18" s="1"/>
      <c r="AC18" s="1"/>
    </row>
    <row r="19">
      <c r="A19" s="6">
        <v>42631.0</v>
      </c>
      <c r="B19" s="7" t="s">
        <v>8</v>
      </c>
      <c r="C19" s="7" t="s">
        <v>9</v>
      </c>
      <c r="D19" s="8" t="s">
        <v>31</v>
      </c>
      <c r="E19" s="7">
        <v>16.0</v>
      </c>
      <c r="F19" s="9">
        <v>15.99</v>
      </c>
      <c r="G19" s="11">
        <v>255.84</v>
      </c>
      <c r="H19" s="1"/>
      <c r="I19" s="1"/>
      <c r="J19" s="1"/>
      <c r="K19" s="1"/>
      <c r="L19" s="1"/>
      <c r="M19" s="1"/>
      <c r="N19" s="1"/>
      <c r="O19" s="1"/>
      <c r="P19" s="1"/>
      <c r="Q19" s="1"/>
      <c r="R19" s="1"/>
      <c r="S19" s="30"/>
      <c r="T19" s="30"/>
      <c r="U19" s="30"/>
      <c r="V19" s="30"/>
      <c r="W19" s="30"/>
      <c r="X19" s="30"/>
      <c r="Y19" s="30"/>
      <c r="Z19" s="1"/>
      <c r="AA19" s="1"/>
      <c r="AB19" s="1"/>
      <c r="AC19" s="1"/>
    </row>
    <row r="20">
      <c r="A20" s="6">
        <v>42648.0</v>
      </c>
      <c r="B20" s="7" t="s">
        <v>12</v>
      </c>
      <c r="C20" s="7" t="s">
        <v>23</v>
      </c>
      <c r="D20" s="8" t="s">
        <v>14</v>
      </c>
      <c r="E20" s="7">
        <v>28.0</v>
      </c>
      <c r="F20" s="9">
        <v>8.99</v>
      </c>
      <c r="G20" s="11">
        <v>251.72</v>
      </c>
      <c r="H20" s="1"/>
      <c r="I20" s="1"/>
      <c r="J20" s="1"/>
      <c r="K20" s="1"/>
      <c r="L20" s="1"/>
      <c r="M20" s="1"/>
      <c r="N20" s="1"/>
      <c r="O20" s="1"/>
      <c r="P20" s="1"/>
      <c r="Q20" s="1"/>
      <c r="R20" s="1"/>
      <c r="S20" s="30"/>
      <c r="T20" s="30"/>
      <c r="U20" s="30"/>
      <c r="V20" s="30"/>
      <c r="W20" s="30"/>
      <c r="X20" s="30"/>
      <c r="Y20" s="30"/>
      <c r="Z20" s="1"/>
      <c r="AA20" s="1"/>
      <c r="AB20" s="1"/>
      <c r="AC20" s="1"/>
    </row>
    <row r="21">
      <c r="A21" s="6">
        <v>42665.0</v>
      </c>
      <c r="B21" s="7" t="s">
        <v>8</v>
      </c>
      <c r="C21" s="7" t="s">
        <v>9</v>
      </c>
      <c r="D21" s="8" t="s">
        <v>17</v>
      </c>
      <c r="E21" s="7">
        <v>64.0</v>
      </c>
      <c r="F21" s="9">
        <v>8.99</v>
      </c>
      <c r="G21" s="11">
        <v>575.36</v>
      </c>
      <c r="H21" s="1"/>
      <c r="I21" s="1"/>
      <c r="J21" s="1"/>
      <c r="K21" s="1"/>
      <c r="L21" s="1"/>
      <c r="M21" s="1"/>
      <c r="N21" s="1"/>
      <c r="O21" s="1"/>
      <c r="P21" s="1"/>
      <c r="Q21" s="1"/>
      <c r="R21" s="1"/>
      <c r="S21" s="30"/>
      <c r="T21" s="30"/>
      <c r="U21" s="30"/>
      <c r="V21" s="30"/>
      <c r="W21" s="30"/>
      <c r="X21" s="30"/>
      <c r="Y21" s="30"/>
      <c r="Z21" s="1"/>
      <c r="AA21" s="1"/>
      <c r="AB21" s="1"/>
      <c r="AC21" s="1"/>
    </row>
    <row r="22">
      <c r="A22" s="6">
        <v>42682.0</v>
      </c>
      <c r="B22" s="7" t="s">
        <v>8</v>
      </c>
      <c r="C22" s="7" t="s">
        <v>26</v>
      </c>
      <c r="D22" s="8" t="s">
        <v>17</v>
      </c>
      <c r="E22" s="7">
        <v>15.0</v>
      </c>
      <c r="F22" s="9">
        <v>19.99</v>
      </c>
      <c r="G22" s="11">
        <v>299.84999999999997</v>
      </c>
      <c r="H22" s="1"/>
      <c r="I22" s="1"/>
      <c r="J22" s="1"/>
      <c r="K22" s="1"/>
      <c r="L22" s="1"/>
      <c r="M22" s="1"/>
      <c r="N22" s="1"/>
      <c r="O22" s="1"/>
      <c r="P22" s="1"/>
      <c r="Q22" s="1"/>
      <c r="R22" s="1"/>
      <c r="S22" s="30"/>
      <c r="T22" s="30"/>
      <c r="U22" s="30"/>
      <c r="V22" s="30"/>
      <c r="W22" s="30"/>
      <c r="X22" s="30"/>
      <c r="Y22" s="30"/>
      <c r="Z22" s="1"/>
      <c r="AA22" s="1"/>
      <c r="AB22" s="1"/>
      <c r="AC22" s="1"/>
    </row>
    <row r="23" ht="15.75" customHeight="1">
      <c r="A23" s="6">
        <v>42699.0</v>
      </c>
      <c r="B23" s="7" t="s">
        <v>12</v>
      </c>
      <c r="C23" s="7" t="s">
        <v>13</v>
      </c>
      <c r="D23" s="8" t="s">
        <v>31</v>
      </c>
      <c r="E23" s="7">
        <v>96.0</v>
      </c>
      <c r="F23" s="9">
        <v>4.99</v>
      </c>
      <c r="G23" s="11">
        <v>479.04</v>
      </c>
      <c r="H23" s="1"/>
      <c r="I23" s="1"/>
      <c r="J23" s="1"/>
      <c r="K23" s="1"/>
      <c r="L23" s="1"/>
      <c r="M23" s="1"/>
      <c r="N23" s="1"/>
      <c r="O23" s="1"/>
      <c r="P23" s="1"/>
      <c r="Q23" s="1"/>
      <c r="R23" s="1"/>
      <c r="S23" s="30"/>
      <c r="T23" s="30"/>
      <c r="U23" s="30"/>
      <c r="V23" s="30"/>
      <c r="W23" s="30"/>
      <c r="X23" s="30"/>
      <c r="Y23" s="30"/>
      <c r="Z23" s="1"/>
      <c r="AA23" s="1"/>
      <c r="AB23" s="1"/>
      <c r="AC23" s="1"/>
    </row>
    <row r="24" ht="15.75" customHeight="1">
      <c r="A24" s="6">
        <v>42716.0</v>
      </c>
      <c r="B24" s="7" t="s">
        <v>12</v>
      </c>
      <c r="C24" s="7" t="s">
        <v>29</v>
      </c>
      <c r="D24" s="8" t="s">
        <v>10</v>
      </c>
      <c r="E24" s="7">
        <v>67.0</v>
      </c>
      <c r="F24" s="9">
        <v>1.29</v>
      </c>
      <c r="G24" s="11">
        <v>86.43</v>
      </c>
      <c r="H24" s="1"/>
      <c r="I24" s="1"/>
      <c r="J24" s="1"/>
      <c r="K24" s="1"/>
      <c r="L24" s="1"/>
      <c r="M24" s="1"/>
      <c r="N24" s="1"/>
      <c r="O24" s="1"/>
      <c r="P24" s="1"/>
      <c r="Q24" s="1"/>
      <c r="R24" s="1"/>
      <c r="S24" s="30"/>
      <c r="T24" s="30"/>
      <c r="U24" s="30"/>
      <c r="V24" s="30"/>
      <c r="W24" s="30"/>
      <c r="X24" s="30"/>
      <c r="Y24" s="30"/>
      <c r="Z24" s="1"/>
      <c r="AA24" s="1"/>
      <c r="AB24" s="1"/>
      <c r="AC24" s="1"/>
    </row>
    <row r="25" ht="15.75" customHeight="1">
      <c r="A25" s="6">
        <v>42733.0</v>
      </c>
      <c r="B25" s="7" t="s">
        <v>8</v>
      </c>
      <c r="C25" s="7" t="s">
        <v>26</v>
      </c>
      <c r="D25" s="8" t="s">
        <v>31</v>
      </c>
      <c r="E25" s="7">
        <v>74.0</v>
      </c>
      <c r="F25" s="9">
        <v>15.99</v>
      </c>
      <c r="G25" s="11">
        <v>1183.26</v>
      </c>
      <c r="H25" s="1"/>
      <c r="I25" s="1"/>
      <c r="J25" s="1"/>
      <c r="K25" s="1"/>
      <c r="L25" s="1"/>
      <c r="M25" s="1"/>
      <c r="N25" s="1"/>
      <c r="O25" s="1"/>
      <c r="P25" s="1"/>
      <c r="Q25" s="1"/>
      <c r="R25" s="1"/>
      <c r="S25" s="30"/>
      <c r="T25" s="30"/>
      <c r="U25" s="30"/>
      <c r="V25" s="30"/>
      <c r="W25" s="30"/>
      <c r="X25" s="30"/>
      <c r="Y25" s="30"/>
      <c r="Z25" s="1"/>
      <c r="AA25" s="1"/>
      <c r="AB25" s="1"/>
      <c r="AC25" s="1"/>
    </row>
    <row r="26" ht="15.75" customHeight="1">
      <c r="A26" s="6">
        <v>42750.0</v>
      </c>
      <c r="B26" s="7" t="s">
        <v>12</v>
      </c>
      <c r="C26" s="7" t="s">
        <v>16</v>
      </c>
      <c r="D26" s="8" t="s">
        <v>14</v>
      </c>
      <c r="E26" s="7">
        <v>46.0</v>
      </c>
      <c r="F26" s="9">
        <v>8.99</v>
      </c>
      <c r="G26" s="11">
        <v>413.54</v>
      </c>
      <c r="H26" s="1"/>
      <c r="I26" s="1"/>
      <c r="J26" s="1"/>
      <c r="K26" s="1"/>
      <c r="L26" s="1"/>
      <c r="M26" s="1"/>
      <c r="N26" s="1"/>
      <c r="O26" s="1"/>
      <c r="P26" s="1"/>
      <c r="Q26" s="1"/>
      <c r="R26" s="1"/>
      <c r="S26" s="30"/>
      <c r="T26" s="30"/>
      <c r="U26" s="30"/>
      <c r="V26" s="30"/>
      <c r="W26" s="30"/>
      <c r="X26" s="30"/>
      <c r="Y26" s="30"/>
      <c r="Z26" s="1"/>
      <c r="AA26" s="1"/>
      <c r="AB26" s="1"/>
      <c r="AC26" s="1"/>
    </row>
    <row r="27" ht="15.75" customHeight="1">
      <c r="A27" s="6">
        <v>42767.0</v>
      </c>
      <c r="B27" s="7" t="s">
        <v>12</v>
      </c>
      <c r="C27" s="7" t="s">
        <v>29</v>
      </c>
      <c r="D27" s="8" t="s">
        <v>14</v>
      </c>
      <c r="E27" s="7">
        <v>87.0</v>
      </c>
      <c r="F27" s="9">
        <v>15.0</v>
      </c>
      <c r="G27" s="11">
        <v>1305.0</v>
      </c>
      <c r="H27" s="1"/>
      <c r="I27" s="1"/>
      <c r="J27" s="1"/>
      <c r="K27" s="1"/>
      <c r="L27" s="1"/>
      <c r="M27" s="1"/>
      <c r="N27" s="1"/>
      <c r="O27" s="1"/>
      <c r="P27" s="1"/>
      <c r="Q27" s="1"/>
      <c r="R27" s="1"/>
      <c r="S27" s="32"/>
      <c r="T27" s="32"/>
      <c r="U27" s="32"/>
      <c r="Z27" s="1"/>
      <c r="AA27" s="1"/>
      <c r="AB27" s="1"/>
      <c r="AC27" s="1"/>
    </row>
    <row r="28" ht="15.75" customHeight="1">
      <c r="A28" s="6">
        <v>42784.0</v>
      </c>
      <c r="B28" s="7" t="s">
        <v>8</v>
      </c>
      <c r="C28" s="7" t="s">
        <v>9</v>
      </c>
      <c r="D28" s="8" t="s">
        <v>14</v>
      </c>
      <c r="E28" s="7">
        <v>4.0</v>
      </c>
      <c r="F28" s="9">
        <v>4.99</v>
      </c>
      <c r="G28" s="11">
        <v>19.96</v>
      </c>
      <c r="H28" s="1"/>
      <c r="I28" s="1"/>
      <c r="J28" s="1"/>
      <c r="K28" s="1"/>
      <c r="L28" s="1"/>
      <c r="M28" s="1"/>
      <c r="N28" s="1"/>
      <c r="O28" s="1"/>
      <c r="P28" s="1"/>
      <c r="Q28" s="1"/>
      <c r="R28" s="1"/>
      <c r="S28" s="30"/>
      <c r="T28" s="30"/>
      <c r="U28" s="30"/>
      <c r="V28" s="32" t="s">
        <v>82</v>
      </c>
      <c r="Z28" s="1"/>
      <c r="AA28" s="1"/>
      <c r="AB28" s="1"/>
      <c r="AC28" s="1"/>
    </row>
    <row r="29" ht="15.75" customHeight="1">
      <c r="A29" s="6">
        <v>42801.0</v>
      </c>
      <c r="B29" s="7" t="s">
        <v>19</v>
      </c>
      <c r="C29" s="7" t="s">
        <v>20</v>
      </c>
      <c r="D29" s="8" t="s">
        <v>14</v>
      </c>
      <c r="E29" s="7">
        <v>7.0</v>
      </c>
      <c r="F29" s="9">
        <v>19.99</v>
      </c>
      <c r="G29" s="11">
        <v>139.92999999999998</v>
      </c>
      <c r="H29" s="1"/>
      <c r="I29" s="1"/>
      <c r="J29" s="1"/>
      <c r="K29" s="1"/>
      <c r="L29" s="1"/>
      <c r="M29" s="1"/>
      <c r="N29" s="1"/>
      <c r="O29" s="1"/>
      <c r="P29" s="1"/>
      <c r="Q29" s="1"/>
      <c r="R29" s="1"/>
      <c r="S29" s="30"/>
      <c r="T29" s="30"/>
      <c r="U29" s="30"/>
      <c r="V29" s="32"/>
      <c r="W29" s="32"/>
      <c r="X29" s="32"/>
      <c r="Y29" s="32"/>
      <c r="Z29" s="1"/>
      <c r="AA29" s="1"/>
      <c r="AB29" s="1"/>
      <c r="AC29" s="1"/>
    </row>
    <row r="30" ht="15.75" customHeight="1">
      <c r="A30" s="6">
        <v>42818.0</v>
      </c>
      <c r="B30" s="7" t="s">
        <v>12</v>
      </c>
      <c r="C30" s="7" t="s">
        <v>15</v>
      </c>
      <c r="D30" s="8" t="s">
        <v>31</v>
      </c>
      <c r="E30" s="7">
        <v>50.0</v>
      </c>
      <c r="F30" s="9">
        <v>4.99</v>
      </c>
      <c r="G30" s="11">
        <v>249.5</v>
      </c>
      <c r="H30" s="1"/>
      <c r="I30" s="1"/>
      <c r="J30" s="1"/>
      <c r="K30" s="1"/>
      <c r="L30" s="1"/>
      <c r="M30" s="1"/>
      <c r="N30" s="1"/>
      <c r="O30" s="1"/>
      <c r="P30" s="1"/>
      <c r="Q30" s="1"/>
      <c r="R30" s="1"/>
      <c r="S30" s="30"/>
      <c r="T30" s="30"/>
      <c r="U30" s="30"/>
      <c r="V30" s="29" t="s">
        <v>87</v>
      </c>
      <c r="AC30" s="1"/>
    </row>
    <row r="31" ht="15.75" customHeight="1">
      <c r="A31" s="6">
        <v>42835.0</v>
      </c>
      <c r="B31" s="7" t="s">
        <v>12</v>
      </c>
      <c r="C31" s="7" t="s">
        <v>21</v>
      </c>
      <c r="D31" s="8" t="s">
        <v>10</v>
      </c>
      <c r="E31" s="7">
        <v>66.0</v>
      </c>
      <c r="F31" s="9">
        <v>1.99</v>
      </c>
      <c r="G31" s="11">
        <v>131.34</v>
      </c>
      <c r="H31" s="1"/>
      <c r="I31" s="1"/>
      <c r="J31" s="1"/>
      <c r="K31" s="1"/>
      <c r="L31" s="1"/>
      <c r="M31" s="1"/>
      <c r="N31" s="1"/>
      <c r="O31" s="1"/>
      <c r="P31" s="1"/>
      <c r="Q31" s="1"/>
      <c r="R31" s="1"/>
      <c r="S31" s="30"/>
      <c r="T31" s="30"/>
      <c r="U31" s="30"/>
      <c r="V31" s="32"/>
      <c r="W31" s="32"/>
      <c r="X31" s="32"/>
      <c r="Y31" s="32"/>
      <c r="Z31" s="1"/>
      <c r="AA31" s="1"/>
      <c r="AB31" s="1"/>
      <c r="AC31" s="1"/>
    </row>
    <row r="32" ht="15.75" customHeight="1">
      <c r="A32" s="6">
        <v>42852.0</v>
      </c>
      <c r="B32" s="7" t="s">
        <v>8</v>
      </c>
      <c r="C32" s="7" t="s">
        <v>25</v>
      </c>
      <c r="D32" s="8" t="s">
        <v>17</v>
      </c>
      <c r="E32" s="7">
        <v>96.0</v>
      </c>
      <c r="F32" s="9">
        <v>4.99</v>
      </c>
      <c r="G32" s="11">
        <v>479.04</v>
      </c>
      <c r="H32" s="1"/>
      <c r="I32" s="1"/>
      <c r="J32" s="1"/>
      <c r="K32" s="1"/>
      <c r="L32" s="1"/>
      <c r="M32" s="1"/>
      <c r="N32" s="1"/>
      <c r="O32" s="1"/>
      <c r="P32" s="1"/>
      <c r="Q32" s="1"/>
      <c r="R32" s="1"/>
      <c r="S32" s="30"/>
      <c r="T32" s="30"/>
      <c r="U32" s="30"/>
      <c r="V32" s="25" t="s">
        <v>88</v>
      </c>
      <c r="AC32" s="1"/>
    </row>
    <row r="33" ht="15.75" customHeight="1">
      <c r="A33" s="6">
        <v>42869.0</v>
      </c>
      <c r="B33" s="7" t="s">
        <v>12</v>
      </c>
      <c r="C33" s="7" t="s">
        <v>16</v>
      </c>
      <c r="D33" s="8" t="s">
        <v>10</v>
      </c>
      <c r="E33" s="7">
        <v>53.0</v>
      </c>
      <c r="F33" s="9">
        <v>1.29</v>
      </c>
      <c r="G33" s="11">
        <v>68.37</v>
      </c>
      <c r="H33" s="1"/>
      <c r="I33" s="1"/>
      <c r="J33" s="1"/>
      <c r="K33" s="1"/>
      <c r="L33" s="1"/>
      <c r="M33" s="1"/>
      <c r="N33" s="1"/>
      <c r="O33" s="1"/>
      <c r="P33" s="1"/>
      <c r="Q33" s="1"/>
      <c r="R33" s="1"/>
      <c r="S33" s="30"/>
      <c r="T33" s="30"/>
      <c r="U33" s="30"/>
      <c r="V33" s="25" t="s">
        <v>89</v>
      </c>
      <c r="AC33" s="1"/>
    </row>
    <row r="34" ht="15.75" customHeight="1">
      <c r="A34" s="6">
        <v>42886.0</v>
      </c>
      <c r="B34" s="7" t="s">
        <v>12</v>
      </c>
      <c r="C34" s="7" t="s">
        <v>16</v>
      </c>
      <c r="D34" s="8" t="s">
        <v>14</v>
      </c>
      <c r="E34" s="7">
        <v>80.0</v>
      </c>
      <c r="F34" s="9">
        <v>8.99</v>
      </c>
      <c r="G34" s="11">
        <v>719.2</v>
      </c>
      <c r="H34" s="1"/>
      <c r="I34" s="1"/>
      <c r="J34" s="1"/>
      <c r="K34" s="1"/>
      <c r="L34" s="1"/>
      <c r="M34" s="1"/>
      <c r="N34" s="1"/>
      <c r="O34" s="1"/>
      <c r="P34" s="1"/>
      <c r="Q34" s="1"/>
      <c r="R34" s="1"/>
      <c r="S34" s="30"/>
      <c r="T34" s="30"/>
      <c r="U34" s="30"/>
      <c r="V34" s="32"/>
      <c r="W34" s="32"/>
      <c r="X34" s="32"/>
      <c r="Y34" s="32"/>
      <c r="Z34" s="1"/>
      <c r="AA34" s="1"/>
      <c r="AB34" s="1"/>
      <c r="AC34" s="1"/>
    </row>
    <row r="35" ht="15.75" customHeight="1">
      <c r="A35" s="6">
        <v>42903.0</v>
      </c>
      <c r="B35" s="7" t="s">
        <v>12</v>
      </c>
      <c r="C35" s="7" t="s">
        <v>13</v>
      </c>
      <c r="D35" s="8" t="s">
        <v>30</v>
      </c>
      <c r="E35" s="7">
        <v>5.0</v>
      </c>
      <c r="F35" s="9">
        <v>125.0</v>
      </c>
      <c r="G35" s="11">
        <v>625.0</v>
      </c>
      <c r="H35" s="1"/>
      <c r="I35" s="1"/>
      <c r="J35" s="1"/>
      <c r="K35" s="1"/>
      <c r="L35" s="1"/>
      <c r="M35" s="1"/>
      <c r="N35" s="1"/>
      <c r="O35" s="1"/>
      <c r="P35" s="1"/>
      <c r="Q35" s="1"/>
      <c r="R35" s="1"/>
      <c r="S35" s="30"/>
      <c r="T35" s="30"/>
      <c r="U35" s="30"/>
      <c r="V35" s="32"/>
      <c r="X35" s="32"/>
      <c r="Y35" s="32"/>
      <c r="Z35" s="1"/>
      <c r="AA35" s="1"/>
      <c r="AB35" s="1"/>
      <c r="AC35" s="1"/>
    </row>
    <row r="36" ht="15.75" customHeight="1">
      <c r="A36" s="6">
        <v>42920.0</v>
      </c>
      <c r="B36" s="7" t="s">
        <v>8</v>
      </c>
      <c r="C36" s="7" t="s">
        <v>9</v>
      </c>
      <c r="D36" s="8" t="s">
        <v>31</v>
      </c>
      <c r="E36" s="7">
        <v>62.0</v>
      </c>
      <c r="F36" s="9">
        <v>4.99</v>
      </c>
      <c r="G36" s="11">
        <v>309.38</v>
      </c>
      <c r="H36" s="1"/>
      <c r="I36" s="1"/>
      <c r="J36" s="1"/>
      <c r="K36" s="1"/>
      <c r="L36" s="1"/>
      <c r="M36" s="1"/>
      <c r="N36" s="1"/>
      <c r="O36" s="1"/>
      <c r="P36" s="1"/>
      <c r="Q36" s="1"/>
      <c r="R36" s="1"/>
      <c r="S36" s="30"/>
      <c r="T36" s="30"/>
      <c r="U36" s="30"/>
      <c r="V36" s="32"/>
      <c r="W36" s="32"/>
      <c r="X36" s="32"/>
      <c r="Y36" s="32"/>
      <c r="Z36" s="1"/>
      <c r="AA36" s="1"/>
      <c r="AB36" s="1"/>
      <c r="AC36" s="1"/>
    </row>
    <row r="37" ht="15.75" customHeight="1">
      <c r="A37" s="6">
        <v>42937.0</v>
      </c>
      <c r="B37" s="7" t="s">
        <v>12</v>
      </c>
      <c r="C37" s="7" t="s">
        <v>23</v>
      </c>
      <c r="D37" s="8" t="s">
        <v>31</v>
      </c>
      <c r="E37" s="7">
        <v>55.0</v>
      </c>
      <c r="F37" s="9">
        <v>12.49</v>
      </c>
      <c r="G37" s="11">
        <v>686.95</v>
      </c>
      <c r="H37" s="1"/>
      <c r="I37" s="1"/>
      <c r="J37" s="1"/>
      <c r="K37" s="1"/>
      <c r="L37" s="1"/>
      <c r="M37" s="1"/>
      <c r="N37" s="1"/>
      <c r="O37" s="1"/>
      <c r="P37" s="1"/>
      <c r="Q37" s="1"/>
      <c r="R37" s="1"/>
      <c r="S37" s="30"/>
      <c r="T37" s="30"/>
      <c r="U37" s="30"/>
      <c r="Z37" s="1"/>
      <c r="AA37" s="1"/>
      <c r="AB37" s="1"/>
      <c r="AC37" s="1"/>
    </row>
    <row r="38" ht="15.75" customHeight="1">
      <c r="A38" s="6">
        <v>42954.0</v>
      </c>
      <c r="B38" s="7" t="s">
        <v>12</v>
      </c>
      <c r="C38" s="7" t="s">
        <v>13</v>
      </c>
      <c r="D38" s="8" t="s">
        <v>31</v>
      </c>
      <c r="E38" s="7">
        <v>42.0</v>
      </c>
      <c r="F38" s="9">
        <v>23.95</v>
      </c>
      <c r="G38" s="11">
        <v>1005.9</v>
      </c>
      <c r="H38" s="1"/>
      <c r="I38" s="1"/>
      <c r="J38" s="1"/>
      <c r="K38" s="1"/>
      <c r="L38" s="1"/>
      <c r="M38" s="1"/>
      <c r="N38" s="1"/>
      <c r="O38" s="1"/>
      <c r="P38" s="1"/>
      <c r="Q38" s="1"/>
      <c r="R38" s="1"/>
      <c r="S38" s="30"/>
      <c r="T38" s="30"/>
      <c r="U38" s="30"/>
      <c r="V38" s="30"/>
      <c r="W38" s="30"/>
      <c r="X38" s="30"/>
      <c r="Y38" s="30"/>
      <c r="Z38" s="1"/>
      <c r="AA38" s="1"/>
      <c r="AB38" s="1"/>
      <c r="AC38" s="1"/>
    </row>
    <row r="39" ht="15.75" customHeight="1">
      <c r="A39" s="6">
        <v>42971.0</v>
      </c>
      <c r="B39" s="7" t="s">
        <v>19</v>
      </c>
      <c r="C39" s="7" t="s">
        <v>20</v>
      </c>
      <c r="D39" s="8" t="s">
        <v>30</v>
      </c>
      <c r="E39" s="7">
        <v>3.0</v>
      </c>
      <c r="F39" s="9">
        <v>275.0</v>
      </c>
      <c r="G39" s="11">
        <v>825.0</v>
      </c>
      <c r="H39" s="1"/>
      <c r="I39" s="1"/>
      <c r="J39" s="1"/>
      <c r="K39" s="1"/>
      <c r="L39" s="1"/>
      <c r="M39" s="1"/>
      <c r="N39" s="1"/>
      <c r="O39" s="1"/>
      <c r="P39" s="1"/>
      <c r="Q39" s="1"/>
      <c r="R39" s="1"/>
      <c r="S39" s="30"/>
      <c r="T39" s="30"/>
      <c r="U39" s="30"/>
      <c r="V39" s="30"/>
      <c r="W39" s="30"/>
      <c r="X39" s="30"/>
      <c r="Y39" s="30"/>
      <c r="Z39" s="1"/>
      <c r="AA39" s="1"/>
      <c r="AB39" s="1"/>
      <c r="AC39" s="1"/>
    </row>
    <row r="40" ht="15.75" customHeight="1">
      <c r="A40" s="6">
        <v>42988.0</v>
      </c>
      <c r="B40" s="7" t="s">
        <v>12</v>
      </c>
      <c r="C40" s="7" t="s">
        <v>16</v>
      </c>
      <c r="D40" s="8" t="s">
        <v>10</v>
      </c>
      <c r="E40" s="7">
        <v>7.0</v>
      </c>
      <c r="F40" s="9">
        <v>1.29</v>
      </c>
      <c r="G40" s="11">
        <v>9.030000000000001</v>
      </c>
      <c r="H40" s="1"/>
      <c r="I40" s="1"/>
      <c r="J40" s="1"/>
      <c r="K40" s="1"/>
      <c r="L40" s="1"/>
      <c r="M40" s="1"/>
      <c r="N40" s="1"/>
      <c r="O40" s="1"/>
      <c r="P40" s="1"/>
      <c r="Q40" s="1"/>
      <c r="R40" s="1"/>
      <c r="S40" s="30"/>
      <c r="T40" s="30"/>
      <c r="U40" s="30"/>
      <c r="V40" s="30"/>
      <c r="W40" s="30"/>
      <c r="X40" s="30"/>
      <c r="Y40" s="30"/>
      <c r="Z40" s="1"/>
      <c r="AA40" s="1"/>
      <c r="AB40" s="1"/>
      <c r="AC40" s="1"/>
    </row>
    <row r="41" ht="15.75" customHeight="1">
      <c r="A41" s="6">
        <v>43005.0</v>
      </c>
      <c r="B41" s="7" t="s">
        <v>19</v>
      </c>
      <c r="C41" s="7" t="s">
        <v>20</v>
      </c>
      <c r="D41" s="8" t="s">
        <v>17</v>
      </c>
      <c r="E41" s="7">
        <v>76.0</v>
      </c>
      <c r="F41" s="9">
        <v>1.99</v>
      </c>
      <c r="G41" s="11">
        <v>151.24</v>
      </c>
      <c r="H41" s="1"/>
      <c r="I41" s="1"/>
      <c r="J41" s="1"/>
      <c r="K41" s="1"/>
      <c r="L41" s="1"/>
      <c r="M41" s="1"/>
      <c r="N41" s="1"/>
      <c r="O41" s="1"/>
      <c r="P41" s="1"/>
      <c r="Q41" s="1"/>
      <c r="R41" s="1"/>
      <c r="S41" s="30"/>
      <c r="T41" s="30"/>
      <c r="U41" s="30"/>
      <c r="V41" s="25" t="s">
        <v>90</v>
      </c>
      <c r="AC41" s="1"/>
    </row>
    <row r="42" ht="15.75" customHeight="1">
      <c r="A42" s="6">
        <v>43022.0</v>
      </c>
      <c r="B42" s="7" t="s">
        <v>19</v>
      </c>
      <c r="C42" s="7" t="s">
        <v>22</v>
      </c>
      <c r="D42" s="8" t="s">
        <v>14</v>
      </c>
      <c r="E42" s="7">
        <v>57.0</v>
      </c>
      <c r="F42" s="9">
        <v>19.99</v>
      </c>
      <c r="G42" s="11">
        <v>1139.4299999999998</v>
      </c>
      <c r="H42" s="1"/>
      <c r="I42" s="1"/>
      <c r="J42" s="1"/>
      <c r="K42" s="1"/>
      <c r="L42" s="1"/>
      <c r="M42" s="1"/>
      <c r="N42" s="1"/>
      <c r="O42" s="1"/>
      <c r="P42" s="1"/>
      <c r="Q42" s="1"/>
      <c r="R42" s="1"/>
      <c r="S42" s="30"/>
      <c r="T42" s="30"/>
      <c r="U42" s="30"/>
      <c r="AC42" s="1"/>
    </row>
    <row r="43" ht="15.75" customHeight="1">
      <c r="A43" s="6">
        <v>43039.0</v>
      </c>
      <c r="B43" s="7" t="s">
        <v>12</v>
      </c>
      <c r="C43" s="7" t="s">
        <v>21</v>
      </c>
      <c r="D43" s="8" t="s">
        <v>10</v>
      </c>
      <c r="E43" s="7">
        <v>14.0</v>
      </c>
      <c r="F43" s="9">
        <v>1.29</v>
      </c>
      <c r="G43" s="11">
        <v>18.060000000000002</v>
      </c>
      <c r="H43" s="1"/>
      <c r="I43" s="1"/>
      <c r="J43" s="1"/>
      <c r="K43" s="1"/>
      <c r="L43" s="1"/>
      <c r="M43" s="1"/>
      <c r="N43" s="1"/>
      <c r="O43" s="1"/>
      <c r="P43" s="1"/>
      <c r="Q43" s="1"/>
      <c r="R43" s="1"/>
      <c r="S43" s="30"/>
      <c r="T43" s="30"/>
      <c r="U43" s="30"/>
      <c r="V43" s="30"/>
      <c r="W43" s="30"/>
      <c r="X43" s="30"/>
      <c r="Y43" s="30"/>
      <c r="Z43" s="1"/>
      <c r="AA43" s="1"/>
      <c r="AB43" s="1"/>
      <c r="AC43" s="1"/>
    </row>
    <row r="44" ht="15.75" customHeight="1">
      <c r="A44" s="6">
        <v>43056.0</v>
      </c>
      <c r="B44" s="7" t="s">
        <v>12</v>
      </c>
      <c r="C44" s="7" t="s">
        <v>15</v>
      </c>
      <c r="D44" s="8" t="s">
        <v>14</v>
      </c>
      <c r="E44" s="7">
        <v>11.0</v>
      </c>
      <c r="F44" s="9">
        <v>4.99</v>
      </c>
      <c r="G44" s="11">
        <v>54.89</v>
      </c>
      <c r="H44" s="1"/>
      <c r="I44" s="1"/>
      <c r="J44" s="1"/>
      <c r="K44" s="1"/>
      <c r="L44" s="1"/>
      <c r="M44" s="1"/>
      <c r="N44" s="1"/>
      <c r="O44" s="1"/>
      <c r="P44" s="1"/>
      <c r="Q44" s="1"/>
      <c r="R44" s="1"/>
      <c r="S44" s="30"/>
      <c r="T44" s="30"/>
      <c r="U44" s="30"/>
      <c r="V44" s="30"/>
      <c r="W44" s="30"/>
      <c r="X44" s="30"/>
      <c r="Y44" s="30"/>
      <c r="Z44" s="1"/>
      <c r="AA44" s="1"/>
      <c r="AB44" s="1"/>
      <c r="AC44" s="1"/>
    </row>
    <row r="45" ht="15.75" customHeight="1">
      <c r="A45" s="6">
        <v>43073.0</v>
      </c>
      <c r="B45" s="7" t="s">
        <v>12</v>
      </c>
      <c r="C45" s="7" t="s">
        <v>15</v>
      </c>
      <c r="D45" s="8" t="s">
        <v>14</v>
      </c>
      <c r="E45" s="7">
        <v>94.0</v>
      </c>
      <c r="F45" s="9">
        <v>19.99</v>
      </c>
      <c r="G45" s="11">
        <v>1879.06</v>
      </c>
      <c r="H45" s="1"/>
      <c r="I45" s="1"/>
      <c r="J45" s="1"/>
      <c r="K45" s="1"/>
      <c r="L45" s="1"/>
      <c r="M45" s="1"/>
      <c r="N45" s="1"/>
      <c r="O45" s="1"/>
      <c r="P45" s="1"/>
      <c r="Q45" s="1"/>
      <c r="R45" s="1"/>
      <c r="S45" s="30"/>
      <c r="T45" s="30"/>
      <c r="U45" s="30"/>
      <c r="V45" s="30"/>
      <c r="W45" s="30"/>
      <c r="X45" s="30"/>
      <c r="Y45" s="30"/>
      <c r="Z45" s="1"/>
      <c r="AA45" s="1"/>
      <c r="AB45" s="1"/>
      <c r="AC45" s="1"/>
    </row>
    <row r="46" ht="15.75" customHeight="1">
      <c r="A46" s="6">
        <v>43090.0</v>
      </c>
      <c r="B46" s="7" t="s">
        <v>12</v>
      </c>
      <c r="C46" s="7" t="s">
        <v>21</v>
      </c>
      <c r="D46" s="8" t="s">
        <v>14</v>
      </c>
      <c r="E46" s="7">
        <v>28.0</v>
      </c>
      <c r="F46" s="9">
        <v>4.99</v>
      </c>
      <c r="G46" s="11">
        <v>139.72</v>
      </c>
      <c r="H46" s="1"/>
      <c r="I46" s="1"/>
      <c r="J46" s="1"/>
      <c r="K46" s="1"/>
      <c r="L46" s="1"/>
      <c r="M46" s="1"/>
      <c r="N46" s="1"/>
      <c r="O46" s="1"/>
      <c r="P46" s="1"/>
      <c r="Q46" s="1"/>
      <c r="R46" s="1"/>
      <c r="S46" s="30"/>
      <c r="T46" s="30"/>
      <c r="U46" s="30"/>
      <c r="V46" s="30"/>
      <c r="W46" s="30"/>
      <c r="X46" s="30"/>
      <c r="Y46" s="30"/>
      <c r="Z46" s="1"/>
      <c r="AA46" s="1"/>
      <c r="AB46" s="1"/>
      <c r="AC46" s="1"/>
    </row>
    <row r="47" ht="15.75" customHeight="1">
      <c r="A47" s="1"/>
      <c r="B47" s="1"/>
      <c r="C47" s="1"/>
      <c r="D47" s="1"/>
      <c r="E47" s="1"/>
      <c r="F47" s="1"/>
      <c r="G47" s="1"/>
      <c r="H47" s="1"/>
      <c r="I47" s="1"/>
      <c r="J47" s="1"/>
      <c r="K47" s="1"/>
      <c r="L47" s="1"/>
      <c r="M47" s="1"/>
      <c r="N47" s="1"/>
      <c r="O47" s="1"/>
      <c r="P47" s="1"/>
      <c r="Q47" s="1"/>
      <c r="R47" s="1"/>
      <c r="S47" s="32"/>
      <c r="T47" s="32"/>
      <c r="U47" s="32"/>
      <c r="Z47" s="1"/>
      <c r="AA47" s="1"/>
      <c r="AB47" s="1"/>
      <c r="AC47" s="1"/>
    </row>
    <row r="48" ht="15.75" customHeight="1">
      <c r="A48" s="1"/>
      <c r="B48" s="1"/>
      <c r="C48" s="1"/>
      <c r="D48" s="1"/>
      <c r="E48" s="1"/>
      <c r="F48" s="1"/>
      <c r="G48" s="1"/>
      <c r="H48" s="1"/>
      <c r="I48" s="1"/>
      <c r="J48" s="1"/>
      <c r="K48" s="1"/>
      <c r="L48" s="1"/>
      <c r="M48" s="1"/>
      <c r="N48" s="1"/>
      <c r="O48" s="1"/>
      <c r="P48" s="1"/>
      <c r="Q48" s="1"/>
      <c r="R48" s="1"/>
      <c r="S48" s="30"/>
      <c r="T48" s="30"/>
      <c r="U48" s="30"/>
      <c r="V48" s="30"/>
      <c r="W48" s="30"/>
      <c r="X48" s="30"/>
      <c r="Y48" s="30"/>
      <c r="Z48" s="1"/>
      <c r="AA48" s="1"/>
      <c r="AB48" s="1"/>
      <c r="AC48" s="1"/>
    </row>
    <row r="49" ht="15.75" customHeight="1">
      <c r="A49" s="1"/>
      <c r="B49" s="1"/>
      <c r="C49" s="1"/>
      <c r="D49" s="1"/>
      <c r="E49" s="1"/>
      <c r="F49" s="1"/>
      <c r="G49" s="1"/>
      <c r="H49" s="1"/>
      <c r="I49" s="1"/>
      <c r="J49" s="1"/>
      <c r="K49" s="1"/>
      <c r="L49" s="1"/>
      <c r="M49" s="1"/>
      <c r="N49" s="1"/>
      <c r="O49" s="1"/>
      <c r="P49" s="1"/>
      <c r="Q49" s="1"/>
      <c r="R49" s="1"/>
      <c r="S49" s="30"/>
      <c r="T49" s="30"/>
      <c r="U49" s="30"/>
      <c r="V49" s="30"/>
      <c r="Z49" s="1"/>
      <c r="AA49" s="1"/>
      <c r="AB49" s="1"/>
      <c r="AC49" s="1"/>
    </row>
    <row r="50" ht="15.75" customHeight="1">
      <c r="A50" s="1"/>
      <c r="B50" s="1"/>
      <c r="C50" s="1"/>
      <c r="D50" s="1"/>
      <c r="E50" s="1"/>
      <c r="F50" s="1"/>
      <c r="G50" s="1"/>
      <c r="H50" s="1"/>
      <c r="I50" s="1"/>
      <c r="J50" s="1"/>
      <c r="K50" s="1"/>
      <c r="L50" s="1"/>
      <c r="M50" s="1"/>
      <c r="N50" s="1"/>
      <c r="O50" s="1"/>
      <c r="P50" s="1"/>
      <c r="Q50" s="1"/>
      <c r="R50" s="1"/>
      <c r="S50" s="30"/>
      <c r="T50" s="30"/>
      <c r="U50" s="30"/>
      <c r="Z50" s="1"/>
      <c r="AA50" s="1"/>
      <c r="AB50" s="1"/>
      <c r="AC50" s="1"/>
    </row>
    <row r="51" ht="15.75" customHeight="1">
      <c r="A51" s="1"/>
      <c r="B51" s="1"/>
      <c r="C51" s="1"/>
      <c r="D51" s="1"/>
      <c r="E51" s="1"/>
      <c r="F51" s="1"/>
      <c r="G51" s="1"/>
      <c r="H51" s="1"/>
      <c r="I51" s="1"/>
      <c r="J51" s="1"/>
      <c r="K51" s="1"/>
      <c r="L51" s="1"/>
      <c r="M51" s="1"/>
      <c r="N51" s="1"/>
      <c r="O51" s="1"/>
      <c r="P51" s="1"/>
      <c r="Q51" s="1"/>
      <c r="R51" s="1"/>
      <c r="S51" s="30"/>
      <c r="T51" s="30"/>
      <c r="U51" s="30"/>
      <c r="Z51" s="1"/>
      <c r="AA51" s="1"/>
      <c r="AB51" s="1"/>
      <c r="AC51" s="1"/>
    </row>
    <row r="52" ht="15.75" customHeight="1">
      <c r="A52" s="1"/>
      <c r="B52" s="1"/>
      <c r="C52" s="1"/>
      <c r="D52" s="1"/>
      <c r="E52" s="1"/>
      <c r="F52" s="1"/>
      <c r="G52" s="1"/>
      <c r="H52" s="1"/>
      <c r="I52" s="1"/>
      <c r="J52" s="1"/>
      <c r="K52" s="1"/>
      <c r="L52" s="1"/>
      <c r="M52" s="1"/>
      <c r="N52" s="1"/>
      <c r="O52" s="1"/>
      <c r="P52" s="1"/>
      <c r="Q52" s="1"/>
      <c r="R52" s="1"/>
      <c r="S52" s="30"/>
      <c r="T52" s="30"/>
      <c r="U52" s="30"/>
      <c r="Z52" s="1"/>
      <c r="AA52" s="1"/>
      <c r="AB52" s="1"/>
      <c r="AC52" s="1"/>
    </row>
    <row r="53" ht="15.75" customHeight="1">
      <c r="A53" s="1"/>
      <c r="B53" s="1"/>
      <c r="C53" s="1"/>
      <c r="D53" s="1"/>
      <c r="E53" s="1"/>
      <c r="F53" s="1"/>
      <c r="G53" s="1"/>
      <c r="H53" s="1"/>
      <c r="I53" s="1"/>
      <c r="J53" s="1"/>
      <c r="K53" s="1"/>
      <c r="L53" s="1"/>
      <c r="M53" s="1"/>
      <c r="N53" s="1"/>
      <c r="O53" s="1"/>
      <c r="P53" s="1"/>
      <c r="Q53" s="1"/>
      <c r="R53" s="1"/>
      <c r="S53" s="30"/>
      <c r="T53" s="30"/>
      <c r="U53" s="30"/>
      <c r="Z53" s="1"/>
      <c r="AA53" s="1"/>
      <c r="AB53" s="1"/>
      <c r="AC53" s="1"/>
    </row>
    <row r="54" ht="15.75" customHeight="1">
      <c r="A54" s="1"/>
      <c r="B54" s="1"/>
      <c r="C54" s="1"/>
      <c r="D54" s="1"/>
      <c r="E54" s="1"/>
      <c r="F54" s="1"/>
      <c r="G54" s="1"/>
      <c r="H54" s="1"/>
      <c r="I54" s="1"/>
      <c r="J54" s="1"/>
      <c r="K54" s="1"/>
      <c r="L54" s="1"/>
      <c r="M54" s="1"/>
      <c r="N54" s="1"/>
      <c r="O54" s="1"/>
      <c r="P54" s="1"/>
      <c r="Q54" s="1"/>
      <c r="R54" s="1"/>
      <c r="S54" s="30"/>
      <c r="T54" s="30"/>
      <c r="U54" s="30"/>
      <c r="Z54" s="1"/>
      <c r="AA54" s="1"/>
      <c r="AB54" s="1"/>
      <c r="AC54" s="1"/>
    </row>
    <row r="55" ht="15.75" customHeight="1">
      <c r="A55" s="1"/>
      <c r="B55" s="1"/>
      <c r="C55" s="1"/>
      <c r="D55" s="1"/>
      <c r="E55" s="1"/>
      <c r="F55" s="1"/>
      <c r="G55" s="1"/>
      <c r="H55" s="1"/>
      <c r="I55" s="1"/>
      <c r="J55" s="1"/>
      <c r="K55" s="1"/>
      <c r="L55" s="1"/>
      <c r="M55" s="1"/>
      <c r="N55" s="1"/>
      <c r="O55" s="1"/>
      <c r="P55" s="1"/>
      <c r="Q55" s="1"/>
      <c r="R55" s="1"/>
      <c r="S55" s="30"/>
      <c r="T55" s="30"/>
      <c r="U55" s="30"/>
      <c r="Z55" s="1"/>
      <c r="AA55" s="1"/>
      <c r="AB55" s="1"/>
      <c r="AC55" s="1"/>
    </row>
    <row r="56" ht="15.75" customHeight="1">
      <c r="A56" s="1"/>
      <c r="B56" s="1"/>
      <c r="C56" s="1"/>
      <c r="D56" s="1"/>
      <c r="E56" s="1"/>
      <c r="F56" s="1"/>
      <c r="G56" s="1"/>
      <c r="H56" s="1"/>
      <c r="I56" s="1"/>
      <c r="J56" s="1"/>
      <c r="K56" s="1"/>
      <c r="L56" s="1"/>
      <c r="M56" s="1"/>
      <c r="N56" s="1"/>
      <c r="O56" s="1"/>
      <c r="P56" s="1"/>
      <c r="Q56" s="1"/>
      <c r="R56" s="1"/>
      <c r="S56" s="30"/>
      <c r="T56" s="30"/>
      <c r="U56" s="30"/>
      <c r="Z56" s="1"/>
      <c r="AA56" s="1"/>
      <c r="AB56" s="1"/>
      <c r="AC56" s="1"/>
    </row>
    <row r="57" ht="15.75" customHeight="1">
      <c r="A57" s="1"/>
      <c r="B57" s="1"/>
      <c r="C57" s="1"/>
      <c r="D57" s="1"/>
      <c r="E57" s="1"/>
      <c r="F57" s="1"/>
      <c r="G57" s="1"/>
      <c r="H57" s="1"/>
      <c r="I57" s="1"/>
      <c r="J57" s="1"/>
      <c r="K57" s="1"/>
      <c r="L57" s="1"/>
      <c r="M57" s="1"/>
      <c r="N57" s="1"/>
      <c r="O57" s="1"/>
      <c r="P57" s="1"/>
      <c r="Q57" s="1"/>
      <c r="R57" s="1"/>
      <c r="S57" s="30"/>
      <c r="T57" s="30"/>
      <c r="U57" s="30"/>
      <c r="Z57" s="1"/>
      <c r="AA57" s="1"/>
      <c r="AB57" s="1"/>
      <c r="AC57" s="1"/>
    </row>
    <row r="58" ht="15.75" customHeight="1">
      <c r="A58" s="1"/>
      <c r="B58" s="1"/>
      <c r="C58" s="1"/>
      <c r="D58" s="1"/>
      <c r="E58" s="1"/>
      <c r="F58" s="1"/>
      <c r="G58" s="1"/>
      <c r="H58" s="1"/>
      <c r="I58" s="1"/>
      <c r="J58" s="1"/>
      <c r="K58" s="1"/>
      <c r="L58" s="1"/>
      <c r="M58" s="1"/>
      <c r="N58" s="1"/>
      <c r="O58" s="1"/>
      <c r="P58" s="1"/>
      <c r="Q58" s="1"/>
      <c r="R58" s="1"/>
      <c r="S58" s="30"/>
      <c r="T58" s="30"/>
      <c r="U58" s="30"/>
      <c r="Z58" s="1"/>
      <c r="AA58" s="1"/>
      <c r="AB58" s="1"/>
      <c r="AC58" s="1"/>
    </row>
    <row r="59" ht="15.75" customHeight="1">
      <c r="A59" s="1"/>
      <c r="B59" s="1"/>
      <c r="C59" s="1"/>
      <c r="D59" s="1"/>
      <c r="E59" s="1"/>
      <c r="F59" s="1"/>
      <c r="G59" s="1"/>
      <c r="H59" s="1"/>
      <c r="I59" s="1"/>
      <c r="J59" s="1"/>
      <c r="K59" s="1"/>
      <c r="L59" s="1"/>
      <c r="M59" s="1"/>
      <c r="N59" s="1"/>
      <c r="O59" s="1"/>
      <c r="P59" s="1"/>
      <c r="Q59" s="1"/>
      <c r="R59" s="1"/>
      <c r="S59" s="30"/>
      <c r="T59" s="30"/>
      <c r="U59" s="30"/>
      <c r="V59" s="32" t="s">
        <v>82</v>
      </c>
      <c r="Z59" s="1"/>
      <c r="AA59" s="1"/>
      <c r="AB59" s="1"/>
      <c r="AC59" s="1"/>
    </row>
    <row r="60" ht="15.75" customHeight="1">
      <c r="A60" s="1"/>
      <c r="B60" s="1"/>
      <c r="C60" s="1"/>
      <c r="D60" s="1"/>
      <c r="E60" s="1"/>
      <c r="F60" s="1"/>
      <c r="G60" s="1"/>
      <c r="H60" s="1"/>
      <c r="I60" s="1"/>
      <c r="J60" s="1"/>
      <c r="K60" s="1"/>
      <c r="L60" s="1"/>
      <c r="M60" s="1"/>
      <c r="N60" s="1"/>
      <c r="O60" s="1"/>
      <c r="P60" s="1"/>
      <c r="Q60" s="1"/>
      <c r="R60" s="1"/>
      <c r="S60" s="30"/>
      <c r="T60" s="30"/>
      <c r="U60" s="30"/>
      <c r="V60" s="29" t="s">
        <v>91</v>
      </c>
      <c r="AC60" s="1"/>
    </row>
    <row r="61" ht="15.75" customHeight="1">
      <c r="A61" s="1"/>
      <c r="B61" s="1"/>
      <c r="C61" s="1"/>
      <c r="D61" s="1"/>
      <c r="E61" s="1"/>
      <c r="F61" s="1"/>
      <c r="G61" s="1"/>
      <c r="H61" s="1"/>
      <c r="I61" s="1"/>
      <c r="J61" s="1"/>
      <c r="K61" s="1"/>
      <c r="L61" s="1"/>
      <c r="M61" s="1"/>
      <c r="N61" s="1"/>
      <c r="O61" s="1"/>
      <c r="P61" s="1"/>
      <c r="Q61" s="1"/>
      <c r="R61" s="1"/>
      <c r="S61" s="30"/>
      <c r="T61" s="30"/>
      <c r="U61" s="30"/>
      <c r="AA61" s="1"/>
      <c r="AB61" s="1"/>
      <c r="AC61" s="1"/>
    </row>
    <row r="62" ht="15.75" customHeight="1">
      <c r="A62" s="1"/>
      <c r="B62" s="1"/>
      <c r="C62" s="1"/>
      <c r="D62" s="1"/>
      <c r="E62" s="1"/>
      <c r="F62" s="1"/>
      <c r="G62" s="1"/>
      <c r="H62" s="1"/>
      <c r="I62" s="1"/>
      <c r="J62" s="1"/>
      <c r="K62" s="1"/>
      <c r="L62" s="1"/>
      <c r="M62" s="1"/>
      <c r="N62" s="1"/>
      <c r="O62" s="1"/>
      <c r="P62" s="1"/>
      <c r="Q62" s="1"/>
      <c r="R62" s="1"/>
      <c r="S62" s="30"/>
      <c r="T62" s="30"/>
      <c r="U62" s="30"/>
      <c r="V62" s="25" t="s">
        <v>92</v>
      </c>
      <c r="AA62" s="1"/>
      <c r="AB62" s="1"/>
      <c r="AC62" s="1"/>
    </row>
    <row r="63" ht="15.75" customHeight="1">
      <c r="A63" s="1"/>
      <c r="B63" s="1"/>
      <c r="C63" s="1"/>
      <c r="D63" s="1"/>
      <c r="E63" s="1"/>
      <c r="F63" s="1"/>
      <c r="G63" s="1"/>
      <c r="H63" s="1"/>
      <c r="I63" s="1"/>
      <c r="J63" s="1"/>
      <c r="K63" s="1"/>
      <c r="L63" s="1"/>
      <c r="M63" s="1"/>
      <c r="N63" s="1"/>
      <c r="O63" s="1"/>
      <c r="P63" s="1"/>
      <c r="Q63" s="1"/>
      <c r="R63" s="1"/>
      <c r="S63" s="30"/>
      <c r="T63" s="30"/>
      <c r="U63" s="30"/>
      <c r="V63" s="30"/>
      <c r="W63" s="30"/>
      <c r="X63" s="30"/>
      <c r="Y63" s="30"/>
      <c r="Z63" s="1"/>
      <c r="AA63" s="1"/>
      <c r="AB63" s="1"/>
      <c r="AC63" s="1"/>
    </row>
    <row r="64" ht="15.75" customHeight="1">
      <c r="A64" s="1"/>
      <c r="B64" s="1"/>
      <c r="C64" s="1"/>
      <c r="D64" s="1"/>
      <c r="E64" s="1"/>
      <c r="F64" s="1"/>
      <c r="G64" s="1"/>
      <c r="H64" s="1"/>
      <c r="I64" s="1"/>
      <c r="J64" s="1"/>
      <c r="K64" s="1"/>
      <c r="L64" s="1"/>
      <c r="M64" s="1"/>
      <c r="N64" s="1"/>
      <c r="O64" s="1"/>
      <c r="P64" s="1"/>
      <c r="Q64" s="1"/>
      <c r="R64" s="1"/>
      <c r="S64" s="30"/>
      <c r="T64" s="30"/>
      <c r="U64" s="30"/>
      <c r="V64" s="25" t="s">
        <v>93</v>
      </c>
      <c r="AC64" s="1"/>
    </row>
    <row r="65" ht="15.75" customHeight="1">
      <c r="A65" s="1"/>
      <c r="B65" s="1"/>
      <c r="C65" s="1"/>
      <c r="D65" s="1"/>
      <c r="E65" s="1"/>
      <c r="F65" s="1"/>
      <c r="G65" s="1"/>
      <c r="H65" s="1"/>
      <c r="I65" s="1"/>
      <c r="J65" s="1"/>
      <c r="K65" s="1"/>
      <c r="L65" s="1"/>
      <c r="M65" s="1"/>
      <c r="N65" s="1"/>
      <c r="O65" s="1"/>
      <c r="P65" s="1"/>
      <c r="Q65" s="1"/>
      <c r="R65" s="1"/>
      <c r="S65" s="30"/>
      <c r="T65" s="30"/>
      <c r="U65" s="30"/>
      <c r="V65" s="30"/>
      <c r="W65" s="30"/>
      <c r="X65" s="30"/>
      <c r="Y65" s="30"/>
      <c r="Z65" s="1"/>
      <c r="AA65" s="1"/>
      <c r="AB65" s="1"/>
      <c r="AC65" s="1"/>
    </row>
    <row r="66" ht="15.75" customHeight="1">
      <c r="A66" s="1"/>
      <c r="B66" s="1"/>
      <c r="C66" s="1"/>
      <c r="D66" s="1"/>
      <c r="E66" s="1"/>
      <c r="F66" s="1"/>
      <c r="G66" s="1"/>
      <c r="H66" s="1"/>
      <c r="I66" s="1"/>
      <c r="J66" s="1"/>
      <c r="K66" s="1"/>
      <c r="L66" s="1"/>
      <c r="M66" s="1"/>
      <c r="N66" s="1"/>
      <c r="O66" s="1"/>
      <c r="P66" s="1"/>
      <c r="Q66" s="1"/>
      <c r="R66" s="1"/>
      <c r="S66" s="30"/>
      <c r="T66" s="30"/>
      <c r="U66" s="30"/>
      <c r="V66" s="30"/>
      <c r="W66" s="30"/>
      <c r="X66" s="30"/>
      <c r="Y66" s="30"/>
      <c r="Z66" s="1"/>
      <c r="AA66" s="1"/>
      <c r="AB66" s="1"/>
      <c r="AC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sheetData>
  <mergeCells count="14">
    <mergeCell ref="V32:AB32"/>
    <mergeCell ref="V28:Y28"/>
    <mergeCell ref="V30:AB30"/>
    <mergeCell ref="V8:AB8"/>
    <mergeCell ref="V15:AB15"/>
    <mergeCell ref="V12:AB12"/>
    <mergeCell ref="V49:Y58"/>
    <mergeCell ref="V59:Y59"/>
    <mergeCell ref="V60:AB60"/>
    <mergeCell ref="V62:Z62"/>
    <mergeCell ref="V64:AB64"/>
    <mergeCell ref="V33:AB33"/>
    <mergeCell ref="V6:X6"/>
    <mergeCell ref="V41:AB42"/>
  </mergeCells>
  <printOptions/>
  <pageMargins bottom="1.0" footer="0.0" header="0.0" left="0.75" right="0.75" top="1.0"/>
  <pageSetup orientation="portrait"/>
  <headerFooter>
    <oddFooter>&amp;LDeveloped by Contextures Inc.&amp;Cwww.contextures.com&amp;R&amp;D</oddFooter>
  </headerFooter>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9.57"/>
    <col customWidth="1" min="2" max="2" width="7.29"/>
    <col customWidth="1" min="3" max="27" width="9.14"/>
  </cols>
  <sheetData>
    <row r="1">
      <c r="A1" s="33" t="s">
        <v>0</v>
      </c>
      <c r="B1" s="34" t="s">
        <v>1</v>
      </c>
      <c r="C1" s="34" t="s">
        <v>2</v>
      </c>
      <c r="D1" s="35" t="s">
        <v>3</v>
      </c>
      <c r="E1" s="35" t="s">
        <v>5</v>
      </c>
      <c r="F1" s="35" t="s">
        <v>6</v>
      </c>
      <c r="G1" s="35" t="s">
        <v>7</v>
      </c>
      <c r="H1" s="35" t="s">
        <v>94</v>
      </c>
      <c r="I1" s="1"/>
      <c r="J1" s="1"/>
      <c r="K1" s="1"/>
      <c r="L1" s="1"/>
      <c r="M1" s="1"/>
      <c r="N1" s="1"/>
      <c r="O1" s="1"/>
      <c r="P1" s="1"/>
      <c r="Q1" s="1"/>
      <c r="R1" s="1"/>
      <c r="S1" s="1"/>
      <c r="T1" s="1"/>
      <c r="U1" s="1"/>
      <c r="V1" s="1"/>
      <c r="W1" s="1"/>
      <c r="X1" s="1"/>
      <c r="Y1" s="1"/>
      <c r="Z1" s="1"/>
      <c r="AA1" s="1"/>
    </row>
    <row r="2">
      <c r="A2" s="36">
        <v>42375.0</v>
      </c>
      <c r="B2" s="37" t="s">
        <v>8</v>
      </c>
      <c r="C2" s="37" t="s">
        <v>9</v>
      </c>
      <c r="D2" s="38" t="s">
        <v>10</v>
      </c>
      <c r="E2" s="37">
        <v>95.0</v>
      </c>
      <c r="F2" s="39">
        <v>1.99</v>
      </c>
      <c r="G2" s="40">
        <v>189.05</v>
      </c>
      <c r="H2" s="16" t="str">
        <f>VLOOKUP(D2,'color for vlookup'!$B$2:$C$12,2,FALSE)</f>
        <v>green</v>
      </c>
      <c r="I2" s="1"/>
      <c r="J2" s="1"/>
      <c r="K2" s="1"/>
      <c r="L2" s="1"/>
      <c r="M2" s="1"/>
      <c r="N2" s="1"/>
      <c r="O2" s="1"/>
      <c r="P2" s="1"/>
      <c r="Q2" s="1"/>
      <c r="R2" s="1"/>
      <c r="S2" s="1"/>
      <c r="T2" s="1"/>
      <c r="U2" s="1"/>
      <c r="V2" s="1"/>
      <c r="W2" s="1"/>
      <c r="X2" s="1"/>
      <c r="Y2" s="1"/>
      <c r="Z2" s="1"/>
      <c r="AA2" s="1"/>
    </row>
    <row r="3">
      <c r="A3" s="36">
        <v>42392.0</v>
      </c>
      <c r="B3" s="37" t="s">
        <v>12</v>
      </c>
      <c r="C3" s="37" t="s">
        <v>13</v>
      </c>
      <c r="D3" s="38" t="s">
        <v>14</v>
      </c>
      <c r="E3" s="37">
        <v>50.0</v>
      </c>
      <c r="F3" s="39">
        <v>19.99</v>
      </c>
      <c r="G3" s="40">
        <v>999.4999999999999</v>
      </c>
      <c r="H3" s="16" t="str">
        <f>VLOOKUP(D3,'color for vlookup'!$B$2:$C$12,2,FALSE)</f>
        <v>white</v>
      </c>
      <c r="I3" s="1"/>
      <c r="J3" s="1"/>
      <c r="K3" s="5" t="s">
        <v>95</v>
      </c>
      <c r="L3" s="41"/>
      <c r="M3" s="41"/>
      <c r="N3" s="41"/>
      <c r="O3" s="41"/>
      <c r="P3" s="42"/>
      <c r="Q3" s="1"/>
      <c r="R3" s="1"/>
      <c r="S3" s="1"/>
      <c r="T3" s="1"/>
      <c r="U3" s="1"/>
      <c r="V3" s="1"/>
      <c r="W3" s="1"/>
      <c r="X3" s="1"/>
      <c r="Y3" s="1"/>
      <c r="Z3" s="1"/>
      <c r="AA3" s="1"/>
    </row>
    <row r="4">
      <c r="A4" s="36">
        <v>42409.0</v>
      </c>
      <c r="B4" s="37" t="s">
        <v>12</v>
      </c>
      <c r="C4" s="37" t="s">
        <v>15</v>
      </c>
      <c r="D4" s="38" t="s">
        <v>10</v>
      </c>
      <c r="E4" s="37">
        <v>36.0</v>
      </c>
      <c r="F4" s="39">
        <v>4.99</v>
      </c>
      <c r="G4" s="40">
        <v>179.64000000000001</v>
      </c>
      <c r="H4" s="16" t="str">
        <f>VLOOKUP(D4,'color for vlookup'!$B$2:$C$12,2,FALSE)</f>
        <v>green</v>
      </c>
      <c r="I4" s="1"/>
      <c r="J4" s="1"/>
      <c r="K4" s="19" t="s">
        <v>96</v>
      </c>
      <c r="L4" s="1"/>
      <c r="M4" s="1"/>
      <c r="N4" s="1"/>
      <c r="O4" s="1"/>
      <c r="P4" s="1"/>
      <c r="Q4" s="1"/>
      <c r="R4" s="1"/>
      <c r="S4" s="1"/>
      <c r="T4" s="1"/>
      <c r="U4" s="1"/>
      <c r="V4" s="1"/>
      <c r="W4" s="1"/>
      <c r="X4" s="1"/>
      <c r="Y4" s="1"/>
      <c r="Z4" s="1"/>
      <c r="AA4" s="1"/>
    </row>
    <row r="5">
      <c r="A5" s="36">
        <v>42426.0</v>
      </c>
      <c r="B5" s="37" t="s">
        <v>12</v>
      </c>
      <c r="C5" s="37" t="s">
        <v>16</v>
      </c>
      <c r="D5" s="38" t="s">
        <v>17</v>
      </c>
      <c r="E5" s="37">
        <v>27.0</v>
      </c>
      <c r="F5" s="39">
        <v>19.99</v>
      </c>
      <c r="G5" s="40">
        <v>539.7299999999999</v>
      </c>
      <c r="H5" s="16" t="str">
        <f>VLOOKUP(D5,'color for vlookup'!$B$2:$C$12,2,FALSE)</f>
        <v>yellow</v>
      </c>
      <c r="I5" s="1"/>
      <c r="J5" s="1"/>
      <c r="K5" s="1"/>
      <c r="L5" s="1"/>
      <c r="M5" s="1"/>
      <c r="N5" s="1"/>
      <c r="O5" s="1"/>
      <c r="P5" s="1"/>
      <c r="Q5" s="1"/>
      <c r="R5" s="1"/>
      <c r="S5" s="1"/>
      <c r="T5" s="1"/>
      <c r="U5" s="1"/>
      <c r="V5" s="1"/>
      <c r="W5" s="1"/>
      <c r="X5" s="1"/>
      <c r="Y5" s="1"/>
      <c r="Z5" s="1"/>
      <c r="AA5" s="1"/>
    </row>
    <row r="6">
      <c r="A6" s="36">
        <v>42444.0</v>
      </c>
      <c r="B6" s="37" t="s">
        <v>19</v>
      </c>
      <c r="C6" s="37" t="s">
        <v>20</v>
      </c>
      <c r="D6" s="38" t="s">
        <v>10</v>
      </c>
      <c r="E6" s="37">
        <v>56.0</v>
      </c>
      <c r="F6" s="39">
        <v>2.99</v>
      </c>
      <c r="G6" s="40">
        <v>167.44</v>
      </c>
      <c r="H6" s="16" t="str">
        <f>VLOOKUP(D6,'color for vlookup'!$B$2:$C$12,2,FALSE)</f>
        <v>green</v>
      </c>
      <c r="I6" s="1"/>
      <c r="J6" s="1"/>
      <c r="K6" s="17" t="s">
        <v>97</v>
      </c>
      <c r="L6" s="1"/>
      <c r="M6" s="1"/>
      <c r="N6" s="1"/>
      <c r="O6" s="1"/>
      <c r="P6" s="1"/>
      <c r="Q6" s="1"/>
      <c r="R6" s="1"/>
      <c r="S6" s="1"/>
      <c r="T6" s="1"/>
      <c r="U6" s="1"/>
      <c r="V6" s="1"/>
      <c r="W6" s="1"/>
      <c r="X6" s="1"/>
      <c r="Y6" s="1"/>
    </row>
    <row r="7">
      <c r="A7" s="36">
        <v>42461.0</v>
      </c>
      <c r="B7" s="37" t="s">
        <v>8</v>
      </c>
      <c r="C7" s="37" t="s">
        <v>9</v>
      </c>
      <c r="D7" s="38" t="s">
        <v>14</v>
      </c>
      <c r="E7" s="37">
        <v>60.0</v>
      </c>
      <c r="F7" s="39">
        <v>4.99</v>
      </c>
      <c r="G7" s="40">
        <v>299.40000000000003</v>
      </c>
      <c r="H7" s="16" t="str">
        <f>VLOOKUP(D7,'color for vlookup'!$B$2:$C$12,2,FALSE)</f>
        <v>white</v>
      </c>
      <c r="I7" s="1"/>
      <c r="J7" s="1"/>
      <c r="K7" s="19" t="s">
        <v>98</v>
      </c>
      <c r="L7" s="1"/>
      <c r="M7" s="1"/>
      <c r="N7" s="1"/>
      <c r="O7" s="1"/>
      <c r="P7" s="1"/>
      <c r="Q7" s="1"/>
      <c r="R7" s="1"/>
      <c r="S7" s="1"/>
      <c r="T7" s="1"/>
      <c r="U7" s="1"/>
      <c r="V7" s="1"/>
      <c r="W7" s="1"/>
      <c r="X7" s="1"/>
      <c r="Y7" s="1"/>
    </row>
    <row r="8" ht="15.75" customHeight="1">
      <c r="A8" s="36">
        <v>42478.0</v>
      </c>
      <c r="B8" s="37" t="s">
        <v>12</v>
      </c>
      <c r="C8" s="37" t="s">
        <v>21</v>
      </c>
      <c r="D8" s="38" t="s">
        <v>10</v>
      </c>
      <c r="E8" s="37">
        <v>75.0</v>
      </c>
      <c r="F8" s="39">
        <v>1.99</v>
      </c>
      <c r="G8" s="40">
        <v>149.25</v>
      </c>
      <c r="H8" s="16" t="str">
        <f>VLOOKUP(D8,'color for vlookup'!$B$2:$C$12,2,FALSE)</f>
        <v>green</v>
      </c>
      <c r="I8" s="1"/>
      <c r="J8" s="1"/>
      <c r="K8" s="10" t="s">
        <v>99</v>
      </c>
      <c r="L8" s="1"/>
      <c r="M8" s="1"/>
      <c r="N8" s="1"/>
      <c r="O8" s="1"/>
      <c r="P8" s="1"/>
      <c r="Q8" s="1"/>
      <c r="R8" s="1"/>
      <c r="S8" s="1"/>
      <c r="T8" s="1"/>
      <c r="U8" s="1"/>
      <c r="V8" s="1"/>
      <c r="W8" s="1"/>
      <c r="X8" s="1"/>
      <c r="Y8" s="1"/>
    </row>
    <row r="9" ht="15.75" customHeight="1">
      <c r="A9" s="36">
        <v>42495.0</v>
      </c>
      <c r="B9" s="37" t="s">
        <v>12</v>
      </c>
      <c r="C9" s="37" t="s">
        <v>15</v>
      </c>
      <c r="D9" s="38" t="s">
        <v>10</v>
      </c>
      <c r="E9" s="37">
        <v>90.0</v>
      </c>
      <c r="F9" s="39">
        <v>4.99</v>
      </c>
      <c r="G9" s="40">
        <v>449.1</v>
      </c>
      <c r="H9" s="16" t="str">
        <f>VLOOKUP(D9,'color for vlookup'!$B$2:$C$12,2,FALSE)</f>
        <v>green</v>
      </c>
      <c r="I9" s="1"/>
      <c r="J9" s="1"/>
      <c r="L9" s="1"/>
      <c r="M9" s="1"/>
      <c r="N9" s="1"/>
      <c r="O9" s="1"/>
      <c r="P9" s="1"/>
      <c r="Q9" s="1"/>
      <c r="R9" s="1"/>
      <c r="S9" s="1"/>
      <c r="T9" s="1"/>
      <c r="U9" s="1"/>
      <c r="V9" s="1"/>
      <c r="W9" s="1"/>
      <c r="X9" s="1"/>
      <c r="Y9" s="1"/>
    </row>
    <row r="10" ht="15.75" customHeight="1">
      <c r="A10" s="36">
        <v>42512.0</v>
      </c>
      <c r="B10" s="37" t="s">
        <v>19</v>
      </c>
      <c r="C10" s="37" t="s">
        <v>22</v>
      </c>
      <c r="D10" s="38" t="s">
        <v>10</v>
      </c>
      <c r="E10" s="37">
        <v>32.0</v>
      </c>
      <c r="F10" s="39">
        <v>1.99</v>
      </c>
      <c r="G10" s="40">
        <v>63.68</v>
      </c>
      <c r="H10" s="16" t="str">
        <f>VLOOKUP(D10,'color for vlookup'!$B$2:$C$12,2,FALSE)</f>
        <v>green</v>
      </c>
      <c r="I10" s="1"/>
      <c r="J10" s="1"/>
      <c r="K10" s="17" t="s">
        <v>100</v>
      </c>
      <c r="L10" s="1"/>
      <c r="M10" s="1"/>
      <c r="N10" s="1"/>
      <c r="O10" s="1"/>
      <c r="P10" s="1"/>
      <c r="Q10" s="1"/>
      <c r="R10" s="1"/>
      <c r="S10" s="1"/>
      <c r="T10" s="1"/>
      <c r="U10" s="1"/>
      <c r="V10" s="1"/>
      <c r="W10" s="1"/>
      <c r="X10" s="1"/>
      <c r="Y10" s="1"/>
      <c r="Z10" s="1"/>
      <c r="AA10" s="1"/>
    </row>
    <row r="11" ht="15.75" customHeight="1">
      <c r="A11" s="36">
        <v>42529.0</v>
      </c>
      <c r="B11" s="37" t="s">
        <v>8</v>
      </c>
      <c r="C11" s="37" t="s">
        <v>9</v>
      </c>
      <c r="D11" s="38" t="s">
        <v>14</v>
      </c>
      <c r="E11" s="37">
        <v>60.0</v>
      </c>
      <c r="F11" s="39">
        <v>8.99</v>
      </c>
      <c r="G11" s="40">
        <v>539.4</v>
      </c>
      <c r="H11" s="16" t="str">
        <f>VLOOKUP(D11,'color for vlookup'!$B$2:$C$12,2,FALSE)</f>
        <v>white</v>
      </c>
      <c r="I11" s="1"/>
      <c r="J11" s="1"/>
      <c r="K11" s="19" t="s">
        <v>101</v>
      </c>
      <c r="L11" s="1"/>
      <c r="M11" s="1"/>
      <c r="N11" s="1"/>
      <c r="O11" s="1"/>
      <c r="P11" s="1"/>
      <c r="Q11" s="1"/>
      <c r="R11" s="1"/>
      <c r="S11" s="1"/>
      <c r="T11" s="1"/>
      <c r="U11" s="1"/>
      <c r="V11" s="1"/>
      <c r="W11" s="1"/>
      <c r="X11" s="1"/>
      <c r="Y11" s="1"/>
      <c r="Z11" s="1"/>
      <c r="AA11" s="1"/>
    </row>
    <row r="12" ht="15.75" customHeight="1">
      <c r="A12" s="36">
        <v>42546.0</v>
      </c>
      <c r="B12" s="37" t="s">
        <v>12</v>
      </c>
      <c r="C12" s="37" t="s">
        <v>23</v>
      </c>
      <c r="D12" s="38" t="s">
        <v>10</v>
      </c>
      <c r="E12" s="37">
        <v>90.0</v>
      </c>
      <c r="F12" s="39">
        <v>4.99</v>
      </c>
      <c r="G12" s="40">
        <v>449.1</v>
      </c>
      <c r="H12" s="16" t="str">
        <f>VLOOKUP(D12,'color for vlookup'!$B$2:$C$12,2,FALSE)</f>
        <v>green</v>
      </c>
      <c r="I12" s="1"/>
      <c r="J12" s="1"/>
      <c r="K12" s="10" t="s">
        <v>102</v>
      </c>
      <c r="L12" s="1"/>
      <c r="M12" s="1"/>
      <c r="N12" s="1"/>
      <c r="O12" s="1"/>
      <c r="P12" s="1"/>
      <c r="Q12" s="1"/>
      <c r="R12" s="1"/>
      <c r="S12" s="1"/>
      <c r="T12" s="1"/>
      <c r="U12" s="1"/>
      <c r="V12" s="1"/>
      <c r="W12" s="1"/>
      <c r="X12" s="1"/>
      <c r="Y12" s="1"/>
      <c r="Z12" s="1"/>
      <c r="AA12" s="1"/>
    </row>
    <row r="13" ht="15.75" customHeight="1">
      <c r="A13" s="36">
        <v>42563.0</v>
      </c>
      <c r="B13" s="37" t="s">
        <v>8</v>
      </c>
      <c r="C13" s="37" t="s">
        <v>25</v>
      </c>
      <c r="D13" s="38" t="s">
        <v>14</v>
      </c>
      <c r="E13" s="37">
        <v>29.0</v>
      </c>
      <c r="F13" s="39">
        <v>1.99</v>
      </c>
      <c r="G13" s="40">
        <v>57.71</v>
      </c>
      <c r="H13" s="16" t="str">
        <f>VLOOKUP(D13,'color for vlookup'!$B$2:$C$12,2,FALSE)</f>
        <v>white</v>
      </c>
      <c r="I13" s="1"/>
      <c r="J13" s="1"/>
      <c r="K13" s="10" t="s">
        <v>103</v>
      </c>
      <c r="L13" s="1"/>
      <c r="M13" s="1"/>
      <c r="N13" s="1"/>
      <c r="O13" s="1"/>
      <c r="P13" s="1"/>
      <c r="Q13" s="1"/>
      <c r="R13" s="1"/>
      <c r="S13" s="1"/>
      <c r="T13" s="1"/>
      <c r="U13" s="1"/>
      <c r="V13" s="1"/>
      <c r="W13" s="1"/>
      <c r="X13" s="1"/>
      <c r="Y13" s="1"/>
      <c r="Z13" s="1"/>
      <c r="AA13" s="1"/>
    </row>
    <row r="14" ht="15.75" customHeight="1">
      <c r="A14" s="36">
        <v>42580.0</v>
      </c>
      <c r="B14" s="37" t="s">
        <v>8</v>
      </c>
      <c r="C14" s="37" t="s">
        <v>26</v>
      </c>
      <c r="D14" s="38" t="s">
        <v>14</v>
      </c>
      <c r="E14" s="37">
        <v>81.0</v>
      </c>
      <c r="F14" s="39">
        <v>19.99</v>
      </c>
      <c r="G14" s="40">
        <v>1619.1899999999998</v>
      </c>
      <c r="H14" s="16" t="str">
        <f>VLOOKUP(D14,'color for vlookup'!$B$2:$C$12,2,FALSE)</f>
        <v>white</v>
      </c>
      <c r="I14" s="1"/>
      <c r="J14" s="1"/>
      <c r="K14" s="10" t="s">
        <v>104</v>
      </c>
      <c r="L14" s="1"/>
      <c r="M14" s="1"/>
      <c r="N14" s="1"/>
      <c r="O14" s="1"/>
      <c r="P14" s="1"/>
      <c r="Q14" s="1"/>
      <c r="R14" s="1"/>
      <c r="S14" s="1"/>
      <c r="T14" s="1"/>
      <c r="U14" s="1"/>
      <c r="V14" s="1"/>
      <c r="W14" s="1"/>
      <c r="X14" s="1"/>
      <c r="Y14" s="1"/>
      <c r="Z14" s="1"/>
      <c r="AA14" s="1"/>
    </row>
    <row r="15" ht="15.75" customHeight="1">
      <c r="A15" s="36">
        <v>42597.0</v>
      </c>
      <c r="B15" s="37" t="s">
        <v>8</v>
      </c>
      <c r="C15" s="37" t="s">
        <v>9</v>
      </c>
      <c r="D15" s="38" t="s">
        <v>10</v>
      </c>
      <c r="E15" s="37">
        <v>35.0</v>
      </c>
      <c r="F15" s="39">
        <v>4.99</v>
      </c>
      <c r="G15" s="40">
        <v>174.65</v>
      </c>
      <c r="H15" s="16" t="str">
        <f>VLOOKUP(D15,'color for vlookup'!$B$2:$C$12,2,FALSE)</f>
        <v>green</v>
      </c>
      <c r="I15" s="1"/>
      <c r="J15" s="1"/>
      <c r="L15" s="1"/>
      <c r="M15" s="1"/>
      <c r="N15" s="1"/>
      <c r="O15" s="1"/>
      <c r="P15" s="1"/>
      <c r="Q15" s="1"/>
      <c r="R15" s="1"/>
      <c r="S15" s="1"/>
      <c r="T15" s="1"/>
      <c r="U15" s="1"/>
      <c r="V15" s="1"/>
      <c r="W15" s="1"/>
      <c r="X15" s="1"/>
      <c r="Y15" s="1"/>
      <c r="Z15" s="1"/>
      <c r="AA15" s="1"/>
    </row>
    <row r="16" ht="15.75" customHeight="1">
      <c r="A16" s="36">
        <v>42614.0</v>
      </c>
      <c r="B16" s="37" t="s">
        <v>12</v>
      </c>
      <c r="C16" s="37" t="s">
        <v>29</v>
      </c>
      <c r="D16" s="38" t="s">
        <v>30</v>
      </c>
      <c r="E16" s="37">
        <v>2.0</v>
      </c>
      <c r="F16" s="39">
        <v>125.0</v>
      </c>
      <c r="G16" s="40">
        <v>250.0</v>
      </c>
      <c r="H16" s="16" t="str">
        <f>VLOOKUP(D16,'color for vlookup'!$B$2:$C$12,2,FALSE)</f>
        <v>blue</v>
      </c>
      <c r="I16" s="1"/>
      <c r="J16" s="1"/>
      <c r="K16" s="1"/>
      <c r="L16" s="1"/>
      <c r="M16" s="1"/>
      <c r="N16" s="1"/>
      <c r="O16" s="1"/>
      <c r="P16" s="1"/>
      <c r="Q16" s="1"/>
      <c r="R16" s="1"/>
      <c r="S16" s="1"/>
      <c r="T16" s="1"/>
      <c r="U16" s="1"/>
      <c r="V16" s="1"/>
      <c r="W16" s="1"/>
      <c r="X16" s="1"/>
      <c r="Y16" s="1"/>
      <c r="Z16" s="1"/>
      <c r="AA16" s="1"/>
    </row>
    <row r="17" ht="15.75" customHeight="1">
      <c r="A17" s="36">
        <v>42631.0</v>
      </c>
      <c r="B17" s="37" t="s">
        <v>8</v>
      </c>
      <c r="C17" s="37" t="s">
        <v>9</v>
      </c>
      <c r="D17" s="38" t="s">
        <v>31</v>
      </c>
      <c r="E17" s="37">
        <v>16.0</v>
      </c>
      <c r="F17" s="39">
        <v>15.99</v>
      </c>
      <c r="G17" s="40">
        <v>255.84</v>
      </c>
      <c r="H17" s="16" t="str">
        <f>VLOOKUP(D17,'color for vlookup'!$B$2:$C$12,2,FALSE)</f>
        <v>purple</v>
      </c>
      <c r="I17" s="1"/>
      <c r="J17" s="1"/>
      <c r="L17" s="1"/>
      <c r="M17" s="1"/>
      <c r="N17" s="1"/>
      <c r="O17" s="1"/>
      <c r="P17" s="1"/>
      <c r="Q17" s="1"/>
      <c r="R17" s="1"/>
      <c r="S17" s="1"/>
      <c r="T17" s="1"/>
      <c r="U17" s="1"/>
      <c r="V17" s="1"/>
      <c r="W17" s="1"/>
      <c r="X17" s="1"/>
      <c r="Y17" s="1"/>
      <c r="Z17" s="1"/>
      <c r="AA17" s="1"/>
    </row>
    <row r="18" ht="15.75" customHeight="1">
      <c r="A18" s="36">
        <v>42648.0</v>
      </c>
      <c r="B18" s="37" t="s">
        <v>12</v>
      </c>
      <c r="C18" s="37" t="s">
        <v>23</v>
      </c>
      <c r="D18" s="38" t="s">
        <v>14</v>
      </c>
      <c r="E18" s="37">
        <v>28.0</v>
      </c>
      <c r="F18" s="39">
        <v>8.99</v>
      </c>
      <c r="G18" s="40">
        <v>251.72</v>
      </c>
      <c r="H18" s="16" t="str">
        <f>VLOOKUP(D18,'color for vlookup'!$B$2:$C$12,2,FALSE)</f>
        <v>white</v>
      </c>
      <c r="I18" s="1"/>
      <c r="J18" s="1"/>
      <c r="K18" s="43" t="s">
        <v>105</v>
      </c>
      <c r="L18" s="44"/>
      <c r="M18" s="44"/>
      <c r="N18" s="44"/>
      <c r="O18" s="44"/>
      <c r="P18" s="1"/>
      <c r="Q18" s="1"/>
      <c r="R18" s="1"/>
      <c r="S18" s="1"/>
      <c r="T18" s="1"/>
      <c r="U18" s="1"/>
      <c r="V18" s="1"/>
      <c r="W18" s="1"/>
      <c r="X18" s="1"/>
      <c r="Y18" s="1"/>
      <c r="Z18" s="1"/>
      <c r="AA18" s="1"/>
    </row>
    <row r="19" ht="15.75" customHeight="1">
      <c r="A19" s="36">
        <v>42665.0</v>
      </c>
      <c r="B19" s="37" t="s">
        <v>8</v>
      </c>
      <c r="C19" s="37" t="s">
        <v>9</v>
      </c>
      <c r="D19" s="38" t="s">
        <v>17</v>
      </c>
      <c r="E19" s="37">
        <v>64.0</v>
      </c>
      <c r="F19" s="39">
        <v>8.99</v>
      </c>
      <c r="G19" s="40">
        <v>575.36</v>
      </c>
      <c r="H19" s="16" t="str">
        <f>VLOOKUP(D19,'color for vlookup'!$B$2:$C$12,2,FALSE)</f>
        <v>yellow</v>
      </c>
      <c r="I19" s="1"/>
      <c r="J19" s="1"/>
      <c r="K19" s="1"/>
      <c r="L19" s="1"/>
      <c r="M19" s="1"/>
      <c r="N19" s="1"/>
      <c r="O19" s="1"/>
      <c r="P19" s="1"/>
      <c r="Q19" s="1"/>
      <c r="R19" s="1"/>
      <c r="S19" s="1"/>
      <c r="T19" s="1"/>
      <c r="U19" s="1"/>
      <c r="V19" s="1"/>
      <c r="W19" s="1"/>
      <c r="X19" s="1"/>
      <c r="Y19" s="1"/>
      <c r="Z19" s="1"/>
      <c r="AA19" s="1"/>
    </row>
    <row r="20" ht="15.75" customHeight="1">
      <c r="A20" s="36">
        <v>42682.0</v>
      </c>
      <c r="B20" s="37" t="s">
        <v>8</v>
      </c>
      <c r="C20" s="37" t="s">
        <v>26</v>
      </c>
      <c r="D20" s="38" t="s">
        <v>17</v>
      </c>
      <c r="E20" s="37">
        <v>15.0</v>
      </c>
      <c r="F20" s="39">
        <v>19.99</v>
      </c>
      <c r="G20" s="40">
        <v>299.84999999999997</v>
      </c>
      <c r="H20" s="16" t="str">
        <f>VLOOKUP(D20,'color for vlookup'!$B$2:$C$12,2,FALSE)</f>
        <v>yellow</v>
      </c>
      <c r="I20" s="1"/>
      <c r="J20" s="1"/>
      <c r="K20" s="1"/>
      <c r="L20" s="1"/>
      <c r="M20" s="1"/>
      <c r="N20" s="1"/>
      <c r="O20" s="1"/>
      <c r="P20" s="1"/>
      <c r="Q20" s="1"/>
      <c r="R20" s="1"/>
      <c r="S20" s="1"/>
      <c r="T20" s="1"/>
      <c r="U20" s="1"/>
      <c r="V20" s="1"/>
      <c r="W20" s="1"/>
      <c r="X20" s="1"/>
      <c r="Y20" s="1"/>
      <c r="Z20" s="1"/>
      <c r="AA20" s="1"/>
    </row>
    <row r="21" ht="15.75" customHeight="1">
      <c r="A21" s="36">
        <v>42699.0</v>
      </c>
      <c r="B21" s="37" t="s">
        <v>12</v>
      </c>
      <c r="C21" s="37" t="s">
        <v>13</v>
      </c>
      <c r="D21" s="38" t="s">
        <v>31</v>
      </c>
      <c r="E21" s="37">
        <v>96.0</v>
      </c>
      <c r="F21" s="39">
        <v>4.99</v>
      </c>
      <c r="G21" s="40">
        <v>479.04</v>
      </c>
      <c r="H21" s="16" t="str">
        <f>VLOOKUP(D21,'color for vlookup'!$B$2:$C$12,2,FALSE)</f>
        <v>purple</v>
      </c>
      <c r="I21" s="1"/>
      <c r="J21" s="1"/>
      <c r="K21" s="1"/>
      <c r="L21" s="1"/>
      <c r="M21" s="1"/>
      <c r="N21" s="1"/>
      <c r="O21" s="1"/>
      <c r="P21" s="1"/>
      <c r="Q21" s="1"/>
      <c r="R21" s="1"/>
      <c r="S21" s="1"/>
      <c r="T21" s="1"/>
      <c r="U21" s="1"/>
      <c r="V21" s="1"/>
      <c r="W21" s="1"/>
      <c r="X21" s="1"/>
      <c r="Y21" s="1"/>
      <c r="Z21" s="1"/>
      <c r="AA21" s="1"/>
    </row>
    <row r="22" ht="15.75" customHeight="1">
      <c r="A22" s="36">
        <v>42716.0</v>
      </c>
      <c r="B22" s="37" t="s">
        <v>12</v>
      </c>
      <c r="C22" s="37" t="s">
        <v>29</v>
      </c>
      <c r="D22" s="38" t="s">
        <v>10</v>
      </c>
      <c r="E22" s="37">
        <v>67.0</v>
      </c>
      <c r="F22" s="39">
        <v>1.29</v>
      </c>
      <c r="G22" s="40">
        <v>86.43</v>
      </c>
      <c r="H22" s="16" t="str">
        <f>VLOOKUP(D22,'color for vlookup'!$B$2:$C$12,2,FALSE)</f>
        <v>green</v>
      </c>
      <c r="I22" s="1"/>
      <c r="J22" s="1"/>
      <c r="K22" s="1"/>
      <c r="L22" s="1"/>
      <c r="M22" s="1"/>
      <c r="N22" s="1"/>
      <c r="O22" s="1"/>
      <c r="P22" s="1"/>
      <c r="Q22" s="1"/>
      <c r="R22" s="1"/>
      <c r="S22" s="1"/>
      <c r="T22" s="1"/>
      <c r="U22" s="1"/>
      <c r="V22" s="1"/>
      <c r="W22" s="1"/>
      <c r="X22" s="1"/>
      <c r="Y22" s="1"/>
      <c r="Z22" s="1"/>
      <c r="AA22" s="1"/>
    </row>
    <row r="23" ht="15.75" customHeight="1">
      <c r="A23" s="36">
        <v>42733.0</v>
      </c>
      <c r="B23" s="37" t="s">
        <v>8</v>
      </c>
      <c r="C23" s="37" t="s">
        <v>26</v>
      </c>
      <c r="D23" s="38" t="s">
        <v>31</v>
      </c>
      <c r="E23" s="37">
        <v>74.0</v>
      </c>
      <c r="F23" s="39">
        <v>15.99</v>
      </c>
      <c r="G23" s="40">
        <v>1183.26</v>
      </c>
      <c r="H23" s="16" t="str">
        <f>VLOOKUP(D23,'color for vlookup'!$B$2:$C$12,2,FALSE)</f>
        <v>purple</v>
      </c>
      <c r="I23" s="1"/>
      <c r="J23" s="1"/>
      <c r="K23" s="1"/>
      <c r="L23" s="1"/>
      <c r="M23" s="1"/>
      <c r="N23" s="1"/>
      <c r="O23" s="1"/>
      <c r="P23" s="1"/>
      <c r="Q23" s="1"/>
      <c r="R23" s="1"/>
      <c r="S23" s="1"/>
      <c r="T23" s="1"/>
      <c r="U23" s="1"/>
      <c r="V23" s="1"/>
      <c r="W23" s="1"/>
      <c r="X23" s="1"/>
      <c r="Y23" s="1"/>
      <c r="Z23" s="1"/>
      <c r="AA23" s="1"/>
    </row>
    <row r="24" ht="15.75" customHeight="1">
      <c r="A24" s="36">
        <v>42750.0</v>
      </c>
      <c r="B24" s="37" t="s">
        <v>12</v>
      </c>
      <c r="C24" s="37" t="s">
        <v>16</v>
      </c>
      <c r="D24" s="38" t="s">
        <v>14</v>
      </c>
      <c r="E24" s="37">
        <v>46.0</v>
      </c>
      <c r="F24" s="39">
        <v>8.99</v>
      </c>
      <c r="G24" s="40">
        <v>413.54</v>
      </c>
      <c r="H24" s="16" t="str">
        <f>VLOOKUP(D24,'color for vlookup'!$B$2:$C$12,2,FALSE)</f>
        <v>white</v>
      </c>
      <c r="I24" s="1"/>
      <c r="J24" s="1"/>
      <c r="K24" s="1"/>
      <c r="L24" s="1"/>
      <c r="M24" s="1"/>
      <c r="N24" s="1"/>
      <c r="O24" s="1"/>
      <c r="P24" s="1"/>
      <c r="Q24" s="1"/>
      <c r="R24" s="1"/>
      <c r="S24" s="1"/>
      <c r="T24" s="1"/>
      <c r="U24" s="1"/>
      <c r="V24" s="1"/>
      <c r="W24" s="1"/>
      <c r="X24" s="1"/>
      <c r="Y24" s="1"/>
      <c r="Z24" s="1"/>
      <c r="AA24" s="1"/>
    </row>
    <row r="25" ht="15.75" customHeight="1">
      <c r="A25" s="36">
        <v>42767.0</v>
      </c>
      <c r="B25" s="37" t="s">
        <v>12</v>
      </c>
      <c r="C25" s="37" t="s">
        <v>29</v>
      </c>
      <c r="D25" s="38" t="s">
        <v>14</v>
      </c>
      <c r="E25" s="37">
        <v>87.0</v>
      </c>
      <c r="F25" s="39">
        <v>15.0</v>
      </c>
      <c r="G25" s="40">
        <v>1305.0</v>
      </c>
      <c r="H25" s="16" t="str">
        <f>VLOOKUP(D25,'color for vlookup'!$B$2:$C$12,2,FALSE)</f>
        <v>white</v>
      </c>
      <c r="I25" s="1"/>
      <c r="J25" s="1"/>
      <c r="K25" s="1"/>
      <c r="L25" s="1"/>
      <c r="M25" s="1"/>
      <c r="N25" s="1"/>
      <c r="O25" s="1"/>
      <c r="P25" s="1"/>
      <c r="Q25" s="1"/>
      <c r="R25" s="1"/>
      <c r="S25" s="1"/>
      <c r="T25" s="1"/>
      <c r="U25" s="1"/>
      <c r="V25" s="1"/>
      <c r="W25" s="1"/>
      <c r="X25" s="1"/>
      <c r="Y25" s="1"/>
      <c r="Z25" s="1"/>
      <c r="AA25" s="1"/>
    </row>
    <row r="26" ht="15.75" customHeight="1">
      <c r="A26" s="36">
        <v>42784.0</v>
      </c>
      <c r="B26" s="37" t="s">
        <v>8</v>
      </c>
      <c r="C26" s="37" t="s">
        <v>9</v>
      </c>
      <c r="D26" s="38" t="s">
        <v>14</v>
      </c>
      <c r="E26" s="37">
        <v>4.0</v>
      </c>
      <c r="F26" s="39">
        <v>4.99</v>
      </c>
      <c r="G26" s="40">
        <v>19.96</v>
      </c>
      <c r="H26" s="16" t="str">
        <f>VLOOKUP(D26,'color for vlookup'!$B$2:$C$12,2,FALSE)</f>
        <v>white</v>
      </c>
      <c r="I26" s="1"/>
      <c r="J26" s="1"/>
      <c r="K26" s="1"/>
      <c r="L26" s="1"/>
      <c r="M26" s="1"/>
      <c r="N26" s="1"/>
      <c r="O26" s="1"/>
      <c r="P26" s="1"/>
      <c r="Q26" s="1"/>
      <c r="R26" s="1"/>
      <c r="S26" s="1"/>
      <c r="T26" s="1"/>
      <c r="U26" s="1"/>
      <c r="V26" s="1"/>
      <c r="W26" s="1"/>
      <c r="X26" s="1"/>
      <c r="Y26" s="1"/>
      <c r="Z26" s="1"/>
      <c r="AA26" s="1"/>
    </row>
    <row r="27" ht="15.75" customHeight="1">
      <c r="A27" s="36">
        <v>42801.0</v>
      </c>
      <c r="B27" s="37" t="s">
        <v>19</v>
      </c>
      <c r="C27" s="37" t="s">
        <v>20</v>
      </c>
      <c r="D27" s="38" t="s">
        <v>14</v>
      </c>
      <c r="E27" s="37">
        <v>7.0</v>
      </c>
      <c r="F27" s="39">
        <v>19.99</v>
      </c>
      <c r="G27" s="40">
        <v>139.92999999999998</v>
      </c>
      <c r="H27" s="16" t="str">
        <f>VLOOKUP(D27,'color for vlookup'!$B$2:$C$12,2,FALSE)</f>
        <v>white</v>
      </c>
      <c r="I27" s="1"/>
      <c r="J27" s="1"/>
      <c r="K27" s="1"/>
      <c r="L27" s="1"/>
      <c r="M27" s="1"/>
      <c r="N27" s="1"/>
      <c r="O27" s="1"/>
      <c r="P27" s="1"/>
      <c r="Q27" s="1"/>
      <c r="R27" s="1"/>
      <c r="S27" s="1"/>
      <c r="T27" s="1"/>
      <c r="U27" s="1"/>
      <c r="V27" s="1"/>
      <c r="W27" s="1"/>
      <c r="X27" s="1"/>
      <c r="Y27" s="1"/>
      <c r="Z27" s="1"/>
      <c r="AA27" s="1"/>
    </row>
    <row r="28" ht="15.75" customHeight="1">
      <c r="A28" s="36">
        <v>42818.0</v>
      </c>
      <c r="B28" s="37" t="s">
        <v>12</v>
      </c>
      <c r="C28" s="37" t="s">
        <v>15</v>
      </c>
      <c r="D28" s="38" t="s">
        <v>31</v>
      </c>
      <c r="E28" s="37">
        <v>50.0</v>
      </c>
      <c r="F28" s="39">
        <v>4.99</v>
      </c>
      <c r="G28" s="40">
        <v>249.5</v>
      </c>
      <c r="H28" s="16" t="str">
        <f>VLOOKUP(D28,'color for vlookup'!$B$2:$C$12,2,FALSE)</f>
        <v>purple</v>
      </c>
      <c r="I28" s="1"/>
      <c r="J28" s="1"/>
      <c r="K28" s="1"/>
      <c r="L28" s="1"/>
      <c r="M28" s="1"/>
      <c r="N28" s="1"/>
      <c r="O28" s="1"/>
      <c r="P28" s="1"/>
      <c r="Q28" s="1"/>
      <c r="R28" s="1"/>
      <c r="S28" s="1"/>
      <c r="T28" s="1"/>
      <c r="U28" s="1"/>
      <c r="V28" s="1"/>
      <c r="W28" s="1"/>
      <c r="X28" s="1"/>
      <c r="Y28" s="1"/>
      <c r="Z28" s="1"/>
      <c r="AA28" s="1"/>
    </row>
    <row r="29" ht="15.75" customHeight="1">
      <c r="A29" s="36">
        <v>42835.0</v>
      </c>
      <c r="B29" s="37" t="s">
        <v>12</v>
      </c>
      <c r="C29" s="37" t="s">
        <v>21</v>
      </c>
      <c r="D29" s="38" t="s">
        <v>10</v>
      </c>
      <c r="E29" s="37">
        <v>66.0</v>
      </c>
      <c r="F29" s="39">
        <v>1.99</v>
      </c>
      <c r="G29" s="40">
        <v>131.34</v>
      </c>
      <c r="H29" s="16" t="str">
        <f>VLOOKUP(D29,'color for vlookup'!$B$2:$C$12,2,FALSE)</f>
        <v>green</v>
      </c>
      <c r="I29" s="1"/>
      <c r="J29" s="1"/>
      <c r="K29" s="1"/>
      <c r="L29" s="1"/>
      <c r="M29" s="1"/>
      <c r="N29" s="1"/>
      <c r="O29" s="1"/>
      <c r="P29" s="1"/>
      <c r="Q29" s="1"/>
      <c r="R29" s="1"/>
      <c r="S29" s="1"/>
      <c r="T29" s="1"/>
      <c r="U29" s="1"/>
      <c r="V29" s="1"/>
      <c r="W29" s="1"/>
      <c r="X29" s="1"/>
      <c r="Y29" s="1"/>
      <c r="Z29" s="1"/>
      <c r="AA29" s="1"/>
    </row>
    <row r="30" ht="15.75" customHeight="1">
      <c r="A30" s="36">
        <v>42852.0</v>
      </c>
      <c r="B30" s="37" t="s">
        <v>8</v>
      </c>
      <c r="C30" s="37" t="s">
        <v>25</v>
      </c>
      <c r="D30" s="38" t="s">
        <v>17</v>
      </c>
      <c r="E30" s="37">
        <v>96.0</v>
      </c>
      <c r="F30" s="39">
        <v>4.99</v>
      </c>
      <c r="G30" s="40">
        <v>479.04</v>
      </c>
      <c r="H30" s="16" t="str">
        <f>VLOOKUP(D30,'color for vlookup'!$B$2:$C$12,2,FALSE)</f>
        <v>yellow</v>
      </c>
      <c r="I30" s="1"/>
      <c r="J30" s="1"/>
      <c r="K30" s="1"/>
      <c r="L30" s="1"/>
      <c r="M30" s="1"/>
      <c r="N30" s="1"/>
      <c r="O30" s="1"/>
      <c r="P30" s="1"/>
      <c r="Q30" s="1"/>
      <c r="R30" s="1"/>
      <c r="S30" s="1"/>
      <c r="T30" s="1"/>
      <c r="U30" s="1"/>
      <c r="V30" s="1"/>
      <c r="W30" s="1"/>
      <c r="X30" s="1"/>
      <c r="Y30" s="1"/>
      <c r="Z30" s="1"/>
      <c r="AA30" s="1"/>
    </row>
    <row r="31" ht="15.75" customHeight="1">
      <c r="A31" s="36">
        <v>42869.0</v>
      </c>
      <c r="B31" s="37" t="s">
        <v>12</v>
      </c>
      <c r="C31" s="37" t="s">
        <v>16</v>
      </c>
      <c r="D31" s="38" t="s">
        <v>10</v>
      </c>
      <c r="E31" s="37">
        <v>53.0</v>
      </c>
      <c r="F31" s="39">
        <v>1.29</v>
      </c>
      <c r="G31" s="40">
        <v>68.37</v>
      </c>
      <c r="H31" s="16" t="str">
        <f>VLOOKUP(D31,'color for vlookup'!$B$2:$C$12,2,FALSE)</f>
        <v>green</v>
      </c>
      <c r="I31" s="1"/>
      <c r="J31" s="1"/>
      <c r="K31" s="1"/>
      <c r="L31" s="1"/>
      <c r="M31" s="1"/>
      <c r="N31" s="1"/>
      <c r="O31" s="1"/>
      <c r="P31" s="1"/>
      <c r="Q31" s="1"/>
      <c r="R31" s="1"/>
      <c r="S31" s="1"/>
      <c r="T31" s="1"/>
      <c r="U31" s="1"/>
      <c r="V31" s="1"/>
      <c r="W31" s="1"/>
      <c r="X31" s="1"/>
      <c r="Y31" s="1"/>
      <c r="Z31" s="1"/>
      <c r="AA31" s="1"/>
    </row>
    <row r="32" ht="15.75" customHeight="1">
      <c r="A32" s="36">
        <v>42886.0</v>
      </c>
      <c r="B32" s="37" t="s">
        <v>12</v>
      </c>
      <c r="C32" s="37" t="s">
        <v>16</v>
      </c>
      <c r="D32" s="38" t="s">
        <v>14</v>
      </c>
      <c r="E32" s="37">
        <v>80.0</v>
      </c>
      <c r="F32" s="39">
        <v>8.99</v>
      </c>
      <c r="G32" s="40">
        <v>719.2</v>
      </c>
      <c r="H32" s="16" t="str">
        <f>VLOOKUP(D32,'color for vlookup'!$B$2:$C$12,2,FALSE)</f>
        <v>white</v>
      </c>
      <c r="I32" s="1"/>
      <c r="J32" s="1"/>
      <c r="K32" s="1"/>
      <c r="L32" s="1"/>
      <c r="M32" s="1"/>
      <c r="N32" s="1"/>
      <c r="O32" s="1"/>
      <c r="P32" s="1"/>
      <c r="Q32" s="1"/>
      <c r="R32" s="1"/>
      <c r="S32" s="1"/>
      <c r="T32" s="1"/>
      <c r="U32" s="1"/>
      <c r="V32" s="1"/>
      <c r="W32" s="1"/>
      <c r="X32" s="1"/>
      <c r="Y32" s="1"/>
      <c r="Z32" s="1"/>
      <c r="AA32" s="1"/>
    </row>
    <row r="33" ht="15.75" customHeight="1">
      <c r="A33" s="36">
        <v>42903.0</v>
      </c>
      <c r="B33" s="37" t="s">
        <v>12</v>
      </c>
      <c r="C33" s="37" t="s">
        <v>13</v>
      </c>
      <c r="D33" s="38" t="s">
        <v>30</v>
      </c>
      <c r="E33" s="37">
        <v>5.0</v>
      </c>
      <c r="F33" s="39">
        <v>125.0</v>
      </c>
      <c r="G33" s="40">
        <v>625.0</v>
      </c>
      <c r="H33" s="16" t="str">
        <f>VLOOKUP(D33,'color for vlookup'!$B$2:$C$12,2,FALSE)</f>
        <v>blue</v>
      </c>
      <c r="I33" s="1"/>
      <c r="J33" s="1"/>
      <c r="K33" s="1"/>
      <c r="L33" s="1"/>
      <c r="M33" s="1"/>
      <c r="N33" s="1"/>
      <c r="O33" s="1"/>
      <c r="P33" s="1"/>
      <c r="Q33" s="1"/>
      <c r="R33" s="1"/>
      <c r="S33" s="1"/>
      <c r="T33" s="1"/>
      <c r="U33" s="1"/>
      <c r="V33" s="1"/>
      <c r="W33" s="1"/>
      <c r="X33" s="1"/>
      <c r="Y33" s="1"/>
      <c r="Z33" s="1"/>
      <c r="AA33" s="1"/>
    </row>
    <row r="34" ht="15.75" customHeight="1">
      <c r="A34" s="36">
        <v>42920.0</v>
      </c>
      <c r="B34" s="37" t="s">
        <v>8</v>
      </c>
      <c r="C34" s="37" t="s">
        <v>9</v>
      </c>
      <c r="D34" s="38" t="s">
        <v>31</v>
      </c>
      <c r="E34" s="37">
        <v>62.0</v>
      </c>
      <c r="F34" s="39">
        <v>4.99</v>
      </c>
      <c r="G34" s="40">
        <v>309.38</v>
      </c>
      <c r="H34" s="16" t="str">
        <f>VLOOKUP(D34,'color for vlookup'!$B$2:$C$12,2,FALSE)</f>
        <v>purple</v>
      </c>
      <c r="I34" s="1"/>
      <c r="J34" s="1"/>
      <c r="K34" s="1"/>
      <c r="L34" s="1"/>
      <c r="M34" s="1"/>
      <c r="N34" s="1"/>
      <c r="O34" s="1"/>
      <c r="P34" s="1"/>
      <c r="Q34" s="1"/>
      <c r="R34" s="1"/>
      <c r="S34" s="1"/>
      <c r="T34" s="1"/>
      <c r="U34" s="1"/>
      <c r="V34" s="1"/>
      <c r="W34" s="1"/>
      <c r="X34" s="1"/>
      <c r="Y34" s="1"/>
      <c r="Z34" s="1"/>
      <c r="AA34" s="1"/>
    </row>
    <row r="35" ht="15.75" customHeight="1">
      <c r="A35" s="36">
        <v>42937.0</v>
      </c>
      <c r="B35" s="37" t="s">
        <v>12</v>
      </c>
      <c r="C35" s="37" t="s">
        <v>23</v>
      </c>
      <c r="D35" s="38" t="s">
        <v>31</v>
      </c>
      <c r="E35" s="37">
        <v>55.0</v>
      </c>
      <c r="F35" s="39">
        <v>12.49</v>
      </c>
      <c r="G35" s="40">
        <v>686.95</v>
      </c>
      <c r="H35" s="16" t="str">
        <f>VLOOKUP(D35,'color for vlookup'!$B$2:$C$12,2,FALSE)</f>
        <v>purple</v>
      </c>
      <c r="I35" s="1"/>
      <c r="J35" s="1"/>
      <c r="K35" s="1"/>
      <c r="L35" s="1"/>
      <c r="M35" s="1"/>
      <c r="N35" s="1"/>
      <c r="O35" s="1"/>
      <c r="P35" s="1"/>
      <c r="Q35" s="1"/>
      <c r="R35" s="1"/>
      <c r="S35" s="1"/>
      <c r="T35" s="1"/>
      <c r="U35" s="1"/>
      <c r="V35" s="1"/>
      <c r="W35" s="1"/>
      <c r="X35" s="1"/>
      <c r="Y35" s="1"/>
      <c r="Z35" s="1"/>
      <c r="AA35" s="1"/>
    </row>
    <row r="36" ht="15.75" customHeight="1">
      <c r="A36" s="36">
        <v>42954.0</v>
      </c>
      <c r="B36" s="37" t="s">
        <v>12</v>
      </c>
      <c r="C36" s="37" t="s">
        <v>13</v>
      </c>
      <c r="D36" s="38" t="s">
        <v>31</v>
      </c>
      <c r="E36" s="37">
        <v>42.0</v>
      </c>
      <c r="F36" s="39">
        <v>23.95</v>
      </c>
      <c r="G36" s="40">
        <v>1005.9</v>
      </c>
      <c r="H36" s="16" t="str">
        <f>VLOOKUP(D36,'color for vlookup'!$B$2:$C$12,2,FALSE)</f>
        <v>purple</v>
      </c>
      <c r="I36" s="1"/>
      <c r="J36" s="1"/>
      <c r="K36" s="1"/>
      <c r="L36" s="1"/>
      <c r="M36" s="1"/>
      <c r="N36" s="1"/>
      <c r="O36" s="1"/>
      <c r="P36" s="1"/>
      <c r="Q36" s="1"/>
      <c r="R36" s="1"/>
      <c r="S36" s="1"/>
      <c r="T36" s="1"/>
      <c r="U36" s="1"/>
      <c r="V36" s="1"/>
      <c r="W36" s="1"/>
      <c r="X36" s="1"/>
      <c r="Y36" s="1"/>
      <c r="Z36" s="1"/>
      <c r="AA36" s="1"/>
    </row>
    <row r="37" ht="15.75" customHeight="1">
      <c r="A37" s="36">
        <v>42971.0</v>
      </c>
      <c r="B37" s="37" t="s">
        <v>19</v>
      </c>
      <c r="C37" s="37" t="s">
        <v>20</v>
      </c>
      <c r="D37" s="38" t="s">
        <v>30</v>
      </c>
      <c r="E37" s="37">
        <v>3.0</v>
      </c>
      <c r="F37" s="39">
        <v>275.0</v>
      </c>
      <c r="G37" s="40">
        <v>825.0</v>
      </c>
      <c r="H37" s="16" t="str">
        <f>VLOOKUP(D37,'color for vlookup'!$B$2:$C$12,2,FALSE)</f>
        <v>blue</v>
      </c>
      <c r="I37" s="1"/>
      <c r="J37" s="1"/>
      <c r="K37" s="1"/>
      <c r="L37" s="1"/>
      <c r="M37" s="1"/>
      <c r="N37" s="1"/>
      <c r="O37" s="1"/>
      <c r="P37" s="1"/>
      <c r="Q37" s="1"/>
      <c r="R37" s="1"/>
      <c r="S37" s="1"/>
      <c r="T37" s="1"/>
      <c r="U37" s="1"/>
      <c r="V37" s="1"/>
      <c r="W37" s="1"/>
      <c r="X37" s="1"/>
      <c r="Y37" s="1"/>
      <c r="Z37" s="1"/>
      <c r="AA37" s="1"/>
    </row>
    <row r="38" ht="15.75" customHeight="1">
      <c r="A38" s="36">
        <v>42988.0</v>
      </c>
      <c r="B38" s="37" t="s">
        <v>12</v>
      </c>
      <c r="C38" s="37" t="s">
        <v>16</v>
      </c>
      <c r="D38" s="38" t="s">
        <v>10</v>
      </c>
      <c r="E38" s="37">
        <v>7.0</v>
      </c>
      <c r="F38" s="39">
        <v>1.29</v>
      </c>
      <c r="G38" s="40">
        <v>9.030000000000001</v>
      </c>
      <c r="H38" s="16" t="str">
        <f>VLOOKUP(D38,'color for vlookup'!$B$2:$C$12,2,FALSE)</f>
        <v>green</v>
      </c>
      <c r="I38" s="1"/>
      <c r="J38" s="1"/>
      <c r="K38" s="1"/>
      <c r="L38" s="1"/>
      <c r="M38" s="1"/>
      <c r="N38" s="1"/>
      <c r="O38" s="1"/>
      <c r="P38" s="1"/>
      <c r="Q38" s="1"/>
      <c r="R38" s="1"/>
      <c r="S38" s="1"/>
      <c r="T38" s="1"/>
      <c r="U38" s="1"/>
      <c r="V38" s="1"/>
      <c r="W38" s="1"/>
      <c r="X38" s="1"/>
      <c r="Y38" s="1"/>
      <c r="Z38" s="1"/>
      <c r="AA38" s="1"/>
    </row>
    <row r="39" ht="15.75" customHeight="1">
      <c r="A39" s="36">
        <v>43005.0</v>
      </c>
      <c r="B39" s="37" t="s">
        <v>19</v>
      </c>
      <c r="C39" s="37" t="s">
        <v>20</v>
      </c>
      <c r="D39" s="38" t="s">
        <v>17</v>
      </c>
      <c r="E39" s="37">
        <v>76.0</v>
      </c>
      <c r="F39" s="39">
        <v>1.99</v>
      </c>
      <c r="G39" s="40">
        <v>151.24</v>
      </c>
      <c r="H39" s="16" t="str">
        <f>VLOOKUP(D39,'color for vlookup'!$B$2:$C$12,2,FALSE)</f>
        <v>yellow</v>
      </c>
      <c r="I39" s="1"/>
      <c r="J39" s="1"/>
      <c r="K39" s="1"/>
      <c r="L39" s="1"/>
      <c r="M39" s="1"/>
      <c r="N39" s="1"/>
      <c r="O39" s="1"/>
      <c r="P39" s="1"/>
      <c r="Q39" s="1"/>
      <c r="R39" s="1"/>
      <c r="S39" s="1"/>
      <c r="T39" s="1"/>
      <c r="U39" s="1"/>
      <c r="V39" s="1"/>
      <c r="W39" s="1"/>
      <c r="X39" s="1"/>
      <c r="Y39" s="1"/>
      <c r="Z39" s="1"/>
      <c r="AA39" s="1"/>
    </row>
    <row r="40" ht="15.75" customHeight="1">
      <c r="A40" s="36">
        <v>43022.0</v>
      </c>
      <c r="B40" s="37" t="s">
        <v>19</v>
      </c>
      <c r="C40" s="37" t="s">
        <v>22</v>
      </c>
      <c r="D40" s="38" t="s">
        <v>14</v>
      </c>
      <c r="E40" s="37">
        <v>57.0</v>
      </c>
      <c r="F40" s="39">
        <v>19.99</v>
      </c>
      <c r="G40" s="40">
        <v>1139.4299999999998</v>
      </c>
      <c r="H40" s="16" t="str">
        <f>VLOOKUP(D40,'color for vlookup'!$B$2:$C$12,2,FALSE)</f>
        <v>white</v>
      </c>
      <c r="I40" s="1"/>
      <c r="J40" s="1"/>
      <c r="K40" s="1"/>
      <c r="L40" s="1"/>
      <c r="M40" s="1"/>
      <c r="N40" s="1"/>
      <c r="O40" s="1"/>
      <c r="P40" s="1"/>
      <c r="Q40" s="1"/>
      <c r="R40" s="1"/>
      <c r="S40" s="1"/>
      <c r="T40" s="1"/>
      <c r="U40" s="1"/>
      <c r="V40" s="1"/>
      <c r="W40" s="1"/>
      <c r="X40" s="1"/>
      <c r="Y40" s="1"/>
      <c r="Z40" s="1"/>
      <c r="AA40" s="1"/>
    </row>
    <row r="41" ht="15.75" customHeight="1">
      <c r="A41" s="36">
        <v>43039.0</v>
      </c>
      <c r="B41" s="37" t="s">
        <v>12</v>
      </c>
      <c r="C41" s="37" t="s">
        <v>21</v>
      </c>
      <c r="D41" s="38" t="s">
        <v>10</v>
      </c>
      <c r="E41" s="37">
        <v>14.0</v>
      </c>
      <c r="F41" s="39">
        <v>1.29</v>
      </c>
      <c r="G41" s="40">
        <v>18.060000000000002</v>
      </c>
      <c r="H41" s="16" t="str">
        <f>VLOOKUP(D41,'color for vlookup'!$B$2:$C$12,2,FALSE)</f>
        <v>green</v>
      </c>
      <c r="I41" s="1"/>
      <c r="J41" s="1"/>
      <c r="K41" s="1"/>
      <c r="L41" s="1"/>
      <c r="M41" s="1"/>
      <c r="N41" s="1"/>
      <c r="O41" s="1"/>
      <c r="P41" s="1"/>
      <c r="Q41" s="1"/>
      <c r="R41" s="1"/>
      <c r="S41" s="1"/>
      <c r="T41" s="1"/>
      <c r="U41" s="1"/>
      <c r="V41" s="1"/>
      <c r="W41" s="1"/>
      <c r="X41" s="1"/>
      <c r="Y41" s="1"/>
      <c r="Z41" s="1"/>
      <c r="AA41" s="1"/>
    </row>
    <row r="42" ht="15.75" customHeight="1">
      <c r="A42" s="36">
        <v>43056.0</v>
      </c>
      <c r="B42" s="37" t="s">
        <v>12</v>
      </c>
      <c r="C42" s="37" t="s">
        <v>15</v>
      </c>
      <c r="D42" s="38" t="s">
        <v>14</v>
      </c>
      <c r="E42" s="37">
        <v>11.0</v>
      </c>
      <c r="F42" s="39">
        <v>4.99</v>
      </c>
      <c r="G42" s="40">
        <v>54.89</v>
      </c>
      <c r="H42" s="16" t="str">
        <f>VLOOKUP(D42,'color for vlookup'!$B$2:$C$12,2,FALSE)</f>
        <v>white</v>
      </c>
      <c r="I42" s="1"/>
      <c r="J42" s="1"/>
      <c r="K42" s="1"/>
      <c r="L42" s="1"/>
      <c r="M42" s="1"/>
      <c r="N42" s="1"/>
      <c r="O42" s="1"/>
      <c r="P42" s="1"/>
      <c r="Q42" s="1"/>
      <c r="R42" s="1"/>
      <c r="S42" s="1"/>
      <c r="T42" s="1"/>
      <c r="U42" s="1"/>
      <c r="V42" s="1"/>
      <c r="W42" s="1"/>
      <c r="X42" s="1"/>
      <c r="Y42" s="1"/>
      <c r="Z42" s="1"/>
      <c r="AA42" s="1"/>
    </row>
    <row r="43" ht="15.75" customHeight="1">
      <c r="A43" s="36">
        <v>43073.0</v>
      </c>
      <c r="B43" s="37" t="s">
        <v>12</v>
      </c>
      <c r="C43" s="37" t="s">
        <v>15</v>
      </c>
      <c r="D43" s="38" t="s">
        <v>14</v>
      </c>
      <c r="E43" s="37">
        <v>94.0</v>
      </c>
      <c r="F43" s="39">
        <v>19.99</v>
      </c>
      <c r="G43" s="40">
        <v>1879.06</v>
      </c>
      <c r="H43" s="16" t="str">
        <f>VLOOKUP(D43,'color for vlookup'!$B$2:$C$12,2,FALSE)</f>
        <v>white</v>
      </c>
      <c r="I43" s="1"/>
      <c r="J43" s="1"/>
      <c r="K43" s="1"/>
      <c r="L43" s="1"/>
      <c r="M43" s="1"/>
      <c r="N43" s="1"/>
      <c r="O43" s="1"/>
      <c r="P43" s="1"/>
      <c r="Q43" s="1"/>
      <c r="R43" s="1"/>
      <c r="S43" s="1"/>
      <c r="T43" s="1"/>
      <c r="U43" s="1"/>
      <c r="V43" s="1"/>
      <c r="W43" s="1"/>
      <c r="X43" s="1"/>
      <c r="Y43" s="1"/>
      <c r="Z43" s="1"/>
      <c r="AA43" s="1"/>
    </row>
    <row r="44" ht="15.75" customHeight="1">
      <c r="A44" s="36">
        <v>43090.0</v>
      </c>
      <c r="B44" s="37" t="s">
        <v>12</v>
      </c>
      <c r="C44" s="37" t="s">
        <v>21</v>
      </c>
      <c r="D44" s="38" t="s">
        <v>14</v>
      </c>
      <c r="E44" s="37">
        <v>28.0</v>
      </c>
      <c r="F44" s="39">
        <v>4.99</v>
      </c>
      <c r="G44" s="40">
        <v>139.72</v>
      </c>
      <c r="H44" s="16" t="str">
        <f>VLOOKUP(D44,'color for vlookup'!$B$2:$C$12,2,FALSE)</f>
        <v>white</v>
      </c>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sheetData>
  <conditionalFormatting sqref="K15">
    <cfRule type="notContainsBlanks" dxfId="4" priority="1">
      <formula>LEN(TRIM(K15))&gt;0</formula>
    </cfRule>
  </conditionalFormatting>
  <conditionalFormatting sqref="K15:K16 L16:R20 K19:K20">
    <cfRule type="notContainsBlanks" dxfId="4" priority="2">
      <formula>LEN(TRIM(K15))&gt;0</formula>
    </cfRule>
  </conditionalFormatting>
  <hyperlinks>
    <hyperlink r:id="rId1" ref="K18"/>
  </hyperlinks>
  <printOptions/>
  <pageMargins bottom="1.0" footer="0.0" header="0.0" left="0.75" right="0.75" top="1.0"/>
  <pageSetup orientation="portrait"/>
  <headerFooter>
    <oddFooter>&amp;LDeveloped by Contextures Inc.&amp;Cwww.contextures.com&amp;R&amp;D</oddFooter>
  </headerFooter>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45" t="s">
        <v>3</v>
      </c>
      <c r="C1" s="45" t="s">
        <v>94</v>
      </c>
    </row>
    <row r="2">
      <c r="B2" s="8" t="s">
        <v>14</v>
      </c>
      <c r="C2" s="46" t="s">
        <v>106</v>
      </c>
    </row>
    <row r="3">
      <c r="B3" s="38" t="s">
        <v>30</v>
      </c>
      <c r="C3" s="46" t="s">
        <v>50</v>
      </c>
    </row>
    <row r="4">
      <c r="B4" s="38" t="s">
        <v>17</v>
      </c>
      <c r="C4" s="46" t="s">
        <v>52</v>
      </c>
    </row>
    <row r="5">
      <c r="B5" s="38" t="s">
        <v>31</v>
      </c>
      <c r="C5" s="46" t="s">
        <v>54</v>
      </c>
    </row>
    <row r="6" hidden="1">
      <c r="B6" s="38"/>
      <c r="C6" s="47"/>
    </row>
    <row r="7" hidden="1">
      <c r="B7" s="38"/>
      <c r="C7" s="47"/>
    </row>
    <row r="8" hidden="1">
      <c r="B8" s="38"/>
      <c r="C8" s="47"/>
    </row>
    <row r="9" hidden="1">
      <c r="B9" s="38"/>
      <c r="C9" s="47"/>
    </row>
    <row r="10" hidden="1">
      <c r="B10" s="38"/>
      <c r="C10" s="47"/>
    </row>
    <row r="11" hidden="1">
      <c r="B11" s="38"/>
      <c r="C11" s="47"/>
    </row>
    <row r="12">
      <c r="B12" s="38" t="s">
        <v>10</v>
      </c>
      <c r="C12" s="46" t="s">
        <v>48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1.57"/>
    <col customWidth="1" min="2" max="2" width="8.71"/>
    <col customWidth="1" min="3" max="3" width="9.57"/>
    <col customWidth="1" min="4" max="4" width="7.71"/>
    <col customWidth="1" min="5" max="5" width="7.29"/>
    <col customWidth="1" min="6" max="6" width="10.57"/>
    <col customWidth="1" min="7" max="7" width="9.29"/>
    <col customWidth="1" min="8" max="26" width="9.14"/>
  </cols>
  <sheetData>
    <row r="1">
      <c r="A1" s="2" t="s">
        <v>0</v>
      </c>
      <c r="B1" s="3" t="s">
        <v>1</v>
      </c>
      <c r="C1" s="3" t="s">
        <v>2</v>
      </c>
      <c r="D1" s="4" t="s">
        <v>3</v>
      </c>
      <c r="E1" s="4" t="s">
        <v>5</v>
      </c>
      <c r="F1" s="4" t="s">
        <v>6</v>
      </c>
      <c r="G1" s="4" t="s">
        <v>7</v>
      </c>
      <c r="H1" s="1"/>
      <c r="I1" s="1"/>
      <c r="J1" s="1"/>
      <c r="K1" s="1"/>
      <c r="L1" s="1"/>
      <c r="M1" s="1"/>
      <c r="N1" s="1"/>
      <c r="O1" s="1"/>
      <c r="P1" s="1"/>
      <c r="Q1" s="1"/>
      <c r="R1" s="1"/>
      <c r="S1" s="1"/>
      <c r="T1" s="1"/>
      <c r="U1" s="1"/>
      <c r="V1" s="1"/>
      <c r="W1" s="1"/>
      <c r="X1" s="1"/>
      <c r="Y1" s="1"/>
      <c r="Z1" s="1"/>
    </row>
    <row r="2">
      <c r="A2" s="6">
        <v>42375.0</v>
      </c>
      <c r="B2" s="7" t="s">
        <v>8</v>
      </c>
      <c r="C2" s="7" t="s">
        <v>9</v>
      </c>
      <c r="D2" s="8" t="s">
        <v>10</v>
      </c>
      <c r="E2" s="7">
        <v>95.0</v>
      </c>
      <c r="F2" s="9">
        <v>1.99</v>
      </c>
      <c r="G2" s="11">
        <v>189.05</v>
      </c>
      <c r="H2" s="1"/>
      <c r="I2" s="1"/>
      <c r="J2" s="1"/>
      <c r="K2" s="1"/>
      <c r="L2" s="1"/>
      <c r="M2" s="1"/>
      <c r="N2" s="1"/>
      <c r="O2" s="1"/>
      <c r="P2" s="1"/>
      <c r="Q2" s="1"/>
      <c r="R2" s="1"/>
      <c r="S2" s="1"/>
      <c r="T2" s="1"/>
      <c r="U2" s="1"/>
      <c r="V2" s="1"/>
      <c r="W2" s="1"/>
      <c r="X2" s="1"/>
      <c r="Y2" s="1"/>
      <c r="Z2" s="1"/>
    </row>
    <row r="3">
      <c r="A3" s="6">
        <v>42392.0</v>
      </c>
      <c r="B3" s="7" t="s">
        <v>12</v>
      </c>
      <c r="C3" s="7" t="s">
        <v>13</v>
      </c>
      <c r="D3" s="8" t="s">
        <v>14</v>
      </c>
      <c r="E3" s="7">
        <v>50.0</v>
      </c>
      <c r="F3" s="9">
        <v>19.99</v>
      </c>
      <c r="G3" s="11">
        <v>999.4999999999999</v>
      </c>
      <c r="H3" s="1"/>
      <c r="I3" s="1"/>
      <c r="J3" s="1"/>
      <c r="K3" s="1"/>
      <c r="L3" s="1"/>
      <c r="M3" s="1"/>
      <c r="N3" s="1"/>
      <c r="O3" s="1"/>
      <c r="P3" s="1"/>
      <c r="Q3" s="1"/>
      <c r="R3" s="1"/>
      <c r="S3" s="1"/>
      <c r="T3" s="1"/>
      <c r="U3" s="1"/>
      <c r="V3" s="1"/>
      <c r="W3" s="1"/>
      <c r="X3" s="1"/>
      <c r="Y3" s="1"/>
      <c r="Z3" s="1"/>
    </row>
    <row r="4">
      <c r="A4" s="6">
        <v>42409.0</v>
      </c>
      <c r="B4" s="7" t="s">
        <v>12</v>
      </c>
      <c r="C4" s="7" t="s">
        <v>15</v>
      </c>
      <c r="D4" s="8" t="s">
        <v>10</v>
      </c>
      <c r="E4" s="7">
        <v>36.0</v>
      </c>
      <c r="F4" s="9">
        <v>4.99</v>
      </c>
      <c r="G4" s="11">
        <v>179.64000000000001</v>
      </c>
      <c r="H4" s="1"/>
      <c r="I4" s="1"/>
      <c r="J4" s="1"/>
      <c r="K4" s="1"/>
      <c r="L4" s="1"/>
      <c r="M4" s="1"/>
      <c r="N4" s="1"/>
      <c r="O4" s="1"/>
      <c r="P4" s="1"/>
      <c r="Q4" s="1"/>
      <c r="R4" s="1"/>
      <c r="S4" s="1"/>
      <c r="T4" s="1"/>
      <c r="U4" s="1"/>
      <c r="V4" s="1"/>
      <c r="W4" s="1"/>
      <c r="X4" s="1"/>
      <c r="Y4" s="1"/>
      <c r="Z4" s="1"/>
    </row>
    <row r="5">
      <c r="A5" s="6">
        <v>42426.0</v>
      </c>
      <c r="B5" s="7" t="s">
        <v>12</v>
      </c>
      <c r="C5" s="7" t="s">
        <v>16</v>
      </c>
      <c r="D5" s="8" t="s">
        <v>17</v>
      </c>
      <c r="E5" s="7">
        <v>27.0</v>
      </c>
      <c r="F5" s="9">
        <v>19.99</v>
      </c>
      <c r="G5" s="11">
        <v>539.7299999999999</v>
      </c>
      <c r="H5" s="1"/>
      <c r="I5" s="1"/>
      <c r="J5" s="1"/>
      <c r="K5" s="1"/>
      <c r="L5" s="1"/>
      <c r="M5" s="1"/>
      <c r="N5" s="1"/>
      <c r="O5" s="1"/>
      <c r="P5" s="1"/>
      <c r="Q5" s="1"/>
      <c r="R5" s="1"/>
      <c r="S5" s="1"/>
      <c r="T5" s="1"/>
      <c r="U5" s="1"/>
      <c r="V5" s="1"/>
      <c r="W5" s="1"/>
      <c r="X5" s="1"/>
      <c r="Y5" s="1"/>
      <c r="Z5" s="1"/>
    </row>
    <row r="6">
      <c r="A6" s="6">
        <v>42444.0</v>
      </c>
      <c r="B6" s="7" t="s">
        <v>19</v>
      </c>
      <c r="C6" s="7" t="s">
        <v>20</v>
      </c>
      <c r="D6" s="8" t="s">
        <v>10</v>
      </c>
      <c r="E6" s="7">
        <v>56.0</v>
      </c>
      <c r="F6" s="9">
        <v>2.99</v>
      </c>
      <c r="G6" s="11">
        <v>167.44</v>
      </c>
      <c r="H6" s="1"/>
      <c r="I6" s="1"/>
      <c r="J6" s="1"/>
      <c r="K6" s="1"/>
      <c r="L6" s="1"/>
      <c r="M6" s="1"/>
      <c r="N6" s="1"/>
      <c r="O6" s="1"/>
      <c r="P6" s="1"/>
      <c r="Q6" s="1"/>
      <c r="R6" s="1"/>
      <c r="S6" s="1"/>
      <c r="T6" s="1"/>
      <c r="U6" s="1"/>
      <c r="V6" s="1"/>
      <c r="W6" s="1"/>
      <c r="X6" s="1"/>
      <c r="Y6" s="1"/>
      <c r="Z6" s="1"/>
    </row>
    <row r="7">
      <c r="A7" s="6">
        <v>42461.0</v>
      </c>
      <c r="B7" s="7" t="s">
        <v>8</v>
      </c>
      <c r="C7" s="7" t="s">
        <v>9</v>
      </c>
      <c r="D7" s="8" t="s">
        <v>14</v>
      </c>
      <c r="E7" s="7">
        <v>60.0</v>
      </c>
      <c r="F7" s="9">
        <v>4.99</v>
      </c>
      <c r="G7" s="11">
        <v>299.40000000000003</v>
      </c>
      <c r="H7" s="1"/>
      <c r="I7" s="1"/>
      <c r="J7" s="1"/>
      <c r="K7" s="1"/>
      <c r="L7" s="1"/>
      <c r="M7" s="1"/>
      <c r="N7" s="1"/>
      <c r="O7" s="1"/>
      <c r="P7" s="1"/>
      <c r="Q7" s="1"/>
      <c r="R7" s="1"/>
      <c r="S7" s="1"/>
      <c r="T7" s="1"/>
      <c r="U7" s="1"/>
      <c r="V7" s="1"/>
      <c r="W7" s="1"/>
      <c r="X7" s="1"/>
      <c r="Y7" s="1"/>
      <c r="Z7" s="1"/>
    </row>
    <row r="8">
      <c r="A8" s="6">
        <v>42478.0</v>
      </c>
      <c r="B8" s="7" t="s">
        <v>12</v>
      </c>
      <c r="C8" s="7" t="s">
        <v>21</v>
      </c>
      <c r="D8" s="8" t="s">
        <v>10</v>
      </c>
      <c r="E8" s="7">
        <v>75.0</v>
      </c>
      <c r="F8" s="9">
        <v>1.99</v>
      </c>
      <c r="G8" s="11">
        <v>149.25</v>
      </c>
      <c r="H8" s="1"/>
      <c r="I8" s="1"/>
      <c r="J8" s="1"/>
      <c r="K8" s="1"/>
      <c r="L8" s="1"/>
      <c r="M8" s="1"/>
      <c r="N8" s="1"/>
      <c r="O8" s="1"/>
      <c r="P8" s="1"/>
      <c r="Q8" s="1"/>
      <c r="R8" s="1"/>
      <c r="S8" s="1"/>
      <c r="T8" s="1"/>
      <c r="U8" s="1"/>
      <c r="V8" s="1"/>
      <c r="W8" s="1"/>
      <c r="X8" s="1"/>
      <c r="Y8" s="1"/>
      <c r="Z8" s="1"/>
    </row>
    <row r="9">
      <c r="A9" s="6">
        <v>42495.0</v>
      </c>
      <c r="B9" s="7" t="s">
        <v>12</v>
      </c>
      <c r="C9" s="7" t="s">
        <v>15</v>
      </c>
      <c r="D9" s="8" t="s">
        <v>10</v>
      </c>
      <c r="E9" s="7">
        <v>90.0</v>
      </c>
      <c r="F9" s="9">
        <v>4.99</v>
      </c>
      <c r="G9" s="11">
        <v>449.1</v>
      </c>
      <c r="H9" s="1"/>
      <c r="I9" s="1"/>
      <c r="J9" s="1"/>
      <c r="K9" s="1"/>
      <c r="L9" s="1"/>
      <c r="M9" s="1"/>
      <c r="N9" s="1"/>
      <c r="O9" s="1"/>
      <c r="P9" s="1"/>
      <c r="Q9" s="1"/>
      <c r="R9" s="1"/>
      <c r="S9" s="1"/>
      <c r="T9" s="1"/>
      <c r="U9" s="1"/>
      <c r="V9" s="1"/>
      <c r="W9" s="1"/>
      <c r="X9" s="1"/>
      <c r="Y9" s="1"/>
      <c r="Z9" s="1"/>
    </row>
    <row r="10">
      <c r="A10" s="6">
        <v>42512.0</v>
      </c>
      <c r="B10" s="7" t="s">
        <v>19</v>
      </c>
      <c r="C10" s="7" t="s">
        <v>22</v>
      </c>
      <c r="D10" s="8" t="s">
        <v>10</v>
      </c>
      <c r="E10" s="7">
        <v>32.0</v>
      </c>
      <c r="F10" s="9">
        <v>1.99</v>
      </c>
      <c r="G10" s="11">
        <v>63.68</v>
      </c>
      <c r="H10" s="1"/>
      <c r="I10" s="1"/>
      <c r="J10" s="1"/>
      <c r="K10" s="1"/>
      <c r="L10" s="1"/>
      <c r="M10" s="1"/>
      <c r="N10" s="1"/>
      <c r="O10" s="1"/>
      <c r="P10" s="1"/>
      <c r="Q10" s="1"/>
      <c r="R10" s="1"/>
      <c r="S10" s="1"/>
      <c r="T10" s="1"/>
      <c r="U10" s="1"/>
      <c r="V10" s="1"/>
      <c r="W10" s="1"/>
      <c r="X10" s="1"/>
      <c r="Y10" s="1"/>
      <c r="Z10" s="1"/>
    </row>
    <row r="11">
      <c r="A11" s="6">
        <v>42529.0</v>
      </c>
      <c r="B11" s="7" t="s">
        <v>8</v>
      </c>
      <c r="C11" s="7" t="s">
        <v>9</v>
      </c>
      <c r="D11" s="8" t="s">
        <v>14</v>
      </c>
      <c r="E11" s="7">
        <v>60.0</v>
      </c>
      <c r="F11" s="9">
        <v>8.99</v>
      </c>
      <c r="G11" s="11">
        <v>539.4</v>
      </c>
      <c r="H11" s="1"/>
      <c r="I11" s="1"/>
      <c r="J11" s="1"/>
      <c r="K11" s="1"/>
      <c r="L11" s="1"/>
      <c r="M11" s="1"/>
      <c r="N11" s="1"/>
      <c r="O11" s="1"/>
      <c r="P11" s="1"/>
      <c r="Q11" s="1"/>
      <c r="R11" s="1"/>
      <c r="S11" s="1"/>
      <c r="T11" s="1"/>
      <c r="U11" s="1"/>
      <c r="V11" s="1"/>
      <c r="W11" s="1"/>
      <c r="X11" s="1"/>
      <c r="Y11" s="1"/>
      <c r="Z11" s="1"/>
    </row>
    <row r="12">
      <c r="A12" s="6">
        <v>42546.0</v>
      </c>
      <c r="B12" s="7" t="s">
        <v>12</v>
      </c>
      <c r="C12" s="7" t="s">
        <v>23</v>
      </c>
      <c r="D12" s="8" t="s">
        <v>10</v>
      </c>
      <c r="E12" s="7">
        <v>90.0</v>
      </c>
      <c r="F12" s="9">
        <v>4.99</v>
      </c>
      <c r="G12" s="11">
        <v>449.1</v>
      </c>
      <c r="H12" s="1"/>
      <c r="I12" s="1"/>
      <c r="J12" s="1"/>
      <c r="K12" s="1"/>
      <c r="L12" s="1"/>
      <c r="M12" s="1"/>
      <c r="N12" s="1"/>
      <c r="O12" s="1"/>
      <c r="P12" s="1"/>
      <c r="Q12" s="1"/>
      <c r="R12" s="1"/>
      <c r="S12" s="1"/>
      <c r="T12" s="1"/>
      <c r="U12" s="1"/>
      <c r="V12" s="1"/>
      <c r="W12" s="1"/>
      <c r="X12" s="1"/>
      <c r="Y12" s="1"/>
      <c r="Z12" s="1"/>
    </row>
    <row r="13">
      <c r="A13" s="6">
        <v>42563.0</v>
      </c>
      <c r="B13" s="7" t="s">
        <v>8</v>
      </c>
      <c r="C13" s="7" t="s">
        <v>25</v>
      </c>
      <c r="D13" s="8" t="s">
        <v>14</v>
      </c>
      <c r="E13" s="7">
        <v>29.0</v>
      </c>
      <c r="F13" s="9">
        <v>1.99</v>
      </c>
      <c r="G13" s="11">
        <v>57.71</v>
      </c>
      <c r="H13" s="1"/>
      <c r="I13" s="1"/>
      <c r="J13" s="1"/>
      <c r="K13" s="1"/>
      <c r="L13" s="1"/>
      <c r="M13" s="1"/>
      <c r="N13" s="1"/>
      <c r="O13" s="1"/>
      <c r="P13" s="1"/>
      <c r="Q13" s="1"/>
      <c r="R13" s="1"/>
      <c r="S13" s="1"/>
      <c r="T13" s="1"/>
      <c r="U13" s="1"/>
      <c r="V13" s="1"/>
      <c r="W13" s="1"/>
      <c r="X13" s="1"/>
      <c r="Y13" s="1"/>
      <c r="Z13" s="1"/>
    </row>
    <row r="14">
      <c r="A14" s="6">
        <v>42580.0</v>
      </c>
      <c r="B14" s="7" t="s">
        <v>8</v>
      </c>
      <c r="C14" s="7" t="s">
        <v>26</v>
      </c>
      <c r="D14" s="8" t="s">
        <v>14</v>
      </c>
      <c r="E14" s="7">
        <v>81.0</v>
      </c>
      <c r="F14" s="9">
        <v>19.99</v>
      </c>
      <c r="G14" s="11">
        <v>1619.1899999999998</v>
      </c>
      <c r="H14" s="1"/>
      <c r="I14" s="1"/>
      <c r="J14" s="1"/>
      <c r="K14" s="1"/>
      <c r="L14" s="1"/>
      <c r="M14" s="1"/>
      <c r="N14" s="1"/>
      <c r="O14" s="1"/>
      <c r="P14" s="1"/>
      <c r="Q14" s="1"/>
      <c r="R14" s="1"/>
      <c r="S14" s="1"/>
      <c r="T14" s="1"/>
      <c r="U14" s="1"/>
      <c r="V14" s="1"/>
      <c r="W14" s="1"/>
      <c r="X14" s="1"/>
      <c r="Y14" s="1"/>
      <c r="Z14" s="1"/>
    </row>
    <row r="15">
      <c r="A15" s="6">
        <v>42597.0</v>
      </c>
      <c r="B15" s="7" t="s">
        <v>8</v>
      </c>
      <c r="C15" s="7" t="s">
        <v>9</v>
      </c>
      <c r="D15" s="8" t="s">
        <v>10</v>
      </c>
      <c r="E15" s="7">
        <v>35.0</v>
      </c>
      <c r="F15" s="9">
        <v>4.99</v>
      </c>
      <c r="G15" s="11">
        <v>174.65</v>
      </c>
      <c r="H15" s="1"/>
      <c r="I15" s="1"/>
      <c r="J15" s="1"/>
      <c r="K15" s="1"/>
      <c r="L15" s="1"/>
      <c r="M15" s="1"/>
      <c r="N15" s="1"/>
      <c r="O15" s="1"/>
      <c r="P15" s="1"/>
      <c r="Q15" s="1"/>
      <c r="R15" s="1"/>
      <c r="S15" s="1"/>
      <c r="T15" s="1"/>
      <c r="U15" s="1"/>
      <c r="V15" s="1"/>
      <c r="W15" s="1"/>
      <c r="X15" s="1"/>
      <c r="Y15" s="1"/>
      <c r="Z15" s="1"/>
    </row>
    <row r="16">
      <c r="A16" s="6">
        <v>42614.0</v>
      </c>
      <c r="B16" s="7" t="s">
        <v>12</v>
      </c>
      <c r="C16" s="7" t="s">
        <v>29</v>
      </c>
      <c r="D16" s="8" t="s">
        <v>30</v>
      </c>
      <c r="E16" s="7">
        <v>2.0</v>
      </c>
      <c r="F16" s="9">
        <v>125.0</v>
      </c>
      <c r="G16" s="11">
        <v>250.0</v>
      </c>
      <c r="H16" s="1"/>
      <c r="I16" s="1"/>
      <c r="J16" s="1"/>
      <c r="K16" s="1"/>
      <c r="L16" s="1"/>
      <c r="M16" s="1"/>
      <c r="N16" s="1"/>
      <c r="O16" s="1"/>
      <c r="P16" s="1"/>
      <c r="Q16" s="1"/>
      <c r="R16" s="1"/>
      <c r="S16" s="1"/>
      <c r="T16" s="1"/>
      <c r="U16" s="1"/>
      <c r="V16" s="1"/>
      <c r="W16" s="1"/>
      <c r="X16" s="1"/>
      <c r="Y16" s="1"/>
      <c r="Z16" s="1"/>
    </row>
    <row r="17">
      <c r="A17" s="6">
        <v>42631.0</v>
      </c>
      <c r="B17" s="7" t="s">
        <v>8</v>
      </c>
      <c r="C17" s="7" t="s">
        <v>9</v>
      </c>
      <c r="D17" s="8" t="s">
        <v>31</v>
      </c>
      <c r="E17" s="7">
        <v>16.0</v>
      </c>
      <c r="F17" s="9">
        <v>15.99</v>
      </c>
      <c r="G17" s="11">
        <v>255.84</v>
      </c>
      <c r="H17" s="1"/>
      <c r="I17" s="1"/>
      <c r="J17" s="1"/>
      <c r="K17" s="1"/>
      <c r="L17" s="1"/>
      <c r="M17" s="1"/>
      <c r="N17" s="1"/>
      <c r="O17" s="1"/>
      <c r="P17" s="1"/>
      <c r="Q17" s="1"/>
      <c r="R17" s="1"/>
      <c r="S17" s="1"/>
      <c r="T17" s="1"/>
      <c r="U17" s="1"/>
      <c r="V17" s="1"/>
      <c r="W17" s="1"/>
      <c r="X17" s="1"/>
      <c r="Y17" s="1"/>
      <c r="Z17" s="1"/>
    </row>
    <row r="18">
      <c r="A18" s="6">
        <v>42648.0</v>
      </c>
      <c r="B18" s="7" t="s">
        <v>12</v>
      </c>
      <c r="C18" s="7" t="s">
        <v>23</v>
      </c>
      <c r="D18" s="8" t="s">
        <v>14</v>
      </c>
      <c r="E18" s="7">
        <v>28.0</v>
      </c>
      <c r="F18" s="9">
        <v>8.99</v>
      </c>
      <c r="G18" s="11">
        <v>251.72</v>
      </c>
      <c r="H18" s="1"/>
      <c r="I18" s="1"/>
      <c r="J18" s="19" t="s">
        <v>107</v>
      </c>
      <c r="K18" s="1"/>
      <c r="L18" s="1"/>
      <c r="M18" s="1"/>
      <c r="N18" s="1"/>
      <c r="O18" s="1"/>
      <c r="P18" s="1"/>
      <c r="Q18" s="1"/>
      <c r="R18" s="1"/>
      <c r="S18" s="1"/>
      <c r="T18" s="1"/>
      <c r="U18" s="1"/>
      <c r="V18" s="1"/>
      <c r="W18" s="1"/>
      <c r="X18" s="1"/>
      <c r="Y18" s="1"/>
      <c r="Z18" s="1"/>
    </row>
    <row r="19">
      <c r="A19" s="6">
        <v>42665.0</v>
      </c>
      <c r="B19" s="7" t="s">
        <v>8</v>
      </c>
      <c r="C19" s="7" t="s">
        <v>9</v>
      </c>
      <c r="D19" s="8" t="s">
        <v>17</v>
      </c>
      <c r="E19" s="7">
        <v>64.0</v>
      </c>
      <c r="F19" s="9">
        <v>8.99</v>
      </c>
      <c r="G19" s="11">
        <v>575.36</v>
      </c>
      <c r="H19" s="1"/>
      <c r="I19" s="1"/>
      <c r="J19" s="27" t="s">
        <v>108</v>
      </c>
      <c r="K19" s="1"/>
      <c r="L19" s="1"/>
      <c r="M19" s="1"/>
      <c r="N19" s="1"/>
      <c r="O19" s="1"/>
      <c r="P19" s="1"/>
      <c r="Q19" s="1"/>
      <c r="R19" s="1"/>
      <c r="S19" s="1"/>
      <c r="T19" s="1"/>
      <c r="U19" s="1"/>
      <c r="V19" s="1"/>
      <c r="W19" s="1"/>
      <c r="X19" s="1"/>
      <c r="Y19" s="1"/>
      <c r="Z19" s="1"/>
    </row>
    <row r="20">
      <c r="A20" s="6">
        <v>42682.0</v>
      </c>
      <c r="B20" s="7" t="s">
        <v>8</v>
      </c>
      <c r="C20" s="7" t="s">
        <v>26</v>
      </c>
      <c r="D20" s="8" t="s">
        <v>17</v>
      </c>
      <c r="E20" s="7">
        <v>15.0</v>
      </c>
      <c r="F20" s="9">
        <v>19.99</v>
      </c>
      <c r="G20" s="11">
        <v>299.84999999999997</v>
      </c>
      <c r="H20" s="1"/>
      <c r="I20" s="1"/>
      <c r="J20" s="1"/>
      <c r="K20" s="1"/>
      <c r="L20" s="1"/>
      <c r="M20" s="1"/>
      <c r="N20" s="1"/>
      <c r="O20" s="1"/>
      <c r="P20" s="1"/>
      <c r="Q20" s="1"/>
      <c r="R20" s="1"/>
      <c r="S20" s="1"/>
      <c r="T20" s="1"/>
      <c r="U20" s="1"/>
      <c r="V20" s="1"/>
      <c r="W20" s="1"/>
      <c r="X20" s="1"/>
      <c r="Y20" s="1"/>
      <c r="Z20" s="1"/>
    </row>
    <row r="21" ht="15.75" customHeight="1">
      <c r="A21" s="6">
        <v>42699.0</v>
      </c>
      <c r="B21" s="7" t="s">
        <v>12</v>
      </c>
      <c r="C21" s="7" t="s">
        <v>13</v>
      </c>
      <c r="D21" s="8" t="s">
        <v>31</v>
      </c>
      <c r="E21" s="7">
        <v>96.0</v>
      </c>
      <c r="F21" s="9">
        <v>4.99</v>
      </c>
      <c r="G21" s="11">
        <v>479.04</v>
      </c>
      <c r="H21" s="1"/>
      <c r="I21" s="1"/>
      <c r="J21" s="1"/>
      <c r="K21" s="1"/>
      <c r="L21" s="1"/>
      <c r="M21" s="1"/>
      <c r="N21" s="1"/>
      <c r="O21" s="1"/>
      <c r="P21" s="1"/>
      <c r="Q21" s="1"/>
      <c r="R21" s="1"/>
      <c r="S21" s="1"/>
      <c r="T21" s="1"/>
      <c r="U21" s="1"/>
      <c r="V21" s="1"/>
      <c r="W21" s="1"/>
      <c r="X21" s="1"/>
      <c r="Y21" s="1"/>
      <c r="Z21" s="1"/>
    </row>
    <row r="22" ht="15.75" customHeight="1">
      <c r="A22" s="6">
        <v>42716.0</v>
      </c>
      <c r="B22" s="7" t="s">
        <v>12</v>
      </c>
      <c r="C22" s="7" t="s">
        <v>29</v>
      </c>
      <c r="D22" s="8" t="s">
        <v>10</v>
      </c>
      <c r="E22" s="7">
        <v>67.0</v>
      </c>
      <c r="F22" s="9">
        <v>1.29</v>
      </c>
      <c r="G22" s="11">
        <v>86.43</v>
      </c>
      <c r="H22" s="1"/>
      <c r="I22" s="1"/>
      <c r="J22" s="1"/>
      <c r="K22" s="1"/>
      <c r="L22" s="1"/>
      <c r="M22" s="1"/>
      <c r="N22" s="1"/>
      <c r="O22" s="1"/>
      <c r="P22" s="1"/>
      <c r="Q22" s="1"/>
      <c r="R22" s="1"/>
      <c r="S22" s="1"/>
      <c r="T22" s="1"/>
      <c r="U22" s="1"/>
      <c r="V22" s="1"/>
      <c r="W22" s="1"/>
      <c r="X22" s="1"/>
      <c r="Y22" s="1"/>
      <c r="Z22" s="1"/>
    </row>
    <row r="23" ht="15.75" customHeight="1">
      <c r="A23" s="6">
        <v>42733.0</v>
      </c>
      <c r="B23" s="7" t="s">
        <v>8</v>
      </c>
      <c r="C23" s="7" t="s">
        <v>26</v>
      </c>
      <c r="D23" s="8" t="s">
        <v>31</v>
      </c>
      <c r="E23" s="7">
        <v>74.0</v>
      </c>
      <c r="F23" s="9">
        <v>15.99</v>
      </c>
      <c r="G23" s="11">
        <v>1183.26</v>
      </c>
      <c r="H23" s="1"/>
      <c r="I23" s="1"/>
      <c r="J23" s="1"/>
      <c r="K23" s="1"/>
      <c r="L23" s="1"/>
      <c r="M23" s="1"/>
      <c r="N23" s="1"/>
      <c r="O23" s="1"/>
      <c r="P23" s="1"/>
      <c r="Q23" s="1"/>
      <c r="R23" s="1"/>
      <c r="S23" s="1"/>
      <c r="T23" s="1"/>
      <c r="U23" s="1"/>
      <c r="V23" s="1"/>
      <c r="W23" s="1"/>
      <c r="X23" s="1"/>
      <c r="Y23" s="1"/>
      <c r="Z23" s="1"/>
    </row>
    <row r="24" ht="15.75" customHeight="1">
      <c r="A24" s="6">
        <v>42750.0</v>
      </c>
      <c r="B24" s="7" t="s">
        <v>12</v>
      </c>
      <c r="C24" s="7" t="s">
        <v>16</v>
      </c>
      <c r="D24" s="8" t="s">
        <v>14</v>
      </c>
      <c r="E24" s="7">
        <v>46.0</v>
      </c>
      <c r="F24" s="9">
        <v>8.99</v>
      </c>
      <c r="G24" s="11">
        <v>413.54</v>
      </c>
      <c r="H24" s="1"/>
      <c r="I24" s="1"/>
      <c r="J24" s="1"/>
      <c r="K24" s="1"/>
      <c r="L24" s="1"/>
      <c r="M24" s="1"/>
      <c r="N24" s="1"/>
      <c r="O24" s="1"/>
      <c r="P24" s="1"/>
      <c r="Q24" s="1"/>
      <c r="R24" s="1"/>
      <c r="S24" s="1"/>
      <c r="T24" s="1"/>
      <c r="U24" s="1"/>
      <c r="V24" s="1"/>
      <c r="W24" s="1"/>
      <c r="X24" s="1"/>
      <c r="Y24" s="1"/>
      <c r="Z24" s="1"/>
    </row>
    <row r="25" ht="15.75" customHeight="1">
      <c r="A25" s="6">
        <v>42767.0</v>
      </c>
      <c r="B25" s="7" t="s">
        <v>12</v>
      </c>
      <c r="C25" s="7" t="s">
        <v>29</v>
      </c>
      <c r="D25" s="8" t="s">
        <v>14</v>
      </c>
      <c r="E25" s="7">
        <v>87.0</v>
      </c>
      <c r="F25" s="9">
        <v>15.0</v>
      </c>
      <c r="G25" s="11">
        <v>1305.0</v>
      </c>
      <c r="H25" s="1"/>
      <c r="I25" s="1"/>
      <c r="J25" s="1"/>
      <c r="K25" s="1"/>
      <c r="L25" s="1"/>
      <c r="M25" s="1"/>
      <c r="N25" s="1"/>
      <c r="O25" s="1"/>
      <c r="P25" s="1"/>
      <c r="Q25" s="1"/>
      <c r="R25" s="1"/>
      <c r="S25" s="1"/>
      <c r="T25" s="1"/>
      <c r="U25" s="1"/>
      <c r="V25" s="1"/>
      <c r="W25" s="1"/>
      <c r="X25" s="1"/>
      <c r="Y25" s="1"/>
      <c r="Z25" s="1"/>
    </row>
    <row r="26" ht="15.75" customHeight="1">
      <c r="A26" s="6">
        <v>42784.0</v>
      </c>
      <c r="B26" s="7" t="s">
        <v>8</v>
      </c>
      <c r="C26" s="7" t="s">
        <v>9</v>
      </c>
      <c r="D26" s="8" t="s">
        <v>14</v>
      </c>
      <c r="E26" s="7">
        <v>4.0</v>
      </c>
      <c r="F26" s="9">
        <v>4.99</v>
      </c>
      <c r="G26" s="11">
        <v>19.96</v>
      </c>
      <c r="H26" s="1"/>
      <c r="I26" s="1"/>
      <c r="J26" s="1"/>
      <c r="K26" s="1"/>
      <c r="L26" s="1"/>
      <c r="M26" s="1"/>
      <c r="N26" s="1"/>
      <c r="O26" s="1"/>
      <c r="P26" s="1"/>
      <c r="Q26" s="1"/>
      <c r="R26" s="1"/>
      <c r="S26" s="1"/>
      <c r="T26" s="1"/>
      <c r="U26" s="1"/>
      <c r="V26" s="1"/>
      <c r="W26" s="1"/>
      <c r="X26" s="1"/>
      <c r="Y26" s="1"/>
      <c r="Z26" s="1"/>
    </row>
    <row r="27" ht="15.75" customHeight="1">
      <c r="A27" s="6">
        <v>42801.0</v>
      </c>
      <c r="B27" s="7" t="s">
        <v>19</v>
      </c>
      <c r="C27" s="7" t="s">
        <v>20</v>
      </c>
      <c r="D27" s="8" t="s">
        <v>14</v>
      </c>
      <c r="E27" s="7">
        <v>7.0</v>
      </c>
      <c r="F27" s="9">
        <v>19.99</v>
      </c>
      <c r="G27" s="11">
        <v>139.92999999999998</v>
      </c>
      <c r="H27" s="1"/>
      <c r="I27" s="1"/>
      <c r="J27" s="1"/>
      <c r="K27" s="1"/>
      <c r="L27" s="1"/>
      <c r="M27" s="1"/>
      <c r="N27" s="1"/>
      <c r="O27" s="1"/>
      <c r="P27" s="1"/>
      <c r="Q27" s="1"/>
      <c r="R27" s="1"/>
      <c r="S27" s="1"/>
      <c r="T27" s="1"/>
      <c r="U27" s="1"/>
      <c r="V27" s="1"/>
      <c r="W27" s="1"/>
      <c r="X27" s="1"/>
      <c r="Y27" s="1"/>
      <c r="Z27" s="1"/>
    </row>
    <row r="28" ht="15.75" customHeight="1">
      <c r="A28" s="6">
        <v>42818.0</v>
      </c>
      <c r="B28" s="7" t="s">
        <v>12</v>
      </c>
      <c r="C28" s="7" t="s">
        <v>15</v>
      </c>
      <c r="D28" s="8" t="s">
        <v>31</v>
      </c>
      <c r="E28" s="7">
        <v>50.0</v>
      </c>
      <c r="F28" s="9">
        <v>4.99</v>
      </c>
      <c r="G28" s="11">
        <v>249.5</v>
      </c>
      <c r="H28" s="1"/>
      <c r="I28" s="1"/>
      <c r="J28" s="1"/>
      <c r="K28" s="1"/>
      <c r="L28" s="1"/>
      <c r="M28" s="1"/>
      <c r="N28" s="1"/>
      <c r="O28" s="1"/>
      <c r="P28" s="1"/>
      <c r="Q28" s="1"/>
      <c r="R28" s="1"/>
      <c r="S28" s="1"/>
      <c r="T28" s="1"/>
      <c r="U28" s="1"/>
      <c r="V28" s="1"/>
      <c r="W28" s="1"/>
      <c r="X28" s="1"/>
      <c r="Y28" s="1"/>
      <c r="Z28" s="1"/>
    </row>
    <row r="29" ht="15.75" customHeight="1">
      <c r="A29" s="6">
        <v>42835.0</v>
      </c>
      <c r="B29" s="7" t="s">
        <v>12</v>
      </c>
      <c r="C29" s="7" t="s">
        <v>21</v>
      </c>
      <c r="D29" s="8" t="s">
        <v>10</v>
      </c>
      <c r="E29" s="7">
        <v>66.0</v>
      </c>
      <c r="F29" s="9">
        <v>1.99</v>
      </c>
      <c r="G29" s="11">
        <v>131.34</v>
      </c>
      <c r="H29" s="1"/>
      <c r="I29" s="1"/>
      <c r="J29" s="1"/>
      <c r="K29" s="1"/>
      <c r="L29" s="1"/>
      <c r="M29" s="1"/>
      <c r="N29" s="1"/>
      <c r="O29" s="1"/>
      <c r="P29" s="1"/>
      <c r="Q29" s="1"/>
      <c r="R29" s="1"/>
      <c r="S29" s="1"/>
      <c r="T29" s="1"/>
      <c r="U29" s="1"/>
      <c r="V29" s="1"/>
      <c r="W29" s="1"/>
      <c r="X29" s="1"/>
      <c r="Y29" s="1"/>
      <c r="Z29" s="1"/>
    </row>
    <row r="30" ht="15.75" customHeight="1">
      <c r="A30" s="6">
        <v>42852.0</v>
      </c>
      <c r="B30" s="7" t="s">
        <v>8</v>
      </c>
      <c r="C30" s="7" t="s">
        <v>25</v>
      </c>
      <c r="D30" s="8" t="s">
        <v>17</v>
      </c>
      <c r="E30" s="7">
        <v>96.0</v>
      </c>
      <c r="F30" s="9">
        <v>4.99</v>
      </c>
      <c r="G30" s="11">
        <v>479.04</v>
      </c>
      <c r="H30" s="1"/>
      <c r="I30" s="1"/>
      <c r="J30" s="1"/>
      <c r="K30" s="1"/>
      <c r="L30" s="1"/>
      <c r="M30" s="1"/>
      <c r="N30" s="1"/>
      <c r="O30" s="1"/>
      <c r="P30" s="1"/>
      <c r="Q30" s="1"/>
      <c r="R30" s="1"/>
      <c r="S30" s="1"/>
      <c r="T30" s="1"/>
      <c r="U30" s="1"/>
      <c r="V30" s="1"/>
      <c r="W30" s="1"/>
      <c r="X30" s="1"/>
      <c r="Y30" s="1"/>
      <c r="Z30" s="1"/>
    </row>
    <row r="31" ht="15.75" customHeight="1">
      <c r="A31" s="6">
        <v>42869.0</v>
      </c>
      <c r="B31" s="7" t="s">
        <v>12</v>
      </c>
      <c r="C31" s="7" t="s">
        <v>16</v>
      </c>
      <c r="D31" s="8" t="s">
        <v>10</v>
      </c>
      <c r="E31" s="7">
        <v>53.0</v>
      </c>
      <c r="F31" s="9">
        <v>1.29</v>
      </c>
      <c r="G31" s="11">
        <v>68.37</v>
      </c>
      <c r="H31" s="1"/>
      <c r="I31" s="1"/>
      <c r="J31" s="1"/>
      <c r="K31" s="1"/>
      <c r="L31" s="1"/>
      <c r="M31" s="1"/>
      <c r="N31" s="1"/>
      <c r="O31" s="1"/>
      <c r="P31" s="1"/>
      <c r="Q31" s="1"/>
      <c r="R31" s="1"/>
      <c r="S31" s="1"/>
      <c r="T31" s="1"/>
      <c r="U31" s="1"/>
      <c r="V31" s="1"/>
      <c r="W31" s="1"/>
      <c r="X31" s="1"/>
      <c r="Y31" s="1"/>
      <c r="Z31" s="1"/>
    </row>
    <row r="32" ht="15.75" customHeight="1">
      <c r="A32" s="6">
        <v>42886.0</v>
      </c>
      <c r="B32" s="7" t="s">
        <v>12</v>
      </c>
      <c r="C32" s="7" t="s">
        <v>16</v>
      </c>
      <c r="D32" s="8" t="s">
        <v>14</v>
      </c>
      <c r="E32" s="7">
        <v>80.0</v>
      </c>
      <c r="F32" s="9">
        <v>8.99</v>
      </c>
      <c r="G32" s="11">
        <v>719.2</v>
      </c>
      <c r="H32" s="1"/>
      <c r="I32" s="1"/>
      <c r="J32" s="1"/>
      <c r="K32" s="1"/>
      <c r="L32" s="1"/>
      <c r="M32" s="1"/>
      <c r="N32" s="1"/>
      <c r="O32" s="1"/>
      <c r="P32" s="1"/>
      <c r="Q32" s="1"/>
      <c r="R32" s="1"/>
      <c r="S32" s="1"/>
      <c r="T32" s="1"/>
      <c r="U32" s="1"/>
      <c r="V32" s="1"/>
      <c r="W32" s="1"/>
      <c r="X32" s="1"/>
      <c r="Y32" s="1"/>
      <c r="Z32" s="1"/>
    </row>
    <row r="33" ht="15.75" customHeight="1">
      <c r="A33" s="6">
        <v>42903.0</v>
      </c>
      <c r="B33" s="7" t="s">
        <v>12</v>
      </c>
      <c r="C33" s="7" t="s">
        <v>13</v>
      </c>
      <c r="D33" s="8" t="s">
        <v>30</v>
      </c>
      <c r="E33" s="7">
        <v>5.0</v>
      </c>
      <c r="F33" s="9">
        <v>125.0</v>
      </c>
      <c r="G33" s="11">
        <v>625.0</v>
      </c>
      <c r="H33" s="1"/>
      <c r="I33" s="1"/>
      <c r="J33" s="1"/>
      <c r="K33" s="1"/>
      <c r="L33" s="1"/>
      <c r="M33" s="1"/>
      <c r="N33" s="1"/>
      <c r="O33" s="1"/>
      <c r="P33" s="1"/>
      <c r="Q33" s="1"/>
      <c r="R33" s="1"/>
      <c r="S33" s="1"/>
      <c r="T33" s="1"/>
      <c r="U33" s="1"/>
      <c r="V33" s="1"/>
      <c r="W33" s="1"/>
      <c r="X33" s="1"/>
      <c r="Y33" s="1"/>
      <c r="Z33" s="1"/>
    </row>
    <row r="34" ht="15.75" customHeight="1">
      <c r="A34" s="6">
        <v>42920.0</v>
      </c>
      <c r="B34" s="7" t="s">
        <v>8</v>
      </c>
      <c r="C34" s="7" t="s">
        <v>9</v>
      </c>
      <c r="D34" s="8" t="s">
        <v>31</v>
      </c>
      <c r="E34" s="7">
        <v>62.0</v>
      </c>
      <c r="F34" s="9">
        <v>4.99</v>
      </c>
      <c r="G34" s="11">
        <v>309.38</v>
      </c>
      <c r="H34" s="1"/>
      <c r="I34" s="1"/>
      <c r="J34" s="1"/>
      <c r="K34" s="1"/>
      <c r="L34" s="1"/>
      <c r="M34" s="1"/>
      <c r="N34" s="1"/>
      <c r="O34" s="1"/>
      <c r="P34" s="1"/>
      <c r="Q34" s="1"/>
      <c r="R34" s="1"/>
      <c r="S34" s="1"/>
      <c r="T34" s="1"/>
      <c r="U34" s="1"/>
      <c r="V34" s="1"/>
      <c r="W34" s="1"/>
      <c r="X34" s="1"/>
      <c r="Y34" s="1"/>
      <c r="Z34" s="1"/>
    </row>
    <row r="35" ht="15.75" customHeight="1">
      <c r="A35" s="6">
        <v>42937.0</v>
      </c>
      <c r="B35" s="7" t="s">
        <v>12</v>
      </c>
      <c r="C35" s="7" t="s">
        <v>23</v>
      </c>
      <c r="D35" s="8" t="s">
        <v>31</v>
      </c>
      <c r="E35" s="7">
        <v>55.0</v>
      </c>
      <c r="F35" s="9">
        <v>12.49</v>
      </c>
      <c r="G35" s="11">
        <v>686.95</v>
      </c>
      <c r="H35" s="1"/>
      <c r="I35" s="1"/>
      <c r="J35" s="1"/>
      <c r="K35" s="1"/>
      <c r="L35" s="1"/>
      <c r="M35" s="1"/>
      <c r="N35" s="1"/>
      <c r="O35" s="1"/>
      <c r="P35" s="1"/>
      <c r="Q35" s="1"/>
      <c r="R35" s="1"/>
      <c r="S35" s="1"/>
      <c r="T35" s="1"/>
      <c r="U35" s="1"/>
      <c r="V35" s="1"/>
      <c r="W35" s="1"/>
      <c r="X35" s="1"/>
      <c r="Y35" s="1"/>
      <c r="Z35" s="1"/>
    </row>
    <row r="36" ht="15.75" customHeight="1">
      <c r="A36" s="6">
        <v>42954.0</v>
      </c>
      <c r="B36" s="7" t="s">
        <v>12</v>
      </c>
      <c r="C36" s="7" t="s">
        <v>13</v>
      </c>
      <c r="D36" s="8" t="s">
        <v>31</v>
      </c>
      <c r="E36" s="7">
        <v>42.0</v>
      </c>
      <c r="F36" s="9">
        <v>23.95</v>
      </c>
      <c r="G36" s="11">
        <v>1005.9</v>
      </c>
      <c r="H36" s="1"/>
      <c r="I36" s="1"/>
      <c r="J36" s="1"/>
      <c r="K36" s="1"/>
      <c r="L36" s="1"/>
      <c r="M36" s="1"/>
      <c r="N36" s="1"/>
      <c r="O36" s="1"/>
      <c r="P36" s="1"/>
      <c r="Q36" s="1"/>
      <c r="R36" s="1"/>
      <c r="S36" s="1"/>
      <c r="T36" s="1"/>
      <c r="U36" s="1"/>
      <c r="V36" s="1"/>
      <c r="W36" s="1"/>
      <c r="X36" s="1"/>
      <c r="Y36" s="1"/>
      <c r="Z36" s="1"/>
    </row>
    <row r="37" ht="15.75" customHeight="1">
      <c r="A37" s="6">
        <v>42971.0</v>
      </c>
      <c r="B37" s="7" t="s">
        <v>19</v>
      </c>
      <c r="C37" s="7" t="s">
        <v>20</v>
      </c>
      <c r="D37" s="8" t="s">
        <v>30</v>
      </c>
      <c r="E37" s="7">
        <v>3.0</v>
      </c>
      <c r="F37" s="9">
        <v>275.0</v>
      </c>
      <c r="G37" s="11">
        <v>825.0</v>
      </c>
      <c r="H37" s="1"/>
      <c r="I37" s="1"/>
      <c r="J37" s="1"/>
      <c r="K37" s="1"/>
      <c r="L37" s="1"/>
      <c r="M37" s="1"/>
      <c r="N37" s="1"/>
      <c r="O37" s="1"/>
      <c r="P37" s="1"/>
      <c r="Q37" s="1"/>
      <c r="R37" s="1"/>
      <c r="S37" s="1"/>
      <c r="T37" s="1"/>
      <c r="U37" s="1"/>
      <c r="V37" s="1"/>
      <c r="W37" s="1"/>
      <c r="X37" s="1"/>
      <c r="Y37" s="1"/>
      <c r="Z37" s="1"/>
    </row>
    <row r="38" ht="15.75" customHeight="1">
      <c r="A38" s="6">
        <v>42988.0</v>
      </c>
      <c r="B38" s="7" t="s">
        <v>12</v>
      </c>
      <c r="C38" s="7" t="s">
        <v>16</v>
      </c>
      <c r="D38" s="8" t="s">
        <v>10</v>
      </c>
      <c r="E38" s="7">
        <v>7.0</v>
      </c>
      <c r="F38" s="9">
        <v>1.29</v>
      </c>
      <c r="G38" s="11">
        <v>9.030000000000001</v>
      </c>
      <c r="H38" s="1"/>
      <c r="I38" s="1"/>
      <c r="J38" s="1"/>
      <c r="K38" s="1"/>
      <c r="L38" s="1"/>
      <c r="M38" s="1"/>
      <c r="N38" s="1"/>
      <c r="O38" s="1"/>
      <c r="P38" s="1"/>
      <c r="Q38" s="1"/>
      <c r="R38" s="1"/>
      <c r="S38" s="1"/>
      <c r="T38" s="1"/>
      <c r="U38" s="1"/>
      <c r="V38" s="1"/>
      <c r="W38" s="1"/>
      <c r="X38" s="1"/>
      <c r="Y38" s="1"/>
      <c r="Z38" s="1"/>
    </row>
    <row r="39" ht="15.75" customHeight="1">
      <c r="A39" s="6">
        <v>43005.0</v>
      </c>
      <c r="B39" s="7" t="s">
        <v>19</v>
      </c>
      <c r="C39" s="7" t="s">
        <v>20</v>
      </c>
      <c r="D39" s="8" t="s">
        <v>17</v>
      </c>
      <c r="E39" s="7">
        <v>76.0</v>
      </c>
      <c r="F39" s="9">
        <v>1.99</v>
      </c>
      <c r="G39" s="11">
        <v>151.24</v>
      </c>
      <c r="H39" s="1"/>
      <c r="I39" s="1"/>
      <c r="J39" s="1"/>
      <c r="K39" s="1"/>
      <c r="L39" s="1"/>
      <c r="M39" s="1"/>
      <c r="N39" s="1"/>
      <c r="O39" s="1"/>
      <c r="P39" s="1"/>
      <c r="Q39" s="1"/>
      <c r="R39" s="1"/>
      <c r="S39" s="1"/>
      <c r="T39" s="1"/>
      <c r="U39" s="1"/>
      <c r="V39" s="1"/>
      <c r="W39" s="1"/>
      <c r="X39" s="1"/>
      <c r="Y39" s="1"/>
      <c r="Z39" s="1"/>
    </row>
    <row r="40" ht="15.75" customHeight="1">
      <c r="A40" s="6">
        <v>43022.0</v>
      </c>
      <c r="B40" s="7" t="s">
        <v>19</v>
      </c>
      <c r="C40" s="7" t="s">
        <v>22</v>
      </c>
      <c r="D40" s="8" t="s">
        <v>14</v>
      </c>
      <c r="E40" s="7">
        <v>57.0</v>
      </c>
      <c r="F40" s="9">
        <v>19.99</v>
      </c>
      <c r="G40" s="11">
        <v>1139.4299999999998</v>
      </c>
      <c r="H40" s="1"/>
      <c r="I40" s="1"/>
      <c r="J40" s="1"/>
      <c r="K40" s="1"/>
      <c r="L40" s="1"/>
      <c r="M40" s="1"/>
      <c r="N40" s="1"/>
      <c r="O40" s="1"/>
      <c r="P40" s="1"/>
      <c r="Q40" s="1"/>
      <c r="R40" s="1"/>
      <c r="S40" s="1"/>
      <c r="T40" s="1"/>
      <c r="U40" s="1"/>
      <c r="V40" s="1"/>
      <c r="W40" s="1"/>
      <c r="X40" s="1"/>
      <c r="Y40" s="1"/>
      <c r="Z40" s="1"/>
    </row>
    <row r="41" ht="15.75" customHeight="1">
      <c r="A41" s="6">
        <v>43039.0</v>
      </c>
      <c r="B41" s="7" t="s">
        <v>12</v>
      </c>
      <c r="C41" s="7" t="s">
        <v>21</v>
      </c>
      <c r="D41" s="8" t="s">
        <v>10</v>
      </c>
      <c r="E41" s="7">
        <v>14.0</v>
      </c>
      <c r="F41" s="9">
        <v>1.29</v>
      </c>
      <c r="G41" s="11">
        <v>18.060000000000002</v>
      </c>
      <c r="H41" s="1"/>
      <c r="I41" s="1"/>
      <c r="J41" s="1"/>
      <c r="K41" s="1"/>
      <c r="L41" s="1"/>
      <c r="M41" s="1"/>
      <c r="N41" s="1"/>
      <c r="O41" s="1"/>
      <c r="P41" s="1"/>
      <c r="Q41" s="1"/>
      <c r="R41" s="1"/>
      <c r="S41" s="1"/>
      <c r="T41" s="1"/>
      <c r="U41" s="1"/>
      <c r="V41" s="1"/>
      <c r="W41" s="1"/>
      <c r="X41" s="1"/>
      <c r="Y41" s="1"/>
      <c r="Z41" s="1"/>
    </row>
    <row r="42" ht="15.75" customHeight="1">
      <c r="A42" s="6">
        <v>43056.0</v>
      </c>
      <c r="B42" s="7" t="s">
        <v>12</v>
      </c>
      <c r="C42" s="7" t="s">
        <v>15</v>
      </c>
      <c r="D42" s="8" t="s">
        <v>14</v>
      </c>
      <c r="E42" s="7">
        <v>11.0</v>
      </c>
      <c r="F42" s="9">
        <v>4.99</v>
      </c>
      <c r="G42" s="11">
        <v>54.89</v>
      </c>
      <c r="H42" s="1"/>
      <c r="I42" s="1"/>
      <c r="J42" s="1"/>
      <c r="K42" s="1"/>
      <c r="L42" s="1"/>
      <c r="M42" s="1"/>
      <c r="N42" s="1"/>
      <c r="O42" s="1"/>
      <c r="P42" s="1"/>
      <c r="Q42" s="1"/>
      <c r="R42" s="1"/>
      <c r="S42" s="1"/>
      <c r="T42" s="1"/>
      <c r="U42" s="1"/>
      <c r="V42" s="1"/>
      <c r="W42" s="1"/>
      <c r="X42" s="1"/>
      <c r="Y42" s="1"/>
      <c r="Z42" s="1"/>
    </row>
    <row r="43" ht="15.75" customHeight="1">
      <c r="A43" s="6">
        <v>43073.0</v>
      </c>
      <c r="B43" s="7" t="s">
        <v>12</v>
      </c>
      <c r="C43" s="7" t="s">
        <v>15</v>
      </c>
      <c r="D43" s="8" t="s">
        <v>14</v>
      </c>
      <c r="E43" s="7">
        <v>94.0</v>
      </c>
      <c r="F43" s="9">
        <v>19.99</v>
      </c>
      <c r="G43" s="11">
        <v>1879.06</v>
      </c>
      <c r="H43" s="1"/>
      <c r="I43" s="1"/>
      <c r="J43" s="1"/>
      <c r="K43" s="1"/>
      <c r="L43" s="1"/>
      <c r="M43" s="1"/>
      <c r="N43" s="1"/>
      <c r="O43" s="1"/>
      <c r="P43" s="1"/>
      <c r="Q43" s="1"/>
      <c r="R43" s="1"/>
      <c r="S43" s="1"/>
      <c r="T43" s="1"/>
      <c r="U43" s="1"/>
      <c r="V43" s="1"/>
      <c r="W43" s="1"/>
      <c r="X43" s="1"/>
      <c r="Y43" s="1"/>
      <c r="Z43" s="1"/>
    </row>
    <row r="44" ht="15.75" customHeight="1">
      <c r="A44" s="6">
        <v>43090.0</v>
      </c>
      <c r="B44" s="7" t="s">
        <v>12</v>
      </c>
      <c r="C44" s="7" t="s">
        <v>21</v>
      </c>
      <c r="D44" s="8" t="s">
        <v>14</v>
      </c>
      <c r="E44" s="7">
        <v>28.0</v>
      </c>
      <c r="F44" s="9">
        <v>4.99</v>
      </c>
      <c r="G44" s="11">
        <v>139.72</v>
      </c>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J19"/>
  </hyperlinks>
  <printOptions/>
  <pageMargins bottom="1.0" footer="0.0" header="0.0" left="0.75" right="0.75" top="1.0"/>
  <pageSetup orientation="portrait"/>
  <headerFooter>
    <oddFooter>&amp;LDeveloped by Contextures Inc.&amp;Cwww.contextures.com&amp;R&amp;D</oddFooter>
  </headerFooter>
  <drawing r:id="rId2"/>
  <tableParts count="1">
    <tablePart r:id="rId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1.57"/>
    <col customWidth="1" min="2" max="2" width="8.71"/>
    <col customWidth="1" min="3" max="3" width="9.57"/>
    <col customWidth="1" min="4" max="4" width="7.71"/>
    <col customWidth="1" min="5" max="5" width="7.29"/>
    <col customWidth="1" min="6" max="6" width="10.57"/>
    <col customWidth="1" min="7" max="7" width="9.29"/>
    <col customWidth="1" min="8" max="25" width="9.14"/>
  </cols>
  <sheetData>
    <row r="1">
      <c r="A1" s="2" t="s">
        <v>0</v>
      </c>
      <c r="B1" s="3" t="s">
        <v>1</v>
      </c>
      <c r="C1" s="3" t="s">
        <v>2</v>
      </c>
      <c r="D1" s="4" t="s">
        <v>3</v>
      </c>
      <c r="E1" s="4" t="s">
        <v>5</v>
      </c>
      <c r="F1" s="4" t="s">
        <v>6</v>
      </c>
      <c r="G1" s="4" t="s">
        <v>7</v>
      </c>
      <c r="H1" s="1"/>
      <c r="I1" s="1"/>
      <c r="J1" s="1"/>
      <c r="K1" s="1"/>
      <c r="L1" s="1"/>
      <c r="M1" s="1"/>
      <c r="N1" s="1"/>
      <c r="O1" s="1"/>
      <c r="P1" s="1"/>
      <c r="Q1" s="1"/>
      <c r="R1" s="1"/>
      <c r="S1" s="1"/>
      <c r="T1" s="1"/>
      <c r="U1" s="1"/>
      <c r="V1" s="1"/>
      <c r="W1" s="1"/>
      <c r="X1" s="1"/>
      <c r="Y1" s="1"/>
    </row>
    <row r="2">
      <c r="A2" s="6">
        <v>42375.0</v>
      </c>
      <c r="B2" s="7" t="s">
        <v>8</v>
      </c>
      <c r="C2" s="7" t="s">
        <v>9</v>
      </c>
      <c r="D2" s="8" t="s">
        <v>10</v>
      </c>
      <c r="E2" s="7">
        <v>95.0</v>
      </c>
      <c r="F2" s="9">
        <v>1.99</v>
      </c>
      <c r="G2" s="11">
        <v>189.05</v>
      </c>
      <c r="H2" s="1"/>
      <c r="I2" s="1"/>
      <c r="J2" s="1"/>
      <c r="K2" s="1"/>
      <c r="L2" s="1"/>
      <c r="M2" s="1"/>
      <c r="N2" s="1"/>
      <c r="O2" s="1"/>
      <c r="P2" s="1"/>
      <c r="Q2" s="1"/>
      <c r="R2" s="1"/>
      <c r="S2" s="1"/>
      <c r="T2" s="1"/>
      <c r="U2" s="1"/>
      <c r="V2" s="1"/>
      <c r="W2" s="1"/>
      <c r="X2" s="1"/>
      <c r="Y2" s="1"/>
    </row>
    <row r="3">
      <c r="A3" s="6">
        <v>42392.0</v>
      </c>
      <c r="B3" s="7" t="s">
        <v>12</v>
      </c>
      <c r="C3" s="7" t="s">
        <v>13</v>
      </c>
      <c r="D3" s="8" t="s">
        <v>14</v>
      </c>
      <c r="E3" s="7">
        <v>50.0</v>
      </c>
      <c r="F3" s="9">
        <v>19.99</v>
      </c>
      <c r="G3" s="11">
        <v>999.4999999999999</v>
      </c>
      <c r="H3" s="1"/>
      <c r="I3" s="1"/>
      <c r="J3" s="1"/>
      <c r="K3" s="1"/>
      <c r="L3" s="1"/>
      <c r="M3" s="1"/>
      <c r="N3" s="1"/>
      <c r="O3" s="1"/>
      <c r="P3" s="1"/>
      <c r="Q3" s="1"/>
      <c r="R3" s="1"/>
      <c r="S3" s="1"/>
      <c r="T3" s="1"/>
      <c r="U3" s="1"/>
      <c r="V3" s="1"/>
      <c r="W3" s="1"/>
      <c r="X3" s="1"/>
      <c r="Y3" s="1"/>
    </row>
    <row r="4">
      <c r="A4" s="6">
        <v>42409.0</v>
      </c>
      <c r="B4" s="7" t="s">
        <v>12</v>
      </c>
      <c r="C4" s="7" t="s">
        <v>15</v>
      </c>
      <c r="D4" s="8" t="s">
        <v>10</v>
      </c>
      <c r="E4" s="7">
        <v>36.0</v>
      </c>
      <c r="F4" s="9">
        <v>4.99</v>
      </c>
      <c r="G4" s="11">
        <v>179.64000000000001</v>
      </c>
      <c r="H4" s="1"/>
      <c r="I4" s="1"/>
      <c r="J4" s="1"/>
      <c r="K4" s="1"/>
      <c r="L4" s="1"/>
      <c r="M4" s="1"/>
      <c r="N4" s="1"/>
      <c r="O4" s="1"/>
      <c r="P4" s="1"/>
      <c r="Q4" s="1"/>
      <c r="R4" s="1"/>
      <c r="S4" s="1"/>
      <c r="T4" s="1"/>
      <c r="U4" s="1"/>
      <c r="V4" s="1"/>
      <c r="W4" s="1"/>
      <c r="X4" s="1"/>
      <c r="Y4" s="1"/>
    </row>
    <row r="5">
      <c r="A5" s="6">
        <v>42426.0</v>
      </c>
      <c r="B5" s="7" t="s">
        <v>12</v>
      </c>
      <c r="C5" s="7" t="s">
        <v>16</v>
      </c>
      <c r="D5" s="8" t="s">
        <v>17</v>
      </c>
      <c r="E5" s="7">
        <v>27.0</v>
      </c>
      <c r="F5" s="9">
        <v>19.99</v>
      </c>
      <c r="G5" s="11">
        <v>539.7299999999999</v>
      </c>
      <c r="H5" s="1"/>
      <c r="I5" s="1"/>
      <c r="J5" s="1"/>
      <c r="K5" s="17" t="s">
        <v>109</v>
      </c>
      <c r="L5" s="1"/>
      <c r="M5" s="1"/>
      <c r="N5" s="1"/>
      <c r="O5" s="1"/>
      <c r="P5" s="1"/>
      <c r="Q5" s="1"/>
      <c r="R5" s="1"/>
      <c r="S5" s="1"/>
      <c r="T5" s="1"/>
      <c r="U5" s="1"/>
      <c r="V5" s="1"/>
      <c r="W5" s="1"/>
      <c r="X5" s="1"/>
      <c r="Y5" s="1"/>
    </row>
    <row r="6">
      <c r="A6" s="6">
        <v>42444.0</v>
      </c>
      <c r="B6" s="7" t="s">
        <v>19</v>
      </c>
      <c r="C6" s="7" t="s">
        <v>20</v>
      </c>
      <c r="D6" s="8" t="s">
        <v>10</v>
      </c>
      <c r="E6" s="7">
        <v>56.0</v>
      </c>
      <c r="F6" s="9">
        <v>2.99</v>
      </c>
      <c r="G6" s="11">
        <v>167.44</v>
      </c>
      <c r="H6" s="1"/>
      <c r="I6" s="1"/>
      <c r="J6" s="1"/>
      <c r="K6" s="48"/>
      <c r="L6" s="1"/>
      <c r="M6" s="1"/>
      <c r="N6" s="1"/>
      <c r="O6" s="1"/>
      <c r="P6" s="1"/>
      <c r="Q6" s="1"/>
      <c r="R6" s="1"/>
      <c r="S6" s="1"/>
      <c r="T6" s="1"/>
      <c r="U6" s="1"/>
      <c r="V6" s="1"/>
      <c r="W6" s="1"/>
      <c r="X6" s="1"/>
      <c r="Y6" s="1"/>
    </row>
    <row r="7">
      <c r="A7" s="6">
        <v>42461.0</v>
      </c>
      <c r="B7" s="7" t="s">
        <v>8</v>
      </c>
      <c r="C7" s="7" t="s">
        <v>9</v>
      </c>
      <c r="D7" s="8" t="s">
        <v>14</v>
      </c>
      <c r="E7" s="7">
        <v>60.0</v>
      </c>
      <c r="F7" s="9">
        <v>4.99</v>
      </c>
      <c r="G7" s="11">
        <v>299.40000000000003</v>
      </c>
      <c r="H7" s="1"/>
      <c r="I7" s="1"/>
      <c r="J7" s="1"/>
      <c r="K7" s="1"/>
      <c r="L7" s="1"/>
      <c r="M7" s="1"/>
      <c r="N7" s="1"/>
      <c r="O7" s="1"/>
      <c r="P7" s="1"/>
      <c r="Q7" s="1"/>
      <c r="R7" s="1"/>
      <c r="S7" s="1"/>
      <c r="T7" s="1"/>
      <c r="U7" s="1"/>
      <c r="V7" s="1"/>
      <c r="W7" s="1"/>
      <c r="X7" s="1"/>
      <c r="Y7" s="1"/>
    </row>
    <row r="8">
      <c r="A8" s="6">
        <v>42478.0</v>
      </c>
      <c r="B8" s="7" t="s">
        <v>12</v>
      </c>
      <c r="C8" s="7" t="s">
        <v>21</v>
      </c>
      <c r="D8" s="8" t="s">
        <v>10</v>
      </c>
      <c r="E8" s="7">
        <v>75.0</v>
      </c>
      <c r="F8" s="9">
        <v>1.99</v>
      </c>
      <c r="G8" s="11">
        <v>149.25</v>
      </c>
      <c r="H8" s="1"/>
      <c r="I8" s="1"/>
      <c r="J8" s="1"/>
      <c r="K8" s="1"/>
      <c r="L8" s="1"/>
      <c r="M8" s="1"/>
      <c r="N8" s="1"/>
      <c r="O8" s="1"/>
      <c r="P8" s="1"/>
      <c r="Q8" s="1"/>
      <c r="R8" s="1"/>
      <c r="S8" s="1"/>
      <c r="T8" s="1"/>
      <c r="U8" s="1"/>
      <c r="V8" s="1"/>
      <c r="W8" s="1"/>
      <c r="X8" s="1"/>
      <c r="Y8" s="1"/>
    </row>
    <row r="9">
      <c r="A9" s="6">
        <v>42495.0</v>
      </c>
      <c r="B9" s="7" t="s">
        <v>12</v>
      </c>
      <c r="C9" s="7" t="s">
        <v>15</v>
      </c>
      <c r="D9" s="8" t="s">
        <v>10</v>
      </c>
      <c r="E9" s="7">
        <v>90.0</v>
      </c>
      <c r="F9" s="9">
        <v>4.99</v>
      </c>
      <c r="G9" s="11">
        <v>449.1</v>
      </c>
      <c r="H9" s="1"/>
      <c r="I9" s="1"/>
      <c r="J9" s="1"/>
      <c r="K9" s="1"/>
      <c r="L9" s="1"/>
      <c r="M9" s="1"/>
      <c r="N9" s="1"/>
      <c r="O9" s="1"/>
      <c r="P9" s="1"/>
      <c r="Q9" s="1"/>
      <c r="R9" s="1"/>
      <c r="S9" s="1"/>
      <c r="T9" s="1"/>
      <c r="U9" s="1"/>
      <c r="V9" s="1"/>
      <c r="W9" s="1"/>
      <c r="X9" s="1"/>
      <c r="Y9" s="1"/>
    </row>
    <row r="10">
      <c r="A10" s="6">
        <v>42512.0</v>
      </c>
      <c r="B10" s="7" t="s">
        <v>19</v>
      </c>
      <c r="C10" s="7" t="s">
        <v>22</v>
      </c>
      <c r="D10" s="8" t="s">
        <v>10</v>
      </c>
      <c r="E10" s="7">
        <v>32.0</v>
      </c>
      <c r="F10" s="9">
        <v>1.99</v>
      </c>
      <c r="G10" s="11">
        <v>63.68</v>
      </c>
      <c r="H10" s="1"/>
      <c r="I10" s="1"/>
      <c r="J10" s="1"/>
      <c r="K10" s="1"/>
      <c r="L10" s="1"/>
      <c r="M10" s="1"/>
      <c r="N10" s="1"/>
      <c r="O10" s="1"/>
      <c r="P10" s="1"/>
      <c r="Q10" s="1"/>
      <c r="R10" s="1"/>
      <c r="S10" s="1"/>
      <c r="T10" s="1"/>
      <c r="U10" s="1"/>
      <c r="V10" s="1"/>
      <c r="W10" s="1"/>
      <c r="X10" s="1"/>
      <c r="Y10" s="1"/>
    </row>
    <row r="11">
      <c r="A11" s="6">
        <v>42529.0</v>
      </c>
      <c r="B11" s="7" t="s">
        <v>8</v>
      </c>
      <c r="C11" s="7" t="s">
        <v>9</v>
      </c>
      <c r="D11" s="8" t="s">
        <v>14</v>
      </c>
      <c r="E11" s="7">
        <v>60.0</v>
      </c>
      <c r="F11" s="9">
        <v>8.99</v>
      </c>
      <c r="G11" s="11">
        <v>539.4</v>
      </c>
      <c r="H11" s="1"/>
      <c r="I11" s="1"/>
      <c r="J11" s="1"/>
      <c r="K11" s="1"/>
      <c r="L11" s="1"/>
      <c r="M11" s="1"/>
      <c r="N11" s="1"/>
      <c r="O11" s="1"/>
      <c r="P11" s="1"/>
      <c r="Q11" s="1"/>
      <c r="R11" s="1"/>
      <c r="S11" s="1"/>
      <c r="T11" s="1"/>
      <c r="U11" s="1"/>
      <c r="V11" s="1"/>
      <c r="W11" s="1"/>
      <c r="X11" s="1"/>
      <c r="Y11" s="1"/>
    </row>
    <row r="12">
      <c r="A12" s="6">
        <v>42546.0</v>
      </c>
      <c r="B12" s="7" t="s">
        <v>12</v>
      </c>
      <c r="C12" s="7" t="s">
        <v>23</v>
      </c>
      <c r="D12" s="8" t="s">
        <v>10</v>
      </c>
      <c r="E12" s="7">
        <v>90.0</v>
      </c>
      <c r="F12" s="9">
        <v>4.99</v>
      </c>
      <c r="G12" s="11">
        <v>449.1</v>
      </c>
      <c r="H12" s="1"/>
      <c r="I12" s="1"/>
      <c r="J12" s="1"/>
      <c r="K12" s="1"/>
      <c r="L12" s="1"/>
      <c r="M12" s="1"/>
      <c r="N12" s="1"/>
      <c r="O12" s="1"/>
      <c r="P12" s="1"/>
      <c r="Q12" s="1"/>
      <c r="R12" s="1"/>
      <c r="S12" s="1"/>
      <c r="T12" s="1"/>
      <c r="U12" s="1"/>
      <c r="V12" s="1"/>
      <c r="W12" s="1"/>
      <c r="X12" s="1"/>
      <c r="Y12" s="1"/>
    </row>
    <row r="13">
      <c r="A13" s="6">
        <v>42563.0</v>
      </c>
      <c r="B13" s="7" t="s">
        <v>8</v>
      </c>
      <c r="C13" s="7" t="s">
        <v>25</v>
      </c>
      <c r="D13" s="8" t="s">
        <v>14</v>
      </c>
      <c r="E13" s="7">
        <v>29.0</v>
      </c>
      <c r="F13" s="9">
        <v>1.99</v>
      </c>
      <c r="G13" s="11">
        <v>57.71</v>
      </c>
      <c r="H13" s="1"/>
      <c r="I13" s="1"/>
      <c r="J13" s="1"/>
      <c r="K13" s="1"/>
      <c r="L13" s="1"/>
      <c r="M13" s="1"/>
      <c r="N13" s="1"/>
      <c r="O13" s="1"/>
      <c r="P13" s="1"/>
      <c r="Q13" s="1"/>
      <c r="R13" s="1"/>
      <c r="S13" s="1"/>
      <c r="T13" s="1"/>
      <c r="U13" s="1"/>
      <c r="V13" s="1"/>
      <c r="W13" s="1"/>
      <c r="X13" s="1"/>
      <c r="Y13" s="1"/>
    </row>
    <row r="14">
      <c r="A14" s="6">
        <v>42580.0</v>
      </c>
      <c r="B14" s="7" t="s">
        <v>8</v>
      </c>
      <c r="C14" s="7" t="s">
        <v>26</v>
      </c>
      <c r="D14" s="8" t="s">
        <v>14</v>
      </c>
      <c r="E14" s="7">
        <v>81.0</v>
      </c>
      <c r="F14" s="9">
        <v>19.99</v>
      </c>
      <c r="G14" s="11">
        <v>1619.1899999999998</v>
      </c>
      <c r="H14" s="1"/>
      <c r="I14" s="1"/>
      <c r="J14" s="1"/>
      <c r="K14" s="1"/>
      <c r="L14" s="1"/>
      <c r="M14" s="1"/>
      <c r="N14" s="1"/>
      <c r="O14" s="1"/>
      <c r="P14" s="1"/>
      <c r="Q14" s="1"/>
      <c r="R14" s="1"/>
      <c r="S14" s="1"/>
      <c r="T14" s="1"/>
      <c r="U14" s="1"/>
      <c r="V14" s="1"/>
      <c r="W14" s="1"/>
      <c r="X14" s="1"/>
      <c r="Y14" s="1"/>
    </row>
    <row r="15">
      <c r="A15" s="6">
        <v>42597.0</v>
      </c>
      <c r="B15" s="7" t="s">
        <v>8</v>
      </c>
      <c r="C15" s="7" t="s">
        <v>9</v>
      </c>
      <c r="D15" s="8" t="s">
        <v>10</v>
      </c>
      <c r="E15" s="7">
        <v>35.0</v>
      </c>
      <c r="F15" s="9">
        <v>4.99</v>
      </c>
      <c r="G15" s="11">
        <v>174.65</v>
      </c>
      <c r="H15" s="1"/>
      <c r="I15" s="1"/>
      <c r="J15" s="1"/>
      <c r="K15" s="1"/>
      <c r="L15" s="1"/>
      <c r="M15" s="1"/>
      <c r="N15" s="1"/>
      <c r="O15" s="1"/>
      <c r="P15" s="1"/>
      <c r="Q15" s="1"/>
      <c r="R15" s="1"/>
      <c r="S15" s="1"/>
      <c r="T15" s="1"/>
      <c r="U15" s="1"/>
      <c r="V15" s="1"/>
      <c r="W15" s="1"/>
      <c r="X15" s="1"/>
      <c r="Y15" s="1"/>
    </row>
    <row r="16">
      <c r="A16" s="6">
        <v>42614.0</v>
      </c>
      <c r="B16" s="7" t="s">
        <v>12</v>
      </c>
      <c r="C16" s="7" t="s">
        <v>29</v>
      </c>
      <c r="D16" s="8" t="s">
        <v>30</v>
      </c>
      <c r="E16" s="7">
        <v>2.0</v>
      </c>
      <c r="F16" s="9">
        <v>125.0</v>
      </c>
      <c r="G16" s="11">
        <v>250.0</v>
      </c>
      <c r="H16" s="1"/>
      <c r="I16" s="1"/>
      <c r="J16" s="1"/>
      <c r="K16" s="1"/>
      <c r="L16" s="1"/>
      <c r="M16" s="1"/>
      <c r="N16" s="1"/>
      <c r="O16" s="1"/>
      <c r="P16" s="1"/>
      <c r="Q16" s="1"/>
      <c r="R16" s="1"/>
      <c r="S16" s="1"/>
      <c r="T16" s="1"/>
      <c r="U16" s="1"/>
      <c r="V16" s="1"/>
      <c r="W16" s="1"/>
      <c r="X16" s="1"/>
      <c r="Y16" s="1"/>
    </row>
    <row r="17">
      <c r="A17" s="6">
        <v>42631.0</v>
      </c>
      <c r="B17" s="7" t="s">
        <v>8</v>
      </c>
      <c r="C17" s="7" t="s">
        <v>9</v>
      </c>
      <c r="D17" s="8" t="s">
        <v>31</v>
      </c>
      <c r="E17" s="7">
        <v>16.0</v>
      </c>
      <c r="F17" s="9">
        <v>15.99</v>
      </c>
      <c r="G17" s="11">
        <v>255.84</v>
      </c>
      <c r="H17" s="1"/>
      <c r="I17" s="1"/>
      <c r="J17" s="1"/>
      <c r="K17" s="1"/>
      <c r="L17" s="1"/>
      <c r="M17" s="1"/>
      <c r="N17" s="1"/>
      <c r="O17" s="1"/>
      <c r="P17" s="1"/>
      <c r="Q17" s="1"/>
      <c r="R17" s="1"/>
      <c r="S17" s="1"/>
      <c r="T17" s="1"/>
      <c r="U17" s="1"/>
      <c r="V17" s="1"/>
      <c r="W17" s="1"/>
      <c r="X17" s="1"/>
      <c r="Y17" s="1"/>
    </row>
    <row r="18">
      <c r="A18" s="6">
        <v>42648.0</v>
      </c>
      <c r="B18" s="7" t="s">
        <v>12</v>
      </c>
      <c r="C18" s="7" t="s">
        <v>23</v>
      </c>
      <c r="D18" s="8" t="s">
        <v>14</v>
      </c>
      <c r="E18" s="7">
        <v>28.0</v>
      </c>
      <c r="F18" s="9">
        <v>8.99</v>
      </c>
      <c r="G18" s="11">
        <v>251.72</v>
      </c>
      <c r="H18" s="1"/>
      <c r="I18" s="1"/>
      <c r="J18" s="1"/>
      <c r="K18" s="1"/>
      <c r="L18" s="1"/>
      <c r="M18" s="1"/>
      <c r="N18" s="1"/>
      <c r="O18" s="1"/>
      <c r="P18" s="1"/>
      <c r="Q18" s="1"/>
      <c r="R18" s="1"/>
      <c r="S18" s="1"/>
      <c r="T18" s="1"/>
      <c r="U18" s="1"/>
      <c r="V18" s="1"/>
      <c r="W18" s="1"/>
      <c r="X18" s="1"/>
      <c r="Y18" s="1"/>
    </row>
    <row r="19">
      <c r="A19" s="6">
        <v>42665.0</v>
      </c>
      <c r="B19" s="7" t="s">
        <v>8</v>
      </c>
      <c r="C19" s="7" t="s">
        <v>9</v>
      </c>
      <c r="D19" s="8" t="s">
        <v>17</v>
      </c>
      <c r="E19" s="7">
        <v>64.0</v>
      </c>
      <c r="F19" s="9">
        <v>8.99</v>
      </c>
      <c r="G19" s="11">
        <v>575.36</v>
      </c>
      <c r="H19" s="1"/>
      <c r="I19" s="1"/>
      <c r="J19" s="1"/>
      <c r="K19" s="1"/>
      <c r="L19" s="1"/>
      <c r="M19" s="1"/>
      <c r="N19" s="1"/>
      <c r="O19" s="1"/>
      <c r="P19" s="1"/>
      <c r="Q19" s="1"/>
      <c r="R19" s="1"/>
      <c r="S19" s="1"/>
      <c r="T19" s="1"/>
      <c r="U19" s="1"/>
      <c r="V19" s="1"/>
      <c r="W19" s="1"/>
      <c r="X19" s="1"/>
      <c r="Y19" s="1"/>
    </row>
    <row r="20">
      <c r="A20" s="6">
        <v>42682.0</v>
      </c>
      <c r="B20" s="7" t="s">
        <v>8</v>
      </c>
      <c r="C20" s="7" t="s">
        <v>26</v>
      </c>
      <c r="D20" s="8" t="s">
        <v>17</v>
      </c>
      <c r="E20" s="7">
        <v>15.0</v>
      </c>
      <c r="F20" s="9">
        <v>19.99</v>
      </c>
      <c r="G20" s="11">
        <v>299.84999999999997</v>
      </c>
      <c r="H20" s="1"/>
      <c r="I20" s="1"/>
      <c r="J20" s="1"/>
      <c r="K20" s="1"/>
      <c r="L20" s="1"/>
      <c r="M20" s="1"/>
      <c r="N20" s="1"/>
      <c r="O20" s="1"/>
      <c r="P20" s="1"/>
      <c r="Q20" s="1"/>
      <c r="R20" s="1"/>
      <c r="S20" s="1"/>
      <c r="T20" s="1"/>
      <c r="U20" s="1"/>
      <c r="V20" s="1"/>
      <c r="W20" s="1"/>
      <c r="X20" s="1"/>
      <c r="Y20" s="1"/>
    </row>
    <row r="21" ht="15.75" customHeight="1">
      <c r="A21" s="6">
        <v>42699.0</v>
      </c>
      <c r="B21" s="7" t="s">
        <v>12</v>
      </c>
      <c r="C21" s="7" t="s">
        <v>13</v>
      </c>
      <c r="D21" s="8" t="s">
        <v>31</v>
      </c>
      <c r="E21" s="7">
        <v>96.0</v>
      </c>
      <c r="F21" s="9">
        <v>4.99</v>
      </c>
      <c r="G21" s="11">
        <v>479.04</v>
      </c>
      <c r="H21" s="1"/>
      <c r="I21" s="1"/>
      <c r="J21" s="1"/>
      <c r="K21" s="1"/>
      <c r="L21" s="1"/>
      <c r="M21" s="1"/>
      <c r="N21" s="1"/>
      <c r="O21" s="1"/>
      <c r="P21" s="1"/>
      <c r="Q21" s="1"/>
      <c r="R21" s="1"/>
      <c r="S21" s="1"/>
      <c r="T21" s="1"/>
      <c r="U21" s="1"/>
      <c r="V21" s="1"/>
      <c r="W21" s="1"/>
      <c r="X21" s="1"/>
      <c r="Y21" s="1"/>
    </row>
    <row r="22" ht="15.75" customHeight="1">
      <c r="A22" s="6">
        <v>42716.0</v>
      </c>
      <c r="B22" s="7" t="s">
        <v>12</v>
      </c>
      <c r="C22" s="7" t="s">
        <v>29</v>
      </c>
      <c r="D22" s="8" t="s">
        <v>10</v>
      </c>
      <c r="E22" s="7">
        <v>67.0</v>
      </c>
      <c r="F22" s="9">
        <v>1.29</v>
      </c>
      <c r="G22" s="11">
        <v>86.43</v>
      </c>
      <c r="H22" s="1"/>
      <c r="I22" s="1"/>
      <c r="J22" s="1"/>
      <c r="K22" s="1"/>
      <c r="L22" s="1"/>
      <c r="M22" s="1"/>
      <c r="N22" s="1"/>
      <c r="O22" s="1"/>
      <c r="P22" s="1"/>
      <c r="Q22" s="1"/>
      <c r="R22" s="1"/>
      <c r="S22" s="1"/>
      <c r="T22" s="1"/>
      <c r="U22" s="1"/>
      <c r="V22" s="1"/>
      <c r="W22" s="1"/>
      <c r="X22" s="1"/>
      <c r="Y22" s="1"/>
    </row>
    <row r="23" ht="15.75" customHeight="1">
      <c r="A23" s="6">
        <v>42733.0</v>
      </c>
      <c r="B23" s="7" t="s">
        <v>8</v>
      </c>
      <c r="C23" s="7" t="s">
        <v>26</v>
      </c>
      <c r="D23" s="8" t="s">
        <v>31</v>
      </c>
      <c r="E23" s="7">
        <v>74.0</v>
      </c>
      <c r="F23" s="9">
        <v>15.99</v>
      </c>
      <c r="G23" s="11">
        <v>1183.26</v>
      </c>
      <c r="H23" s="1"/>
      <c r="I23" s="1"/>
      <c r="J23" s="1"/>
      <c r="K23" s="1"/>
      <c r="L23" s="1"/>
      <c r="M23" s="1"/>
      <c r="N23" s="1"/>
      <c r="O23" s="1"/>
      <c r="P23" s="1"/>
      <c r="Q23" s="1"/>
      <c r="R23" s="1"/>
      <c r="S23" s="1"/>
      <c r="T23" s="1"/>
      <c r="U23" s="1"/>
      <c r="V23" s="1"/>
      <c r="W23" s="1"/>
      <c r="X23" s="1"/>
      <c r="Y23" s="1"/>
    </row>
    <row r="24" ht="15.75" customHeight="1">
      <c r="A24" s="6">
        <v>42750.0</v>
      </c>
      <c r="B24" s="7" t="s">
        <v>12</v>
      </c>
      <c r="C24" s="7" t="s">
        <v>16</v>
      </c>
      <c r="D24" s="8" t="s">
        <v>14</v>
      </c>
      <c r="E24" s="7">
        <v>46.0</v>
      </c>
      <c r="F24" s="9">
        <v>8.99</v>
      </c>
      <c r="G24" s="11">
        <v>413.54</v>
      </c>
      <c r="H24" s="1"/>
      <c r="I24" s="1"/>
      <c r="J24" s="1"/>
      <c r="K24" s="1"/>
      <c r="L24" s="1"/>
      <c r="M24" s="1"/>
      <c r="N24" s="1"/>
      <c r="O24" s="1"/>
      <c r="P24" s="1"/>
      <c r="Q24" s="1"/>
      <c r="R24" s="1"/>
      <c r="S24" s="1"/>
      <c r="T24" s="1"/>
      <c r="U24" s="1"/>
      <c r="V24" s="1"/>
      <c r="W24" s="1"/>
      <c r="X24" s="1"/>
      <c r="Y24" s="1"/>
    </row>
    <row r="25" ht="15.75" customHeight="1">
      <c r="A25" s="6">
        <v>42767.0</v>
      </c>
      <c r="B25" s="7" t="s">
        <v>12</v>
      </c>
      <c r="C25" s="7" t="s">
        <v>29</v>
      </c>
      <c r="D25" s="8" t="s">
        <v>14</v>
      </c>
      <c r="E25" s="7">
        <v>87.0</v>
      </c>
      <c r="F25" s="9">
        <v>15.0</v>
      </c>
      <c r="G25" s="11">
        <v>1305.0</v>
      </c>
      <c r="H25" s="1"/>
      <c r="I25" s="1"/>
      <c r="J25" s="1"/>
      <c r="K25" s="1"/>
      <c r="L25" s="1"/>
      <c r="M25" s="1"/>
      <c r="N25" s="1"/>
      <c r="O25" s="1"/>
      <c r="P25" s="1"/>
      <c r="Q25" s="1"/>
      <c r="R25" s="1"/>
      <c r="S25" s="1"/>
      <c r="T25" s="1"/>
      <c r="U25" s="1"/>
      <c r="V25" s="1"/>
      <c r="W25" s="1"/>
      <c r="X25" s="1"/>
      <c r="Y25" s="1"/>
    </row>
    <row r="26" ht="15.75" customHeight="1">
      <c r="A26" s="6">
        <v>42784.0</v>
      </c>
      <c r="B26" s="7" t="s">
        <v>8</v>
      </c>
      <c r="C26" s="7" t="s">
        <v>9</v>
      </c>
      <c r="D26" s="8" t="s">
        <v>14</v>
      </c>
      <c r="E26" s="7">
        <v>4.0</v>
      </c>
      <c r="F26" s="9">
        <v>4.99</v>
      </c>
      <c r="G26" s="11">
        <v>19.96</v>
      </c>
      <c r="H26" s="1"/>
      <c r="I26" s="1"/>
      <c r="J26" s="1"/>
      <c r="K26" s="1"/>
      <c r="L26" s="1"/>
      <c r="M26" s="1"/>
      <c r="N26" s="1"/>
      <c r="O26" s="1"/>
      <c r="P26" s="1"/>
      <c r="Q26" s="1"/>
      <c r="R26" s="1"/>
      <c r="S26" s="1"/>
      <c r="T26" s="1"/>
      <c r="U26" s="1"/>
      <c r="V26" s="1"/>
      <c r="W26" s="1"/>
      <c r="X26" s="1"/>
      <c r="Y26" s="1"/>
    </row>
    <row r="27" ht="15.75" customHeight="1">
      <c r="A27" s="6">
        <v>42801.0</v>
      </c>
      <c r="B27" s="7" t="s">
        <v>19</v>
      </c>
      <c r="C27" s="7" t="s">
        <v>20</v>
      </c>
      <c r="D27" s="8" t="s">
        <v>14</v>
      </c>
      <c r="E27" s="7">
        <v>7.0</v>
      </c>
      <c r="F27" s="9">
        <v>19.99</v>
      </c>
      <c r="G27" s="11">
        <v>139.92999999999998</v>
      </c>
      <c r="H27" s="1"/>
      <c r="I27" s="1"/>
      <c r="J27" s="1"/>
      <c r="K27" s="1"/>
      <c r="L27" s="1"/>
      <c r="M27" s="1"/>
      <c r="N27" s="1"/>
      <c r="O27" s="1"/>
      <c r="P27" s="1"/>
      <c r="Q27" s="1"/>
      <c r="R27" s="1"/>
      <c r="S27" s="1"/>
      <c r="T27" s="1"/>
      <c r="U27" s="1"/>
      <c r="V27" s="1"/>
      <c r="W27" s="1"/>
      <c r="X27" s="1"/>
      <c r="Y27" s="1"/>
    </row>
    <row r="28" ht="15.75" customHeight="1">
      <c r="A28" s="6">
        <v>42818.0</v>
      </c>
      <c r="B28" s="7" t="s">
        <v>12</v>
      </c>
      <c r="C28" s="7" t="s">
        <v>15</v>
      </c>
      <c r="D28" s="8" t="s">
        <v>31</v>
      </c>
      <c r="E28" s="7">
        <v>50.0</v>
      </c>
      <c r="F28" s="9">
        <v>4.99</v>
      </c>
      <c r="G28" s="11">
        <v>249.5</v>
      </c>
      <c r="H28" s="1"/>
      <c r="I28" s="1"/>
      <c r="J28" s="1"/>
      <c r="K28" s="1"/>
      <c r="L28" s="1"/>
      <c r="M28" s="1"/>
      <c r="N28" s="1"/>
      <c r="O28" s="1"/>
      <c r="P28" s="1"/>
      <c r="Q28" s="1"/>
      <c r="R28" s="1"/>
      <c r="S28" s="1"/>
      <c r="T28" s="1"/>
      <c r="U28" s="1"/>
      <c r="V28" s="1"/>
      <c r="W28" s="1"/>
      <c r="X28" s="1"/>
      <c r="Y28" s="1"/>
    </row>
    <row r="29" ht="15.75" customHeight="1">
      <c r="A29" s="6">
        <v>42835.0</v>
      </c>
      <c r="B29" s="7" t="s">
        <v>12</v>
      </c>
      <c r="C29" s="7" t="s">
        <v>21</v>
      </c>
      <c r="D29" s="8" t="s">
        <v>10</v>
      </c>
      <c r="E29" s="7">
        <v>66.0</v>
      </c>
      <c r="F29" s="9">
        <v>1.99</v>
      </c>
      <c r="G29" s="11">
        <v>131.34</v>
      </c>
      <c r="H29" s="1"/>
      <c r="I29" s="1"/>
      <c r="J29" s="1"/>
      <c r="K29" s="1"/>
      <c r="L29" s="1"/>
      <c r="M29" s="1"/>
      <c r="N29" s="1"/>
      <c r="O29" s="1"/>
      <c r="P29" s="1"/>
      <c r="Q29" s="1"/>
      <c r="R29" s="1"/>
      <c r="S29" s="1"/>
      <c r="T29" s="1"/>
      <c r="U29" s="1"/>
      <c r="V29" s="1"/>
      <c r="W29" s="1"/>
      <c r="X29" s="1"/>
      <c r="Y29" s="1"/>
    </row>
    <row r="30" ht="15.75" customHeight="1">
      <c r="A30" s="6">
        <v>42852.0</v>
      </c>
      <c r="B30" s="7" t="s">
        <v>8</v>
      </c>
      <c r="C30" s="7" t="s">
        <v>25</v>
      </c>
      <c r="D30" s="8" t="s">
        <v>17</v>
      </c>
      <c r="E30" s="7">
        <v>96.0</v>
      </c>
      <c r="F30" s="9">
        <v>4.99</v>
      </c>
      <c r="G30" s="11">
        <v>479.04</v>
      </c>
      <c r="H30" s="1"/>
      <c r="I30" s="1"/>
      <c r="J30" s="1"/>
      <c r="K30" s="1"/>
      <c r="L30" s="1"/>
      <c r="M30" s="1"/>
      <c r="N30" s="1"/>
      <c r="O30" s="1"/>
      <c r="P30" s="1"/>
      <c r="Q30" s="1"/>
      <c r="R30" s="1"/>
      <c r="S30" s="1"/>
      <c r="T30" s="1"/>
      <c r="U30" s="1"/>
      <c r="V30" s="1"/>
      <c r="W30" s="1"/>
      <c r="X30" s="1"/>
      <c r="Y30" s="1"/>
    </row>
    <row r="31" ht="15.75" customHeight="1">
      <c r="A31" s="6">
        <v>42869.0</v>
      </c>
      <c r="B31" s="7" t="s">
        <v>12</v>
      </c>
      <c r="C31" s="7" t="s">
        <v>16</v>
      </c>
      <c r="D31" s="8" t="s">
        <v>10</v>
      </c>
      <c r="E31" s="7">
        <v>53.0</v>
      </c>
      <c r="F31" s="9">
        <v>1.29</v>
      </c>
      <c r="G31" s="11">
        <v>68.37</v>
      </c>
      <c r="H31" s="1"/>
      <c r="I31" s="1"/>
      <c r="J31" s="1"/>
      <c r="K31" s="1"/>
      <c r="L31" s="1"/>
      <c r="M31" s="1"/>
      <c r="N31" s="1"/>
      <c r="O31" s="1"/>
      <c r="P31" s="1"/>
      <c r="Q31" s="1"/>
      <c r="R31" s="1"/>
      <c r="S31" s="1"/>
      <c r="T31" s="1"/>
      <c r="U31" s="1"/>
      <c r="V31" s="1"/>
      <c r="W31" s="1"/>
      <c r="X31" s="1"/>
      <c r="Y31" s="1"/>
    </row>
    <row r="32" ht="15.75" customHeight="1">
      <c r="A32" s="6">
        <v>42886.0</v>
      </c>
      <c r="B32" s="7" t="s">
        <v>12</v>
      </c>
      <c r="C32" s="7" t="s">
        <v>16</v>
      </c>
      <c r="D32" s="8" t="s">
        <v>14</v>
      </c>
      <c r="E32" s="7">
        <v>80.0</v>
      </c>
      <c r="F32" s="9">
        <v>8.99</v>
      </c>
      <c r="G32" s="11">
        <v>719.2</v>
      </c>
      <c r="H32" s="1"/>
      <c r="I32" s="1"/>
      <c r="J32" s="1"/>
      <c r="K32" s="1"/>
      <c r="L32" s="1"/>
      <c r="M32" s="1"/>
      <c r="N32" s="1"/>
      <c r="O32" s="1"/>
      <c r="P32" s="1"/>
      <c r="Q32" s="1"/>
      <c r="R32" s="1"/>
      <c r="S32" s="1"/>
      <c r="T32" s="1"/>
      <c r="U32" s="1"/>
      <c r="V32" s="1"/>
      <c r="W32" s="1"/>
      <c r="X32" s="1"/>
      <c r="Y32" s="1"/>
    </row>
    <row r="33" ht="15.75" customHeight="1">
      <c r="A33" s="6">
        <v>42903.0</v>
      </c>
      <c r="B33" s="7" t="s">
        <v>12</v>
      </c>
      <c r="C33" s="7" t="s">
        <v>13</v>
      </c>
      <c r="D33" s="8" t="s">
        <v>30</v>
      </c>
      <c r="E33" s="7">
        <v>5.0</v>
      </c>
      <c r="F33" s="9">
        <v>125.0</v>
      </c>
      <c r="G33" s="11">
        <v>625.0</v>
      </c>
      <c r="H33" s="1"/>
      <c r="I33" s="1"/>
      <c r="J33" s="1"/>
      <c r="K33" s="1"/>
      <c r="L33" s="1"/>
      <c r="M33" s="1"/>
      <c r="N33" s="1"/>
      <c r="O33" s="1"/>
      <c r="P33" s="1"/>
      <c r="Q33" s="1"/>
      <c r="R33" s="1"/>
      <c r="S33" s="1"/>
      <c r="T33" s="1"/>
      <c r="U33" s="1"/>
      <c r="V33" s="1"/>
      <c r="W33" s="1"/>
      <c r="X33" s="1"/>
      <c r="Y33" s="1"/>
    </row>
    <row r="34" ht="15.75" customHeight="1">
      <c r="A34" s="6">
        <v>42920.0</v>
      </c>
      <c r="B34" s="7" t="s">
        <v>8</v>
      </c>
      <c r="C34" s="7" t="s">
        <v>9</v>
      </c>
      <c r="D34" s="8" t="s">
        <v>31</v>
      </c>
      <c r="E34" s="7">
        <v>62.0</v>
      </c>
      <c r="F34" s="9">
        <v>4.99</v>
      </c>
      <c r="G34" s="11">
        <v>309.38</v>
      </c>
      <c r="H34" s="1"/>
      <c r="I34" s="1"/>
      <c r="J34" s="1"/>
      <c r="K34" s="1"/>
      <c r="L34" s="1"/>
      <c r="M34" s="1"/>
      <c r="N34" s="1"/>
      <c r="O34" s="1"/>
      <c r="P34" s="1"/>
      <c r="Q34" s="1"/>
      <c r="R34" s="1"/>
      <c r="S34" s="1"/>
      <c r="T34" s="1"/>
      <c r="U34" s="1"/>
      <c r="V34" s="1"/>
      <c r="W34" s="1"/>
      <c r="X34" s="1"/>
      <c r="Y34" s="1"/>
    </row>
    <row r="35" ht="15.75" customHeight="1">
      <c r="A35" s="6">
        <v>42937.0</v>
      </c>
      <c r="B35" s="7" t="s">
        <v>12</v>
      </c>
      <c r="C35" s="7" t="s">
        <v>23</v>
      </c>
      <c r="D35" s="8" t="s">
        <v>31</v>
      </c>
      <c r="E35" s="7">
        <v>55.0</v>
      </c>
      <c r="F35" s="9">
        <v>12.49</v>
      </c>
      <c r="G35" s="11">
        <v>686.95</v>
      </c>
      <c r="H35" s="1"/>
      <c r="I35" s="1"/>
      <c r="J35" s="1"/>
      <c r="K35" s="1"/>
      <c r="L35" s="1"/>
      <c r="M35" s="1"/>
      <c r="N35" s="1"/>
      <c r="O35" s="1"/>
      <c r="P35" s="1"/>
      <c r="Q35" s="1"/>
      <c r="R35" s="1"/>
      <c r="S35" s="1"/>
      <c r="T35" s="1"/>
      <c r="U35" s="1"/>
      <c r="V35" s="1"/>
      <c r="W35" s="1"/>
      <c r="X35" s="1"/>
      <c r="Y35" s="1"/>
    </row>
    <row r="36" ht="15.75" customHeight="1">
      <c r="A36" s="6">
        <v>42954.0</v>
      </c>
      <c r="B36" s="7" t="s">
        <v>12</v>
      </c>
      <c r="C36" s="7" t="s">
        <v>13</v>
      </c>
      <c r="D36" s="8" t="s">
        <v>31</v>
      </c>
      <c r="E36" s="7">
        <v>42.0</v>
      </c>
      <c r="F36" s="9">
        <v>23.95</v>
      </c>
      <c r="G36" s="11">
        <v>1005.9</v>
      </c>
      <c r="H36" s="1"/>
      <c r="I36" s="1"/>
      <c r="J36" s="1"/>
      <c r="K36" s="1"/>
      <c r="L36" s="1"/>
      <c r="M36" s="1"/>
      <c r="N36" s="1"/>
      <c r="O36" s="1"/>
      <c r="P36" s="1"/>
      <c r="Q36" s="1"/>
      <c r="R36" s="1"/>
      <c r="S36" s="1"/>
      <c r="T36" s="1"/>
      <c r="U36" s="1"/>
      <c r="V36" s="1"/>
      <c r="W36" s="1"/>
      <c r="X36" s="1"/>
      <c r="Y36" s="1"/>
    </row>
    <row r="37" ht="15.75" customHeight="1">
      <c r="A37" s="6">
        <v>42971.0</v>
      </c>
      <c r="B37" s="7" t="s">
        <v>19</v>
      </c>
      <c r="C37" s="7" t="s">
        <v>20</v>
      </c>
      <c r="D37" s="8" t="s">
        <v>30</v>
      </c>
      <c r="E37" s="7">
        <v>3.0</v>
      </c>
      <c r="F37" s="9">
        <v>275.0</v>
      </c>
      <c r="G37" s="11">
        <v>825.0</v>
      </c>
      <c r="H37" s="1"/>
      <c r="I37" s="1"/>
      <c r="J37" s="1"/>
      <c r="K37" s="1"/>
      <c r="L37" s="1"/>
      <c r="M37" s="1"/>
      <c r="N37" s="1"/>
      <c r="O37" s="1"/>
      <c r="P37" s="1"/>
      <c r="Q37" s="1"/>
      <c r="R37" s="1"/>
      <c r="S37" s="1"/>
      <c r="T37" s="1"/>
      <c r="U37" s="1"/>
      <c r="V37" s="1"/>
      <c r="W37" s="1"/>
      <c r="X37" s="1"/>
      <c r="Y37" s="1"/>
    </row>
    <row r="38" ht="15.75" customHeight="1">
      <c r="A38" s="6">
        <v>42988.0</v>
      </c>
      <c r="B38" s="7" t="s">
        <v>12</v>
      </c>
      <c r="C38" s="7" t="s">
        <v>16</v>
      </c>
      <c r="D38" s="8" t="s">
        <v>10</v>
      </c>
      <c r="E38" s="7">
        <v>7.0</v>
      </c>
      <c r="F38" s="9">
        <v>1.29</v>
      </c>
      <c r="G38" s="11">
        <v>9.030000000000001</v>
      </c>
      <c r="H38" s="1"/>
      <c r="I38" s="1"/>
      <c r="J38" s="1"/>
      <c r="K38" s="1"/>
      <c r="L38" s="1"/>
      <c r="M38" s="1"/>
      <c r="N38" s="1"/>
      <c r="O38" s="1"/>
      <c r="P38" s="1"/>
      <c r="Q38" s="1"/>
      <c r="R38" s="1"/>
      <c r="S38" s="1"/>
      <c r="T38" s="1"/>
      <c r="U38" s="1"/>
      <c r="V38" s="1"/>
      <c r="W38" s="1"/>
      <c r="X38" s="1"/>
      <c r="Y38" s="1"/>
    </row>
    <row r="39" ht="15.75" customHeight="1">
      <c r="A39" s="6">
        <v>43005.0</v>
      </c>
      <c r="B39" s="7" t="s">
        <v>19</v>
      </c>
      <c r="C39" s="7" t="s">
        <v>20</v>
      </c>
      <c r="D39" s="8" t="s">
        <v>17</v>
      </c>
      <c r="E39" s="7">
        <v>76.0</v>
      </c>
      <c r="F39" s="9">
        <v>1.99</v>
      </c>
      <c r="G39" s="11">
        <v>151.24</v>
      </c>
      <c r="H39" s="1"/>
      <c r="I39" s="1"/>
      <c r="J39" s="1"/>
      <c r="K39" s="1"/>
      <c r="L39" s="1"/>
      <c r="M39" s="1"/>
      <c r="N39" s="1"/>
      <c r="O39" s="1"/>
      <c r="P39" s="1"/>
      <c r="Q39" s="1"/>
      <c r="R39" s="1"/>
      <c r="S39" s="1"/>
      <c r="T39" s="1"/>
      <c r="U39" s="1"/>
      <c r="V39" s="1"/>
      <c r="W39" s="1"/>
      <c r="X39" s="1"/>
      <c r="Y39" s="1"/>
    </row>
    <row r="40" ht="15.75" customHeight="1">
      <c r="A40" s="6">
        <v>43022.0</v>
      </c>
      <c r="B40" s="7" t="s">
        <v>19</v>
      </c>
      <c r="C40" s="7" t="s">
        <v>22</v>
      </c>
      <c r="D40" s="8" t="s">
        <v>14</v>
      </c>
      <c r="E40" s="7">
        <v>57.0</v>
      </c>
      <c r="F40" s="9">
        <v>19.99</v>
      </c>
      <c r="G40" s="11">
        <v>1139.4299999999998</v>
      </c>
      <c r="H40" s="1"/>
      <c r="I40" s="1"/>
      <c r="J40" s="1"/>
      <c r="K40" s="1"/>
      <c r="L40" s="1"/>
      <c r="M40" s="1"/>
      <c r="N40" s="1"/>
      <c r="O40" s="1"/>
      <c r="P40" s="1"/>
      <c r="Q40" s="1"/>
      <c r="R40" s="1"/>
      <c r="S40" s="1"/>
      <c r="T40" s="1"/>
      <c r="U40" s="1"/>
      <c r="V40" s="1"/>
      <c r="W40" s="1"/>
      <c r="X40" s="1"/>
      <c r="Y40" s="1"/>
    </row>
    <row r="41" ht="15.75" customHeight="1">
      <c r="A41" s="6">
        <v>43039.0</v>
      </c>
      <c r="B41" s="7" t="s">
        <v>12</v>
      </c>
      <c r="C41" s="7" t="s">
        <v>21</v>
      </c>
      <c r="D41" s="8" t="s">
        <v>10</v>
      </c>
      <c r="E41" s="7">
        <v>14.0</v>
      </c>
      <c r="F41" s="9">
        <v>1.29</v>
      </c>
      <c r="G41" s="11">
        <v>18.060000000000002</v>
      </c>
      <c r="H41" s="1"/>
      <c r="I41" s="1"/>
      <c r="J41" s="1"/>
      <c r="K41" s="1"/>
      <c r="L41" s="1"/>
      <c r="M41" s="1"/>
      <c r="N41" s="1"/>
      <c r="O41" s="1"/>
      <c r="P41" s="1"/>
      <c r="Q41" s="1"/>
      <c r="R41" s="1"/>
      <c r="S41" s="1"/>
      <c r="T41" s="1"/>
      <c r="U41" s="1"/>
      <c r="V41" s="1"/>
      <c r="W41" s="1"/>
      <c r="X41" s="1"/>
      <c r="Y41" s="1"/>
    </row>
    <row r="42" ht="15.75" customHeight="1">
      <c r="A42" s="6">
        <v>43056.0</v>
      </c>
      <c r="B42" s="7" t="s">
        <v>12</v>
      </c>
      <c r="C42" s="7" t="s">
        <v>15</v>
      </c>
      <c r="D42" s="8" t="s">
        <v>14</v>
      </c>
      <c r="E42" s="7">
        <v>11.0</v>
      </c>
      <c r="F42" s="9">
        <v>4.99</v>
      </c>
      <c r="G42" s="11">
        <v>54.89</v>
      </c>
      <c r="H42" s="1"/>
      <c r="I42" s="1"/>
      <c r="J42" s="1"/>
      <c r="K42" s="1"/>
      <c r="L42" s="1"/>
      <c r="M42" s="1"/>
      <c r="N42" s="1"/>
      <c r="O42" s="1"/>
      <c r="P42" s="1"/>
      <c r="Q42" s="1"/>
      <c r="R42" s="1"/>
      <c r="S42" s="1"/>
      <c r="T42" s="1"/>
      <c r="U42" s="1"/>
      <c r="V42" s="1"/>
      <c r="W42" s="1"/>
      <c r="X42" s="1"/>
      <c r="Y42" s="1"/>
    </row>
    <row r="43" ht="15.75" customHeight="1">
      <c r="A43" s="6">
        <v>43073.0</v>
      </c>
      <c r="B43" s="7" t="s">
        <v>12</v>
      </c>
      <c r="C43" s="7" t="s">
        <v>15</v>
      </c>
      <c r="D43" s="8" t="s">
        <v>14</v>
      </c>
      <c r="E43" s="7">
        <v>94.0</v>
      </c>
      <c r="F43" s="9">
        <v>19.99</v>
      </c>
      <c r="G43" s="11">
        <v>1879.06</v>
      </c>
      <c r="H43" s="1"/>
      <c r="I43" s="1"/>
      <c r="J43" s="1"/>
      <c r="K43" s="1"/>
      <c r="L43" s="1"/>
      <c r="M43" s="1"/>
      <c r="N43" s="1"/>
      <c r="O43" s="1"/>
      <c r="P43" s="1"/>
      <c r="Q43" s="1"/>
      <c r="R43" s="1"/>
      <c r="S43" s="1"/>
      <c r="T43" s="1"/>
      <c r="U43" s="1"/>
      <c r="V43" s="1"/>
      <c r="W43" s="1"/>
      <c r="X43" s="1"/>
      <c r="Y43" s="1"/>
    </row>
    <row r="44" ht="15.75" customHeight="1">
      <c r="A44" s="6">
        <v>43090.0</v>
      </c>
      <c r="B44" s="7" t="s">
        <v>12</v>
      </c>
      <c r="C44" s="7" t="s">
        <v>21</v>
      </c>
      <c r="D44" s="8" t="s">
        <v>14</v>
      </c>
      <c r="E44" s="7">
        <v>28.0</v>
      </c>
      <c r="F44" s="9">
        <v>4.99</v>
      </c>
      <c r="G44" s="11">
        <v>139.72</v>
      </c>
      <c r="H44" s="1"/>
      <c r="I44" s="1"/>
      <c r="J44" s="1"/>
      <c r="K44" s="1"/>
      <c r="L44" s="1"/>
      <c r="M44" s="1"/>
      <c r="N44" s="1"/>
      <c r="O44" s="1"/>
      <c r="P44" s="1"/>
      <c r="Q44" s="1"/>
      <c r="R44" s="1"/>
      <c r="S44" s="1"/>
      <c r="T44" s="1"/>
      <c r="U44" s="1"/>
      <c r="V44" s="1"/>
      <c r="W44" s="1"/>
      <c r="X44" s="1"/>
      <c r="Y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autoFilter ref="$A$1:$G$44"/>
  <printOptions/>
  <pageMargins bottom="1.0" footer="0.0" header="0.0" left="0.75" right="0.75" top="1.0"/>
  <pageSetup orientation="portrait"/>
  <headerFooter>
    <oddFooter>&amp;LDeveloped by Contextures Inc.&amp;Cwww.contextures.com&amp;R&amp;D</oddFooter>
  </headerFooter>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1.57"/>
    <col customWidth="1" min="2" max="2" width="8.71"/>
    <col customWidth="1" min="3" max="3" width="9.57"/>
    <col customWidth="1" min="4" max="4" width="7.71"/>
    <col customWidth="1" min="5" max="5" width="7.29"/>
    <col customWidth="1" min="6" max="6" width="10.57"/>
    <col customWidth="1" min="7" max="7" width="9.29"/>
    <col customWidth="1" min="8" max="26" width="9.14"/>
  </cols>
  <sheetData>
    <row r="1">
      <c r="A1" s="2" t="s">
        <v>0</v>
      </c>
      <c r="B1" s="3" t="s">
        <v>1</v>
      </c>
      <c r="C1" s="3" t="s">
        <v>2</v>
      </c>
      <c r="D1" s="4" t="s">
        <v>3</v>
      </c>
      <c r="E1" s="4" t="s">
        <v>5</v>
      </c>
      <c r="F1" s="4" t="s">
        <v>6</v>
      </c>
      <c r="G1" s="4" t="s">
        <v>7</v>
      </c>
      <c r="H1" s="1"/>
      <c r="I1" s="1"/>
      <c r="J1" s="1"/>
      <c r="K1" s="1"/>
      <c r="L1" s="1"/>
      <c r="M1" s="1"/>
      <c r="N1" s="1"/>
      <c r="O1" s="1"/>
      <c r="P1" s="1"/>
      <c r="Q1" s="1"/>
      <c r="R1" s="1"/>
      <c r="S1" s="1"/>
      <c r="T1" s="1"/>
      <c r="U1" s="1"/>
      <c r="V1" s="1"/>
      <c r="W1" s="1"/>
      <c r="X1" s="1"/>
      <c r="Y1" s="1"/>
      <c r="Z1" s="1"/>
    </row>
    <row r="2">
      <c r="A2" s="6">
        <v>42375.0</v>
      </c>
      <c r="B2" s="7" t="s">
        <v>8</v>
      </c>
      <c r="C2" s="7" t="s">
        <v>9</v>
      </c>
      <c r="D2" s="8" t="s">
        <v>10</v>
      </c>
      <c r="E2" s="7">
        <v>95.0</v>
      </c>
      <c r="F2" s="9">
        <v>1.99</v>
      </c>
      <c r="G2" s="11">
        <v>189.05</v>
      </c>
      <c r="H2" s="1"/>
      <c r="I2" s="1"/>
      <c r="J2" s="1"/>
      <c r="K2" s="1"/>
      <c r="L2" s="1"/>
      <c r="M2" s="1"/>
      <c r="N2" s="1"/>
      <c r="O2" s="1"/>
      <c r="P2" s="1"/>
      <c r="Q2" s="1"/>
      <c r="R2" s="1"/>
      <c r="S2" s="1"/>
      <c r="T2" s="1"/>
      <c r="U2" s="1"/>
      <c r="V2" s="1"/>
      <c r="W2" s="1"/>
      <c r="X2" s="1"/>
      <c r="Y2" s="1"/>
      <c r="Z2" s="1"/>
    </row>
    <row r="3">
      <c r="A3" s="6">
        <v>42392.0</v>
      </c>
      <c r="B3" s="7" t="s">
        <v>12</v>
      </c>
      <c r="C3" s="7" t="s">
        <v>13</v>
      </c>
      <c r="D3" s="8" t="s">
        <v>14</v>
      </c>
      <c r="E3" s="7">
        <v>50.0</v>
      </c>
      <c r="F3" s="9">
        <v>19.99</v>
      </c>
      <c r="G3" s="11">
        <v>999.4999999999999</v>
      </c>
      <c r="H3" s="1"/>
      <c r="I3" s="1"/>
      <c r="J3" s="1"/>
      <c r="K3" s="1"/>
      <c r="L3" s="19" t="s">
        <v>110</v>
      </c>
      <c r="M3" s="1"/>
      <c r="N3" s="1"/>
      <c r="O3" s="1"/>
      <c r="P3" s="1"/>
      <c r="Q3" s="1"/>
      <c r="R3" s="1"/>
      <c r="S3" s="1"/>
      <c r="T3" s="1"/>
      <c r="U3" s="1"/>
      <c r="V3" s="1"/>
      <c r="W3" s="1"/>
      <c r="X3" s="1"/>
      <c r="Y3" s="1"/>
      <c r="Z3" s="1"/>
    </row>
    <row r="4">
      <c r="A4" s="6">
        <v>42409.0</v>
      </c>
      <c r="B4" s="7" t="s">
        <v>12</v>
      </c>
      <c r="C4" s="7" t="s">
        <v>15</v>
      </c>
      <c r="D4" s="8" t="s">
        <v>10</v>
      </c>
      <c r="E4" s="7">
        <v>36.0</v>
      </c>
      <c r="F4" s="9">
        <v>4.99</v>
      </c>
      <c r="G4" s="11">
        <v>179.64000000000001</v>
      </c>
      <c r="H4" s="1"/>
      <c r="I4" s="1"/>
      <c r="J4" s="1"/>
      <c r="K4" s="1"/>
      <c r="L4" s="1"/>
      <c r="M4" s="1"/>
      <c r="N4" s="1"/>
      <c r="O4" s="1"/>
      <c r="P4" s="1"/>
      <c r="Q4" s="1"/>
      <c r="R4" s="1"/>
      <c r="S4" s="1"/>
      <c r="T4" s="1"/>
      <c r="U4" s="1"/>
      <c r="V4" s="1"/>
      <c r="W4" s="1"/>
      <c r="X4" s="1"/>
      <c r="Y4" s="1"/>
      <c r="Z4" s="1"/>
    </row>
    <row r="5">
      <c r="A5" s="6">
        <v>42426.0</v>
      </c>
      <c r="B5" s="7" t="s">
        <v>12</v>
      </c>
      <c r="C5" s="7" t="s">
        <v>16</v>
      </c>
      <c r="D5" s="8" t="s">
        <v>17</v>
      </c>
      <c r="E5" s="7">
        <v>27.0</v>
      </c>
      <c r="F5" s="9">
        <v>19.99</v>
      </c>
      <c r="G5" s="11">
        <v>539.7299999999999</v>
      </c>
      <c r="H5" s="1"/>
      <c r="I5" s="1"/>
      <c r="J5" s="1"/>
      <c r="K5" s="1"/>
      <c r="L5" s="1"/>
      <c r="M5" s="1"/>
      <c r="N5" s="1"/>
      <c r="O5" s="1"/>
      <c r="P5" s="1"/>
      <c r="Q5" s="1"/>
      <c r="R5" s="1"/>
      <c r="S5" s="1"/>
      <c r="T5" s="1"/>
      <c r="U5" s="1"/>
      <c r="V5" s="1"/>
      <c r="W5" s="1"/>
      <c r="X5" s="1"/>
      <c r="Y5" s="1"/>
      <c r="Z5" s="1"/>
    </row>
    <row r="6">
      <c r="A6" s="6">
        <v>42444.0</v>
      </c>
      <c r="B6" s="7" t="s">
        <v>19</v>
      </c>
      <c r="C6" s="7" t="s">
        <v>20</v>
      </c>
      <c r="D6" s="8" t="s">
        <v>10</v>
      </c>
      <c r="E6" s="7">
        <v>56.0</v>
      </c>
      <c r="F6" s="9">
        <v>2.99</v>
      </c>
      <c r="G6" s="11">
        <v>167.44</v>
      </c>
      <c r="H6" s="1"/>
      <c r="I6" s="1"/>
      <c r="J6" s="1"/>
      <c r="K6" s="1"/>
      <c r="L6" s="1"/>
      <c r="M6" s="1"/>
      <c r="N6" s="1"/>
      <c r="O6" s="1"/>
      <c r="P6" s="1"/>
      <c r="Q6" s="1"/>
      <c r="R6" s="1"/>
      <c r="S6" s="1"/>
      <c r="T6" s="1"/>
      <c r="U6" s="1"/>
      <c r="V6" s="1"/>
      <c r="W6" s="1"/>
      <c r="X6" s="1"/>
      <c r="Y6" s="1"/>
      <c r="Z6" s="1"/>
    </row>
    <row r="7">
      <c r="A7" s="6">
        <v>42461.0</v>
      </c>
      <c r="B7" s="7" t="s">
        <v>8</v>
      </c>
      <c r="C7" s="7" t="s">
        <v>9</v>
      </c>
      <c r="D7" s="8" t="s">
        <v>14</v>
      </c>
      <c r="E7" s="7">
        <v>60.0</v>
      </c>
      <c r="F7" s="9">
        <v>4.99</v>
      </c>
      <c r="G7" s="11">
        <v>299.40000000000003</v>
      </c>
      <c r="H7" s="1"/>
      <c r="I7" s="1"/>
      <c r="J7" s="1"/>
      <c r="K7" s="1"/>
      <c r="L7" s="1"/>
      <c r="M7" s="1"/>
      <c r="N7" s="1"/>
      <c r="O7" s="1"/>
      <c r="P7" s="1"/>
      <c r="Q7" s="1"/>
      <c r="R7" s="1"/>
      <c r="S7" s="1"/>
      <c r="T7" s="1"/>
      <c r="U7" s="1"/>
      <c r="V7" s="1"/>
      <c r="W7" s="1"/>
      <c r="X7" s="1"/>
      <c r="Y7" s="1"/>
      <c r="Z7" s="1"/>
    </row>
    <row r="8">
      <c r="A8" s="6">
        <v>42478.0</v>
      </c>
      <c r="B8" s="7" t="s">
        <v>12</v>
      </c>
      <c r="C8" s="7" t="s">
        <v>21</v>
      </c>
      <c r="D8" s="8" t="s">
        <v>10</v>
      </c>
      <c r="E8" s="7">
        <v>75.0</v>
      </c>
      <c r="F8" s="9">
        <v>1.99</v>
      </c>
      <c r="G8" s="11">
        <v>149.25</v>
      </c>
      <c r="H8" s="1"/>
      <c r="I8" s="1"/>
      <c r="J8" s="1"/>
      <c r="K8" s="1"/>
      <c r="L8" s="1"/>
      <c r="M8" s="1"/>
      <c r="N8" s="1"/>
      <c r="O8" s="1"/>
      <c r="P8" s="1"/>
      <c r="Q8" s="1"/>
      <c r="R8" s="1"/>
      <c r="S8" s="1"/>
      <c r="T8" s="1"/>
      <c r="U8" s="1"/>
      <c r="V8" s="1"/>
      <c r="W8" s="1"/>
      <c r="X8" s="1"/>
      <c r="Y8" s="1"/>
      <c r="Z8" s="1"/>
    </row>
    <row r="9">
      <c r="A9" s="6">
        <v>42495.0</v>
      </c>
      <c r="B9" s="7" t="s">
        <v>12</v>
      </c>
      <c r="C9" s="7" t="s">
        <v>15</v>
      </c>
      <c r="D9" s="8" t="s">
        <v>10</v>
      </c>
      <c r="E9" s="7">
        <v>90.0</v>
      </c>
      <c r="F9" s="9">
        <v>4.99</v>
      </c>
      <c r="G9" s="11">
        <v>449.1</v>
      </c>
      <c r="H9" s="1"/>
      <c r="I9" s="1"/>
      <c r="J9" s="1"/>
      <c r="K9" s="1"/>
      <c r="L9" s="1"/>
      <c r="M9" s="1"/>
      <c r="N9" s="1"/>
      <c r="O9" s="1"/>
      <c r="P9" s="1"/>
      <c r="Q9" s="1"/>
      <c r="R9" s="1"/>
      <c r="S9" s="1"/>
      <c r="T9" s="1"/>
      <c r="U9" s="1"/>
      <c r="V9" s="1"/>
      <c r="W9" s="1"/>
      <c r="X9" s="1"/>
      <c r="Y9" s="1"/>
      <c r="Z9" s="1"/>
    </row>
    <row r="10">
      <c r="A10" s="6">
        <v>42512.0</v>
      </c>
      <c r="B10" s="7" t="s">
        <v>19</v>
      </c>
      <c r="C10" s="7" t="s">
        <v>22</v>
      </c>
      <c r="D10" s="8" t="s">
        <v>10</v>
      </c>
      <c r="E10" s="7">
        <v>32.0</v>
      </c>
      <c r="F10" s="9">
        <v>1.99</v>
      </c>
      <c r="G10" s="11">
        <v>63.68</v>
      </c>
      <c r="H10" s="1"/>
      <c r="I10" s="1"/>
      <c r="J10" s="1"/>
      <c r="K10" s="1"/>
      <c r="L10" s="1"/>
      <c r="M10" s="1"/>
      <c r="N10" s="1"/>
      <c r="O10" s="1"/>
      <c r="P10" s="1"/>
      <c r="Q10" s="1"/>
      <c r="R10" s="1"/>
      <c r="S10" s="1"/>
      <c r="T10" s="1"/>
      <c r="U10" s="1"/>
      <c r="V10" s="1"/>
      <c r="W10" s="1"/>
      <c r="X10" s="1"/>
      <c r="Y10" s="1"/>
      <c r="Z10" s="1"/>
    </row>
    <row r="11">
      <c r="A11" s="6">
        <v>42529.0</v>
      </c>
      <c r="B11" s="7" t="s">
        <v>8</v>
      </c>
      <c r="C11" s="7" t="s">
        <v>9</v>
      </c>
      <c r="D11" s="8" t="s">
        <v>14</v>
      </c>
      <c r="E11" s="7">
        <v>60.0</v>
      </c>
      <c r="F11" s="9">
        <v>8.99</v>
      </c>
      <c r="G11" s="11">
        <v>539.4</v>
      </c>
      <c r="H11" s="1"/>
      <c r="I11" s="1"/>
      <c r="J11" s="1"/>
      <c r="K11" s="1"/>
      <c r="L11" s="1"/>
      <c r="M11" s="1"/>
      <c r="N11" s="1"/>
      <c r="O11" s="1"/>
      <c r="P11" s="1"/>
      <c r="Q11" s="1"/>
      <c r="R11" s="1"/>
      <c r="S11" s="1"/>
      <c r="T11" s="1"/>
      <c r="U11" s="1"/>
      <c r="V11" s="1"/>
      <c r="W11" s="1"/>
      <c r="X11" s="1"/>
      <c r="Y11" s="1"/>
      <c r="Z11" s="1"/>
    </row>
    <row r="12">
      <c r="A12" s="6">
        <v>42546.0</v>
      </c>
      <c r="B12" s="7" t="s">
        <v>12</v>
      </c>
      <c r="C12" s="7" t="s">
        <v>23</v>
      </c>
      <c r="D12" s="8" t="s">
        <v>10</v>
      </c>
      <c r="E12" s="7">
        <v>90.0</v>
      </c>
      <c r="F12" s="9">
        <v>4.99</v>
      </c>
      <c r="G12" s="11">
        <v>449.1</v>
      </c>
      <c r="H12" s="1"/>
      <c r="I12" s="1"/>
      <c r="J12" s="1"/>
      <c r="K12" s="1"/>
      <c r="L12" s="1"/>
      <c r="M12" s="1"/>
      <c r="N12" s="1"/>
      <c r="O12" s="1"/>
      <c r="P12" s="1"/>
      <c r="Q12" s="1"/>
      <c r="R12" s="1"/>
      <c r="S12" s="1"/>
      <c r="T12" s="1"/>
      <c r="U12" s="1"/>
      <c r="V12" s="1"/>
      <c r="W12" s="1"/>
      <c r="X12" s="1"/>
      <c r="Y12" s="1"/>
      <c r="Z12" s="1"/>
    </row>
    <row r="13">
      <c r="A13" s="6">
        <v>42563.0</v>
      </c>
      <c r="B13" s="7" t="s">
        <v>8</v>
      </c>
      <c r="C13" s="7" t="s">
        <v>25</v>
      </c>
      <c r="D13" s="8" t="s">
        <v>14</v>
      </c>
      <c r="E13" s="7">
        <v>29.0</v>
      </c>
      <c r="F13" s="9">
        <v>1.99</v>
      </c>
      <c r="G13" s="11">
        <v>57.71</v>
      </c>
      <c r="H13" s="1"/>
      <c r="I13" s="1"/>
      <c r="J13" s="1"/>
      <c r="K13" s="1"/>
      <c r="L13" s="1"/>
      <c r="M13" s="1"/>
      <c r="N13" s="1"/>
      <c r="O13" s="1"/>
      <c r="P13" s="1"/>
      <c r="Q13" s="1"/>
      <c r="R13" s="1"/>
      <c r="S13" s="1"/>
      <c r="T13" s="1"/>
      <c r="U13" s="1"/>
      <c r="V13" s="1"/>
      <c r="W13" s="1"/>
      <c r="X13" s="1"/>
      <c r="Y13" s="1"/>
      <c r="Z13" s="1"/>
    </row>
    <row r="14">
      <c r="A14" s="6">
        <v>42580.0</v>
      </c>
      <c r="B14" s="7" t="s">
        <v>8</v>
      </c>
      <c r="C14" s="7" t="s">
        <v>26</v>
      </c>
      <c r="D14" s="8" t="s">
        <v>14</v>
      </c>
      <c r="E14" s="7">
        <v>81.0</v>
      </c>
      <c r="F14" s="9">
        <v>19.99</v>
      </c>
      <c r="G14" s="11">
        <v>1619.1899999999998</v>
      </c>
      <c r="H14" s="1"/>
      <c r="I14" s="1"/>
      <c r="J14" s="1"/>
      <c r="K14" s="1"/>
      <c r="L14" s="1"/>
      <c r="M14" s="1"/>
      <c r="N14" s="1"/>
      <c r="O14" s="1"/>
      <c r="P14" s="1"/>
      <c r="Q14" s="1"/>
      <c r="R14" s="1"/>
      <c r="S14" s="1"/>
      <c r="T14" s="1"/>
      <c r="U14" s="1"/>
      <c r="V14" s="1"/>
      <c r="W14" s="1"/>
      <c r="X14" s="1"/>
      <c r="Y14" s="1"/>
      <c r="Z14" s="1"/>
    </row>
    <row r="15">
      <c r="A15" s="6">
        <v>42597.0</v>
      </c>
      <c r="B15" s="7" t="s">
        <v>8</v>
      </c>
      <c r="C15" s="7" t="s">
        <v>9</v>
      </c>
      <c r="D15" s="8" t="s">
        <v>10</v>
      </c>
      <c r="E15" s="7">
        <v>35.0</v>
      </c>
      <c r="F15" s="9">
        <v>4.99</v>
      </c>
      <c r="G15" s="11">
        <v>174.65</v>
      </c>
      <c r="H15" s="1"/>
      <c r="I15" s="1"/>
      <c r="J15" s="1"/>
      <c r="K15" s="1"/>
      <c r="L15" s="1"/>
      <c r="M15" s="1"/>
      <c r="N15" s="1"/>
      <c r="O15" s="1"/>
      <c r="P15" s="1"/>
      <c r="Q15" s="1"/>
      <c r="R15" s="1"/>
      <c r="S15" s="1"/>
      <c r="T15" s="1"/>
      <c r="U15" s="1"/>
      <c r="V15" s="1"/>
      <c r="W15" s="1"/>
      <c r="X15" s="1"/>
      <c r="Y15" s="1"/>
      <c r="Z15" s="1"/>
    </row>
    <row r="16">
      <c r="A16" s="6">
        <v>42614.0</v>
      </c>
      <c r="B16" s="7" t="s">
        <v>12</v>
      </c>
      <c r="C16" s="7" t="s">
        <v>29</v>
      </c>
      <c r="D16" s="8" t="s">
        <v>30</v>
      </c>
      <c r="E16" s="7">
        <v>2.0</v>
      </c>
      <c r="F16" s="9">
        <v>125.0</v>
      </c>
      <c r="G16" s="11">
        <v>250.0</v>
      </c>
      <c r="H16" s="1"/>
      <c r="I16" s="1"/>
      <c r="J16" s="1"/>
      <c r="K16" s="1"/>
      <c r="L16" s="1"/>
      <c r="M16" s="1"/>
      <c r="N16" s="1"/>
      <c r="O16" s="1"/>
      <c r="P16" s="1"/>
      <c r="Q16" s="1"/>
      <c r="R16" s="1"/>
      <c r="S16" s="1"/>
      <c r="T16" s="1"/>
      <c r="U16" s="1"/>
      <c r="V16" s="1"/>
      <c r="W16" s="1"/>
      <c r="X16" s="1"/>
      <c r="Y16" s="1"/>
      <c r="Z16" s="1"/>
    </row>
    <row r="17">
      <c r="A17" s="6">
        <v>42631.0</v>
      </c>
      <c r="B17" s="7" t="s">
        <v>8</v>
      </c>
      <c r="C17" s="7" t="s">
        <v>9</v>
      </c>
      <c r="D17" s="8" t="s">
        <v>31</v>
      </c>
      <c r="E17" s="7">
        <v>16.0</v>
      </c>
      <c r="F17" s="9">
        <v>15.99</v>
      </c>
      <c r="G17" s="11">
        <v>255.84</v>
      </c>
      <c r="H17" s="1"/>
      <c r="I17" s="1"/>
      <c r="J17" s="1"/>
      <c r="K17" s="1"/>
      <c r="L17" s="1"/>
      <c r="M17" s="1"/>
      <c r="N17" s="1"/>
      <c r="O17" s="1"/>
      <c r="P17" s="1"/>
      <c r="Q17" s="1"/>
      <c r="R17" s="1"/>
      <c r="S17" s="1"/>
      <c r="T17" s="1"/>
      <c r="U17" s="1"/>
      <c r="V17" s="1"/>
      <c r="W17" s="1"/>
      <c r="X17" s="1"/>
      <c r="Y17" s="1"/>
      <c r="Z17" s="1"/>
    </row>
    <row r="18">
      <c r="A18" s="6">
        <v>42648.0</v>
      </c>
      <c r="B18" s="7" t="s">
        <v>12</v>
      </c>
      <c r="C18" s="7" t="s">
        <v>23</v>
      </c>
      <c r="D18" s="8" t="s">
        <v>14</v>
      </c>
      <c r="E18" s="7">
        <v>28.0</v>
      </c>
      <c r="F18" s="9">
        <v>8.99</v>
      </c>
      <c r="G18" s="11">
        <v>251.72</v>
      </c>
      <c r="H18" s="1"/>
      <c r="I18" s="1"/>
      <c r="J18" s="1"/>
      <c r="K18" s="1"/>
      <c r="L18" s="1"/>
      <c r="M18" s="1"/>
      <c r="N18" s="1"/>
      <c r="O18" s="1"/>
      <c r="P18" s="1"/>
      <c r="Q18" s="1"/>
      <c r="R18" s="1"/>
      <c r="S18" s="1"/>
      <c r="T18" s="1"/>
      <c r="U18" s="1"/>
      <c r="V18" s="1"/>
      <c r="W18" s="1"/>
      <c r="X18" s="1"/>
      <c r="Y18" s="1"/>
      <c r="Z18" s="1"/>
    </row>
    <row r="19">
      <c r="A19" s="6">
        <v>42665.0</v>
      </c>
      <c r="B19" s="7" t="s">
        <v>8</v>
      </c>
      <c r="C19" s="7" t="s">
        <v>9</v>
      </c>
      <c r="D19" s="8" t="s">
        <v>17</v>
      </c>
      <c r="E19" s="7">
        <v>64.0</v>
      </c>
      <c r="F19" s="9">
        <v>8.99</v>
      </c>
      <c r="G19" s="11">
        <v>575.36</v>
      </c>
      <c r="H19" s="1"/>
      <c r="I19" s="1"/>
      <c r="J19" s="1"/>
      <c r="K19" s="1"/>
      <c r="L19" s="1"/>
      <c r="M19" s="1"/>
      <c r="N19" s="1"/>
      <c r="O19" s="1"/>
      <c r="P19" s="1"/>
      <c r="Q19" s="1"/>
      <c r="R19" s="1"/>
      <c r="S19" s="1"/>
      <c r="T19" s="1"/>
      <c r="U19" s="1"/>
      <c r="V19" s="1"/>
      <c r="W19" s="1"/>
      <c r="X19" s="1"/>
      <c r="Y19" s="1"/>
      <c r="Z19" s="1"/>
    </row>
    <row r="20">
      <c r="A20" s="6">
        <v>42682.0</v>
      </c>
      <c r="B20" s="7" t="s">
        <v>8</v>
      </c>
      <c r="C20" s="7" t="s">
        <v>26</v>
      </c>
      <c r="D20" s="8" t="s">
        <v>17</v>
      </c>
      <c r="E20" s="7">
        <v>15.0</v>
      </c>
      <c r="F20" s="9">
        <v>19.99</v>
      </c>
      <c r="G20" s="11">
        <v>299.84999999999997</v>
      </c>
      <c r="H20" s="1"/>
      <c r="I20" s="1"/>
      <c r="J20" s="1"/>
      <c r="K20" s="1"/>
      <c r="L20" s="1"/>
      <c r="M20" s="1"/>
      <c r="N20" s="1"/>
      <c r="O20" s="1"/>
      <c r="P20" s="1"/>
      <c r="Q20" s="1"/>
      <c r="R20" s="1"/>
      <c r="S20" s="1"/>
      <c r="T20" s="1"/>
      <c r="U20" s="1"/>
      <c r="V20" s="1"/>
      <c r="W20" s="1"/>
      <c r="X20" s="1"/>
      <c r="Y20" s="1"/>
      <c r="Z20" s="1"/>
    </row>
    <row r="21" ht="15.75" customHeight="1">
      <c r="A21" s="6">
        <v>42699.0</v>
      </c>
      <c r="B21" s="7" t="s">
        <v>12</v>
      </c>
      <c r="C21" s="7" t="s">
        <v>13</v>
      </c>
      <c r="D21" s="8" t="s">
        <v>31</v>
      </c>
      <c r="E21" s="7">
        <v>96.0</v>
      </c>
      <c r="F21" s="9">
        <v>4.99</v>
      </c>
      <c r="G21" s="11">
        <v>479.04</v>
      </c>
      <c r="H21" s="1"/>
      <c r="I21" s="1"/>
      <c r="J21" s="1"/>
      <c r="K21" s="1"/>
      <c r="L21" s="1"/>
      <c r="M21" s="1"/>
      <c r="N21" s="1"/>
      <c r="O21" s="1"/>
      <c r="P21" s="1"/>
      <c r="Q21" s="1"/>
      <c r="R21" s="1"/>
      <c r="S21" s="1"/>
      <c r="T21" s="1"/>
      <c r="U21" s="1"/>
      <c r="V21" s="1"/>
      <c r="W21" s="1"/>
      <c r="X21" s="1"/>
      <c r="Y21" s="1"/>
      <c r="Z21" s="1"/>
    </row>
    <row r="22" ht="15.75" customHeight="1">
      <c r="A22" s="6">
        <v>42716.0</v>
      </c>
      <c r="B22" s="7" t="s">
        <v>12</v>
      </c>
      <c r="C22" s="7" t="s">
        <v>29</v>
      </c>
      <c r="D22" s="8" t="s">
        <v>10</v>
      </c>
      <c r="E22" s="7">
        <v>67.0</v>
      </c>
      <c r="F22" s="9">
        <v>1.29</v>
      </c>
      <c r="G22" s="11">
        <v>86.43</v>
      </c>
      <c r="H22" s="1"/>
      <c r="I22" s="1"/>
      <c r="J22" s="1"/>
      <c r="K22" s="1"/>
      <c r="L22" s="1"/>
      <c r="M22" s="1"/>
      <c r="N22" s="1"/>
      <c r="O22" s="1"/>
      <c r="P22" s="1"/>
      <c r="Q22" s="1"/>
      <c r="R22" s="1"/>
      <c r="S22" s="1"/>
      <c r="T22" s="1"/>
      <c r="U22" s="1"/>
      <c r="V22" s="1"/>
      <c r="W22" s="1"/>
      <c r="X22" s="1"/>
      <c r="Y22" s="1"/>
      <c r="Z22" s="1"/>
    </row>
    <row r="23" ht="15.75" customHeight="1">
      <c r="A23" s="6">
        <v>42733.0</v>
      </c>
      <c r="B23" s="7" t="s">
        <v>8</v>
      </c>
      <c r="C23" s="7" t="s">
        <v>26</v>
      </c>
      <c r="D23" s="8" t="s">
        <v>31</v>
      </c>
      <c r="E23" s="7">
        <v>74.0</v>
      </c>
      <c r="F23" s="9">
        <v>15.99</v>
      </c>
      <c r="G23" s="11">
        <v>1183.26</v>
      </c>
      <c r="H23" s="1"/>
      <c r="I23" s="1"/>
      <c r="J23" s="1"/>
      <c r="K23" s="1"/>
      <c r="L23" s="1"/>
      <c r="M23" s="1"/>
      <c r="N23" s="1"/>
      <c r="O23" s="1"/>
      <c r="P23" s="1"/>
      <c r="Q23" s="1"/>
      <c r="R23" s="1"/>
      <c r="S23" s="1"/>
      <c r="T23" s="1"/>
      <c r="U23" s="1"/>
      <c r="V23" s="1"/>
      <c r="W23" s="1"/>
      <c r="X23" s="1"/>
      <c r="Y23" s="1"/>
      <c r="Z23" s="1"/>
    </row>
    <row r="24" ht="15.75" customHeight="1">
      <c r="A24" s="6">
        <v>42750.0</v>
      </c>
      <c r="B24" s="7" t="s">
        <v>12</v>
      </c>
      <c r="C24" s="7" t="s">
        <v>16</v>
      </c>
      <c r="D24" s="8" t="s">
        <v>14</v>
      </c>
      <c r="E24" s="7">
        <v>46.0</v>
      </c>
      <c r="F24" s="9">
        <v>8.99</v>
      </c>
      <c r="G24" s="11">
        <v>413.54</v>
      </c>
      <c r="H24" s="1"/>
      <c r="I24" s="1"/>
      <c r="J24" s="1"/>
      <c r="K24" s="1"/>
      <c r="L24" s="1"/>
      <c r="M24" s="1"/>
      <c r="N24" s="1"/>
      <c r="O24" s="1"/>
      <c r="P24" s="1"/>
      <c r="Q24" s="1"/>
      <c r="R24" s="1"/>
      <c r="S24" s="1"/>
      <c r="T24" s="1"/>
      <c r="U24" s="1"/>
      <c r="V24" s="1"/>
      <c r="W24" s="1"/>
      <c r="X24" s="1"/>
      <c r="Y24" s="1"/>
      <c r="Z24" s="1"/>
    </row>
    <row r="25" ht="15.75" customHeight="1">
      <c r="A25" s="6">
        <v>42767.0</v>
      </c>
      <c r="B25" s="7" t="s">
        <v>12</v>
      </c>
      <c r="C25" s="7" t="s">
        <v>29</v>
      </c>
      <c r="D25" s="8" t="s">
        <v>14</v>
      </c>
      <c r="E25" s="7">
        <v>87.0</v>
      </c>
      <c r="F25" s="9">
        <v>15.0</v>
      </c>
      <c r="G25" s="11">
        <v>1305.0</v>
      </c>
      <c r="H25" s="1"/>
      <c r="I25" s="1"/>
      <c r="J25" s="1"/>
      <c r="K25" s="1"/>
      <c r="L25" s="1"/>
      <c r="M25" s="1"/>
      <c r="N25" s="1"/>
      <c r="O25" s="1"/>
      <c r="P25" s="1"/>
      <c r="Q25" s="1"/>
      <c r="R25" s="1"/>
      <c r="S25" s="1"/>
      <c r="T25" s="1"/>
      <c r="U25" s="1"/>
      <c r="V25" s="1"/>
      <c r="W25" s="1"/>
      <c r="X25" s="1"/>
      <c r="Y25" s="1"/>
      <c r="Z25" s="1"/>
    </row>
    <row r="26" ht="15.75" customHeight="1">
      <c r="A26" s="6">
        <v>42784.0</v>
      </c>
      <c r="B26" s="7" t="s">
        <v>8</v>
      </c>
      <c r="C26" s="7" t="s">
        <v>9</v>
      </c>
      <c r="D26" s="8" t="s">
        <v>14</v>
      </c>
      <c r="E26" s="7">
        <v>4.0</v>
      </c>
      <c r="F26" s="9">
        <v>4.99</v>
      </c>
      <c r="G26" s="11">
        <v>19.96</v>
      </c>
      <c r="H26" s="1"/>
      <c r="I26" s="1"/>
      <c r="J26" s="1"/>
      <c r="K26" s="1"/>
      <c r="L26" s="1"/>
      <c r="M26" s="1"/>
      <c r="N26" s="1"/>
      <c r="O26" s="1"/>
      <c r="P26" s="1"/>
      <c r="Q26" s="1"/>
      <c r="R26" s="1"/>
      <c r="S26" s="1"/>
      <c r="T26" s="1"/>
      <c r="U26" s="1"/>
      <c r="V26" s="1"/>
      <c r="W26" s="1"/>
      <c r="X26" s="1"/>
      <c r="Y26" s="1"/>
      <c r="Z26" s="1"/>
    </row>
    <row r="27" ht="15.75" customHeight="1">
      <c r="A27" s="6">
        <v>42801.0</v>
      </c>
      <c r="B27" s="7" t="s">
        <v>19</v>
      </c>
      <c r="C27" s="7" t="s">
        <v>20</v>
      </c>
      <c r="D27" s="8" t="s">
        <v>14</v>
      </c>
      <c r="E27" s="7">
        <v>7.0</v>
      </c>
      <c r="F27" s="9">
        <v>19.99</v>
      </c>
      <c r="G27" s="11">
        <v>139.92999999999998</v>
      </c>
      <c r="H27" s="1"/>
      <c r="I27" s="1"/>
      <c r="J27" s="1"/>
      <c r="K27" s="1"/>
      <c r="L27" s="1"/>
      <c r="M27" s="1"/>
      <c r="N27" s="1"/>
      <c r="O27" s="1"/>
      <c r="P27" s="1"/>
      <c r="Q27" s="1"/>
      <c r="R27" s="1"/>
      <c r="S27" s="1"/>
      <c r="T27" s="1"/>
      <c r="U27" s="1"/>
      <c r="V27" s="1"/>
      <c r="W27" s="1"/>
      <c r="X27" s="1"/>
      <c r="Y27" s="1"/>
      <c r="Z27" s="1"/>
    </row>
    <row r="28" ht="15.75" customHeight="1">
      <c r="A28" s="6">
        <v>42818.0</v>
      </c>
      <c r="B28" s="7" t="s">
        <v>12</v>
      </c>
      <c r="C28" s="7" t="s">
        <v>15</v>
      </c>
      <c r="D28" s="8" t="s">
        <v>31</v>
      </c>
      <c r="E28" s="7">
        <v>50.0</v>
      </c>
      <c r="F28" s="9">
        <v>4.99</v>
      </c>
      <c r="G28" s="11">
        <v>249.5</v>
      </c>
      <c r="H28" s="1"/>
      <c r="I28" s="1"/>
      <c r="J28" s="1"/>
      <c r="K28" s="1"/>
      <c r="L28" s="1"/>
      <c r="M28" s="1"/>
      <c r="N28" s="1"/>
      <c r="O28" s="1"/>
      <c r="P28" s="1"/>
      <c r="Q28" s="1"/>
      <c r="R28" s="1"/>
      <c r="S28" s="1"/>
      <c r="T28" s="1"/>
      <c r="U28" s="1"/>
      <c r="V28" s="1"/>
      <c r="W28" s="1"/>
      <c r="X28" s="1"/>
      <c r="Y28" s="1"/>
      <c r="Z28" s="1"/>
    </row>
    <row r="29" ht="15.75" customHeight="1">
      <c r="A29" s="6">
        <v>42835.0</v>
      </c>
      <c r="B29" s="7" t="s">
        <v>12</v>
      </c>
      <c r="C29" s="7" t="s">
        <v>21</v>
      </c>
      <c r="D29" s="8" t="s">
        <v>10</v>
      </c>
      <c r="E29" s="7">
        <v>66.0</v>
      </c>
      <c r="F29" s="9">
        <v>1.99</v>
      </c>
      <c r="G29" s="11">
        <v>131.34</v>
      </c>
      <c r="H29" s="1"/>
      <c r="I29" s="1"/>
      <c r="J29" s="1"/>
      <c r="K29" s="1"/>
      <c r="L29" s="1"/>
      <c r="M29" s="1"/>
      <c r="N29" s="1"/>
      <c r="O29" s="1"/>
      <c r="P29" s="1"/>
      <c r="Q29" s="1"/>
      <c r="R29" s="1"/>
      <c r="S29" s="1"/>
      <c r="T29" s="1"/>
      <c r="U29" s="1"/>
      <c r="V29" s="1"/>
      <c r="W29" s="1"/>
      <c r="X29" s="1"/>
      <c r="Y29" s="1"/>
      <c r="Z29" s="1"/>
    </row>
    <row r="30" ht="15.75" customHeight="1">
      <c r="A30" s="6">
        <v>42852.0</v>
      </c>
      <c r="B30" s="7" t="s">
        <v>8</v>
      </c>
      <c r="C30" s="7" t="s">
        <v>25</v>
      </c>
      <c r="D30" s="8" t="s">
        <v>17</v>
      </c>
      <c r="E30" s="7">
        <v>96.0</v>
      </c>
      <c r="F30" s="9">
        <v>4.99</v>
      </c>
      <c r="G30" s="11">
        <v>479.04</v>
      </c>
      <c r="H30" s="1"/>
      <c r="I30" s="1"/>
      <c r="J30" s="1"/>
      <c r="K30" s="1"/>
      <c r="L30" s="1"/>
      <c r="M30" s="1"/>
      <c r="N30" s="1"/>
      <c r="O30" s="1"/>
      <c r="P30" s="1"/>
      <c r="Q30" s="1"/>
      <c r="R30" s="1"/>
      <c r="S30" s="1"/>
      <c r="T30" s="1"/>
      <c r="U30" s="1"/>
      <c r="V30" s="1"/>
      <c r="W30" s="1"/>
      <c r="X30" s="1"/>
      <c r="Y30" s="1"/>
      <c r="Z30" s="1"/>
    </row>
    <row r="31" ht="15.75" customHeight="1">
      <c r="A31" s="6">
        <v>42869.0</v>
      </c>
      <c r="B31" s="7" t="s">
        <v>12</v>
      </c>
      <c r="C31" s="7" t="s">
        <v>16</v>
      </c>
      <c r="D31" s="8" t="s">
        <v>10</v>
      </c>
      <c r="E31" s="7">
        <v>53.0</v>
      </c>
      <c r="F31" s="9">
        <v>1.29</v>
      </c>
      <c r="G31" s="11">
        <v>68.37</v>
      </c>
      <c r="H31" s="1"/>
      <c r="I31" s="1"/>
      <c r="J31" s="1"/>
      <c r="K31" s="1"/>
      <c r="L31" s="1"/>
      <c r="M31" s="1"/>
      <c r="N31" s="1"/>
      <c r="O31" s="1"/>
      <c r="P31" s="1"/>
      <c r="Q31" s="1"/>
      <c r="R31" s="1"/>
      <c r="S31" s="1"/>
      <c r="T31" s="1"/>
      <c r="U31" s="1"/>
      <c r="V31" s="1"/>
      <c r="W31" s="1"/>
      <c r="X31" s="1"/>
      <c r="Y31" s="1"/>
      <c r="Z31" s="1"/>
    </row>
    <row r="32" ht="15.75" customHeight="1">
      <c r="A32" s="6">
        <v>42886.0</v>
      </c>
      <c r="B32" s="7" t="s">
        <v>12</v>
      </c>
      <c r="C32" s="7" t="s">
        <v>16</v>
      </c>
      <c r="D32" s="8" t="s">
        <v>14</v>
      </c>
      <c r="E32" s="7">
        <v>80.0</v>
      </c>
      <c r="F32" s="9">
        <v>8.99</v>
      </c>
      <c r="G32" s="11">
        <v>719.2</v>
      </c>
      <c r="H32" s="1"/>
      <c r="I32" s="1"/>
      <c r="J32" s="1"/>
      <c r="K32" s="1"/>
      <c r="L32" s="1"/>
      <c r="M32" s="1"/>
      <c r="N32" s="1"/>
      <c r="O32" s="1"/>
      <c r="P32" s="1"/>
      <c r="Q32" s="1"/>
      <c r="R32" s="1"/>
      <c r="S32" s="1"/>
      <c r="T32" s="1"/>
      <c r="U32" s="1"/>
      <c r="V32" s="1"/>
      <c r="W32" s="1"/>
      <c r="X32" s="1"/>
      <c r="Y32" s="1"/>
      <c r="Z32" s="1"/>
    </row>
    <row r="33" ht="15.75" customHeight="1">
      <c r="A33" s="6">
        <v>42903.0</v>
      </c>
      <c r="B33" s="7" t="s">
        <v>12</v>
      </c>
      <c r="C33" s="7" t="s">
        <v>13</v>
      </c>
      <c r="D33" s="8" t="s">
        <v>30</v>
      </c>
      <c r="E33" s="7">
        <v>5.0</v>
      </c>
      <c r="F33" s="9">
        <v>125.0</v>
      </c>
      <c r="G33" s="11">
        <v>625.0</v>
      </c>
      <c r="H33" s="1"/>
      <c r="I33" s="1"/>
      <c r="J33" s="1"/>
      <c r="K33" s="1"/>
      <c r="L33" s="1"/>
      <c r="M33" s="1"/>
      <c r="N33" s="1"/>
      <c r="O33" s="1"/>
      <c r="P33" s="1"/>
      <c r="Q33" s="1"/>
      <c r="R33" s="1"/>
      <c r="S33" s="1"/>
      <c r="T33" s="1"/>
      <c r="U33" s="1"/>
      <c r="V33" s="1"/>
      <c r="W33" s="1"/>
      <c r="X33" s="1"/>
      <c r="Y33" s="1"/>
      <c r="Z33" s="1"/>
    </row>
    <row r="34" ht="15.75" customHeight="1">
      <c r="A34" s="6">
        <v>42920.0</v>
      </c>
      <c r="B34" s="7" t="s">
        <v>8</v>
      </c>
      <c r="C34" s="7" t="s">
        <v>9</v>
      </c>
      <c r="D34" s="8" t="s">
        <v>31</v>
      </c>
      <c r="E34" s="7">
        <v>62.0</v>
      </c>
      <c r="F34" s="9">
        <v>4.99</v>
      </c>
      <c r="G34" s="11">
        <v>309.38</v>
      </c>
      <c r="H34" s="1"/>
      <c r="I34" s="1"/>
      <c r="J34" s="1"/>
      <c r="K34" s="1"/>
      <c r="L34" s="1"/>
      <c r="M34" s="1"/>
      <c r="N34" s="1"/>
      <c r="O34" s="1"/>
      <c r="P34" s="1"/>
      <c r="Q34" s="1"/>
      <c r="R34" s="1"/>
      <c r="S34" s="1"/>
      <c r="T34" s="1"/>
      <c r="U34" s="1"/>
      <c r="V34" s="1"/>
      <c r="W34" s="1"/>
      <c r="X34" s="1"/>
      <c r="Y34" s="1"/>
      <c r="Z34" s="1"/>
    </row>
    <row r="35" ht="15.75" customHeight="1">
      <c r="A35" s="6">
        <v>42937.0</v>
      </c>
      <c r="B35" s="7" t="s">
        <v>12</v>
      </c>
      <c r="C35" s="7" t="s">
        <v>23</v>
      </c>
      <c r="D35" s="8" t="s">
        <v>31</v>
      </c>
      <c r="E35" s="7">
        <v>55.0</v>
      </c>
      <c r="F35" s="9">
        <v>12.49</v>
      </c>
      <c r="G35" s="11">
        <v>686.95</v>
      </c>
      <c r="H35" s="1"/>
      <c r="I35" s="1"/>
      <c r="J35" s="1"/>
      <c r="K35" s="1"/>
      <c r="L35" s="1"/>
      <c r="M35" s="1"/>
      <c r="N35" s="1"/>
      <c r="O35" s="1"/>
      <c r="P35" s="1"/>
      <c r="Q35" s="1"/>
      <c r="R35" s="1"/>
      <c r="S35" s="1"/>
      <c r="T35" s="1"/>
      <c r="U35" s="1"/>
      <c r="V35" s="1"/>
      <c r="W35" s="1"/>
      <c r="X35" s="1"/>
      <c r="Y35" s="1"/>
      <c r="Z35" s="1"/>
    </row>
    <row r="36" ht="15.75" customHeight="1">
      <c r="A36" s="6">
        <v>42954.0</v>
      </c>
      <c r="B36" s="7" t="s">
        <v>12</v>
      </c>
      <c r="C36" s="7" t="s">
        <v>13</v>
      </c>
      <c r="D36" s="8" t="s">
        <v>31</v>
      </c>
      <c r="E36" s="7">
        <v>42.0</v>
      </c>
      <c r="F36" s="9">
        <v>23.95</v>
      </c>
      <c r="G36" s="11">
        <v>1005.9</v>
      </c>
      <c r="H36" s="1"/>
      <c r="I36" s="1"/>
      <c r="J36" s="1"/>
      <c r="K36" s="1"/>
      <c r="L36" s="1"/>
      <c r="M36" s="1"/>
      <c r="N36" s="1"/>
      <c r="O36" s="1"/>
      <c r="P36" s="1"/>
      <c r="Q36" s="1"/>
      <c r="R36" s="1"/>
      <c r="S36" s="1"/>
      <c r="T36" s="1"/>
      <c r="U36" s="1"/>
      <c r="V36" s="1"/>
      <c r="W36" s="1"/>
      <c r="X36" s="1"/>
      <c r="Y36" s="1"/>
      <c r="Z36" s="1"/>
    </row>
    <row r="37" ht="15.75" customHeight="1">
      <c r="A37" s="6">
        <v>42971.0</v>
      </c>
      <c r="B37" s="7" t="s">
        <v>19</v>
      </c>
      <c r="C37" s="7" t="s">
        <v>20</v>
      </c>
      <c r="D37" s="8" t="s">
        <v>30</v>
      </c>
      <c r="E37" s="7">
        <v>3.0</v>
      </c>
      <c r="F37" s="9">
        <v>275.0</v>
      </c>
      <c r="G37" s="11">
        <v>825.0</v>
      </c>
      <c r="H37" s="1"/>
      <c r="I37" s="1"/>
      <c r="J37" s="1"/>
      <c r="K37" s="1"/>
      <c r="L37" s="1"/>
      <c r="M37" s="1"/>
      <c r="N37" s="1"/>
      <c r="O37" s="1"/>
      <c r="P37" s="1"/>
      <c r="Q37" s="1"/>
      <c r="R37" s="1"/>
      <c r="S37" s="1"/>
      <c r="T37" s="1"/>
      <c r="U37" s="1"/>
      <c r="V37" s="1"/>
      <c r="W37" s="1"/>
      <c r="X37" s="1"/>
      <c r="Y37" s="1"/>
      <c r="Z37" s="1"/>
    </row>
    <row r="38" ht="15.75" customHeight="1">
      <c r="A38" s="6">
        <v>42988.0</v>
      </c>
      <c r="B38" s="7" t="s">
        <v>12</v>
      </c>
      <c r="C38" s="7" t="s">
        <v>16</v>
      </c>
      <c r="D38" s="8" t="s">
        <v>10</v>
      </c>
      <c r="E38" s="7">
        <v>7.0</v>
      </c>
      <c r="F38" s="9">
        <v>1.29</v>
      </c>
      <c r="G38" s="11">
        <v>9.030000000000001</v>
      </c>
      <c r="H38" s="1"/>
      <c r="I38" s="1"/>
      <c r="J38" s="1"/>
      <c r="K38" s="1"/>
      <c r="L38" s="1"/>
      <c r="M38" s="1"/>
      <c r="N38" s="1"/>
      <c r="O38" s="1"/>
      <c r="P38" s="1"/>
      <c r="Q38" s="1"/>
      <c r="R38" s="1"/>
      <c r="S38" s="1"/>
      <c r="T38" s="1"/>
      <c r="U38" s="1"/>
      <c r="V38" s="1"/>
      <c r="W38" s="1"/>
      <c r="X38" s="1"/>
      <c r="Y38" s="1"/>
      <c r="Z38" s="1"/>
    </row>
    <row r="39" ht="15.75" customHeight="1">
      <c r="A39" s="6">
        <v>43005.0</v>
      </c>
      <c r="B39" s="7" t="s">
        <v>19</v>
      </c>
      <c r="C39" s="7" t="s">
        <v>20</v>
      </c>
      <c r="D39" s="8" t="s">
        <v>17</v>
      </c>
      <c r="E39" s="7">
        <v>76.0</v>
      </c>
      <c r="F39" s="9">
        <v>1.99</v>
      </c>
      <c r="G39" s="11">
        <v>151.24</v>
      </c>
      <c r="H39" s="1"/>
      <c r="I39" s="1"/>
      <c r="J39" s="1"/>
      <c r="K39" s="1"/>
      <c r="L39" s="1"/>
      <c r="M39" s="1"/>
      <c r="N39" s="1"/>
      <c r="O39" s="1"/>
      <c r="P39" s="1"/>
      <c r="Q39" s="1"/>
      <c r="R39" s="1"/>
      <c r="S39" s="1"/>
      <c r="T39" s="1"/>
      <c r="U39" s="1"/>
      <c r="V39" s="1"/>
      <c r="W39" s="1"/>
      <c r="X39" s="1"/>
      <c r="Y39" s="1"/>
      <c r="Z39" s="1"/>
    </row>
    <row r="40" ht="15.75" customHeight="1">
      <c r="A40" s="6">
        <v>43022.0</v>
      </c>
      <c r="B40" s="7" t="s">
        <v>19</v>
      </c>
      <c r="C40" s="7" t="s">
        <v>22</v>
      </c>
      <c r="D40" s="8" t="s">
        <v>14</v>
      </c>
      <c r="E40" s="7">
        <v>57.0</v>
      </c>
      <c r="F40" s="9">
        <v>19.99</v>
      </c>
      <c r="G40" s="11">
        <v>1139.4299999999998</v>
      </c>
      <c r="H40" s="1"/>
      <c r="I40" s="1"/>
      <c r="J40" s="1"/>
      <c r="K40" s="1"/>
      <c r="L40" s="1"/>
      <c r="M40" s="1"/>
      <c r="N40" s="1"/>
      <c r="O40" s="1"/>
      <c r="P40" s="1"/>
      <c r="Q40" s="1"/>
      <c r="R40" s="1"/>
      <c r="S40" s="1"/>
      <c r="T40" s="1"/>
      <c r="U40" s="1"/>
      <c r="V40" s="1"/>
      <c r="W40" s="1"/>
      <c r="X40" s="1"/>
      <c r="Y40" s="1"/>
      <c r="Z40" s="1"/>
    </row>
    <row r="41" ht="15.75" customHeight="1">
      <c r="A41" s="6">
        <v>43039.0</v>
      </c>
      <c r="B41" s="7" t="s">
        <v>12</v>
      </c>
      <c r="C41" s="7" t="s">
        <v>21</v>
      </c>
      <c r="D41" s="8" t="s">
        <v>10</v>
      </c>
      <c r="E41" s="7">
        <v>14.0</v>
      </c>
      <c r="F41" s="9">
        <v>1.29</v>
      </c>
      <c r="G41" s="11">
        <v>18.060000000000002</v>
      </c>
      <c r="H41" s="1"/>
      <c r="I41" s="1"/>
      <c r="J41" s="1"/>
      <c r="K41" s="1"/>
      <c r="L41" s="1"/>
      <c r="M41" s="1"/>
      <c r="N41" s="1"/>
      <c r="O41" s="1"/>
      <c r="P41" s="1"/>
      <c r="Q41" s="1"/>
      <c r="R41" s="1"/>
      <c r="S41" s="1"/>
      <c r="T41" s="1"/>
      <c r="U41" s="1"/>
      <c r="V41" s="1"/>
      <c r="W41" s="1"/>
      <c r="X41" s="1"/>
      <c r="Y41" s="1"/>
      <c r="Z41" s="1"/>
    </row>
    <row r="42" ht="15.75" customHeight="1">
      <c r="A42" s="6">
        <v>43056.0</v>
      </c>
      <c r="B42" s="7" t="s">
        <v>12</v>
      </c>
      <c r="C42" s="7" t="s">
        <v>15</v>
      </c>
      <c r="D42" s="8" t="s">
        <v>14</v>
      </c>
      <c r="E42" s="7">
        <v>11.0</v>
      </c>
      <c r="F42" s="9">
        <v>4.99</v>
      </c>
      <c r="G42" s="11">
        <v>54.89</v>
      </c>
      <c r="H42" s="1"/>
      <c r="I42" s="1"/>
      <c r="J42" s="1"/>
      <c r="K42" s="1"/>
      <c r="L42" s="1"/>
      <c r="M42" s="1"/>
      <c r="N42" s="1"/>
      <c r="O42" s="1"/>
      <c r="P42" s="1"/>
      <c r="Q42" s="1"/>
      <c r="R42" s="1"/>
      <c r="S42" s="1"/>
      <c r="T42" s="1"/>
      <c r="U42" s="1"/>
      <c r="V42" s="1"/>
      <c r="W42" s="1"/>
      <c r="X42" s="1"/>
      <c r="Y42" s="1"/>
      <c r="Z42" s="1"/>
    </row>
    <row r="43" ht="15.75" customHeight="1">
      <c r="A43" s="6">
        <v>43073.0</v>
      </c>
      <c r="B43" s="7" t="s">
        <v>12</v>
      </c>
      <c r="C43" s="7" t="s">
        <v>15</v>
      </c>
      <c r="D43" s="8" t="s">
        <v>14</v>
      </c>
      <c r="E43" s="7">
        <v>94.0</v>
      </c>
      <c r="F43" s="9">
        <v>19.99</v>
      </c>
      <c r="G43" s="11">
        <v>1879.06</v>
      </c>
      <c r="H43" s="1"/>
      <c r="I43" s="1"/>
      <c r="J43" s="1"/>
      <c r="K43" s="1"/>
      <c r="L43" s="1"/>
      <c r="M43" s="1"/>
      <c r="N43" s="1"/>
      <c r="O43" s="1"/>
      <c r="P43" s="1"/>
      <c r="Q43" s="1"/>
      <c r="R43" s="1"/>
      <c r="S43" s="1"/>
      <c r="T43" s="1"/>
      <c r="U43" s="1"/>
      <c r="V43" s="1"/>
      <c r="W43" s="1"/>
      <c r="X43" s="1"/>
      <c r="Y43" s="1"/>
      <c r="Z43" s="1"/>
    </row>
    <row r="44" ht="15.75" customHeight="1">
      <c r="A44" s="6">
        <v>43090.0</v>
      </c>
      <c r="B44" s="7" t="s">
        <v>12</v>
      </c>
      <c r="C44" s="7" t="s">
        <v>21</v>
      </c>
      <c r="D44" s="8" t="s">
        <v>14</v>
      </c>
      <c r="E44" s="7">
        <v>28.0</v>
      </c>
      <c r="F44" s="9">
        <v>4.99</v>
      </c>
      <c r="G44" s="11">
        <v>139.72</v>
      </c>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portrait"/>
  <headerFooter>
    <oddFooter>&amp;LDeveloped by Contextures Inc.&amp;Cwww.contextures.com&amp;R&amp;D</oddFooter>
  </headerFooter>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sheetData>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2">
      <c r="A2" s="10" t="s">
        <v>113</v>
      </c>
    </row>
    <row r="4"/>
    <row r="5"/>
    <row r="6"/>
    <row r="7"/>
    <row r="8"/>
    <row r="10">
      <c r="A10" s="51" t="s">
        <v>115</v>
      </c>
    </row>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sheetData>
  <drawing r:id="rId2"/>
</worksheet>
</file>