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ihsu/Desktop/NTU/111-1/IOT/Intro2IoT_FinalPrj/"/>
    </mc:Choice>
  </mc:AlternateContent>
  <xr:revisionPtr revIDLastSave="0" documentId="13_ncr:1_{6B508097-7AB6-7E47-9FC7-E88315143438}" xr6:coauthVersionLast="47" xr6:coauthVersionMax="47" xr10:uidLastSave="{00000000-0000-0000-0000-000000000000}"/>
  <bookViews>
    <workbookView xWindow="380" yWindow="500" windowWidth="24820" windowHeight="14340" activeTab="1" xr2:uid="{FF5C419D-82FD-7D41-A477-CDC194D3744F}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工作表1!$D$1:$D$92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C4" i="2"/>
  <c r="C3" i="2"/>
  <c r="C2" i="2"/>
  <c r="C6" i="2"/>
  <c r="B6" i="2"/>
  <c r="A6" i="2"/>
  <c r="B5" i="2"/>
  <c r="A5" i="2"/>
  <c r="B4" i="2"/>
  <c r="A4" i="2"/>
  <c r="B3" i="2"/>
  <c r="B2" i="2"/>
  <c r="A2" i="2"/>
  <c r="A3" i="2"/>
</calcChain>
</file>

<file path=xl/sharedStrings.xml><?xml version="1.0" encoding="utf-8"?>
<sst xmlns="http://schemas.openxmlformats.org/spreadsheetml/2006/main" count="43" uniqueCount="39">
  <si>
    <t>name</t>
  </si>
  <si>
    <t>lon</t>
  </si>
  <si>
    <t>lat</t>
  </si>
  <si>
    <t>大水窟山屋</t>
  </si>
  <si>
    <t>elevation</t>
  </si>
  <si>
    <t>塔芬谷山屋</t>
  </si>
  <si>
    <t>轆轆谷山屋</t>
  </si>
  <si>
    <t>白洋金礦山屋</t>
  </si>
  <si>
    <t>中央金礦山屋</t>
  </si>
  <si>
    <t>巴奈伊克山屋</t>
  </si>
  <si>
    <t>觀高山屋</t>
  </si>
  <si>
    <t>樂樂山屋</t>
  </si>
  <si>
    <t>向陽山屋</t>
  </si>
  <si>
    <t>嘉明湖山屋</t>
  </si>
  <si>
    <t>拉庫音溪山屋</t>
  </si>
  <si>
    <t>deviceId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</si>
  <si>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</si>
  <si>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</si>
  <si>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</si>
  <si>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</si>
  <si>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</si>
  <si>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</si>
  <si>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</si>
  <si>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</si>
  <si>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</si>
  <si>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</si>
  <si>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waterFull</t>
    <phoneticPr fontId="1" type="noConversion"/>
  </si>
  <si>
    <t>waterEmpty</t>
    <phoneticPr fontId="1" type="noConversion"/>
  </si>
  <si>
    <t>name</t>
    <phoneticPr fontId="1" type="noConversion"/>
  </si>
  <si>
    <t>test-1</t>
    <phoneticPr fontId="1" type="noConversion"/>
  </si>
  <si>
    <t>fake-2</t>
    <phoneticPr fontId="1" type="noConversion"/>
  </si>
  <si>
    <t>fake-3</t>
  </si>
  <si>
    <t>fake-1</t>
    <phoneticPr fontId="1" type="noConversion"/>
  </si>
  <si>
    <t>fake-4</t>
  </si>
  <si>
    <t>64:45:63:7E:DC:0C</t>
    <phoneticPr fontId="1" type="noConversion"/>
  </si>
  <si>
    <t>63:46:63:7E:DC:0E</t>
    <phoneticPr fontId="1" type="noConversion"/>
  </si>
  <si>
    <t>64:55:63:7E:DC:2C</t>
    <phoneticPr fontId="1" type="noConversion"/>
  </si>
  <si>
    <t>63:46:63:7E:DC:1E</t>
    <phoneticPr fontId="1" type="noConversion"/>
  </si>
  <si>
    <t>65:45:63:7E:DC:1C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</si>
</sst>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57F1-88AB-DD4A-B043-E44308F29A8D}">
  <dimension ref="A1:J12"/>
  <sheetViews>
    <sheetView workbookViewId="0">
      <selection sqref="A1:G12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4</v>
      </c>
      <c r="E1" t="s">
        <v>15</v>
      </c>
      <c r="F1" t="s">
        <v>26</v>
      </c>
      <c r="G1" t="s">
        <v>27</v>
      </c>
    </row>
    <row r="2" spans="1:10">
      <c r="A2" t="s">
        <v>3</v>
      </c>
      <c r="B2">
        <v>121.05624</v>
      </c>
      <c r="C2">
        <v>23.459336</v>
      </c>
      <c r="D2">
        <v>3227</v>
      </c>
      <c r="E2" t="s">
        <v>16</v>
      </c>
      <c r="F2">
        <v>0</v>
      </c>
      <c r="G2">
        <v>100</v>
      </c>
      <c r="J2" s="1"/>
    </row>
    <row r="3" spans="1:10">
      <c r="A3" t="s">
        <v>5</v>
      </c>
      <c r="B3">
        <v>121.026735</v>
      </c>
      <c r="C3">
        <v>23.419595000000001</v>
      </c>
      <c r="D3">
        <v>2643</v>
      </c>
      <c r="E3" t="s">
        <v>17</v>
      </c>
      <c r="F3">
        <v>0</v>
      </c>
      <c r="G3">
        <v>100</v>
      </c>
      <c r="J3" s="1"/>
    </row>
    <row r="4" spans="1:10">
      <c r="A4" t="s">
        <v>6</v>
      </c>
      <c r="B4">
        <v>121.006483</v>
      </c>
      <c r="C4">
        <v>23.386039</v>
      </c>
      <c r="D4">
        <v>2978</v>
      </c>
      <c r="E4" t="s">
        <v>18</v>
      </c>
      <c r="F4">
        <v>0</v>
      </c>
      <c r="G4">
        <v>100</v>
      </c>
      <c r="J4" s="1"/>
    </row>
    <row r="5" spans="1:10">
      <c r="A5" t="s">
        <v>7</v>
      </c>
      <c r="B5">
        <v>121.04736699999999</v>
      </c>
      <c r="C5">
        <v>23.487918000000001</v>
      </c>
      <c r="D5">
        <v>3383</v>
      </c>
      <c r="E5" t="s">
        <v>19</v>
      </c>
      <c r="F5">
        <v>0</v>
      </c>
      <c r="G5">
        <v>100</v>
      </c>
      <c r="J5" s="1"/>
    </row>
    <row r="6" spans="1:10">
      <c r="A6" t="s">
        <v>8</v>
      </c>
      <c r="B6">
        <v>121.027458</v>
      </c>
      <c r="C6">
        <v>23.486466</v>
      </c>
      <c r="D6">
        <v>2928</v>
      </c>
      <c r="E6" t="s">
        <v>20</v>
      </c>
      <c r="F6">
        <v>0</v>
      </c>
      <c r="G6">
        <v>100</v>
      </c>
      <c r="J6" s="1"/>
    </row>
    <row r="7" spans="1:10">
      <c r="A7" t="s">
        <v>9</v>
      </c>
      <c r="B7">
        <v>121.01648900000001</v>
      </c>
      <c r="C7">
        <v>23.487669</v>
      </c>
      <c r="D7">
        <v>2809</v>
      </c>
      <c r="E7" t="s">
        <v>21</v>
      </c>
      <c r="F7">
        <v>0</v>
      </c>
      <c r="G7">
        <v>100</v>
      </c>
      <c r="J7" s="1"/>
    </row>
    <row r="8" spans="1:10">
      <c r="A8" s="1" t="s">
        <v>10</v>
      </c>
      <c r="B8" s="1">
        <v>121.001992</v>
      </c>
      <c r="C8" s="1">
        <v>23.502383999999999</v>
      </c>
      <c r="D8" s="1">
        <v>2537</v>
      </c>
      <c r="E8" t="s">
        <v>22</v>
      </c>
      <c r="F8">
        <v>0</v>
      </c>
      <c r="G8">
        <v>100</v>
      </c>
    </row>
    <row r="9" spans="1:10">
      <c r="A9" t="s">
        <v>11</v>
      </c>
      <c r="B9">
        <v>120.958072</v>
      </c>
      <c r="C9">
        <v>23.546047999999999</v>
      </c>
      <c r="D9">
        <v>1694</v>
      </c>
      <c r="E9" t="s">
        <v>23</v>
      </c>
      <c r="F9">
        <v>0</v>
      </c>
      <c r="G9">
        <v>100</v>
      </c>
    </row>
    <row r="10" spans="1:10">
      <c r="A10" t="s">
        <v>12</v>
      </c>
      <c r="B10">
        <v>120.98440100000001</v>
      </c>
      <c r="C10">
        <v>23.262574000000001</v>
      </c>
      <c r="D10">
        <v>2849</v>
      </c>
      <c r="E10" t="s">
        <v>24</v>
      </c>
      <c r="F10">
        <v>0</v>
      </c>
      <c r="G10">
        <v>100</v>
      </c>
    </row>
    <row r="11" spans="1:10">
      <c r="A11" t="s">
        <v>13</v>
      </c>
      <c r="B11">
        <v>120.996908</v>
      </c>
      <c r="C11">
        <v>23.283985999999999</v>
      </c>
      <c r="D11">
        <v>3369</v>
      </c>
      <c r="E11" t="s">
        <v>25</v>
      </c>
      <c r="F11">
        <v>0</v>
      </c>
      <c r="G11">
        <v>100</v>
      </c>
    </row>
    <row r="12" spans="1:10">
      <c r="A12" t="s">
        <v>14</v>
      </c>
      <c r="B12">
        <v>121.025769</v>
      </c>
      <c r="C12">
        <v>23.328229</v>
      </c>
      <c r="D12">
        <v>2714</v>
      </c>
      <c r="E12">
        <v>1</v>
      </c>
      <c r="F12">
        <v>0</v>
      </c>
      <c r="G12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97E7-6351-4D4E-A9D2-E667D60B43A6}">
  <dimension ref="A1:E8"/>
  <sheetViews>
    <sheetView tabSelected="1" workbookViewId="0">
      <selection activeCell="G5" sqref="G5"/>
    </sheetView>
  </sheetViews>
  <sheetFormatPr baseColWidth="10" defaultRowHeight="15"/>
  <cols>
    <col min="4" max="4" width="20.5" customWidth="1"/>
  </cols>
  <sheetData>
    <row r="1" spans="1:5">
      <c r="A1" t="s">
        <v>1</v>
      </c>
      <c r="B1" t="s">
        <v>2</v>
      </c>
      <c r="C1" t="s">
        <v>4</v>
      </c>
      <c r="D1" t="s">
        <v>15</v>
      </c>
      <c r="E1" t="s">
        <v>28</v>
      </c>
    </row>
    <row r="2" spans="1:5" ht="16">
      <c r="A2">
        <f>工作表1!B2+0.001</f>
        <v>121.05724000000001</v>
      </c>
      <c r="B2">
        <f>工作表1!C2+0.001</f>
        <v>23.460336000000002</v>
      </c>
      <c r="C2">
        <f>工作表1!D2</f>
        <v>3227</v>
      </c>
      <c r="D2" s="2" t="s">
        <v>34</v>
      </c>
      <c r="E2" t="s">
        <v>29</v>
      </c>
    </row>
    <row r="3" spans="1:5" ht="16">
      <c r="A3">
        <f>工作表1!B3+0.001</f>
        <v>121.02773500000001</v>
      </c>
      <c r="B3">
        <f>工作表1!C3+0.001</f>
        <v>23.420595000000002</v>
      </c>
      <c r="C3">
        <f>工作表1!D3</f>
        <v>2643</v>
      </c>
      <c r="D3" s="2" t="s">
        <v>35</v>
      </c>
      <c r="E3" t="s">
        <v>32</v>
      </c>
    </row>
    <row r="4" spans="1:5" ht="16">
      <c r="A4">
        <f>工作表1!B4+0.001</f>
        <v>121.00748300000001</v>
      </c>
      <c r="B4">
        <f>工作表1!C4+0.001</f>
        <v>23.387039000000001</v>
      </c>
      <c r="C4">
        <f>工作表1!D4</f>
        <v>2978</v>
      </c>
      <c r="D4" s="2" t="s">
        <v>38</v>
      </c>
      <c r="E4" t="s">
        <v>30</v>
      </c>
    </row>
    <row r="5" spans="1:5" ht="16">
      <c r="A5">
        <f>工作表1!B5+0.001</f>
        <v>121.048367</v>
      </c>
      <c r="B5">
        <f>工作表1!C5+0.001</f>
        <v>23.488918000000002</v>
      </c>
      <c r="C5">
        <f>工作表1!D5</f>
        <v>3383</v>
      </c>
      <c r="D5" s="2" t="s">
        <v>37</v>
      </c>
      <c r="E5" t="s">
        <v>31</v>
      </c>
    </row>
    <row r="6" spans="1:5" ht="16">
      <c r="A6">
        <f>工作表1!B6+0.001</f>
        <v>121.028458</v>
      </c>
      <c r="B6">
        <f>工作表1!C6+0.001</f>
        <v>23.487466000000001</v>
      </c>
      <c r="C6">
        <f>工作表1!D6</f>
        <v>2928</v>
      </c>
      <c r="D6" s="2" t="s">
        <v>36</v>
      </c>
      <c r="E6" t="s">
        <v>33</v>
      </c>
    </row>
    <row r="8" spans="1:5">
      <c r="C8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C801-130F-7D46-9798-169B5ABDABBA}">
  <dimension ref="A1"/>
  <sheetViews>
    <sheetView workbookViewId="0">
      <selection activeCell="C9" sqref="C9"/>
    </sheetView>
  </sheetViews>
  <sheetFormatPr baseColWidth="10" defaultRowHeight="15"/>
  <cols>
    <col min="3" max="3" width="10.832031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2022-12-18T07:03:32Z</dcterms:created>
  <dcterms:modified xsi:type="dcterms:W3CDTF">2022-12-21T15:23:21Z</dcterms:modified>
</cp:coreProperties>
</file>